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hebergementg16\Downloads\"/>
    </mc:Choice>
  </mc:AlternateContent>
  <xr:revisionPtr revIDLastSave="0" documentId="13_ncr:1_{9585CCF3-D300-4201-BD12-436C09BA6715}" xr6:coauthVersionLast="47" xr6:coauthVersionMax="47" xr10:uidLastSave="{00000000-0000-0000-0000-000000000000}"/>
  <bookViews>
    <workbookView xWindow="-120" yWindow="-120" windowWidth="29040" windowHeight="15720" tabRatio="719" firstSheet="24" activeTab="29" xr2:uid="{00000000-000D-0000-FFFF-FFFF00000000}"/>
  </bookViews>
  <sheets>
    <sheet name="Fevrier 2024" sheetId="1" r:id="rId1"/>
    <sheet name="Mars 2024" sheetId="12" r:id="rId2"/>
    <sheet name="Avril 2024" sheetId="14" r:id="rId3"/>
    <sheet name="Mai 2024" sheetId="15" r:id="rId4"/>
    <sheet name="Juin 2024" sheetId="16" r:id="rId5"/>
    <sheet name="Juillet 2024" sheetId="17" r:id="rId6"/>
    <sheet name="Aout 2024" sheetId="18" r:id="rId7"/>
    <sheet name=" Septembre 2024" sheetId="19" r:id="rId8"/>
    <sheet name="Octobre 2024 ." sheetId="20" r:id="rId9"/>
    <sheet name="Novembre 2024" sheetId="24" r:id="rId10"/>
    <sheet name="Decembre 2024" sheetId="26" r:id="rId11"/>
    <sheet name="Janvier 2025" sheetId="21" r:id="rId12"/>
    <sheet name="Février 2025" sheetId="23" r:id="rId13"/>
    <sheet name="Mars 2025" sheetId="25" r:id="rId14"/>
    <sheet name="Avril 2025" sheetId="27" r:id="rId15"/>
    <sheet name="Mai 2025" sheetId="28" r:id="rId16"/>
    <sheet name="Juin 2025" sheetId="29" r:id="rId17"/>
    <sheet name="Juillet 2025" sheetId="30" r:id="rId18"/>
    <sheet name="Août 2025" sheetId="31" r:id="rId19"/>
    <sheet name="Septembre 2025" sheetId="32" r:id="rId20"/>
    <sheet name="Octobre 2025" sheetId="33" r:id="rId21"/>
    <sheet name="Novembre 2025" sheetId="34" r:id="rId22"/>
    <sheet name="Décembre 2025" sheetId="36" r:id="rId23"/>
    <sheet name="Janvier 2026" sheetId="37" r:id="rId24"/>
    <sheet name="Février 2026" sheetId="38" r:id="rId25"/>
    <sheet name="Mars 2026" sheetId="44" r:id="rId26"/>
    <sheet name="Avril 2026" sheetId="40" r:id="rId27"/>
    <sheet name="Mai 2026" sheetId="41" r:id="rId28"/>
    <sheet name="Juin 2026" sheetId="42" r:id="rId29"/>
    <sheet name="Juillet 2026" sheetId="43" r:id="rId30"/>
    <sheet name="Aout 2026" sheetId="45" r:id="rId31"/>
    <sheet name="septembre 2026" sheetId="46" r:id="rId32"/>
    <sheet name="October 2026" sheetId="48" r:id="rId33"/>
    <sheet name="November 2026 " sheetId="49" r:id="rId34"/>
    <sheet name="Decembre 2026 " sheetId="50" r:id="rId35"/>
  </sheets>
  <definedNames>
    <definedName name="_xlnm._FilterDatabase" localSheetId="7" hidden="1">' Septembre 2024'!$A$15:$BM$54</definedName>
    <definedName name="_xlnm._FilterDatabase" localSheetId="2" hidden="1">'Avril 2024'!$A$78:$BK$180</definedName>
    <definedName name="_xlnm._FilterDatabase" localSheetId="26" hidden="1">'Avril 2026'!$A$64:$AH$259</definedName>
    <definedName name="_xlnm._FilterDatabase" localSheetId="10" hidden="1">'Decembre 2024'!$A$302:$AJ$323</definedName>
    <definedName name="_xlnm._FilterDatabase" localSheetId="22" hidden="1">'Décembre 2025'!$A$90:$AI$282</definedName>
    <definedName name="_xlnm._FilterDatabase" localSheetId="0" hidden="1">'Fevrier 2024'!$A$262:$AF$262</definedName>
    <definedName name="_xlnm._FilterDatabase" localSheetId="12" hidden="1">'Février 2025'!$A$3:$AH$89</definedName>
    <definedName name="_xlnm._FilterDatabase" localSheetId="24" hidden="1">'Février 2026'!$A$3:$AF$49</definedName>
    <definedName name="_xlnm._FilterDatabase" localSheetId="11" hidden="1">'Janvier 2025'!$A$78:$AJ$223</definedName>
    <definedName name="_xlnm._FilterDatabase" localSheetId="23" hidden="1">'Janvier 2026'!$A$3:$AI$79</definedName>
    <definedName name="_xlnm._FilterDatabase" localSheetId="29" hidden="1">'Juillet 2026'!$A$37:$AL$112</definedName>
    <definedName name="_xlnm._FilterDatabase" localSheetId="28" hidden="1">'Juin 2026'!$A$3:$AK$46</definedName>
    <definedName name="_xlnm._FilterDatabase" localSheetId="27" hidden="1">'Mai 2026'!$A$62:$AI$190</definedName>
    <definedName name="_xlnm._FilterDatabase" localSheetId="13" hidden="1">'Mars 2025'!$A$3:$AK$22</definedName>
    <definedName name="_xlnm._FilterDatabase" localSheetId="25" hidden="1">'Mars 2026'!$A$76:$AI$211</definedName>
    <definedName name="_xlnm._FilterDatabase" localSheetId="21" hidden="1">'Novembre 2025'!$A$3:$AH$83</definedName>
    <definedName name="_xlnm._FilterDatabase" localSheetId="20" hidden="1">'Octobre 2025'!$A$121:$AK$337</definedName>
    <definedName name="_xlnm._FilterDatabase" localSheetId="19" hidden="1">'Septembre 2025'!$A$95:$F$310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45" l="1"/>
  <c r="J27" i="45"/>
  <c r="K27" i="45"/>
  <c r="L27" i="45"/>
  <c r="M27" i="45"/>
  <c r="N27" i="45"/>
  <c r="O27" i="45"/>
  <c r="P27" i="45"/>
  <c r="Q27" i="45"/>
  <c r="R27" i="45"/>
  <c r="S27" i="45"/>
  <c r="T27" i="45"/>
  <c r="U27" i="45"/>
  <c r="V27" i="45"/>
  <c r="W27" i="45"/>
  <c r="X27" i="45"/>
  <c r="Y27" i="45"/>
  <c r="Z27" i="45"/>
  <c r="AA27" i="45"/>
  <c r="AB27" i="45"/>
  <c r="AC27" i="45"/>
  <c r="AD27" i="45"/>
  <c r="AE27" i="45"/>
  <c r="AF27" i="45"/>
  <c r="AG27" i="45"/>
  <c r="AH27" i="45"/>
  <c r="AI27" i="45"/>
  <c r="AJ27" i="45"/>
  <c r="AK27" i="45"/>
  <c r="AL27" i="45"/>
  <c r="I28" i="45"/>
  <c r="J28" i="45"/>
  <c r="K28" i="45"/>
  <c r="L28" i="45"/>
  <c r="M28" i="45"/>
  <c r="N28" i="45"/>
  <c r="O28" i="45"/>
  <c r="P28" i="45"/>
  <c r="Q28" i="45"/>
  <c r="R28" i="45"/>
  <c r="S28" i="45"/>
  <c r="T28" i="45"/>
  <c r="U28" i="45"/>
  <c r="V28" i="45"/>
  <c r="W28" i="45"/>
  <c r="X28" i="45"/>
  <c r="Y28" i="45"/>
  <c r="Z28" i="45"/>
  <c r="AA28" i="45"/>
  <c r="AB28" i="45"/>
  <c r="AC28" i="45"/>
  <c r="AD28" i="45"/>
  <c r="AE28" i="45"/>
  <c r="AF28" i="45"/>
  <c r="AG28" i="45"/>
  <c r="AH28" i="45"/>
  <c r="AI28" i="45"/>
  <c r="AJ28" i="45"/>
  <c r="AK28" i="45"/>
  <c r="AL28" i="45"/>
  <c r="H28" i="45"/>
  <c r="H27" i="45"/>
  <c r="AI34" i="50"/>
  <c r="AH34" i="50"/>
  <c r="AG34" i="50"/>
  <c r="AF34" i="50"/>
  <c r="AE34" i="50"/>
  <c r="AD34" i="50"/>
  <c r="AC34" i="50"/>
  <c r="AB34" i="50"/>
  <c r="AA34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E34" i="50"/>
  <c r="AI33" i="50"/>
  <c r="AH33" i="50"/>
  <c r="AG33" i="50"/>
  <c r="AF33" i="50"/>
  <c r="AE33" i="50"/>
  <c r="AD33" i="50"/>
  <c r="AC33" i="50"/>
  <c r="AB33" i="50"/>
  <c r="AA33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G33" i="50"/>
  <c r="F33" i="50"/>
  <c r="E33" i="50"/>
  <c r="AI27" i="50"/>
  <c r="AH27" i="50"/>
  <c r="AG27" i="50"/>
  <c r="AF27" i="50"/>
  <c r="AE27" i="50"/>
  <c r="AD27" i="50"/>
  <c r="AC27" i="50"/>
  <c r="AB27" i="50"/>
  <c r="AA27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AI26" i="50"/>
  <c r="AH26" i="50"/>
  <c r="AG26" i="50"/>
  <c r="AF26" i="50"/>
  <c r="AE26" i="50"/>
  <c r="AD26" i="50"/>
  <c r="AC26" i="50"/>
  <c r="AB26" i="50"/>
  <c r="AA26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AI14" i="50"/>
  <c r="AH14" i="50"/>
  <c r="AG14" i="50"/>
  <c r="AF14" i="50"/>
  <c r="AE14" i="50"/>
  <c r="AD14" i="50"/>
  <c r="AC14" i="50"/>
  <c r="AB14" i="50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AI13" i="50"/>
  <c r="AH13" i="50"/>
  <c r="AG13" i="50"/>
  <c r="AF13" i="50"/>
  <c r="AE13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AH37" i="49"/>
  <c r="AG37" i="49"/>
  <c r="AF37" i="49"/>
  <c r="AE37" i="49"/>
  <c r="AD37" i="49"/>
  <c r="AC37" i="49"/>
  <c r="AB37" i="49"/>
  <c r="AA37" i="49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G37" i="49"/>
  <c r="F37" i="49"/>
  <c r="E37" i="49"/>
  <c r="AH36" i="49"/>
  <c r="AG36" i="49"/>
  <c r="AF36" i="49"/>
  <c r="AE36" i="49"/>
  <c r="AD36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E36" i="49"/>
  <c r="AH30" i="49"/>
  <c r="AG30" i="49"/>
  <c r="AF30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AH29" i="49"/>
  <c r="AG29" i="49"/>
  <c r="AF29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AH12" i="49"/>
  <c r="AG12" i="49"/>
  <c r="AF12" i="49"/>
  <c r="AE12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AH11" i="49"/>
  <c r="AG11" i="49"/>
  <c r="AF11" i="49"/>
  <c r="AE11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AI34" i="48"/>
  <c r="AH34" i="48"/>
  <c r="AG34" i="48"/>
  <c r="AF34" i="48"/>
  <c r="AE34" i="48"/>
  <c r="AD34" i="48"/>
  <c r="AC34" i="48"/>
  <c r="AB34" i="48"/>
  <c r="AA34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AI33" i="48"/>
  <c r="AH33" i="48"/>
  <c r="AG33" i="48"/>
  <c r="AF33" i="48"/>
  <c r="AE33" i="48"/>
  <c r="AD33" i="48"/>
  <c r="AC33" i="48"/>
  <c r="AB33" i="48"/>
  <c r="AA33" i="48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E33" i="48"/>
  <c r="AI27" i="48"/>
  <c r="AH27" i="48"/>
  <c r="AG27" i="48"/>
  <c r="AF27" i="48"/>
  <c r="AE27" i="48"/>
  <c r="AD27" i="48"/>
  <c r="AC27" i="48"/>
  <c r="AB27" i="48"/>
  <c r="AA27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G27" i="48"/>
  <c r="F27" i="48"/>
  <c r="E27" i="48"/>
  <c r="AI26" i="48"/>
  <c r="AH26" i="48"/>
  <c r="AG26" i="48"/>
  <c r="AF26" i="48"/>
  <c r="AE26" i="48"/>
  <c r="AD26" i="48"/>
  <c r="AC26" i="48"/>
  <c r="AB26" i="48"/>
  <c r="AA26" i="48"/>
  <c r="Z26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E26" i="48"/>
  <c r="AI14" i="48"/>
  <c r="AH14" i="48"/>
  <c r="AG14" i="48"/>
  <c r="AF14" i="48"/>
  <c r="AE14" i="48"/>
  <c r="AD14" i="48"/>
  <c r="AC14" i="48"/>
  <c r="AB14" i="48"/>
  <c r="AA14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AI13" i="48"/>
  <c r="AH13" i="48"/>
  <c r="AG13" i="48"/>
  <c r="AF13" i="48"/>
  <c r="AE13" i="48"/>
  <c r="AD13" i="48"/>
  <c r="AC13" i="48"/>
  <c r="AB13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AK40" i="46"/>
  <c r="AJ40" i="46"/>
  <c r="AI40" i="46"/>
  <c r="AH40" i="46"/>
  <c r="AG40" i="46"/>
  <c r="AF40" i="46"/>
  <c r="AE40" i="46"/>
  <c r="AD40" i="46"/>
  <c r="AC40" i="46"/>
  <c r="AB40" i="46"/>
  <c r="AA40" i="46"/>
  <c r="Z40" i="46"/>
  <c r="Y40" i="46"/>
  <c r="X40" i="46"/>
  <c r="W40" i="46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AK39" i="46"/>
  <c r="AJ39" i="46"/>
  <c r="AI39" i="46"/>
  <c r="AH39" i="46"/>
  <c r="AG39" i="46"/>
  <c r="AF39" i="46"/>
  <c r="AE39" i="46"/>
  <c r="AD39" i="46"/>
  <c r="AC39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AK33" i="46"/>
  <c r="AJ33" i="46"/>
  <c r="AI33" i="46"/>
  <c r="AH33" i="46"/>
  <c r="AG33" i="46"/>
  <c r="AF33" i="46"/>
  <c r="AE33" i="46"/>
  <c r="AD33" i="46"/>
  <c r="AC33" i="46"/>
  <c r="AB33" i="46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AK32" i="46"/>
  <c r="AJ32" i="46"/>
  <c r="AI32" i="46"/>
  <c r="AH32" i="46"/>
  <c r="AG32" i="46"/>
  <c r="AF32" i="46"/>
  <c r="AE32" i="46"/>
  <c r="AD32" i="46"/>
  <c r="AC32" i="46"/>
  <c r="AB32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AL35" i="45"/>
  <c r="AK35" i="45"/>
  <c r="AJ35" i="45"/>
  <c r="AI35" i="45"/>
  <c r="AH35" i="45"/>
  <c r="AG35" i="45"/>
  <c r="AF35" i="45"/>
  <c r="AE35" i="45"/>
  <c r="AD35" i="45"/>
  <c r="AC35" i="45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AL34" i="45"/>
  <c r="AK34" i="45"/>
  <c r="AJ34" i="45"/>
  <c r="AI34" i="45"/>
  <c r="AH34" i="45"/>
  <c r="AG34" i="45"/>
  <c r="AF34" i="45"/>
  <c r="AE34" i="45"/>
  <c r="AD34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AL14" i="45"/>
  <c r="AK14" i="45"/>
  <c r="AJ14" i="45"/>
  <c r="AI14" i="45"/>
  <c r="AH14" i="45"/>
  <c r="AG14" i="45"/>
  <c r="AF14" i="45"/>
  <c r="AE14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AL13" i="45"/>
  <c r="AK13" i="45"/>
  <c r="AJ13" i="45"/>
  <c r="AI13" i="45"/>
  <c r="AH13" i="45"/>
  <c r="AG13" i="45"/>
  <c r="AF13" i="45"/>
  <c r="AE13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AL137" i="43"/>
  <c r="AK137" i="43"/>
  <c r="AJ137" i="43"/>
  <c r="AI137" i="43"/>
  <c r="AH137" i="43"/>
  <c r="AG137" i="43"/>
  <c r="AF137" i="43"/>
  <c r="AE137" i="43"/>
  <c r="AD137" i="43"/>
  <c r="AC137" i="43"/>
  <c r="AB137" i="43"/>
  <c r="AA137" i="43"/>
  <c r="Z137" i="43"/>
  <c r="Y137" i="43"/>
  <c r="X137" i="43"/>
  <c r="W137" i="43"/>
  <c r="V137" i="43"/>
  <c r="U137" i="43"/>
  <c r="T137" i="43"/>
  <c r="S137" i="43"/>
  <c r="R137" i="43"/>
  <c r="Q137" i="43"/>
  <c r="P137" i="43"/>
  <c r="O137" i="43"/>
  <c r="N137" i="43"/>
  <c r="M137" i="43"/>
  <c r="L137" i="43"/>
  <c r="K137" i="43"/>
  <c r="J137" i="43"/>
  <c r="I137" i="43"/>
  <c r="H137" i="43"/>
  <c r="AL136" i="43"/>
  <c r="AK136" i="43"/>
  <c r="AJ136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N136" i="43"/>
  <c r="M136" i="43"/>
  <c r="L136" i="43"/>
  <c r="K136" i="43"/>
  <c r="J136" i="43"/>
  <c r="I136" i="43"/>
  <c r="H136" i="43"/>
  <c r="AL114" i="43"/>
  <c r="AK114" i="43"/>
  <c r="AJ114" i="43"/>
  <c r="AI114" i="43"/>
  <c r="AH114" i="43"/>
  <c r="AG114" i="43"/>
  <c r="AF114" i="43"/>
  <c r="AE114" i="43"/>
  <c r="AD114" i="43"/>
  <c r="AC114" i="43"/>
  <c r="AB114" i="43"/>
  <c r="AA114" i="43"/>
  <c r="Z114" i="43"/>
  <c r="Y114" i="43"/>
  <c r="X114" i="43"/>
  <c r="W114" i="43"/>
  <c r="V114" i="43"/>
  <c r="U114" i="43"/>
  <c r="T114" i="43"/>
  <c r="S114" i="43"/>
  <c r="R114" i="43"/>
  <c r="Q114" i="43"/>
  <c r="P114" i="43"/>
  <c r="O114" i="43"/>
  <c r="N114" i="43"/>
  <c r="M114" i="43"/>
  <c r="L114" i="43"/>
  <c r="K114" i="43"/>
  <c r="J114" i="43"/>
  <c r="I114" i="43"/>
  <c r="H114" i="43"/>
  <c r="AL113" i="43"/>
  <c r="AK113" i="43"/>
  <c r="AJ113" i="43"/>
  <c r="AI113" i="43"/>
  <c r="AH113" i="43"/>
  <c r="AG113" i="43"/>
  <c r="AF113" i="43"/>
  <c r="AE113" i="43"/>
  <c r="AD113" i="43"/>
  <c r="AC113" i="43"/>
  <c r="AB113" i="43"/>
  <c r="AA113" i="43"/>
  <c r="Z113" i="43"/>
  <c r="Y113" i="43"/>
  <c r="X113" i="43"/>
  <c r="W113" i="43"/>
  <c r="V113" i="43"/>
  <c r="U113" i="43"/>
  <c r="T113" i="43"/>
  <c r="S113" i="43"/>
  <c r="R113" i="43"/>
  <c r="Q113" i="43"/>
  <c r="P113" i="43"/>
  <c r="O113" i="43"/>
  <c r="N113" i="43"/>
  <c r="M113" i="43"/>
  <c r="L113" i="43"/>
  <c r="K113" i="43"/>
  <c r="J113" i="43"/>
  <c r="I113" i="43"/>
  <c r="H113" i="43"/>
  <c r="AL35" i="43"/>
  <c r="AK35" i="43"/>
  <c r="AJ35" i="43"/>
  <c r="AI35" i="43"/>
  <c r="AH35" i="43"/>
  <c r="AG35" i="43"/>
  <c r="AF35" i="43"/>
  <c r="AE35" i="43"/>
  <c r="AD35" i="43"/>
  <c r="AC35" i="43"/>
  <c r="AB35" i="43"/>
  <c r="AA35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AL34" i="43"/>
  <c r="AK34" i="43"/>
  <c r="AJ34" i="43"/>
  <c r="AI34" i="43"/>
  <c r="AH34" i="43"/>
  <c r="AG34" i="43"/>
  <c r="AF34" i="43"/>
  <c r="AE34" i="43"/>
  <c r="AD34" i="43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AI213" i="41"/>
  <c r="AH213" i="41"/>
  <c r="AG213" i="41"/>
  <c r="AF213" i="41"/>
  <c r="AE213" i="41"/>
  <c r="AD213" i="41"/>
  <c r="AC213" i="41"/>
  <c r="AB213" i="41"/>
  <c r="AA213" i="41"/>
  <c r="Z213" i="41"/>
  <c r="Y213" i="41"/>
  <c r="X213" i="41"/>
  <c r="W213" i="41"/>
  <c r="V213" i="41"/>
  <c r="U213" i="41"/>
  <c r="T213" i="41"/>
  <c r="S213" i="41"/>
  <c r="R213" i="41"/>
  <c r="Q213" i="41"/>
  <c r="P213" i="41"/>
  <c r="O213" i="41"/>
  <c r="N213" i="41"/>
  <c r="M213" i="41"/>
  <c r="L213" i="41"/>
  <c r="K213" i="41"/>
  <c r="J213" i="41"/>
  <c r="I213" i="41"/>
  <c r="H213" i="41"/>
  <c r="G213" i="41"/>
  <c r="F213" i="41"/>
  <c r="E213" i="41"/>
  <c r="AI212" i="41"/>
  <c r="AH212" i="41"/>
  <c r="AG212" i="41"/>
  <c r="AF212" i="41"/>
  <c r="AE212" i="41"/>
  <c r="AD212" i="41"/>
  <c r="AC212" i="41"/>
  <c r="AB212" i="41"/>
  <c r="AA212" i="41"/>
  <c r="Z212" i="41"/>
  <c r="Y212" i="41"/>
  <c r="X212" i="41"/>
  <c r="W212" i="41"/>
  <c r="V212" i="41"/>
  <c r="U212" i="41"/>
  <c r="T212" i="41"/>
  <c r="S212" i="41"/>
  <c r="R212" i="41"/>
  <c r="Q212" i="41"/>
  <c r="P212" i="41"/>
  <c r="O212" i="41"/>
  <c r="N212" i="41"/>
  <c r="M212" i="41"/>
  <c r="L212" i="41"/>
  <c r="K212" i="41"/>
  <c r="J212" i="41"/>
  <c r="I212" i="41"/>
  <c r="H212" i="41"/>
  <c r="G212" i="41"/>
  <c r="F212" i="41"/>
  <c r="E212" i="41"/>
  <c r="AI190" i="41"/>
  <c r="AH190" i="41"/>
  <c r="AG190" i="41"/>
  <c r="AF190" i="41"/>
  <c r="AE190" i="41"/>
  <c r="AD190" i="41"/>
  <c r="AC190" i="41"/>
  <c r="AB190" i="41"/>
  <c r="AA190" i="41"/>
  <c r="Z190" i="41"/>
  <c r="Y190" i="41"/>
  <c r="X190" i="41"/>
  <c r="W190" i="41"/>
  <c r="V190" i="41"/>
  <c r="U190" i="41"/>
  <c r="T190" i="41"/>
  <c r="S190" i="41"/>
  <c r="R190" i="41"/>
  <c r="Q190" i="41"/>
  <c r="P190" i="41"/>
  <c r="O190" i="41"/>
  <c r="N190" i="41"/>
  <c r="M190" i="41"/>
  <c r="L190" i="41"/>
  <c r="K190" i="41"/>
  <c r="J190" i="41"/>
  <c r="I190" i="41"/>
  <c r="H190" i="41"/>
  <c r="G190" i="41"/>
  <c r="F190" i="41"/>
  <c r="E190" i="41"/>
  <c r="AI189" i="41"/>
  <c r="AH189" i="41"/>
  <c r="AG189" i="41"/>
  <c r="AF189" i="41"/>
  <c r="AE189" i="41"/>
  <c r="AD189" i="41"/>
  <c r="AC189" i="41"/>
  <c r="AB189" i="41"/>
  <c r="AA189" i="41"/>
  <c r="Z189" i="41"/>
  <c r="Y189" i="41"/>
  <c r="X189" i="41"/>
  <c r="W189" i="41"/>
  <c r="V189" i="41"/>
  <c r="U189" i="41"/>
  <c r="T189" i="41"/>
  <c r="S189" i="41"/>
  <c r="R189" i="41"/>
  <c r="Q189" i="41"/>
  <c r="P189" i="41"/>
  <c r="O189" i="41"/>
  <c r="N189" i="41"/>
  <c r="M189" i="41"/>
  <c r="L189" i="41"/>
  <c r="K189" i="41"/>
  <c r="J189" i="41"/>
  <c r="I189" i="41"/>
  <c r="H189" i="41"/>
  <c r="G189" i="41"/>
  <c r="F189" i="41"/>
  <c r="E189" i="41"/>
  <c r="AI60" i="41"/>
  <c r="AH60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E60" i="41"/>
  <c r="AI59" i="41"/>
  <c r="AH59" i="41"/>
  <c r="AG59" i="41"/>
  <c r="AF59" i="41"/>
  <c r="AE59" i="41"/>
  <c r="AD59" i="41"/>
  <c r="AC59" i="41"/>
  <c r="AB59" i="41"/>
  <c r="AA59" i="41"/>
  <c r="Z59" i="41"/>
  <c r="Y59" i="41"/>
  <c r="X59" i="41"/>
  <c r="W59" i="41"/>
  <c r="V59" i="41"/>
  <c r="U59" i="41"/>
  <c r="T59" i="41"/>
  <c r="S59" i="41"/>
  <c r="R59" i="41"/>
  <c r="Q59" i="41"/>
  <c r="P59" i="41"/>
  <c r="O59" i="41"/>
  <c r="N59" i="41"/>
  <c r="M59" i="41"/>
  <c r="L59" i="41"/>
  <c r="K59" i="41"/>
  <c r="J59" i="41"/>
  <c r="I59" i="41"/>
  <c r="H59" i="41"/>
  <c r="G59" i="41"/>
  <c r="F59" i="41"/>
  <c r="E59" i="41"/>
  <c r="AH392" i="40"/>
  <c r="AG392" i="40"/>
  <c r="AF392" i="40"/>
  <c r="AE392" i="40"/>
  <c r="AD392" i="40"/>
  <c r="AC392" i="40"/>
  <c r="AB392" i="40"/>
  <c r="AA392" i="40"/>
  <c r="Z392" i="40"/>
  <c r="Y392" i="40"/>
  <c r="X392" i="40"/>
  <c r="W392" i="40"/>
  <c r="V392" i="40"/>
  <c r="U392" i="40"/>
  <c r="T392" i="40"/>
  <c r="S392" i="40"/>
  <c r="R392" i="40"/>
  <c r="Q392" i="40"/>
  <c r="P392" i="40"/>
  <c r="O392" i="40"/>
  <c r="N392" i="40"/>
  <c r="M392" i="40"/>
  <c r="L392" i="40"/>
  <c r="K392" i="40"/>
  <c r="J392" i="40"/>
  <c r="I392" i="40"/>
  <c r="H392" i="40"/>
  <c r="G392" i="40"/>
  <c r="F392" i="40"/>
  <c r="E392" i="40"/>
  <c r="AH391" i="40"/>
  <c r="AG391" i="40"/>
  <c r="AF391" i="40"/>
  <c r="AE391" i="40"/>
  <c r="AD391" i="40"/>
  <c r="AC391" i="40"/>
  <c r="AB391" i="40"/>
  <c r="AA391" i="40"/>
  <c r="Z391" i="40"/>
  <c r="Y391" i="40"/>
  <c r="X391" i="40"/>
  <c r="W391" i="40"/>
  <c r="V391" i="40"/>
  <c r="U391" i="40"/>
  <c r="T391" i="40"/>
  <c r="S391" i="40"/>
  <c r="R391" i="40"/>
  <c r="Q391" i="40"/>
  <c r="P391" i="40"/>
  <c r="O391" i="40"/>
  <c r="N391" i="40"/>
  <c r="M391" i="40"/>
  <c r="L391" i="40"/>
  <c r="K391" i="40"/>
  <c r="J391" i="40"/>
  <c r="I391" i="40"/>
  <c r="H391" i="40"/>
  <c r="G391" i="40"/>
  <c r="F391" i="40"/>
  <c r="E391" i="40"/>
  <c r="AH267" i="40"/>
  <c r="AG267" i="40"/>
  <c r="AF267" i="40"/>
  <c r="AE267" i="40"/>
  <c r="AD267" i="40"/>
  <c r="AC267" i="40"/>
  <c r="AB267" i="40"/>
  <c r="AA267" i="40"/>
  <c r="Z267" i="40"/>
  <c r="Y267" i="40"/>
  <c r="X267" i="40"/>
  <c r="W267" i="40"/>
  <c r="V267" i="40"/>
  <c r="U267" i="40"/>
  <c r="T267" i="40"/>
  <c r="S267" i="40"/>
  <c r="R267" i="40"/>
  <c r="Q267" i="40"/>
  <c r="P267" i="40"/>
  <c r="O267" i="40"/>
  <c r="N267" i="40"/>
  <c r="M267" i="40"/>
  <c r="L267" i="40"/>
  <c r="K267" i="40"/>
  <c r="J267" i="40"/>
  <c r="I267" i="40"/>
  <c r="H267" i="40"/>
  <c r="G267" i="40"/>
  <c r="F267" i="40"/>
  <c r="E267" i="40"/>
  <c r="AH266" i="40"/>
  <c r="AG266" i="40"/>
  <c r="AF266" i="40"/>
  <c r="AE266" i="40"/>
  <c r="AD266" i="40"/>
  <c r="AC266" i="40"/>
  <c r="AB266" i="40"/>
  <c r="AA266" i="40"/>
  <c r="Z266" i="40"/>
  <c r="Y266" i="40"/>
  <c r="X266" i="40"/>
  <c r="W266" i="40"/>
  <c r="V266" i="40"/>
  <c r="U266" i="40"/>
  <c r="T266" i="40"/>
  <c r="S266" i="40"/>
  <c r="R266" i="40"/>
  <c r="Q266" i="40"/>
  <c r="P266" i="40"/>
  <c r="O266" i="40"/>
  <c r="N266" i="40"/>
  <c r="M266" i="40"/>
  <c r="L266" i="40"/>
  <c r="K266" i="40"/>
  <c r="J266" i="40"/>
  <c r="I266" i="40"/>
  <c r="H266" i="40"/>
  <c r="G266" i="40"/>
  <c r="F266" i="40"/>
  <c r="E266" i="40"/>
  <c r="AH62" i="40"/>
  <c r="AG62" i="40"/>
  <c r="AF62" i="40"/>
  <c r="AE62" i="40"/>
  <c r="AD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K62" i="40"/>
  <c r="J62" i="40"/>
  <c r="I62" i="40"/>
  <c r="H62" i="40"/>
  <c r="G62" i="40"/>
  <c r="F62" i="40"/>
  <c r="E62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E61" i="40"/>
  <c r="AI362" i="44"/>
  <c r="AH362" i="44"/>
  <c r="AG362" i="44"/>
  <c r="AF362" i="44"/>
  <c r="AE362" i="44"/>
  <c r="AD362" i="44"/>
  <c r="AC362" i="44"/>
  <c r="AB362" i="44"/>
  <c r="AA362" i="44"/>
  <c r="Z362" i="44"/>
  <c r="Y362" i="44"/>
  <c r="X362" i="44"/>
  <c r="W362" i="44"/>
  <c r="V362" i="44"/>
  <c r="U362" i="44"/>
  <c r="T362" i="44"/>
  <c r="S362" i="44"/>
  <c r="R362" i="44"/>
  <c r="Q362" i="44"/>
  <c r="P362" i="44"/>
  <c r="O362" i="44"/>
  <c r="N362" i="44"/>
  <c r="M362" i="44"/>
  <c r="L362" i="44"/>
  <c r="K362" i="44"/>
  <c r="J362" i="44"/>
  <c r="I362" i="44"/>
  <c r="H362" i="44"/>
  <c r="G362" i="44"/>
  <c r="F362" i="44"/>
  <c r="E362" i="44"/>
  <c r="AI361" i="44"/>
  <c r="AH361" i="44"/>
  <c r="AG361" i="44"/>
  <c r="AF361" i="44"/>
  <c r="AE361" i="44"/>
  <c r="AD361" i="44"/>
  <c r="AC361" i="44"/>
  <c r="AB361" i="44"/>
  <c r="AA361" i="44"/>
  <c r="Z361" i="44"/>
  <c r="Y361" i="44"/>
  <c r="X361" i="44"/>
  <c r="W361" i="44"/>
  <c r="V361" i="44"/>
  <c r="U361" i="44"/>
  <c r="T361" i="44"/>
  <c r="S361" i="44"/>
  <c r="R361" i="44"/>
  <c r="Q361" i="44"/>
  <c r="P361" i="44"/>
  <c r="O361" i="44"/>
  <c r="N361" i="44"/>
  <c r="M361" i="44"/>
  <c r="L361" i="44"/>
  <c r="K361" i="44"/>
  <c r="J361" i="44"/>
  <c r="I361" i="44"/>
  <c r="H361" i="44"/>
  <c r="G361" i="44"/>
  <c r="F361" i="44"/>
  <c r="E361" i="44"/>
  <c r="AI238" i="44"/>
  <c r="AH238" i="44"/>
  <c r="AG238" i="44"/>
  <c r="AF238" i="44"/>
  <c r="AE238" i="44"/>
  <c r="AD238" i="44"/>
  <c r="AC238" i="44"/>
  <c r="AB238" i="44"/>
  <c r="AA238" i="44"/>
  <c r="Z238" i="44"/>
  <c r="Y238" i="44"/>
  <c r="X238" i="44"/>
  <c r="W238" i="44"/>
  <c r="V238" i="44"/>
  <c r="U238" i="44"/>
  <c r="T238" i="44"/>
  <c r="S238" i="44"/>
  <c r="R238" i="44"/>
  <c r="Q238" i="44"/>
  <c r="P238" i="44"/>
  <c r="O238" i="44"/>
  <c r="N238" i="44"/>
  <c r="M238" i="44"/>
  <c r="L238" i="44"/>
  <c r="K238" i="44"/>
  <c r="J238" i="44"/>
  <c r="I238" i="44"/>
  <c r="H238" i="44"/>
  <c r="G238" i="44"/>
  <c r="F238" i="44"/>
  <c r="E238" i="44"/>
  <c r="AI237" i="44"/>
  <c r="AH237" i="44"/>
  <c r="AG237" i="44"/>
  <c r="AF237" i="44"/>
  <c r="AE237" i="44"/>
  <c r="AD237" i="44"/>
  <c r="AC237" i="44"/>
  <c r="AB237" i="44"/>
  <c r="AA237" i="44"/>
  <c r="Z237" i="44"/>
  <c r="Y237" i="44"/>
  <c r="X237" i="44"/>
  <c r="W237" i="44"/>
  <c r="V237" i="44"/>
  <c r="U237" i="44"/>
  <c r="T237" i="44"/>
  <c r="S237" i="44"/>
  <c r="R237" i="44"/>
  <c r="Q237" i="44"/>
  <c r="P237" i="44"/>
  <c r="O237" i="44"/>
  <c r="N237" i="44"/>
  <c r="M237" i="44"/>
  <c r="L237" i="44"/>
  <c r="K237" i="44"/>
  <c r="J237" i="44"/>
  <c r="I237" i="44"/>
  <c r="H237" i="44"/>
  <c r="G237" i="44"/>
  <c r="F237" i="44"/>
  <c r="E237" i="44"/>
  <c r="AI74" i="44"/>
  <c r="AH74" i="44"/>
  <c r="AG74" i="44"/>
  <c r="AF74" i="44"/>
  <c r="AE74" i="44"/>
  <c r="AD74" i="44"/>
  <c r="AC74" i="44"/>
  <c r="AB74" i="44"/>
  <c r="AA74" i="44"/>
  <c r="Z74" i="44"/>
  <c r="Y74" i="44"/>
  <c r="X74" i="44"/>
  <c r="W74" i="44"/>
  <c r="V74" i="44"/>
  <c r="U74" i="44"/>
  <c r="T74" i="44"/>
  <c r="S74" i="44"/>
  <c r="R74" i="44"/>
  <c r="Q74" i="44"/>
  <c r="P74" i="44"/>
  <c r="O74" i="44"/>
  <c r="N74" i="44"/>
  <c r="M74" i="44"/>
  <c r="L74" i="44"/>
  <c r="K74" i="44"/>
  <c r="J74" i="44"/>
  <c r="I74" i="44"/>
  <c r="H74" i="44"/>
  <c r="G74" i="44"/>
  <c r="F74" i="44"/>
  <c r="E74" i="44"/>
  <c r="AI73" i="44"/>
  <c r="AH73" i="44"/>
  <c r="AG73" i="44"/>
  <c r="AF73" i="44"/>
  <c r="AE73" i="44"/>
  <c r="AD73" i="44"/>
  <c r="AC73" i="44"/>
  <c r="AB73" i="44"/>
  <c r="AA73" i="44"/>
  <c r="Z73" i="44"/>
  <c r="Y73" i="44"/>
  <c r="X73" i="44"/>
  <c r="W73" i="44"/>
  <c r="V73" i="44"/>
  <c r="U73" i="44"/>
  <c r="T73" i="44"/>
  <c r="S73" i="44"/>
  <c r="R73" i="44"/>
  <c r="Q73" i="44"/>
  <c r="P73" i="44"/>
  <c r="O73" i="44"/>
  <c r="N73" i="44"/>
  <c r="M73" i="44"/>
  <c r="L73" i="44"/>
  <c r="K73" i="44"/>
  <c r="J73" i="44"/>
  <c r="I73" i="44"/>
  <c r="H73" i="44"/>
  <c r="G73" i="44"/>
  <c r="F73" i="44"/>
  <c r="E73" i="44"/>
  <c r="AF280" i="38"/>
  <c r="AE280" i="38"/>
  <c r="AD280" i="38"/>
  <c r="AC280" i="38"/>
  <c r="AB280" i="38"/>
  <c r="AA280" i="38"/>
  <c r="Z280" i="38"/>
  <c r="Y280" i="38"/>
  <c r="X280" i="38"/>
  <c r="W280" i="38"/>
  <c r="V280" i="38"/>
  <c r="U280" i="38"/>
  <c r="T280" i="38"/>
  <c r="S280" i="38"/>
  <c r="R280" i="38"/>
  <c r="Q280" i="38"/>
  <c r="P280" i="38"/>
  <c r="O280" i="38"/>
  <c r="N280" i="38"/>
  <c r="M280" i="38"/>
  <c r="L280" i="38"/>
  <c r="K280" i="38"/>
  <c r="J280" i="38"/>
  <c r="I280" i="38"/>
  <c r="H280" i="38"/>
  <c r="G280" i="38"/>
  <c r="F280" i="38"/>
  <c r="E280" i="38"/>
  <c r="AF279" i="38"/>
  <c r="AE279" i="38"/>
  <c r="AD279" i="38"/>
  <c r="AC279" i="38"/>
  <c r="AB279" i="38"/>
  <c r="AA279" i="38"/>
  <c r="Z279" i="38"/>
  <c r="Y279" i="38"/>
  <c r="X279" i="38"/>
  <c r="W279" i="38"/>
  <c r="V279" i="38"/>
  <c r="U279" i="38"/>
  <c r="T279" i="38"/>
  <c r="S279" i="38"/>
  <c r="R279" i="38"/>
  <c r="Q279" i="38"/>
  <c r="P279" i="38"/>
  <c r="O279" i="38"/>
  <c r="N279" i="38"/>
  <c r="M279" i="38"/>
  <c r="L279" i="38"/>
  <c r="K279" i="38"/>
  <c r="J279" i="38"/>
  <c r="I279" i="38"/>
  <c r="H279" i="38"/>
  <c r="G279" i="38"/>
  <c r="F279" i="38"/>
  <c r="E279" i="38"/>
  <c r="AF195" i="38"/>
  <c r="AE195" i="38"/>
  <c r="AD195" i="38"/>
  <c r="AC195" i="38"/>
  <c r="AB195" i="38"/>
  <c r="AA195" i="38"/>
  <c r="Z195" i="38"/>
  <c r="Y195" i="38"/>
  <c r="X195" i="38"/>
  <c r="W195" i="38"/>
  <c r="V195" i="38"/>
  <c r="U195" i="38"/>
  <c r="T195" i="38"/>
  <c r="S195" i="38"/>
  <c r="R195" i="38"/>
  <c r="Q195" i="38"/>
  <c r="P195" i="38"/>
  <c r="O195" i="38"/>
  <c r="N195" i="38"/>
  <c r="M195" i="38"/>
  <c r="L195" i="38"/>
  <c r="K195" i="38"/>
  <c r="J195" i="38"/>
  <c r="I195" i="38"/>
  <c r="H195" i="38"/>
  <c r="G195" i="38"/>
  <c r="F195" i="38"/>
  <c r="E195" i="38"/>
  <c r="AF194" i="38"/>
  <c r="AE194" i="38"/>
  <c r="AD194" i="38"/>
  <c r="AC194" i="38"/>
  <c r="AB194" i="38"/>
  <c r="AA194" i="38"/>
  <c r="Z194" i="38"/>
  <c r="Y194" i="38"/>
  <c r="X194" i="38"/>
  <c r="W194" i="38"/>
  <c r="V194" i="38"/>
  <c r="U194" i="38"/>
  <c r="T194" i="38"/>
  <c r="S194" i="38"/>
  <c r="R194" i="38"/>
  <c r="Q194" i="38"/>
  <c r="P194" i="38"/>
  <c r="O194" i="38"/>
  <c r="N194" i="38"/>
  <c r="M194" i="38"/>
  <c r="L194" i="38"/>
  <c r="K194" i="38"/>
  <c r="J194" i="38"/>
  <c r="I194" i="38"/>
  <c r="H194" i="38"/>
  <c r="G194" i="38"/>
  <c r="F194" i="38"/>
  <c r="E194" i="38"/>
  <c r="AF55" i="38"/>
  <c r="AE55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AF54" i="38"/>
  <c r="AE54" i="38"/>
  <c r="AD54" i="38"/>
  <c r="AC54" i="38"/>
  <c r="AB54" i="38"/>
  <c r="AA54" i="38"/>
  <c r="Z54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AI323" i="37"/>
  <c r="AH323" i="37"/>
  <c r="AG323" i="37"/>
  <c r="AF323" i="37"/>
  <c r="AE323" i="37"/>
  <c r="AD323" i="37"/>
  <c r="AC323" i="37"/>
  <c r="AB323" i="37"/>
  <c r="AA323" i="37"/>
  <c r="Z323" i="37"/>
  <c r="Y323" i="37"/>
  <c r="X323" i="37"/>
  <c r="W323" i="37"/>
  <c r="V323" i="37"/>
  <c r="U323" i="37"/>
  <c r="T323" i="37"/>
  <c r="S323" i="37"/>
  <c r="R323" i="37"/>
  <c r="Q323" i="37"/>
  <c r="P323" i="37"/>
  <c r="O323" i="37"/>
  <c r="N323" i="37"/>
  <c r="M323" i="37"/>
  <c r="L323" i="37"/>
  <c r="K323" i="37"/>
  <c r="J323" i="37"/>
  <c r="I323" i="37"/>
  <c r="H323" i="37"/>
  <c r="G323" i="37"/>
  <c r="F323" i="37"/>
  <c r="E323" i="37"/>
  <c r="AI322" i="37"/>
  <c r="AH322" i="37"/>
  <c r="AG322" i="37"/>
  <c r="AF322" i="37"/>
  <c r="AE322" i="37"/>
  <c r="AD322" i="37"/>
  <c r="AC322" i="37"/>
  <c r="AB322" i="37"/>
  <c r="AA322" i="37"/>
  <c r="Z322" i="37"/>
  <c r="Y322" i="37"/>
  <c r="X322" i="37"/>
  <c r="W322" i="37"/>
  <c r="V322" i="37"/>
  <c r="U322" i="37"/>
  <c r="T322" i="37"/>
  <c r="S322" i="37"/>
  <c r="R322" i="37"/>
  <c r="Q322" i="37"/>
  <c r="P322" i="37"/>
  <c r="O322" i="37"/>
  <c r="N322" i="37"/>
  <c r="M322" i="37"/>
  <c r="L322" i="37"/>
  <c r="K322" i="37"/>
  <c r="J322" i="37"/>
  <c r="I322" i="37"/>
  <c r="H322" i="37"/>
  <c r="G322" i="37"/>
  <c r="F322" i="37"/>
  <c r="E322" i="37"/>
  <c r="AI283" i="37"/>
  <c r="AH283" i="37"/>
  <c r="AG283" i="37"/>
  <c r="AF283" i="37"/>
  <c r="AE283" i="37"/>
  <c r="AD283" i="37"/>
  <c r="AC283" i="37"/>
  <c r="AB283" i="37"/>
  <c r="AA283" i="37"/>
  <c r="Z283" i="37"/>
  <c r="Y283" i="37"/>
  <c r="X283" i="37"/>
  <c r="W283" i="37"/>
  <c r="V283" i="37"/>
  <c r="U283" i="37"/>
  <c r="T283" i="37"/>
  <c r="S283" i="37"/>
  <c r="R283" i="37"/>
  <c r="Q283" i="37"/>
  <c r="P283" i="37"/>
  <c r="O283" i="37"/>
  <c r="N283" i="37"/>
  <c r="M283" i="37"/>
  <c r="L283" i="37"/>
  <c r="K283" i="37"/>
  <c r="J283" i="37"/>
  <c r="I283" i="37"/>
  <c r="H283" i="37"/>
  <c r="G283" i="37"/>
  <c r="F283" i="37"/>
  <c r="E283" i="37"/>
  <c r="AI282" i="37"/>
  <c r="AH282" i="37"/>
  <c r="AG282" i="37"/>
  <c r="AF282" i="37"/>
  <c r="AE282" i="37"/>
  <c r="AD282" i="37"/>
  <c r="AC282" i="37"/>
  <c r="AB282" i="37"/>
  <c r="AA282" i="37"/>
  <c r="Z282" i="37"/>
  <c r="Y282" i="37"/>
  <c r="X282" i="37"/>
  <c r="W282" i="37"/>
  <c r="V282" i="37"/>
  <c r="U282" i="37"/>
  <c r="T282" i="37"/>
  <c r="S282" i="37"/>
  <c r="R282" i="37"/>
  <c r="Q282" i="37"/>
  <c r="P282" i="37"/>
  <c r="O282" i="37"/>
  <c r="N282" i="37"/>
  <c r="M282" i="37"/>
  <c r="L282" i="37"/>
  <c r="K282" i="37"/>
  <c r="J282" i="37"/>
  <c r="I282" i="37"/>
  <c r="H282" i="37"/>
  <c r="G282" i="37"/>
  <c r="F282" i="37"/>
  <c r="E282" i="37"/>
  <c r="AI84" i="37"/>
  <c r="AH84" i="37"/>
  <c r="AG84" i="37"/>
  <c r="AF84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AI83" i="37"/>
  <c r="AH83" i="37"/>
  <c r="AG83" i="37"/>
  <c r="AF83" i="37"/>
  <c r="AE83" i="37"/>
  <c r="AD83" i="37"/>
  <c r="AC83" i="37"/>
  <c r="AB83" i="37"/>
  <c r="AA83" i="37"/>
  <c r="Z83" i="37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AI328" i="36"/>
  <c r="AH328" i="36"/>
  <c r="AG328" i="36"/>
  <c r="AF328" i="36"/>
  <c r="AE328" i="36"/>
  <c r="AD328" i="36"/>
  <c r="AC328" i="36"/>
  <c r="AB328" i="36"/>
  <c r="AA328" i="36"/>
  <c r="Z328" i="36"/>
  <c r="Y328" i="36"/>
  <c r="X328" i="36"/>
  <c r="W328" i="36"/>
  <c r="V328" i="36"/>
  <c r="U328" i="36"/>
  <c r="T328" i="36"/>
  <c r="S328" i="36"/>
  <c r="R328" i="36"/>
  <c r="Q328" i="36"/>
  <c r="P328" i="36"/>
  <c r="O328" i="36"/>
  <c r="N328" i="36"/>
  <c r="M328" i="36"/>
  <c r="L328" i="36"/>
  <c r="K328" i="36"/>
  <c r="J328" i="36"/>
  <c r="I328" i="36"/>
  <c r="H328" i="36"/>
  <c r="G328" i="36"/>
  <c r="F328" i="36"/>
  <c r="E328" i="36"/>
  <c r="AI327" i="36"/>
  <c r="AH327" i="36"/>
  <c r="AG327" i="36"/>
  <c r="AF327" i="36"/>
  <c r="AE327" i="36"/>
  <c r="AD327" i="36"/>
  <c r="AC327" i="36"/>
  <c r="AB327" i="36"/>
  <c r="AA327" i="36"/>
  <c r="Z327" i="36"/>
  <c r="Y327" i="36"/>
  <c r="X327" i="36"/>
  <c r="W327" i="36"/>
  <c r="V327" i="36"/>
  <c r="U327" i="36"/>
  <c r="T327" i="36"/>
  <c r="S327" i="36"/>
  <c r="R327" i="36"/>
  <c r="Q327" i="36"/>
  <c r="P327" i="36"/>
  <c r="O327" i="36"/>
  <c r="N327" i="36"/>
  <c r="M327" i="36"/>
  <c r="L327" i="36"/>
  <c r="K327" i="36"/>
  <c r="J327" i="36"/>
  <c r="I327" i="36"/>
  <c r="H327" i="36"/>
  <c r="G327" i="36"/>
  <c r="F327" i="36"/>
  <c r="E327" i="36"/>
  <c r="AI291" i="36"/>
  <c r="AH291" i="36"/>
  <c r="AG291" i="36"/>
  <c r="AF291" i="36"/>
  <c r="AE291" i="36"/>
  <c r="AD291" i="36"/>
  <c r="AC291" i="36"/>
  <c r="AB291" i="36"/>
  <c r="AA291" i="36"/>
  <c r="Z291" i="36"/>
  <c r="Y291" i="36"/>
  <c r="X291" i="36"/>
  <c r="W291" i="36"/>
  <c r="V291" i="36"/>
  <c r="U291" i="36"/>
  <c r="T291" i="36"/>
  <c r="S291" i="36"/>
  <c r="R291" i="36"/>
  <c r="Q291" i="36"/>
  <c r="P291" i="36"/>
  <c r="O291" i="36"/>
  <c r="N291" i="36"/>
  <c r="M291" i="36"/>
  <c r="L291" i="36"/>
  <c r="K291" i="36"/>
  <c r="J291" i="36"/>
  <c r="I291" i="36"/>
  <c r="H291" i="36"/>
  <c r="G291" i="36"/>
  <c r="F291" i="36"/>
  <c r="E291" i="36"/>
  <c r="AI290" i="36"/>
  <c r="AH290" i="36"/>
  <c r="AG290" i="36"/>
  <c r="AF290" i="36"/>
  <c r="AE290" i="36"/>
  <c r="AD290" i="36"/>
  <c r="AC290" i="36"/>
  <c r="AB290" i="36"/>
  <c r="AA290" i="36"/>
  <c r="Z290" i="36"/>
  <c r="Y290" i="36"/>
  <c r="X290" i="36"/>
  <c r="W290" i="36"/>
  <c r="V290" i="36"/>
  <c r="U290" i="36"/>
  <c r="T290" i="36"/>
  <c r="S290" i="36"/>
  <c r="R290" i="36"/>
  <c r="Q290" i="36"/>
  <c r="P290" i="36"/>
  <c r="O290" i="36"/>
  <c r="N290" i="36"/>
  <c r="M290" i="36"/>
  <c r="L290" i="36"/>
  <c r="K290" i="36"/>
  <c r="J290" i="36"/>
  <c r="I290" i="36"/>
  <c r="H290" i="36"/>
  <c r="G290" i="36"/>
  <c r="F290" i="36"/>
  <c r="E290" i="36"/>
  <c r="AI88" i="36"/>
  <c r="AH88" i="36"/>
  <c r="AG88" i="36"/>
  <c r="AF88" i="36"/>
  <c r="AE88" i="36"/>
  <c r="AD88" i="36"/>
  <c r="AC88" i="36"/>
  <c r="AB88" i="36"/>
  <c r="AA88" i="36"/>
  <c r="Z88" i="36"/>
  <c r="Y88" i="36"/>
  <c r="X88" i="36"/>
  <c r="W88" i="36"/>
  <c r="V88" i="36"/>
  <c r="U88" i="36"/>
  <c r="T88" i="36"/>
  <c r="S88" i="36"/>
  <c r="R88" i="36"/>
  <c r="Q88" i="36"/>
  <c r="P88" i="36"/>
  <c r="O88" i="36"/>
  <c r="N88" i="36"/>
  <c r="M88" i="36"/>
  <c r="L88" i="36"/>
  <c r="K88" i="36"/>
  <c r="J88" i="36"/>
  <c r="I88" i="36"/>
  <c r="H88" i="36"/>
  <c r="G88" i="36"/>
  <c r="F88" i="36"/>
  <c r="E88" i="36"/>
  <c r="AI87" i="36"/>
  <c r="AH87" i="36"/>
  <c r="AG87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AH299" i="34"/>
  <c r="AG299" i="34"/>
  <c r="AF299" i="34"/>
  <c r="AE299" i="34"/>
  <c r="AD299" i="34"/>
  <c r="AC299" i="34"/>
  <c r="AB299" i="34"/>
  <c r="AA299" i="34"/>
  <c r="Z299" i="34"/>
  <c r="Y299" i="34"/>
  <c r="X299" i="34"/>
  <c r="W299" i="34"/>
  <c r="V299" i="34"/>
  <c r="U299" i="34"/>
  <c r="T299" i="34"/>
  <c r="S299" i="34"/>
  <c r="R299" i="34"/>
  <c r="Q299" i="34"/>
  <c r="P299" i="34"/>
  <c r="O299" i="34"/>
  <c r="N299" i="34"/>
  <c r="M299" i="34"/>
  <c r="L299" i="34"/>
  <c r="K299" i="34"/>
  <c r="J299" i="34"/>
  <c r="I299" i="34"/>
  <c r="H299" i="34"/>
  <c r="G299" i="34"/>
  <c r="F299" i="34"/>
  <c r="E299" i="34"/>
  <c r="AH298" i="34"/>
  <c r="AG298" i="34"/>
  <c r="AF298" i="34"/>
  <c r="AE298" i="34"/>
  <c r="AD298" i="34"/>
  <c r="AC298" i="34"/>
  <c r="AB298" i="34"/>
  <c r="AA298" i="34"/>
  <c r="Z298" i="34"/>
  <c r="Y298" i="34"/>
  <c r="X298" i="34"/>
  <c r="W298" i="34"/>
  <c r="V298" i="34"/>
  <c r="U298" i="34"/>
  <c r="T298" i="34"/>
  <c r="S298" i="34"/>
  <c r="R298" i="34"/>
  <c r="Q298" i="34"/>
  <c r="P298" i="34"/>
  <c r="O298" i="34"/>
  <c r="N298" i="34"/>
  <c r="M298" i="34"/>
  <c r="L298" i="34"/>
  <c r="K298" i="34"/>
  <c r="J298" i="34"/>
  <c r="I298" i="34"/>
  <c r="H298" i="34"/>
  <c r="G298" i="34"/>
  <c r="F298" i="34"/>
  <c r="E298" i="34"/>
  <c r="AH272" i="34"/>
  <c r="AG272" i="34"/>
  <c r="AF272" i="34"/>
  <c r="AE272" i="34"/>
  <c r="AD272" i="34"/>
  <c r="AC272" i="34"/>
  <c r="AB272" i="34"/>
  <c r="AA272" i="34"/>
  <c r="Z272" i="34"/>
  <c r="Y272" i="34"/>
  <c r="X272" i="34"/>
  <c r="W272" i="34"/>
  <c r="V272" i="34"/>
  <c r="U272" i="34"/>
  <c r="T272" i="34"/>
  <c r="S272" i="34"/>
  <c r="R272" i="34"/>
  <c r="Q272" i="34"/>
  <c r="P272" i="34"/>
  <c r="O272" i="34"/>
  <c r="N272" i="34"/>
  <c r="M272" i="34"/>
  <c r="L272" i="34"/>
  <c r="K272" i="34"/>
  <c r="J272" i="34"/>
  <c r="I272" i="34"/>
  <c r="H272" i="34"/>
  <c r="G272" i="34"/>
  <c r="F272" i="34"/>
  <c r="E272" i="34"/>
  <c r="AH271" i="34"/>
  <c r="AG271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AH88" i="34"/>
  <c r="AG88" i="34"/>
  <c r="AF88" i="34"/>
  <c r="AE88" i="34"/>
  <c r="AD88" i="34"/>
  <c r="AC88" i="34"/>
  <c r="AB88" i="34"/>
  <c r="AA88" i="34"/>
  <c r="Z88" i="34"/>
  <c r="Y88" i="34"/>
  <c r="X88" i="34"/>
  <c r="W88" i="34"/>
  <c r="V88" i="34"/>
  <c r="U88" i="34"/>
  <c r="T88" i="34"/>
  <c r="S88" i="34"/>
  <c r="R88" i="34"/>
  <c r="Q88" i="34"/>
  <c r="P88" i="34"/>
  <c r="O88" i="34"/>
  <c r="N88" i="34"/>
  <c r="M88" i="34"/>
  <c r="L88" i="34"/>
  <c r="K88" i="34"/>
  <c r="J88" i="34"/>
  <c r="I88" i="34"/>
  <c r="H88" i="34"/>
  <c r="G88" i="34"/>
  <c r="F88" i="34"/>
  <c r="E88" i="34"/>
  <c r="AH87" i="34"/>
  <c r="AG87" i="34"/>
  <c r="AF87" i="34"/>
  <c r="AE87" i="34"/>
  <c r="AD87" i="34"/>
  <c r="AC87" i="34"/>
  <c r="AB87" i="34"/>
  <c r="AA87" i="34"/>
  <c r="Z87" i="34"/>
  <c r="Y87" i="34"/>
  <c r="X87" i="34"/>
  <c r="W87" i="34"/>
  <c r="V87" i="34"/>
  <c r="U87" i="34"/>
  <c r="T87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G87" i="34"/>
  <c r="F87" i="34"/>
  <c r="E87" i="34"/>
  <c r="AK387" i="33"/>
  <c r="AJ387" i="33"/>
  <c r="AI387" i="33"/>
  <c r="AH387" i="33"/>
  <c r="AG387" i="33"/>
  <c r="AF387" i="33"/>
  <c r="AE387" i="33"/>
  <c r="AD387" i="33"/>
  <c r="AC387" i="33"/>
  <c r="AB387" i="33"/>
  <c r="AA387" i="33"/>
  <c r="Z387" i="33"/>
  <c r="Y387" i="33"/>
  <c r="X387" i="33"/>
  <c r="W387" i="33"/>
  <c r="V387" i="33"/>
  <c r="U387" i="33"/>
  <c r="T387" i="33"/>
  <c r="S387" i="33"/>
  <c r="R387" i="33"/>
  <c r="Q387" i="33"/>
  <c r="P387" i="33"/>
  <c r="O387" i="33"/>
  <c r="N387" i="33"/>
  <c r="M387" i="33"/>
  <c r="L387" i="33"/>
  <c r="K387" i="33"/>
  <c r="J387" i="33"/>
  <c r="I387" i="33"/>
  <c r="H387" i="33"/>
  <c r="G387" i="33"/>
  <c r="AK386" i="33"/>
  <c r="AJ386" i="33"/>
  <c r="AI386" i="33"/>
  <c r="AH386" i="33"/>
  <c r="AG386" i="33"/>
  <c r="AF386" i="33"/>
  <c r="AE386" i="33"/>
  <c r="AD386" i="33"/>
  <c r="AC386" i="33"/>
  <c r="AB386" i="33"/>
  <c r="AA386" i="33"/>
  <c r="Z386" i="33"/>
  <c r="Y386" i="33"/>
  <c r="X386" i="33"/>
  <c r="W386" i="33"/>
  <c r="V386" i="33"/>
  <c r="U386" i="33"/>
  <c r="T386" i="33"/>
  <c r="S386" i="33"/>
  <c r="R386" i="33"/>
  <c r="Q386" i="33"/>
  <c r="P386" i="33"/>
  <c r="O386" i="33"/>
  <c r="N386" i="33"/>
  <c r="M386" i="33"/>
  <c r="L386" i="33"/>
  <c r="K386" i="33"/>
  <c r="J386" i="33"/>
  <c r="I386" i="33"/>
  <c r="H386" i="33"/>
  <c r="G386" i="33"/>
  <c r="AK368" i="33"/>
  <c r="AJ368" i="33"/>
  <c r="AI368" i="33"/>
  <c r="AH368" i="33"/>
  <c r="AG368" i="33"/>
  <c r="AF368" i="33"/>
  <c r="AE368" i="33"/>
  <c r="AD368" i="33"/>
  <c r="AC368" i="33"/>
  <c r="AB368" i="33"/>
  <c r="AA368" i="33"/>
  <c r="Z368" i="33"/>
  <c r="Y368" i="33"/>
  <c r="X368" i="33"/>
  <c r="W368" i="33"/>
  <c r="V368" i="33"/>
  <c r="U368" i="33"/>
  <c r="T368" i="33"/>
  <c r="S368" i="33"/>
  <c r="R368" i="33"/>
  <c r="Q368" i="33"/>
  <c r="P368" i="33"/>
  <c r="O368" i="33"/>
  <c r="N368" i="33"/>
  <c r="M368" i="33"/>
  <c r="L368" i="33"/>
  <c r="K368" i="33"/>
  <c r="J368" i="33"/>
  <c r="I368" i="33"/>
  <c r="H368" i="33"/>
  <c r="G368" i="33"/>
  <c r="AK367" i="33"/>
  <c r="AJ367" i="33"/>
  <c r="AI367" i="33"/>
  <c r="AH367" i="33"/>
  <c r="AG367" i="33"/>
  <c r="AF367" i="33"/>
  <c r="AE367" i="33"/>
  <c r="AD367" i="33"/>
  <c r="AC367" i="33"/>
  <c r="AB367" i="33"/>
  <c r="AA367" i="33"/>
  <c r="Z367" i="33"/>
  <c r="Y367" i="33"/>
  <c r="X367" i="33"/>
  <c r="W367" i="33"/>
  <c r="V367" i="33"/>
  <c r="U367" i="33"/>
  <c r="T367" i="33"/>
  <c r="S367" i="33"/>
  <c r="R367" i="33"/>
  <c r="Q367" i="33"/>
  <c r="P367" i="33"/>
  <c r="O367" i="33"/>
  <c r="N367" i="33"/>
  <c r="M367" i="33"/>
  <c r="L367" i="33"/>
  <c r="K367" i="33"/>
  <c r="J367" i="33"/>
  <c r="I367" i="33"/>
  <c r="H367" i="33"/>
  <c r="G367" i="33"/>
  <c r="AK345" i="33"/>
  <c r="AJ345" i="33"/>
  <c r="AI345" i="33"/>
  <c r="AH345" i="33"/>
  <c r="AG345" i="33"/>
  <c r="AF345" i="33"/>
  <c r="AE345" i="33"/>
  <c r="AD345" i="33"/>
  <c r="AC345" i="33"/>
  <c r="AB345" i="33"/>
  <c r="AA345" i="33"/>
  <c r="Z345" i="33"/>
  <c r="Y345" i="33"/>
  <c r="X345" i="33"/>
  <c r="W345" i="33"/>
  <c r="V345" i="33"/>
  <c r="U345" i="33"/>
  <c r="T345" i="33"/>
  <c r="S345" i="33"/>
  <c r="R345" i="33"/>
  <c r="Q345" i="33"/>
  <c r="P345" i="33"/>
  <c r="O345" i="33"/>
  <c r="N345" i="33"/>
  <c r="M345" i="33"/>
  <c r="L345" i="33"/>
  <c r="K345" i="33"/>
  <c r="J345" i="33"/>
  <c r="I345" i="33"/>
  <c r="H345" i="33"/>
  <c r="G345" i="33"/>
  <c r="AK344" i="33"/>
  <c r="AJ344" i="33"/>
  <c r="AI344" i="33"/>
  <c r="AH344" i="33"/>
  <c r="AG344" i="33"/>
  <c r="AF344" i="33"/>
  <c r="AE344" i="33"/>
  <c r="AD344" i="33"/>
  <c r="AC344" i="33"/>
  <c r="AB344" i="33"/>
  <c r="AA344" i="33"/>
  <c r="Z344" i="33"/>
  <c r="Y344" i="33"/>
  <c r="X344" i="33"/>
  <c r="W344" i="33"/>
  <c r="V344" i="33"/>
  <c r="U344" i="33"/>
  <c r="T344" i="33"/>
  <c r="S344" i="33"/>
  <c r="R344" i="33"/>
  <c r="Q344" i="33"/>
  <c r="P344" i="33"/>
  <c r="O344" i="33"/>
  <c r="N344" i="33"/>
  <c r="M344" i="33"/>
  <c r="L344" i="33"/>
  <c r="K344" i="33"/>
  <c r="J344" i="33"/>
  <c r="I344" i="33"/>
  <c r="H344" i="33"/>
  <c r="G344" i="33"/>
  <c r="AK119" i="33"/>
  <c r="AJ119" i="33"/>
  <c r="AI119" i="33"/>
  <c r="AH119" i="33"/>
  <c r="AG119" i="33"/>
  <c r="AF119" i="33"/>
  <c r="AE119" i="33"/>
  <c r="AD119" i="33"/>
  <c r="AC119" i="33"/>
  <c r="AB119" i="33"/>
  <c r="AA119" i="33"/>
  <c r="Z119" i="33"/>
  <c r="Y119" i="33"/>
  <c r="X119" i="33"/>
  <c r="W119" i="33"/>
  <c r="V119" i="33"/>
  <c r="U119" i="33"/>
  <c r="T119" i="33"/>
  <c r="S119" i="33"/>
  <c r="R119" i="33"/>
  <c r="Q119" i="33"/>
  <c r="P119" i="33"/>
  <c r="O119" i="33"/>
  <c r="N119" i="33"/>
  <c r="M119" i="33"/>
  <c r="L119" i="33"/>
  <c r="K119" i="33"/>
  <c r="J119" i="33"/>
  <c r="I119" i="33"/>
  <c r="H119" i="33"/>
  <c r="G119" i="33"/>
  <c r="AK118" i="33"/>
  <c r="AJ118" i="33"/>
  <c r="AI118" i="33"/>
  <c r="AH118" i="33"/>
  <c r="AG118" i="33"/>
  <c r="AF118" i="33"/>
  <c r="AE118" i="33"/>
  <c r="AD118" i="33"/>
  <c r="AC118" i="33"/>
  <c r="AB118" i="33"/>
  <c r="AA118" i="33"/>
  <c r="Z118" i="33"/>
  <c r="Y118" i="33"/>
  <c r="X118" i="33"/>
  <c r="W118" i="33"/>
  <c r="V118" i="33"/>
  <c r="U118" i="33"/>
  <c r="T118" i="33"/>
  <c r="S118" i="33"/>
  <c r="R118" i="33"/>
  <c r="Q118" i="33"/>
  <c r="P118" i="33"/>
  <c r="O118" i="33"/>
  <c r="N118" i="33"/>
  <c r="M118" i="33"/>
  <c r="L118" i="33"/>
  <c r="K118" i="33"/>
  <c r="J118" i="33"/>
  <c r="I118" i="33"/>
  <c r="H118" i="33"/>
  <c r="G118" i="33"/>
  <c r="AJ349" i="32"/>
  <c r="AI349" i="32"/>
  <c r="AH349" i="32"/>
  <c r="AG349" i="32"/>
  <c r="AF349" i="32"/>
  <c r="AE349" i="32"/>
  <c r="AD349" i="32"/>
  <c r="AC349" i="32"/>
  <c r="AB349" i="32"/>
  <c r="AA349" i="32"/>
  <c r="Z349" i="32"/>
  <c r="Y349" i="32"/>
  <c r="X349" i="32"/>
  <c r="W349" i="32"/>
  <c r="V349" i="32"/>
  <c r="U349" i="32"/>
  <c r="T349" i="32"/>
  <c r="S349" i="32"/>
  <c r="R349" i="32"/>
  <c r="Q349" i="32"/>
  <c r="P349" i="32"/>
  <c r="O349" i="32"/>
  <c r="N349" i="32"/>
  <c r="M349" i="32"/>
  <c r="L349" i="32"/>
  <c r="K349" i="32"/>
  <c r="J349" i="32"/>
  <c r="I349" i="32"/>
  <c r="H349" i="32"/>
  <c r="G349" i="32"/>
  <c r="AJ348" i="32"/>
  <c r="AI348" i="32"/>
  <c r="AH348" i="32"/>
  <c r="AG348" i="32"/>
  <c r="AF348" i="32"/>
  <c r="AE348" i="32"/>
  <c r="AD348" i="32"/>
  <c r="AC348" i="32"/>
  <c r="AB348" i="32"/>
  <c r="AA348" i="32"/>
  <c r="Z348" i="32"/>
  <c r="Y348" i="32"/>
  <c r="X348" i="32"/>
  <c r="W348" i="32"/>
  <c r="V348" i="32"/>
  <c r="U348" i="32"/>
  <c r="T348" i="32"/>
  <c r="S348" i="32"/>
  <c r="R348" i="32"/>
  <c r="Q348" i="32"/>
  <c r="P348" i="32"/>
  <c r="O348" i="32"/>
  <c r="N348" i="32"/>
  <c r="M348" i="32"/>
  <c r="L348" i="32"/>
  <c r="K348" i="32"/>
  <c r="J348" i="32"/>
  <c r="I348" i="32"/>
  <c r="H348" i="32"/>
  <c r="G348" i="32"/>
  <c r="AJ311" i="32"/>
  <c r="AJ322" i="32" s="1"/>
  <c r="AI311" i="32"/>
  <c r="AI321" i="32" s="1"/>
  <c r="AH311" i="32"/>
  <c r="AH321" i="32" s="1"/>
  <c r="AG311" i="32"/>
  <c r="AG321" i="32" s="1"/>
  <c r="AF311" i="32"/>
  <c r="AF322" i="32" s="1"/>
  <c r="AE311" i="32"/>
  <c r="AE322" i="32" s="1"/>
  <c r="AD311" i="32"/>
  <c r="AD322" i="32" s="1"/>
  <c r="AC311" i="32"/>
  <c r="AC321" i="32" s="1"/>
  <c r="AB311" i="32"/>
  <c r="AB321" i="32" s="1"/>
  <c r="AA311" i="32"/>
  <c r="AA322" i="32" s="1"/>
  <c r="Z311" i="32"/>
  <c r="Z322" i="32" s="1"/>
  <c r="Y311" i="32"/>
  <c r="Y321" i="32" s="1"/>
  <c r="X311" i="32"/>
  <c r="X322" i="32" s="1"/>
  <c r="W311" i="32"/>
  <c r="W321" i="32" s="1"/>
  <c r="V311" i="32"/>
  <c r="V321" i="32" s="1"/>
  <c r="U311" i="32"/>
  <c r="U321" i="32" s="1"/>
  <c r="T311" i="32"/>
  <c r="T322" i="32" s="1"/>
  <c r="S311" i="32"/>
  <c r="S321" i="32" s="1"/>
  <c r="R311" i="32"/>
  <c r="R321" i="32" s="1"/>
  <c r="Q311" i="32"/>
  <c r="Q321" i="32" s="1"/>
  <c r="P311" i="32"/>
  <c r="P322" i="32" s="1"/>
  <c r="O311" i="32"/>
  <c r="O322" i="32" s="1"/>
  <c r="N311" i="32"/>
  <c r="N322" i="32" s="1"/>
  <c r="M311" i="32"/>
  <c r="M321" i="32" s="1"/>
  <c r="L311" i="32"/>
  <c r="L321" i="32" s="1"/>
  <c r="K311" i="32"/>
  <c r="K322" i="32" s="1"/>
  <c r="J311" i="32"/>
  <c r="J321" i="32" s="1"/>
  <c r="I311" i="32"/>
  <c r="I321" i="32" s="1"/>
  <c r="H311" i="32"/>
  <c r="H322" i="32" s="1"/>
  <c r="G311" i="32"/>
  <c r="G321" i="32" s="1"/>
  <c r="AJ93" i="32"/>
  <c r="AI93" i="32"/>
  <c r="AH93" i="32"/>
  <c r="AG93" i="32"/>
  <c r="AF93" i="32"/>
  <c r="AE93" i="32"/>
  <c r="AD93" i="32"/>
  <c r="AC93" i="32"/>
  <c r="AB93" i="32"/>
  <c r="AA93" i="32"/>
  <c r="Z93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AJ92" i="32"/>
  <c r="AI92" i="32"/>
  <c r="AH92" i="32"/>
  <c r="AG92" i="32"/>
  <c r="AF92" i="32"/>
  <c r="AE92" i="32"/>
  <c r="AD92" i="32"/>
  <c r="AC92" i="32"/>
  <c r="AB92" i="32"/>
  <c r="AA92" i="32"/>
  <c r="Z92" i="32"/>
  <c r="Y92" i="32"/>
  <c r="X92" i="32"/>
  <c r="W92" i="32"/>
  <c r="V92" i="32"/>
  <c r="U92" i="32"/>
  <c r="T92" i="32"/>
  <c r="S92" i="32"/>
  <c r="R92" i="32"/>
  <c r="Q92" i="32"/>
  <c r="P92" i="32"/>
  <c r="O92" i="32"/>
  <c r="N92" i="32"/>
  <c r="M92" i="32"/>
  <c r="L92" i="32"/>
  <c r="K92" i="32"/>
  <c r="J92" i="32"/>
  <c r="I92" i="32"/>
  <c r="H92" i="32"/>
  <c r="G92" i="32"/>
  <c r="AK130" i="31"/>
  <c r="AJ130" i="31"/>
  <c r="AI130" i="31"/>
  <c r="AH130" i="31"/>
  <c r="AG130" i="31"/>
  <c r="AF130" i="31"/>
  <c r="AE130" i="31"/>
  <c r="AD130" i="31"/>
  <c r="AC130" i="31"/>
  <c r="AB130" i="31"/>
  <c r="AA130" i="31"/>
  <c r="Z130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AK129" i="31"/>
  <c r="AJ129" i="31"/>
  <c r="AI129" i="31"/>
  <c r="AH129" i="31"/>
  <c r="AG129" i="31"/>
  <c r="AF129" i="31"/>
  <c r="AE129" i="31"/>
  <c r="AD129" i="31"/>
  <c r="AC129" i="31"/>
  <c r="AB129" i="31"/>
  <c r="AA129" i="31"/>
  <c r="Z129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AK109" i="31"/>
  <c r="AJ109" i="31"/>
  <c r="AI109" i="31"/>
  <c r="AH109" i="31"/>
  <c r="AG109" i="31"/>
  <c r="AF109" i="31"/>
  <c r="AE109" i="31"/>
  <c r="AD109" i="31"/>
  <c r="AC109" i="31"/>
  <c r="AB109" i="31"/>
  <c r="AA109" i="31"/>
  <c r="Z109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AK108" i="31"/>
  <c r="AJ108" i="31"/>
  <c r="AI108" i="31"/>
  <c r="AH108" i="31"/>
  <c r="AG108" i="31"/>
  <c r="AF108" i="31"/>
  <c r="AE108" i="31"/>
  <c r="AD108" i="31"/>
  <c r="AC108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AK291" i="30"/>
  <c r="AJ291" i="30"/>
  <c r="AI291" i="30"/>
  <c r="AH291" i="30"/>
  <c r="AG291" i="30"/>
  <c r="AF291" i="30"/>
  <c r="AE291" i="30"/>
  <c r="AD291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J291" i="30"/>
  <c r="I291" i="30"/>
  <c r="H291" i="30"/>
  <c r="G291" i="30"/>
  <c r="AK290" i="30"/>
  <c r="AJ290" i="30"/>
  <c r="AI290" i="30"/>
  <c r="AH290" i="30"/>
  <c r="AG290" i="30"/>
  <c r="AF290" i="30"/>
  <c r="AE290" i="30"/>
  <c r="AD290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J290" i="30"/>
  <c r="I290" i="30"/>
  <c r="H290" i="30"/>
  <c r="G290" i="30"/>
  <c r="AK268" i="30"/>
  <c r="AJ268" i="30"/>
  <c r="AI268" i="30"/>
  <c r="AH268" i="30"/>
  <c r="AG268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AK267" i="30"/>
  <c r="AJ267" i="30"/>
  <c r="AI267" i="30"/>
  <c r="AH267" i="30"/>
  <c r="AG267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AK101" i="30"/>
  <c r="AJ101" i="30"/>
  <c r="AI101" i="30"/>
  <c r="AH101" i="30"/>
  <c r="AG101" i="30"/>
  <c r="AF101" i="30"/>
  <c r="AE101" i="30"/>
  <c r="AD101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AJ292" i="29"/>
  <c r="AI292" i="29"/>
  <c r="AH292" i="29"/>
  <c r="AG292" i="29"/>
  <c r="AF292" i="29"/>
  <c r="AE292" i="29"/>
  <c r="AD292" i="29"/>
  <c r="AC292" i="29"/>
  <c r="AB292" i="29"/>
  <c r="AA292" i="29"/>
  <c r="Z292" i="29"/>
  <c r="Y292" i="29"/>
  <c r="X292" i="29"/>
  <c r="W292" i="29"/>
  <c r="V292" i="29"/>
  <c r="U292" i="29"/>
  <c r="T292" i="29"/>
  <c r="S292" i="29"/>
  <c r="R292" i="29"/>
  <c r="Q292" i="29"/>
  <c r="P292" i="29"/>
  <c r="O292" i="29"/>
  <c r="N292" i="29"/>
  <c r="M292" i="29"/>
  <c r="L292" i="29"/>
  <c r="K292" i="29"/>
  <c r="J292" i="29"/>
  <c r="I292" i="29"/>
  <c r="H292" i="29"/>
  <c r="G292" i="29"/>
  <c r="AJ291" i="29"/>
  <c r="AI291" i="29"/>
  <c r="AH291" i="29"/>
  <c r="AG291" i="29"/>
  <c r="AF291" i="29"/>
  <c r="AE291" i="29"/>
  <c r="AD291" i="29"/>
  <c r="AC291" i="29"/>
  <c r="AB291" i="29"/>
  <c r="AA291" i="29"/>
  <c r="Z291" i="29"/>
  <c r="Y291" i="29"/>
  <c r="X291" i="29"/>
  <c r="W291" i="29"/>
  <c r="V291" i="29"/>
  <c r="U291" i="29"/>
  <c r="T291" i="29"/>
  <c r="S291" i="29"/>
  <c r="R291" i="29"/>
  <c r="Q291" i="29"/>
  <c r="P291" i="29"/>
  <c r="O291" i="29"/>
  <c r="N291" i="29"/>
  <c r="M291" i="29"/>
  <c r="L291" i="29"/>
  <c r="K291" i="29"/>
  <c r="J291" i="29"/>
  <c r="I291" i="29"/>
  <c r="H291" i="29"/>
  <c r="G291" i="29"/>
  <c r="AJ265" i="29"/>
  <c r="AI265" i="29"/>
  <c r="AH265" i="29"/>
  <c r="AG265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AJ264" i="29"/>
  <c r="AI264" i="29"/>
  <c r="AH264" i="29"/>
  <c r="AG264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AJ113" i="29"/>
  <c r="AI113" i="29"/>
  <c r="AH113" i="29"/>
  <c r="AG113" i="29"/>
  <c r="AF113" i="29"/>
  <c r="AE113" i="29"/>
  <c r="AD113" i="29"/>
  <c r="AC113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AJ112" i="29"/>
  <c r="AI112" i="29"/>
  <c r="AH112" i="29"/>
  <c r="AG112" i="29"/>
  <c r="AF112" i="29"/>
  <c r="AE112" i="29"/>
  <c r="AD112" i="29"/>
  <c r="AC112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AK381" i="28"/>
  <c r="AJ381" i="28"/>
  <c r="AI381" i="28"/>
  <c r="AH381" i="28"/>
  <c r="AG381" i="28"/>
  <c r="AF381" i="28"/>
  <c r="AE381" i="28"/>
  <c r="AD381" i="28"/>
  <c r="AC381" i="28"/>
  <c r="AB381" i="28"/>
  <c r="AA381" i="28"/>
  <c r="Z381" i="28"/>
  <c r="Y381" i="28"/>
  <c r="X381" i="28"/>
  <c r="W381" i="28"/>
  <c r="V381" i="28"/>
  <c r="U381" i="28"/>
  <c r="T381" i="28"/>
  <c r="S381" i="28"/>
  <c r="R381" i="28"/>
  <c r="Q381" i="28"/>
  <c r="P381" i="28"/>
  <c r="O381" i="28"/>
  <c r="N381" i="28"/>
  <c r="M381" i="28"/>
  <c r="L381" i="28"/>
  <c r="K381" i="28"/>
  <c r="J381" i="28"/>
  <c r="I381" i="28"/>
  <c r="H381" i="28"/>
  <c r="G381" i="28"/>
  <c r="AK380" i="28"/>
  <c r="AJ380" i="28"/>
  <c r="AI380" i="28"/>
  <c r="AH380" i="28"/>
  <c r="AG380" i="28"/>
  <c r="AF380" i="28"/>
  <c r="AE380" i="28"/>
  <c r="AD380" i="28"/>
  <c r="AC380" i="28"/>
  <c r="AB380" i="28"/>
  <c r="AA380" i="28"/>
  <c r="Z380" i="28"/>
  <c r="Y380" i="28"/>
  <c r="X380" i="28"/>
  <c r="W380" i="28"/>
  <c r="V380" i="28"/>
  <c r="U380" i="28"/>
  <c r="T380" i="28"/>
  <c r="S380" i="28"/>
  <c r="R380" i="28"/>
  <c r="Q380" i="28"/>
  <c r="P380" i="28"/>
  <c r="O380" i="28"/>
  <c r="N380" i="28"/>
  <c r="M380" i="28"/>
  <c r="L380" i="28"/>
  <c r="K380" i="28"/>
  <c r="J380" i="28"/>
  <c r="I380" i="28"/>
  <c r="H380" i="28"/>
  <c r="G380" i="28"/>
  <c r="AK347" i="28"/>
  <c r="AJ347" i="28"/>
  <c r="AI347" i="28"/>
  <c r="AH347" i="28"/>
  <c r="AG347" i="28"/>
  <c r="AF347" i="28"/>
  <c r="AE347" i="28"/>
  <c r="AD347" i="28"/>
  <c r="AC347" i="28"/>
  <c r="AB347" i="28"/>
  <c r="AA347" i="28"/>
  <c r="Z347" i="28"/>
  <c r="Y347" i="28"/>
  <c r="X347" i="28"/>
  <c r="W347" i="28"/>
  <c r="V347" i="28"/>
  <c r="U347" i="28"/>
  <c r="T347" i="28"/>
  <c r="S347" i="28"/>
  <c r="R347" i="28"/>
  <c r="Q347" i="28"/>
  <c r="P347" i="28"/>
  <c r="O347" i="28"/>
  <c r="N347" i="28"/>
  <c r="M347" i="28"/>
  <c r="L347" i="28"/>
  <c r="K347" i="28"/>
  <c r="J347" i="28"/>
  <c r="I347" i="28"/>
  <c r="H347" i="28"/>
  <c r="G347" i="28"/>
  <c r="AK346" i="28"/>
  <c r="AJ346" i="28"/>
  <c r="AI346" i="28"/>
  <c r="AH346" i="28"/>
  <c r="AG346" i="28"/>
  <c r="AF346" i="28"/>
  <c r="AE346" i="28"/>
  <c r="AD346" i="28"/>
  <c r="AC346" i="28"/>
  <c r="AB346" i="28"/>
  <c r="AA346" i="28"/>
  <c r="Z346" i="28"/>
  <c r="Y346" i="28"/>
  <c r="X346" i="28"/>
  <c r="W346" i="28"/>
  <c r="V346" i="28"/>
  <c r="U346" i="28"/>
  <c r="T346" i="28"/>
  <c r="S346" i="28"/>
  <c r="R346" i="28"/>
  <c r="Q346" i="28"/>
  <c r="P346" i="28"/>
  <c r="O346" i="28"/>
  <c r="N346" i="28"/>
  <c r="M346" i="28"/>
  <c r="L346" i="28"/>
  <c r="K346" i="28"/>
  <c r="J346" i="28"/>
  <c r="I346" i="28"/>
  <c r="H346" i="28"/>
  <c r="G346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AJ337" i="27"/>
  <c r="AI337" i="27"/>
  <c r="AH337" i="27"/>
  <c r="AG337" i="27"/>
  <c r="AF337" i="27"/>
  <c r="AE337" i="27"/>
  <c r="AD337" i="27"/>
  <c r="AC337" i="27"/>
  <c r="AB337" i="27"/>
  <c r="AA337" i="27"/>
  <c r="Z337" i="27"/>
  <c r="Y337" i="27"/>
  <c r="X337" i="27"/>
  <c r="W337" i="27"/>
  <c r="V337" i="27"/>
  <c r="U337" i="27"/>
  <c r="T337" i="27"/>
  <c r="S337" i="27"/>
  <c r="R337" i="27"/>
  <c r="Q337" i="27"/>
  <c r="P337" i="27"/>
  <c r="O337" i="27"/>
  <c r="N337" i="27"/>
  <c r="M337" i="27"/>
  <c r="L337" i="27"/>
  <c r="K337" i="27"/>
  <c r="J337" i="27"/>
  <c r="I337" i="27"/>
  <c r="H337" i="27"/>
  <c r="G337" i="27"/>
  <c r="AJ336" i="27"/>
  <c r="AI336" i="27"/>
  <c r="AH336" i="27"/>
  <c r="AG336" i="27"/>
  <c r="AF336" i="27"/>
  <c r="AE336" i="27"/>
  <c r="AD336" i="27"/>
  <c r="AC336" i="27"/>
  <c r="AB336" i="27"/>
  <c r="AA336" i="27"/>
  <c r="Z336" i="27"/>
  <c r="Y336" i="27"/>
  <c r="X336" i="27"/>
  <c r="W336" i="27"/>
  <c r="V336" i="27"/>
  <c r="U336" i="27"/>
  <c r="T336" i="27"/>
  <c r="S336" i="27"/>
  <c r="R336" i="27"/>
  <c r="Q336" i="27"/>
  <c r="P336" i="27"/>
  <c r="O336" i="27"/>
  <c r="N336" i="27"/>
  <c r="M336" i="27"/>
  <c r="L336" i="27"/>
  <c r="K336" i="27"/>
  <c r="J336" i="27"/>
  <c r="I336" i="27"/>
  <c r="H336" i="27"/>
  <c r="G336" i="27"/>
  <c r="AJ294" i="27"/>
  <c r="AI294" i="27"/>
  <c r="AH294" i="27"/>
  <c r="AG294" i="27"/>
  <c r="AF294" i="27"/>
  <c r="AE294" i="27"/>
  <c r="AD294" i="27"/>
  <c r="AC294" i="27"/>
  <c r="AB294" i="27"/>
  <c r="AA294" i="27"/>
  <c r="Z294" i="27"/>
  <c r="Y294" i="27"/>
  <c r="X294" i="27"/>
  <c r="W294" i="27"/>
  <c r="V294" i="27"/>
  <c r="U294" i="27"/>
  <c r="T294" i="27"/>
  <c r="S294" i="27"/>
  <c r="R294" i="27"/>
  <c r="Q294" i="27"/>
  <c r="P294" i="27"/>
  <c r="O294" i="27"/>
  <c r="N294" i="27"/>
  <c r="M294" i="27"/>
  <c r="L294" i="27"/>
  <c r="K294" i="27"/>
  <c r="J294" i="27"/>
  <c r="I294" i="27"/>
  <c r="H294" i="27"/>
  <c r="G294" i="27"/>
  <c r="AJ293" i="27"/>
  <c r="AI293" i="27"/>
  <c r="AH293" i="27"/>
  <c r="AG293" i="27"/>
  <c r="AF293" i="27"/>
  <c r="AE293" i="27"/>
  <c r="AD293" i="27"/>
  <c r="AC293" i="27"/>
  <c r="AB293" i="27"/>
  <c r="AA293" i="27"/>
  <c r="Z293" i="27"/>
  <c r="Y293" i="27"/>
  <c r="X293" i="27"/>
  <c r="W293" i="27"/>
  <c r="V293" i="27"/>
  <c r="U293" i="27"/>
  <c r="T293" i="27"/>
  <c r="S293" i="27"/>
  <c r="R293" i="27"/>
  <c r="Q293" i="27"/>
  <c r="P293" i="27"/>
  <c r="O293" i="27"/>
  <c r="N293" i="27"/>
  <c r="M293" i="27"/>
  <c r="L293" i="27"/>
  <c r="K293" i="27"/>
  <c r="J293" i="27"/>
  <c r="I293" i="27"/>
  <c r="H293" i="27"/>
  <c r="G293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AK187" i="25"/>
  <c r="AJ187" i="25"/>
  <c r="AI187" i="25"/>
  <c r="AH187" i="25"/>
  <c r="AG187" i="25"/>
  <c r="AF187" i="25"/>
  <c r="AE187" i="25"/>
  <c r="AD187" i="25"/>
  <c r="AC187" i="25"/>
  <c r="AB187" i="25"/>
  <c r="AA187" i="25"/>
  <c r="Z187" i="25"/>
  <c r="Y187" i="25"/>
  <c r="X187" i="25"/>
  <c r="W187" i="25"/>
  <c r="V187" i="25"/>
  <c r="U187" i="25"/>
  <c r="T187" i="25"/>
  <c r="S187" i="25"/>
  <c r="R187" i="25"/>
  <c r="Q187" i="25"/>
  <c r="P187" i="25"/>
  <c r="O187" i="25"/>
  <c r="N187" i="25"/>
  <c r="M187" i="25"/>
  <c r="L187" i="25"/>
  <c r="K187" i="25"/>
  <c r="J187" i="25"/>
  <c r="I187" i="25"/>
  <c r="H187" i="25"/>
  <c r="G187" i="25"/>
  <c r="AK186" i="25"/>
  <c r="AJ186" i="25"/>
  <c r="AI186" i="25"/>
  <c r="AH186" i="25"/>
  <c r="AG186" i="25"/>
  <c r="AF186" i="25"/>
  <c r="AE186" i="25"/>
  <c r="AD186" i="25"/>
  <c r="AC186" i="25"/>
  <c r="AB186" i="25"/>
  <c r="AA186" i="25"/>
  <c r="Z186" i="25"/>
  <c r="Y186" i="25"/>
  <c r="X186" i="25"/>
  <c r="W186" i="25"/>
  <c r="V186" i="25"/>
  <c r="U186" i="25"/>
  <c r="T186" i="25"/>
  <c r="S186" i="25"/>
  <c r="R186" i="25"/>
  <c r="Q186" i="25"/>
  <c r="P186" i="25"/>
  <c r="O186" i="25"/>
  <c r="N186" i="25"/>
  <c r="M186" i="25"/>
  <c r="L186" i="25"/>
  <c r="K186" i="25"/>
  <c r="J186" i="25"/>
  <c r="I186" i="25"/>
  <c r="H186" i="25"/>
  <c r="G186" i="25"/>
  <c r="AK154" i="25"/>
  <c r="AJ154" i="25"/>
  <c r="AI154" i="25"/>
  <c r="AH154" i="25"/>
  <c r="AG154" i="25"/>
  <c r="AF154" i="25"/>
  <c r="AE154" i="25"/>
  <c r="AD154" i="25"/>
  <c r="AC154" i="25"/>
  <c r="AB154" i="25"/>
  <c r="AA154" i="25"/>
  <c r="Z154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AK153" i="25"/>
  <c r="AJ153" i="25"/>
  <c r="AI153" i="25"/>
  <c r="AH153" i="25"/>
  <c r="AG153" i="25"/>
  <c r="AF153" i="25"/>
  <c r="AE153" i="25"/>
  <c r="AD153" i="25"/>
  <c r="AC153" i="25"/>
  <c r="AB153" i="25"/>
  <c r="AA153" i="25"/>
  <c r="Z153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AH263" i="23"/>
  <c r="AG263" i="23"/>
  <c r="AF263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O263" i="23"/>
  <c r="N263" i="23"/>
  <c r="M263" i="23"/>
  <c r="L263" i="23"/>
  <c r="K263" i="23"/>
  <c r="J263" i="23"/>
  <c r="I263" i="23"/>
  <c r="H263" i="23"/>
  <c r="G263" i="23"/>
  <c r="AH262" i="23"/>
  <c r="AG262" i="23"/>
  <c r="AF262" i="23"/>
  <c r="AE262" i="23"/>
  <c r="AD262" i="23"/>
  <c r="AC262" i="23"/>
  <c r="AB262" i="23"/>
  <c r="AA262" i="23"/>
  <c r="Z262" i="23"/>
  <c r="Y262" i="23"/>
  <c r="X262" i="23"/>
  <c r="W262" i="23"/>
  <c r="V262" i="23"/>
  <c r="U262" i="23"/>
  <c r="T262" i="23"/>
  <c r="S262" i="23"/>
  <c r="R262" i="23"/>
  <c r="Q262" i="23"/>
  <c r="P262" i="23"/>
  <c r="O262" i="23"/>
  <c r="N262" i="23"/>
  <c r="M262" i="23"/>
  <c r="L262" i="23"/>
  <c r="K262" i="23"/>
  <c r="J262" i="23"/>
  <c r="I262" i="23"/>
  <c r="H262" i="23"/>
  <c r="G262" i="23"/>
  <c r="AH236" i="23"/>
  <c r="AG236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AH235" i="23"/>
  <c r="AG235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K92" i="23"/>
  <c r="J92" i="23"/>
  <c r="I92" i="23"/>
  <c r="H92" i="23"/>
  <c r="G92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AJ323" i="26"/>
  <c r="AI323" i="26"/>
  <c r="AH323" i="26"/>
  <c r="AG323" i="26"/>
  <c r="AF323" i="26"/>
  <c r="AE323" i="26"/>
  <c r="AD323" i="26"/>
  <c r="AC323" i="26"/>
  <c r="AB323" i="26"/>
  <c r="AA323" i="26"/>
  <c r="Z323" i="26"/>
  <c r="Y323" i="26"/>
  <c r="X323" i="26"/>
  <c r="W323" i="26"/>
  <c r="V323" i="26"/>
  <c r="U323" i="26"/>
  <c r="T323" i="26"/>
  <c r="S323" i="26"/>
  <c r="R323" i="26"/>
  <c r="Q323" i="26"/>
  <c r="P323" i="26"/>
  <c r="O323" i="26"/>
  <c r="N323" i="26"/>
  <c r="M323" i="26"/>
  <c r="L323" i="26"/>
  <c r="K323" i="26"/>
  <c r="J323" i="26"/>
  <c r="I323" i="26"/>
  <c r="H323" i="26"/>
  <c r="G323" i="26"/>
  <c r="F323" i="26"/>
  <c r="AJ322" i="26"/>
  <c r="AI322" i="26"/>
  <c r="AH322" i="26"/>
  <c r="AG322" i="26"/>
  <c r="AF322" i="26"/>
  <c r="AE322" i="26"/>
  <c r="AD322" i="26"/>
  <c r="AC322" i="26"/>
  <c r="AB322" i="26"/>
  <c r="AA322" i="26"/>
  <c r="Z322" i="26"/>
  <c r="Y322" i="26"/>
  <c r="X322" i="26"/>
  <c r="W322" i="26"/>
  <c r="V322" i="26"/>
  <c r="U322" i="26"/>
  <c r="T322" i="26"/>
  <c r="S322" i="26"/>
  <c r="R322" i="26"/>
  <c r="Q322" i="26"/>
  <c r="P322" i="26"/>
  <c r="O322" i="26"/>
  <c r="N322" i="26"/>
  <c r="M322" i="26"/>
  <c r="L322" i="26"/>
  <c r="K322" i="26"/>
  <c r="J322" i="26"/>
  <c r="I322" i="26"/>
  <c r="H322" i="26"/>
  <c r="G322" i="26"/>
  <c r="F322" i="26"/>
  <c r="AJ298" i="26"/>
  <c r="AI298" i="26"/>
  <c r="AH298" i="26"/>
  <c r="AG298" i="26"/>
  <c r="AF298" i="26"/>
  <c r="AE298" i="26"/>
  <c r="AD298" i="26"/>
  <c r="AC298" i="26"/>
  <c r="AB298" i="26"/>
  <c r="AA298" i="26"/>
  <c r="Z298" i="26"/>
  <c r="Y298" i="26"/>
  <c r="X298" i="26"/>
  <c r="W298" i="26"/>
  <c r="V298" i="26"/>
  <c r="U298" i="26"/>
  <c r="T298" i="26"/>
  <c r="S298" i="26"/>
  <c r="R298" i="26"/>
  <c r="Q298" i="26"/>
  <c r="P298" i="26"/>
  <c r="O298" i="26"/>
  <c r="N298" i="26"/>
  <c r="M298" i="26"/>
  <c r="L298" i="26"/>
  <c r="K298" i="26"/>
  <c r="J298" i="26"/>
  <c r="I298" i="26"/>
  <c r="H298" i="26"/>
  <c r="G298" i="26"/>
  <c r="F298" i="26"/>
  <c r="AJ297" i="26"/>
  <c r="AI297" i="26"/>
  <c r="AH297" i="26"/>
  <c r="AG297" i="26"/>
  <c r="AF297" i="26"/>
  <c r="AE297" i="26"/>
  <c r="AD297" i="26"/>
  <c r="AC297" i="26"/>
  <c r="AB297" i="26"/>
  <c r="AA297" i="26"/>
  <c r="Z297" i="26"/>
  <c r="Y297" i="26"/>
  <c r="X297" i="26"/>
  <c r="W297" i="26"/>
  <c r="V297" i="26"/>
  <c r="U297" i="26"/>
  <c r="T297" i="26"/>
  <c r="S297" i="26"/>
  <c r="R297" i="26"/>
  <c r="Q297" i="26"/>
  <c r="P297" i="26"/>
  <c r="O297" i="26"/>
  <c r="N297" i="26"/>
  <c r="M297" i="26"/>
  <c r="L297" i="26"/>
  <c r="K297" i="26"/>
  <c r="J297" i="26"/>
  <c r="I297" i="26"/>
  <c r="H297" i="26"/>
  <c r="G297" i="26"/>
  <c r="F297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AH298" i="24"/>
  <c r="AG298" i="24"/>
  <c r="AF298" i="24"/>
  <c r="AE298" i="24"/>
  <c r="AD298" i="24"/>
  <c r="AC298" i="24"/>
  <c r="AB298" i="24"/>
  <c r="AA298" i="24"/>
  <c r="Z298" i="24"/>
  <c r="Y298" i="24"/>
  <c r="X298" i="24"/>
  <c r="W298" i="24"/>
  <c r="V298" i="24"/>
  <c r="U298" i="24"/>
  <c r="T298" i="24"/>
  <c r="S298" i="24"/>
  <c r="R298" i="24"/>
  <c r="Q298" i="24"/>
  <c r="P298" i="24"/>
  <c r="O298" i="24"/>
  <c r="N298" i="24"/>
  <c r="M298" i="24"/>
  <c r="L298" i="24"/>
  <c r="K298" i="24"/>
  <c r="J298" i="24"/>
  <c r="I298" i="24"/>
  <c r="H298" i="24"/>
  <c r="G298" i="24"/>
  <c r="F298" i="24"/>
  <c r="E298" i="24"/>
  <c r="AH297" i="24"/>
  <c r="AG297" i="24"/>
  <c r="AF297" i="24"/>
  <c r="AE297" i="24"/>
  <c r="AD297" i="24"/>
  <c r="AC297" i="24"/>
  <c r="AB297" i="24"/>
  <c r="AA297" i="24"/>
  <c r="Z297" i="24"/>
  <c r="Y297" i="24"/>
  <c r="X297" i="24"/>
  <c r="W297" i="24"/>
  <c r="V297" i="24"/>
  <c r="U297" i="24"/>
  <c r="T297" i="24"/>
  <c r="S297" i="24"/>
  <c r="R297" i="24"/>
  <c r="Q297" i="24"/>
  <c r="P297" i="24"/>
  <c r="O297" i="24"/>
  <c r="N297" i="24"/>
  <c r="M297" i="24"/>
  <c r="L297" i="24"/>
  <c r="K297" i="24"/>
  <c r="J297" i="24"/>
  <c r="I297" i="24"/>
  <c r="H297" i="24"/>
  <c r="G297" i="24"/>
  <c r="F297" i="24"/>
  <c r="E297" i="24"/>
  <c r="AH270" i="24"/>
  <c r="AG270" i="24"/>
  <c r="AF270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S270" i="24"/>
  <c r="R270" i="24"/>
  <c r="Q270" i="24"/>
  <c r="P270" i="24"/>
  <c r="O270" i="24"/>
  <c r="N270" i="24"/>
  <c r="M270" i="24"/>
  <c r="L270" i="24"/>
  <c r="K270" i="24"/>
  <c r="J270" i="24"/>
  <c r="I270" i="24"/>
  <c r="H270" i="24"/>
  <c r="G270" i="24"/>
  <c r="F270" i="24"/>
  <c r="E270" i="24"/>
  <c r="AH269" i="24"/>
  <c r="AG269" i="24"/>
  <c r="AF269" i="24"/>
  <c r="AE269" i="24"/>
  <c r="AD269" i="24"/>
  <c r="AC269" i="24"/>
  <c r="AB269" i="24"/>
  <c r="AA269" i="24"/>
  <c r="Z269" i="24"/>
  <c r="Y269" i="24"/>
  <c r="X269" i="24"/>
  <c r="W269" i="24"/>
  <c r="V269" i="24"/>
  <c r="U269" i="24"/>
  <c r="T269" i="24"/>
  <c r="S269" i="24"/>
  <c r="R269" i="24"/>
  <c r="Q269" i="24"/>
  <c r="P269" i="24"/>
  <c r="O269" i="24"/>
  <c r="N269" i="24"/>
  <c r="M269" i="24"/>
  <c r="L269" i="24"/>
  <c r="K269" i="24"/>
  <c r="J269" i="24"/>
  <c r="I269" i="24"/>
  <c r="H269" i="24"/>
  <c r="G269" i="24"/>
  <c r="F269" i="24"/>
  <c r="E269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AI283" i="20"/>
  <c r="AH283" i="20"/>
  <c r="AG283" i="20"/>
  <c r="AF283" i="20"/>
  <c r="AE283" i="20"/>
  <c r="AD283" i="20"/>
  <c r="AC283" i="20"/>
  <c r="AB283" i="20"/>
  <c r="AA283" i="20"/>
  <c r="Z283" i="20"/>
  <c r="Y283" i="20"/>
  <c r="X283" i="20"/>
  <c r="W283" i="20"/>
  <c r="V283" i="20"/>
  <c r="U283" i="20"/>
  <c r="T283" i="20"/>
  <c r="S283" i="20"/>
  <c r="R283" i="20"/>
  <c r="Q283" i="20"/>
  <c r="P283" i="20"/>
  <c r="O283" i="20"/>
  <c r="N283" i="20"/>
  <c r="M283" i="20"/>
  <c r="L283" i="20"/>
  <c r="K283" i="20"/>
  <c r="J283" i="20"/>
  <c r="I283" i="20"/>
  <c r="H283" i="20"/>
  <c r="G283" i="20"/>
  <c r="F283" i="20"/>
  <c r="E283" i="20"/>
  <c r="AI282" i="20"/>
  <c r="AH282" i="20"/>
  <c r="AG282" i="20"/>
  <c r="AF282" i="20"/>
  <c r="AE282" i="20"/>
  <c r="AD282" i="20"/>
  <c r="AC282" i="20"/>
  <c r="AB282" i="20"/>
  <c r="AA282" i="20"/>
  <c r="Z282" i="20"/>
  <c r="Y282" i="20"/>
  <c r="X282" i="20"/>
  <c r="W282" i="20"/>
  <c r="V282" i="20"/>
  <c r="U282" i="20"/>
  <c r="T282" i="20"/>
  <c r="S282" i="20"/>
  <c r="R282" i="20"/>
  <c r="Q282" i="20"/>
  <c r="P282" i="20"/>
  <c r="O282" i="20"/>
  <c r="N282" i="20"/>
  <c r="M282" i="20"/>
  <c r="L282" i="20"/>
  <c r="K282" i="20"/>
  <c r="J282" i="20"/>
  <c r="I282" i="20"/>
  <c r="H282" i="20"/>
  <c r="G282" i="20"/>
  <c r="F282" i="20"/>
  <c r="E282" i="20"/>
  <c r="AI256" i="20"/>
  <c r="AH256" i="20"/>
  <c r="AG256" i="20"/>
  <c r="AF256" i="20"/>
  <c r="AE256" i="20"/>
  <c r="AD256" i="20"/>
  <c r="AC256" i="20"/>
  <c r="AB256" i="20"/>
  <c r="AA256" i="20"/>
  <c r="Z256" i="20"/>
  <c r="Y256" i="20"/>
  <c r="X256" i="20"/>
  <c r="W256" i="20"/>
  <c r="V256" i="20"/>
  <c r="U256" i="20"/>
  <c r="T256" i="20"/>
  <c r="S256" i="20"/>
  <c r="R256" i="20"/>
  <c r="Q256" i="20"/>
  <c r="P256" i="20"/>
  <c r="O256" i="20"/>
  <c r="N256" i="20"/>
  <c r="M256" i="20"/>
  <c r="L256" i="20"/>
  <c r="K256" i="20"/>
  <c r="J256" i="20"/>
  <c r="I256" i="20"/>
  <c r="H256" i="20"/>
  <c r="G256" i="20"/>
  <c r="F256" i="20"/>
  <c r="E256" i="20"/>
  <c r="AI255" i="20"/>
  <c r="AH255" i="20"/>
  <c r="AG255" i="20"/>
  <c r="AF255" i="20"/>
  <c r="AE255" i="20"/>
  <c r="AD255" i="20"/>
  <c r="AC255" i="20"/>
  <c r="AB255" i="20"/>
  <c r="AA255" i="20"/>
  <c r="Z255" i="20"/>
  <c r="Y255" i="20"/>
  <c r="X255" i="20"/>
  <c r="W255" i="20"/>
  <c r="V255" i="20"/>
  <c r="U255" i="20"/>
  <c r="T255" i="20"/>
  <c r="S255" i="20"/>
  <c r="R255" i="20"/>
  <c r="Q255" i="20"/>
  <c r="P255" i="20"/>
  <c r="O255" i="20"/>
  <c r="N255" i="20"/>
  <c r="M255" i="20"/>
  <c r="L255" i="20"/>
  <c r="K255" i="20"/>
  <c r="J255" i="20"/>
  <c r="I255" i="20"/>
  <c r="H255" i="20"/>
  <c r="G255" i="20"/>
  <c r="F255" i="20"/>
  <c r="E255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AH264" i="19"/>
  <c r="AG264" i="19"/>
  <c r="AF264" i="19"/>
  <c r="AE264" i="19"/>
  <c r="AD264" i="19"/>
  <c r="AC264" i="19"/>
  <c r="AB264" i="19"/>
  <c r="AA264" i="19"/>
  <c r="Z264" i="19"/>
  <c r="Y264" i="19"/>
  <c r="X264" i="19"/>
  <c r="W264" i="19"/>
  <c r="V264" i="19"/>
  <c r="U264" i="19"/>
  <c r="T264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AH263" i="19"/>
  <c r="AG263" i="19"/>
  <c r="AF263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AH241" i="19"/>
  <c r="AG241" i="19"/>
  <c r="AF241" i="19"/>
  <c r="AE241" i="19"/>
  <c r="AD241" i="19"/>
  <c r="AC241" i="19"/>
  <c r="AB241" i="19"/>
  <c r="AA241" i="19"/>
  <c r="Z241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AH240" i="19"/>
  <c r="AG240" i="19"/>
  <c r="AF240" i="19"/>
  <c r="AE240" i="19"/>
  <c r="AD240" i="19"/>
  <c r="AC240" i="19"/>
  <c r="AB240" i="19"/>
  <c r="AA240" i="19"/>
  <c r="Z240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AH352" i="17"/>
  <c r="AG352" i="17"/>
  <c r="AF352" i="17"/>
  <c r="AE352" i="17"/>
  <c r="AD352" i="17"/>
  <c r="AC352" i="17"/>
  <c r="AB352" i="17"/>
  <c r="AA352" i="17"/>
  <c r="Z352" i="17"/>
  <c r="Y352" i="17"/>
  <c r="X352" i="17"/>
  <c r="W352" i="17"/>
  <c r="V352" i="17"/>
  <c r="U352" i="17"/>
  <c r="T352" i="17"/>
  <c r="S352" i="17"/>
  <c r="R352" i="17"/>
  <c r="Q352" i="17"/>
  <c r="P352" i="17"/>
  <c r="O352" i="17"/>
  <c r="N352" i="17"/>
  <c r="M352" i="17"/>
  <c r="L352" i="17"/>
  <c r="K352" i="17"/>
  <c r="J352" i="17"/>
  <c r="I352" i="17"/>
  <c r="H352" i="17"/>
  <c r="G352" i="17"/>
  <c r="F352" i="17"/>
  <c r="E352" i="17"/>
  <c r="D352" i="17"/>
  <c r="AH351" i="17"/>
  <c r="AG351" i="17"/>
  <c r="AF351" i="17"/>
  <c r="AE351" i="17"/>
  <c r="AD351" i="17"/>
  <c r="AC351" i="17"/>
  <c r="AB351" i="17"/>
  <c r="AA351" i="17"/>
  <c r="Z351" i="17"/>
  <c r="Y351" i="17"/>
  <c r="X351" i="17"/>
  <c r="W351" i="17"/>
  <c r="V351" i="17"/>
  <c r="U351" i="17"/>
  <c r="T351" i="17"/>
  <c r="S351" i="17"/>
  <c r="R351" i="17"/>
  <c r="Q351" i="17"/>
  <c r="P351" i="17"/>
  <c r="O351" i="17"/>
  <c r="N351" i="17"/>
  <c r="M351" i="17"/>
  <c r="L351" i="17"/>
  <c r="K351" i="17"/>
  <c r="J351" i="17"/>
  <c r="I351" i="17"/>
  <c r="H351" i="17"/>
  <c r="G351" i="17"/>
  <c r="F351" i="17"/>
  <c r="E351" i="17"/>
  <c r="D351" i="17"/>
  <c r="AH243" i="17"/>
  <c r="AG243" i="17"/>
  <c r="AF243" i="17"/>
  <c r="AE243" i="17"/>
  <c r="AD243" i="17"/>
  <c r="AC243" i="17"/>
  <c r="AB243" i="17"/>
  <c r="AA243" i="17"/>
  <c r="Z243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AH242" i="17"/>
  <c r="AG242" i="17"/>
  <c r="AF242" i="17"/>
  <c r="AE242" i="17"/>
  <c r="AD242" i="17"/>
  <c r="AC242" i="17"/>
  <c r="AB242" i="17"/>
  <c r="AA242" i="17"/>
  <c r="Z242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AG355" i="16"/>
  <c r="AF355" i="16"/>
  <c r="AE355" i="16"/>
  <c r="AD355" i="16"/>
  <c r="AC355" i="16"/>
  <c r="AB355" i="16"/>
  <c r="AA355" i="16"/>
  <c r="Z355" i="16"/>
  <c r="Y355" i="16"/>
  <c r="X355" i="16"/>
  <c r="W355" i="16"/>
  <c r="V355" i="16"/>
  <c r="U355" i="16"/>
  <c r="T355" i="16"/>
  <c r="S355" i="16"/>
  <c r="R355" i="16"/>
  <c r="Q355" i="16"/>
  <c r="P355" i="16"/>
  <c r="O355" i="16"/>
  <c r="N355" i="16"/>
  <c r="M355" i="16"/>
  <c r="L355" i="16"/>
  <c r="K355" i="16"/>
  <c r="J355" i="16"/>
  <c r="I355" i="16"/>
  <c r="H355" i="16"/>
  <c r="G355" i="16"/>
  <c r="F355" i="16"/>
  <c r="E355" i="16"/>
  <c r="D355" i="16"/>
  <c r="AG354" i="16"/>
  <c r="AF354" i="16"/>
  <c r="AE354" i="16"/>
  <c r="AD354" i="16"/>
  <c r="AC354" i="16"/>
  <c r="AB354" i="16"/>
  <c r="AA354" i="16"/>
  <c r="Z354" i="16"/>
  <c r="Y354" i="16"/>
  <c r="X354" i="16"/>
  <c r="W354" i="16"/>
  <c r="V354" i="16"/>
  <c r="U354" i="16"/>
  <c r="T354" i="16"/>
  <c r="S354" i="16"/>
  <c r="R354" i="16"/>
  <c r="Q354" i="16"/>
  <c r="P354" i="16"/>
  <c r="O354" i="16"/>
  <c r="N354" i="16"/>
  <c r="M354" i="16"/>
  <c r="L354" i="16"/>
  <c r="K354" i="16"/>
  <c r="J354" i="16"/>
  <c r="I354" i="16"/>
  <c r="H354" i="16"/>
  <c r="G354" i="16"/>
  <c r="F354" i="16"/>
  <c r="E354" i="16"/>
  <c r="D354" i="16"/>
  <c r="AG262" i="16"/>
  <c r="AF262" i="16"/>
  <c r="AE262" i="16"/>
  <c r="AD262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AG261" i="16"/>
  <c r="AF261" i="16"/>
  <c r="AE261" i="16"/>
  <c r="AD261" i="16"/>
  <c r="AC261" i="16"/>
  <c r="AB261" i="16"/>
  <c r="AA261" i="16"/>
  <c r="Z261" i="16"/>
  <c r="Y261" i="16"/>
  <c r="X261" i="16"/>
  <c r="W261" i="16"/>
  <c r="V261" i="16"/>
  <c r="U261" i="16"/>
  <c r="T261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AG60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AH546" i="15"/>
  <c r="AG546" i="15"/>
  <c r="AF546" i="15"/>
  <c r="AE546" i="15"/>
  <c r="AD546" i="15"/>
  <c r="AC546" i="15"/>
  <c r="AB546" i="15"/>
  <c r="AA546" i="15"/>
  <c r="Z546" i="15"/>
  <c r="Y546" i="15"/>
  <c r="X546" i="15"/>
  <c r="W546" i="15"/>
  <c r="V546" i="15"/>
  <c r="U546" i="15"/>
  <c r="T546" i="15"/>
  <c r="S546" i="15"/>
  <c r="R546" i="15"/>
  <c r="Q546" i="15"/>
  <c r="P546" i="15"/>
  <c r="O546" i="15"/>
  <c r="N546" i="15"/>
  <c r="M546" i="15"/>
  <c r="L546" i="15"/>
  <c r="K546" i="15"/>
  <c r="J546" i="15"/>
  <c r="I546" i="15"/>
  <c r="H546" i="15"/>
  <c r="G546" i="15"/>
  <c r="F546" i="15"/>
  <c r="E546" i="15"/>
  <c r="D546" i="15"/>
  <c r="AH536" i="15"/>
  <c r="AG536" i="15"/>
  <c r="AF536" i="15"/>
  <c r="AE536" i="15"/>
  <c r="AD536" i="15"/>
  <c r="AC536" i="15"/>
  <c r="AB536" i="15"/>
  <c r="AA536" i="15"/>
  <c r="Z536" i="15"/>
  <c r="Y536" i="15"/>
  <c r="X536" i="15"/>
  <c r="W536" i="15"/>
  <c r="V536" i="15"/>
  <c r="U536" i="15"/>
  <c r="T536" i="15"/>
  <c r="S536" i="15"/>
  <c r="R536" i="15"/>
  <c r="Q536" i="15"/>
  <c r="P536" i="15"/>
  <c r="O536" i="15"/>
  <c r="N536" i="15"/>
  <c r="M536" i="15"/>
  <c r="L536" i="15"/>
  <c r="K536" i="15"/>
  <c r="J536" i="15"/>
  <c r="I536" i="15"/>
  <c r="H536" i="15"/>
  <c r="G536" i="15"/>
  <c r="F536" i="15"/>
  <c r="E536" i="15"/>
  <c r="D536" i="15"/>
  <c r="AH531" i="15"/>
  <c r="AH532" i="15" s="1"/>
  <c r="AG531" i="15"/>
  <c r="AG532" i="15" s="1"/>
  <c r="AF531" i="15"/>
  <c r="AF532" i="15" s="1"/>
  <c r="AE531" i="15"/>
  <c r="AE532" i="15" s="1"/>
  <c r="AD531" i="15"/>
  <c r="AD532" i="15" s="1"/>
  <c r="AC531" i="15"/>
  <c r="AC532" i="15" s="1"/>
  <c r="AB531" i="15"/>
  <c r="AB532" i="15" s="1"/>
  <c r="AA531" i="15"/>
  <c r="AA532" i="15" s="1"/>
  <c r="Z531" i="15"/>
  <c r="Z532" i="15" s="1"/>
  <c r="Y531" i="15"/>
  <c r="Y532" i="15" s="1"/>
  <c r="X531" i="15"/>
  <c r="X532" i="15" s="1"/>
  <c r="W531" i="15"/>
  <c r="W532" i="15" s="1"/>
  <c r="V531" i="15"/>
  <c r="V532" i="15" s="1"/>
  <c r="U531" i="15"/>
  <c r="U532" i="15" s="1"/>
  <c r="T531" i="15"/>
  <c r="T532" i="15" s="1"/>
  <c r="S531" i="15"/>
  <c r="S532" i="15" s="1"/>
  <c r="R531" i="15"/>
  <c r="R532" i="15" s="1"/>
  <c r="Q531" i="15"/>
  <c r="Q532" i="15" s="1"/>
  <c r="P531" i="15"/>
  <c r="P532" i="15" s="1"/>
  <c r="O531" i="15"/>
  <c r="O532" i="15" s="1"/>
  <c r="N531" i="15"/>
  <c r="N532" i="15" s="1"/>
  <c r="M531" i="15"/>
  <c r="M532" i="15" s="1"/>
  <c r="L531" i="15"/>
  <c r="L532" i="15" s="1"/>
  <c r="K531" i="15"/>
  <c r="K532" i="15" s="1"/>
  <c r="J531" i="15"/>
  <c r="J532" i="15" s="1"/>
  <c r="I531" i="15"/>
  <c r="I532" i="15" s="1"/>
  <c r="H531" i="15"/>
  <c r="H532" i="15" s="1"/>
  <c r="G531" i="15"/>
  <c r="G532" i="15" s="1"/>
  <c r="F531" i="15"/>
  <c r="F532" i="15" s="1"/>
  <c r="E531" i="15"/>
  <c r="E532" i="15" s="1"/>
  <c r="D531" i="15"/>
  <c r="D532" i="15" s="1"/>
  <c r="AH529" i="15"/>
  <c r="AG529" i="15"/>
  <c r="AF529" i="15"/>
  <c r="AE529" i="15"/>
  <c r="AD529" i="15"/>
  <c r="AC529" i="15"/>
  <c r="AB529" i="15"/>
  <c r="AA529" i="15"/>
  <c r="Z529" i="15"/>
  <c r="Y529" i="15"/>
  <c r="X529" i="15"/>
  <c r="W529" i="15"/>
  <c r="V529" i="15"/>
  <c r="U529" i="15"/>
  <c r="T529" i="15"/>
  <c r="S529" i="15"/>
  <c r="R529" i="15"/>
  <c r="Q529" i="15"/>
  <c r="P529" i="15"/>
  <c r="O529" i="15"/>
  <c r="N529" i="15"/>
  <c r="M529" i="15"/>
  <c r="L529" i="15"/>
  <c r="K529" i="15"/>
  <c r="J529" i="15"/>
  <c r="I529" i="15"/>
  <c r="H529" i="15"/>
  <c r="G529" i="15"/>
  <c r="F529" i="15"/>
  <c r="E529" i="15"/>
  <c r="D529" i="15"/>
  <c r="AH499" i="15"/>
  <c r="AG499" i="15"/>
  <c r="AF499" i="15"/>
  <c r="AE499" i="15"/>
  <c r="AD499" i="15"/>
  <c r="AC499" i="15"/>
  <c r="AB499" i="15"/>
  <c r="AA499" i="15"/>
  <c r="Z499" i="15"/>
  <c r="Y499" i="15"/>
  <c r="X499" i="15"/>
  <c r="W499" i="15"/>
  <c r="V499" i="15"/>
  <c r="U499" i="15"/>
  <c r="T499" i="15"/>
  <c r="S499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AH483" i="15"/>
  <c r="AG483" i="15"/>
  <c r="AF483" i="15"/>
  <c r="AE483" i="15"/>
  <c r="AD483" i="15"/>
  <c r="AC483" i="15"/>
  <c r="AB483" i="15"/>
  <c r="AA483" i="15"/>
  <c r="Z483" i="15"/>
  <c r="Y483" i="15"/>
  <c r="X483" i="15"/>
  <c r="W483" i="15"/>
  <c r="V483" i="15"/>
  <c r="U483" i="15"/>
  <c r="T483" i="15"/>
  <c r="S483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AH466" i="15"/>
  <c r="AG466" i="15"/>
  <c r="AF466" i="15"/>
  <c r="AE466" i="15"/>
  <c r="AD466" i="15"/>
  <c r="AC466" i="15"/>
  <c r="AB466" i="15"/>
  <c r="AA466" i="15"/>
  <c r="Z466" i="15"/>
  <c r="Y466" i="15"/>
  <c r="X466" i="15"/>
  <c r="W466" i="15"/>
  <c r="V466" i="15"/>
  <c r="U466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AH382" i="15"/>
  <c r="AG382" i="15"/>
  <c r="AF382" i="15"/>
  <c r="AE382" i="15"/>
  <c r="AD382" i="15"/>
  <c r="AC382" i="15"/>
  <c r="AB382" i="15"/>
  <c r="AA382" i="15"/>
  <c r="Z382" i="15"/>
  <c r="Y382" i="15"/>
  <c r="X382" i="15"/>
  <c r="W382" i="15"/>
  <c r="V382" i="15"/>
  <c r="U382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AH361" i="15"/>
  <c r="AG361" i="15"/>
  <c r="AF361" i="15"/>
  <c r="AE361" i="15"/>
  <c r="AD361" i="15"/>
  <c r="AC361" i="15"/>
  <c r="AB361" i="15"/>
  <c r="AA361" i="15"/>
  <c r="Z361" i="15"/>
  <c r="Y361" i="15"/>
  <c r="X361" i="15"/>
  <c r="W361" i="15"/>
  <c r="V361" i="15"/>
  <c r="U361" i="15"/>
  <c r="T361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AH323" i="15"/>
  <c r="AG323" i="15"/>
  <c r="AF323" i="15"/>
  <c r="AE323" i="15"/>
  <c r="AD323" i="15"/>
  <c r="AC323" i="15"/>
  <c r="AB323" i="15"/>
  <c r="AA323" i="15"/>
  <c r="Z323" i="15"/>
  <c r="Y323" i="15"/>
  <c r="X323" i="15"/>
  <c r="W323" i="15"/>
  <c r="V323" i="15"/>
  <c r="U323" i="15"/>
  <c r="T323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AH299" i="15"/>
  <c r="AG299" i="15"/>
  <c r="AF299" i="15"/>
  <c r="AE299" i="15"/>
  <c r="AD299" i="15"/>
  <c r="AC299" i="15"/>
  <c r="AB299" i="15"/>
  <c r="AA299" i="15"/>
  <c r="Z299" i="15"/>
  <c r="Y299" i="15"/>
  <c r="X299" i="15"/>
  <c r="W299" i="15"/>
  <c r="V299" i="15"/>
  <c r="U299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H86" i="15"/>
  <c r="AH145" i="15" s="1"/>
  <c r="AG86" i="15"/>
  <c r="AG145" i="15" s="1"/>
  <c r="AF86" i="15"/>
  <c r="AE86" i="15"/>
  <c r="AD86" i="15"/>
  <c r="AC86" i="15"/>
  <c r="AC145" i="15" s="1"/>
  <c r="AB86" i="15"/>
  <c r="AB145" i="15" s="1"/>
  <c r="AA86" i="15"/>
  <c r="AA145" i="15" s="1"/>
  <c r="Z86" i="15"/>
  <c r="Z145" i="15" s="1"/>
  <c r="Y86" i="15"/>
  <c r="Y145" i="15" s="1"/>
  <c r="X86" i="15"/>
  <c r="W86" i="15"/>
  <c r="V86" i="15"/>
  <c r="U86" i="15"/>
  <c r="T86" i="15"/>
  <c r="S86" i="15"/>
  <c r="S145" i="15" s="1"/>
  <c r="R86" i="15"/>
  <c r="R145" i="15" s="1"/>
  <c r="Q86" i="15"/>
  <c r="Q145" i="15" s="1"/>
  <c r="P86" i="15"/>
  <c r="O86" i="15"/>
  <c r="N86" i="15"/>
  <c r="M86" i="15"/>
  <c r="M145" i="15" s="1"/>
  <c r="L86" i="15"/>
  <c r="L145" i="15" s="1"/>
  <c r="K86" i="15"/>
  <c r="K145" i="15" s="1"/>
  <c r="J86" i="15"/>
  <c r="J145" i="15" s="1"/>
  <c r="I86" i="15"/>
  <c r="I145" i="15" s="1"/>
  <c r="H86" i="15"/>
  <c r="G86" i="15"/>
  <c r="F86" i="15"/>
  <c r="E86" i="15"/>
  <c r="D86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G340" i="14"/>
  <c r="AF340" i="14"/>
  <c r="AE340" i="14"/>
  <c r="AD340" i="14"/>
  <c r="AC340" i="14"/>
  <c r="AB340" i="14"/>
  <c r="AA340" i="14"/>
  <c r="Z340" i="14"/>
  <c r="Y340" i="14"/>
  <c r="X340" i="14"/>
  <c r="W340" i="14"/>
  <c r="V340" i="14"/>
  <c r="U340" i="14"/>
  <c r="T340" i="14"/>
  <c r="S340" i="14"/>
  <c r="R340" i="14"/>
  <c r="Q340" i="14"/>
  <c r="P340" i="14"/>
  <c r="O340" i="14"/>
  <c r="N340" i="14"/>
  <c r="M340" i="14"/>
  <c r="L340" i="14"/>
  <c r="K340" i="14"/>
  <c r="J340" i="14"/>
  <c r="I340" i="14"/>
  <c r="H340" i="14"/>
  <c r="G340" i="14"/>
  <c r="F340" i="14"/>
  <c r="E340" i="14"/>
  <c r="D340" i="14"/>
  <c r="AG332" i="14"/>
  <c r="AF332" i="14"/>
  <c r="AE332" i="14"/>
  <c r="AD332" i="14"/>
  <c r="AC332" i="14"/>
  <c r="AB332" i="14"/>
  <c r="AA332" i="14"/>
  <c r="Z332" i="14"/>
  <c r="Y332" i="14"/>
  <c r="X332" i="14"/>
  <c r="W332" i="14"/>
  <c r="V332" i="14"/>
  <c r="U332" i="14"/>
  <c r="T332" i="14"/>
  <c r="S332" i="14"/>
  <c r="R332" i="14"/>
  <c r="Q332" i="14"/>
  <c r="P332" i="14"/>
  <c r="O332" i="14"/>
  <c r="N332" i="14"/>
  <c r="M332" i="14"/>
  <c r="L332" i="14"/>
  <c r="K332" i="14"/>
  <c r="J332" i="14"/>
  <c r="I332" i="14"/>
  <c r="H332" i="14"/>
  <c r="G332" i="14"/>
  <c r="F332" i="14"/>
  <c r="E332" i="14"/>
  <c r="D332" i="14"/>
  <c r="AG327" i="14"/>
  <c r="AG328" i="14" s="1"/>
  <c r="AF327" i="14"/>
  <c r="AF328" i="14" s="1"/>
  <c r="AE327" i="14"/>
  <c r="AE328" i="14" s="1"/>
  <c r="AD327" i="14"/>
  <c r="AD328" i="14" s="1"/>
  <c r="AC327" i="14"/>
  <c r="AC328" i="14" s="1"/>
  <c r="AB327" i="14"/>
  <c r="AB328" i="14" s="1"/>
  <c r="AA327" i="14"/>
  <c r="AA328" i="14" s="1"/>
  <c r="Z327" i="14"/>
  <c r="Z328" i="14" s="1"/>
  <c r="Y327" i="14"/>
  <c r="Y328" i="14" s="1"/>
  <c r="X327" i="14"/>
  <c r="X328" i="14" s="1"/>
  <c r="W327" i="14"/>
  <c r="W328" i="14" s="1"/>
  <c r="V327" i="14"/>
  <c r="V328" i="14" s="1"/>
  <c r="U327" i="14"/>
  <c r="U328" i="14" s="1"/>
  <c r="T327" i="14"/>
  <c r="T328" i="14" s="1"/>
  <c r="S327" i="14"/>
  <c r="S328" i="14" s="1"/>
  <c r="R327" i="14"/>
  <c r="R328" i="14" s="1"/>
  <c r="Q327" i="14"/>
  <c r="Q328" i="14" s="1"/>
  <c r="P327" i="14"/>
  <c r="P328" i="14" s="1"/>
  <c r="O327" i="14"/>
  <c r="O328" i="14" s="1"/>
  <c r="N327" i="14"/>
  <c r="N328" i="14" s="1"/>
  <c r="M327" i="14"/>
  <c r="M328" i="14" s="1"/>
  <c r="L327" i="14"/>
  <c r="L328" i="14" s="1"/>
  <c r="K327" i="14"/>
  <c r="K328" i="14" s="1"/>
  <c r="J327" i="14"/>
  <c r="J328" i="14" s="1"/>
  <c r="I327" i="14"/>
  <c r="I328" i="14" s="1"/>
  <c r="H327" i="14"/>
  <c r="H328" i="14" s="1"/>
  <c r="G327" i="14"/>
  <c r="G328" i="14" s="1"/>
  <c r="F327" i="14"/>
  <c r="F328" i="14" s="1"/>
  <c r="E327" i="14"/>
  <c r="E328" i="14" s="1"/>
  <c r="D327" i="14"/>
  <c r="D328" i="14" s="1"/>
  <c r="AG325" i="14"/>
  <c r="AF325" i="14"/>
  <c r="AE325" i="14"/>
  <c r="AD325" i="14"/>
  <c r="AC325" i="14"/>
  <c r="AB325" i="14"/>
  <c r="AA325" i="14"/>
  <c r="Z325" i="14"/>
  <c r="Y325" i="14"/>
  <c r="X325" i="14"/>
  <c r="W325" i="14"/>
  <c r="V325" i="14"/>
  <c r="U325" i="14"/>
  <c r="T325" i="14"/>
  <c r="S325" i="14"/>
  <c r="R325" i="14"/>
  <c r="Q325" i="14"/>
  <c r="P325" i="14"/>
  <c r="O325" i="14"/>
  <c r="N325" i="14"/>
  <c r="M325" i="14"/>
  <c r="L325" i="14"/>
  <c r="K325" i="14"/>
  <c r="J325" i="14"/>
  <c r="I325" i="14"/>
  <c r="H325" i="14"/>
  <c r="G325" i="14"/>
  <c r="F325" i="14"/>
  <c r="E325" i="14"/>
  <c r="D325" i="14"/>
  <c r="AG309" i="14"/>
  <c r="AF309" i="14"/>
  <c r="AE309" i="14"/>
  <c r="AD309" i="14"/>
  <c r="AC309" i="14"/>
  <c r="AB309" i="14"/>
  <c r="AA309" i="14"/>
  <c r="Z309" i="14"/>
  <c r="Y309" i="14"/>
  <c r="X309" i="14"/>
  <c r="W309" i="14"/>
  <c r="V309" i="14"/>
  <c r="U309" i="14"/>
  <c r="T309" i="14"/>
  <c r="S309" i="14"/>
  <c r="R309" i="14"/>
  <c r="Q309" i="14"/>
  <c r="P309" i="14"/>
  <c r="O309" i="14"/>
  <c r="N309" i="14"/>
  <c r="M309" i="14"/>
  <c r="L309" i="14"/>
  <c r="K309" i="14"/>
  <c r="J309" i="14"/>
  <c r="I309" i="14"/>
  <c r="H309" i="14"/>
  <c r="G309" i="14"/>
  <c r="F309" i="14"/>
  <c r="E309" i="14"/>
  <c r="D309" i="14"/>
  <c r="AG297" i="14"/>
  <c r="AF297" i="14"/>
  <c r="AE297" i="14"/>
  <c r="AD297" i="14"/>
  <c r="AC297" i="14"/>
  <c r="AB297" i="14"/>
  <c r="AA297" i="14"/>
  <c r="Z297" i="14"/>
  <c r="Y297" i="14"/>
  <c r="X297" i="14"/>
  <c r="W297" i="14"/>
  <c r="V297" i="14"/>
  <c r="U297" i="14"/>
  <c r="T297" i="14"/>
  <c r="S297" i="14"/>
  <c r="R297" i="14"/>
  <c r="Q297" i="14"/>
  <c r="P297" i="14"/>
  <c r="O297" i="14"/>
  <c r="N297" i="14"/>
  <c r="M297" i="14"/>
  <c r="L297" i="14"/>
  <c r="K297" i="14"/>
  <c r="J297" i="14"/>
  <c r="I297" i="14"/>
  <c r="H297" i="14"/>
  <c r="G297" i="14"/>
  <c r="F297" i="14"/>
  <c r="E297" i="14"/>
  <c r="D297" i="14"/>
  <c r="AG284" i="14"/>
  <c r="AF284" i="14"/>
  <c r="AE284" i="14"/>
  <c r="AD284" i="14"/>
  <c r="AC284" i="14"/>
  <c r="AB284" i="14"/>
  <c r="AA284" i="14"/>
  <c r="Z284" i="14"/>
  <c r="Y284" i="14"/>
  <c r="X284" i="14"/>
  <c r="W284" i="14"/>
  <c r="V284" i="14"/>
  <c r="U284" i="14"/>
  <c r="T284" i="14"/>
  <c r="S284" i="14"/>
  <c r="R284" i="14"/>
  <c r="Q284" i="14"/>
  <c r="P284" i="14"/>
  <c r="O284" i="14"/>
  <c r="N284" i="14"/>
  <c r="M284" i="14"/>
  <c r="L284" i="14"/>
  <c r="K284" i="14"/>
  <c r="J284" i="14"/>
  <c r="I284" i="14"/>
  <c r="H284" i="14"/>
  <c r="G284" i="14"/>
  <c r="F284" i="14"/>
  <c r="E284" i="14"/>
  <c r="D284" i="14"/>
  <c r="AG231" i="14"/>
  <c r="AF231" i="14"/>
  <c r="AE231" i="14"/>
  <c r="AD231" i="14"/>
  <c r="AC231" i="14"/>
  <c r="AB231" i="14"/>
  <c r="AA231" i="14"/>
  <c r="Z231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AG200" i="14"/>
  <c r="AF200" i="14"/>
  <c r="AE200" i="14"/>
  <c r="AD200" i="14"/>
  <c r="AC200" i="14"/>
  <c r="AB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AG181" i="14"/>
  <c r="AF181" i="14"/>
  <c r="AE181" i="14"/>
  <c r="AD181" i="14"/>
  <c r="AC181" i="14"/>
  <c r="AB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H181" i="14"/>
  <c r="G181" i="14"/>
  <c r="F181" i="14"/>
  <c r="E181" i="14"/>
  <c r="D181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AG45" i="14"/>
  <c r="AF45" i="14"/>
  <c r="AE45" i="14"/>
  <c r="AD45" i="14"/>
  <c r="AC45" i="14"/>
  <c r="AC74" i="14" s="1"/>
  <c r="AB45" i="14"/>
  <c r="AB74" i="14" s="1"/>
  <c r="AA45" i="14"/>
  <c r="AA74" i="14" s="1"/>
  <c r="Z45" i="14"/>
  <c r="Y45" i="14"/>
  <c r="X45" i="14"/>
  <c r="W45" i="14"/>
  <c r="V45" i="14"/>
  <c r="U45" i="14"/>
  <c r="T45" i="14"/>
  <c r="T74" i="14" s="1"/>
  <c r="S45" i="14"/>
  <c r="R45" i="14"/>
  <c r="R74" i="14" s="1"/>
  <c r="Q45" i="14"/>
  <c r="P45" i="14"/>
  <c r="O45" i="14"/>
  <c r="N45" i="14"/>
  <c r="M45" i="14"/>
  <c r="M74" i="14" s="1"/>
  <c r="L45" i="14"/>
  <c r="L74" i="14" s="1"/>
  <c r="K45" i="14"/>
  <c r="K74" i="14" s="1"/>
  <c r="J45" i="14"/>
  <c r="I45" i="14"/>
  <c r="H45" i="14"/>
  <c r="G45" i="14"/>
  <c r="F45" i="14"/>
  <c r="E45" i="14"/>
  <c r="D45" i="14"/>
  <c r="D74" i="14" s="1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AH376" i="12"/>
  <c r="AG376" i="12"/>
  <c r="AF376" i="12"/>
  <c r="AE376" i="12"/>
  <c r="AD376" i="12"/>
  <c r="AC376" i="12"/>
  <c r="AB376" i="12"/>
  <c r="AA376" i="12"/>
  <c r="Z376" i="12"/>
  <c r="Y376" i="12"/>
  <c r="X376" i="12"/>
  <c r="W376" i="12"/>
  <c r="V376" i="12"/>
  <c r="U376" i="12"/>
  <c r="T376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G376" i="12"/>
  <c r="F376" i="12"/>
  <c r="E376" i="12"/>
  <c r="D376" i="12"/>
  <c r="AH369" i="12"/>
  <c r="AG369" i="12"/>
  <c r="AF369" i="12"/>
  <c r="AE369" i="12"/>
  <c r="AD369" i="12"/>
  <c r="AC369" i="12"/>
  <c r="AB369" i="12"/>
  <c r="AA369" i="12"/>
  <c r="Z369" i="12"/>
  <c r="Y369" i="12"/>
  <c r="X369" i="12"/>
  <c r="W369" i="12"/>
  <c r="V369" i="12"/>
  <c r="U369" i="12"/>
  <c r="T369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G369" i="12"/>
  <c r="F369" i="12"/>
  <c r="E369" i="12"/>
  <c r="D369" i="12"/>
  <c r="AH364" i="12"/>
  <c r="AH365" i="12" s="1"/>
  <c r="AG364" i="12"/>
  <c r="AG365" i="12" s="1"/>
  <c r="AF364" i="12"/>
  <c r="AF365" i="12" s="1"/>
  <c r="AE364" i="12"/>
  <c r="AE365" i="12" s="1"/>
  <c r="AD364" i="12"/>
  <c r="AD365" i="12" s="1"/>
  <c r="AC364" i="12"/>
  <c r="AC365" i="12" s="1"/>
  <c r="AB364" i="12"/>
  <c r="AB365" i="12" s="1"/>
  <c r="AA364" i="12"/>
  <c r="AA365" i="12" s="1"/>
  <c r="Z364" i="12"/>
  <c r="Z365" i="12" s="1"/>
  <c r="Y364" i="12"/>
  <c r="Y365" i="12" s="1"/>
  <c r="X364" i="12"/>
  <c r="X365" i="12" s="1"/>
  <c r="W364" i="12"/>
  <c r="W365" i="12" s="1"/>
  <c r="V364" i="12"/>
  <c r="V365" i="12" s="1"/>
  <c r="U364" i="12"/>
  <c r="U365" i="12" s="1"/>
  <c r="T364" i="12"/>
  <c r="T365" i="12" s="1"/>
  <c r="S364" i="12"/>
  <c r="S365" i="12" s="1"/>
  <c r="R364" i="12"/>
  <c r="R365" i="12" s="1"/>
  <c r="Q364" i="12"/>
  <c r="Q365" i="12" s="1"/>
  <c r="P364" i="12"/>
  <c r="P365" i="12" s="1"/>
  <c r="O364" i="12"/>
  <c r="O365" i="12" s="1"/>
  <c r="N364" i="12"/>
  <c r="N365" i="12" s="1"/>
  <c r="M364" i="12"/>
  <c r="M365" i="12" s="1"/>
  <c r="L364" i="12"/>
  <c r="L365" i="12" s="1"/>
  <c r="K364" i="12"/>
  <c r="K365" i="12" s="1"/>
  <c r="J364" i="12"/>
  <c r="J365" i="12" s="1"/>
  <c r="I364" i="12"/>
  <c r="I365" i="12" s="1"/>
  <c r="H364" i="12"/>
  <c r="H365" i="12" s="1"/>
  <c r="G364" i="12"/>
  <c r="G365" i="12" s="1"/>
  <c r="F364" i="12"/>
  <c r="F365" i="12" s="1"/>
  <c r="E364" i="12"/>
  <c r="E365" i="12" s="1"/>
  <c r="D364" i="12"/>
  <c r="D365" i="12" s="1"/>
  <c r="AH362" i="12"/>
  <c r="AG362" i="12"/>
  <c r="AF362" i="12"/>
  <c r="AE362" i="12"/>
  <c r="AD362" i="12"/>
  <c r="AC362" i="12"/>
  <c r="AB362" i="12"/>
  <c r="AA362" i="12"/>
  <c r="Z362" i="12"/>
  <c r="Y362" i="12"/>
  <c r="X362" i="12"/>
  <c r="W362" i="12"/>
  <c r="V362" i="12"/>
  <c r="U362" i="12"/>
  <c r="T362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F362" i="12"/>
  <c r="E362" i="12"/>
  <c r="D362" i="12"/>
  <c r="AH330" i="12"/>
  <c r="AG330" i="12"/>
  <c r="AF330" i="12"/>
  <c r="AE330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N330" i="12"/>
  <c r="M330" i="12"/>
  <c r="L330" i="12"/>
  <c r="K330" i="12"/>
  <c r="J330" i="12"/>
  <c r="I330" i="12"/>
  <c r="H330" i="12"/>
  <c r="G330" i="12"/>
  <c r="F330" i="12"/>
  <c r="E330" i="12"/>
  <c r="D330" i="12"/>
  <c r="AH321" i="12"/>
  <c r="AG321" i="12"/>
  <c r="AF321" i="12"/>
  <c r="AE321" i="12"/>
  <c r="AD321" i="12"/>
  <c r="AC321" i="12"/>
  <c r="AB321" i="12"/>
  <c r="AA321" i="12"/>
  <c r="Z321" i="12"/>
  <c r="Y321" i="12"/>
  <c r="X321" i="12"/>
  <c r="W321" i="12"/>
  <c r="V321" i="12"/>
  <c r="U321" i="12"/>
  <c r="T321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G321" i="12"/>
  <c r="F321" i="12"/>
  <c r="E321" i="12"/>
  <c r="D321" i="12"/>
  <c r="AH310" i="12"/>
  <c r="AG310" i="12"/>
  <c r="AF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AH274" i="12"/>
  <c r="AG274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AH254" i="12"/>
  <c r="AG254" i="12"/>
  <c r="AF254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AH221" i="12"/>
  <c r="AG221" i="12"/>
  <c r="AF221" i="12"/>
  <c r="AE221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M221" i="12"/>
  <c r="L221" i="12"/>
  <c r="K221" i="12"/>
  <c r="J221" i="12"/>
  <c r="I221" i="12"/>
  <c r="H221" i="12"/>
  <c r="G221" i="12"/>
  <c r="F221" i="12"/>
  <c r="E221" i="12"/>
  <c r="D221" i="12"/>
  <c r="AH190" i="12"/>
  <c r="AG190" i="12"/>
  <c r="AF190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AH56" i="12"/>
  <c r="AG56" i="12"/>
  <c r="AF56" i="12"/>
  <c r="AF92" i="12" s="1"/>
  <c r="AE56" i="12"/>
  <c r="AE92" i="12" s="1"/>
  <c r="AD56" i="12"/>
  <c r="AD92" i="12" s="1"/>
  <c r="AC56" i="12"/>
  <c r="AC92" i="12" s="1"/>
  <c r="AB56" i="12"/>
  <c r="AB92" i="12" s="1"/>
  <c r="AA56" i="12"/>
  <c r="Z56" i="12"/>
  <c r="Y56" i="12"/>
  <c r="X56" i="12"/>
  <c r="W56" i="12"/>
  <c r="W92" i="12" s="1"/>
  <c r="V56" i="12"/>
  <c r="V92" i="12" s="1"/>
  <c r="U56" i="12"/>
  <c r="U92" i="12" s="1"/>
  <c r="T56" i="12"/>
  <c r="T92" i="12" s="1"/>
  <c r="S56" i="12"/>
  <c r="R56" i="12"/>
  <c r="Q56" i="12"/>
  <c r="P56" i="12"/>
  <c r="P92" i="12" s="1"/>
  <c r="O56" i="12"/>
  <c r="O92" i="12" s="1"/>
  <c r="N56" i="12"/>
  <c r="N92" i="12" s="1"/>
  <c r="M56" i="12"/>
  <c r="M92" i="12" s="1"/>
  <c r="L56" i="12"/>
  <c r="L92" i="12" s="1"/>
  <c r="K56" i="12"/>
  <c r="J56" i="12"/>
  <c r="I56" i="12"/>
  <c r="H56" i="12"/>
  <c r="G56" i="12"/>
  <c r="G92" i="12" s="1"/>
  <c r="F56" i="12"/>
  <c r="F92" i="12" s="1"/>
  <c r="E56" i="12"/>
  <c r="E92" i="12" s="1"/>
  <c r="D56" i="12"/>
  <c r="D92" i="12" s="1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AF511" i="1"/>
  <c r="AF512" i="1" s="1"/>
  <c r="AE511" i="1"/>
  <c r="AE512" i="1" s="1"/>
  <c r="AD511" i="1"/>
  <c r="AD512" i="1" s="1"/>
  <c r="AC511" i="1"/>
  <c r="AC512" i="1" s="1"/>
  <c r="AB511" i="1"/>
  <c r="AB512" i="1" s="1"/>
  <c r="AA511" i="1"/>
  <c r="AA512" i="1" s="1"/>
  <c r="Z511" i="1"/>
  <c r="Z512" i="1" s="1"/>
  <c r="Y511" i="1"/>
  <c r="Y512" i="1" s="1"/>
  <c r="X511" i="1"/>
  <c r="X512" i="1" s="1"/>
  <c r="W511" i="1"/>
  <c r="W512" i="1" s="1"/>
  <c r="V511" i="1"/>
  <c r="V512" i="1" s="1"/>
  <c r="U511" i="1"/>
  <c r="U512" i="1" s="1"/>
  <c r="T511" i="1"/>
  <c r="T512" i="1" s="1"/>
  <c r="S511" i="1"/>
  <c r="S512" i="1" s="1"/>
  <c r="R511" i="1"/>
  <c r="R512" i="1" s="1"/>
  <c r="Q511" i="1"/>
  <c r="Q512" i="1" s="1"/>
  <c r="P511" i="1"/>
  <c r="P512" i="1" s="1"/>
  <c r="O511" i="1"/>
  <c r="O512" i="1" s="1"/>
  <c r="N511" i="1"/>
  <c r="N512" i="1" s="1"/>
  <c r="M511" i="1"/>
  <c r="M512" i="1" s="1"/>
  <c r="L511" i="1"/>
  <c r="L512" i="1" s="1"/>
  <c r="K511" i="1"/>
  <c r="K512" i="1" s="1"/>
  <c r="J511" i="1"/>
  <c r="J512" i="1" s="1"/>
  <c r="I511" i="1"/>
  <c r="I512" i="1" s="1"/>
  <c r="H511" i="1"/>
  <c r="H512" i="1" s="1"/>
  <c r="G511" i="1"/>
  <c r="G512" i="1" s="1"/>
  <c r="F511" i="1"/>
  <c r="F512" i="1" s="1"/>
  <c r="E511" i="1"/>
  <c r="E512" i="1" s="1"/>
  <c r="D511" i="1"/>
  <c r="D512" i="1" s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F60" i="1"/>
  <c r="AF124" i="1" s="1"/>
  <c r="AE60" i="1"/>
  <c r="AD60" i="1"/>
  <c r="AC60" i="1"/>
  <c r="AC124" i="1" s="1"/>
  <c r="AB60" i="1"/>
  <c r="AA60" i="1"/>
  <c r="Z60" i="1"/>
  <c r="Z124" i="1" s="1"/>
  <c r="Y60" i="1"/>
  <c r="X60" i="1"/>
  <c r="X124" i="1" s="1"/>
  <c r="W60" i="1"/>
  <c r="V60" i="1"/>
  <c r="U60" i="1"/>
  <c r="U124" i="1" s="1"/>
  <c r="T60" i="1"/>
  <c r="T124" i="1" s="1"/>
  <c r="S60" i="1"/>
  <c r="R60" i="1"/>
  <c r="Q60" i="1"/>
  <c r="Q124" i="1" s="1"/>
  <c r="P60" i="1"/>
  <c r="P124" i="1" s="1"/>
  <c r="O60" i="1"/>
  <c r="N60" i="1"/>
  <c r="M60" i="1"/>
  <c r="M124" i="1" s="1"/>
  <c r="L60" i="1"/>
  <c r="K60" i="1"/>
  <c r="J60" i="1"/>
  <c r="J124" i="1" s="1"/>
  <c r="I60" i="1"/>
  <c r="H60" i="1"/>
  <c r="H124" i="1" s="1"/>
  <c r="G60" i="1"/>
  <c r="F60" i="1"/>
  <c r="E60" i="1"/>
  <c r="E124" i="1" s="1"/>
  <c r="D60" i="1"/>
  <c r="D124" i="1" s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K215" i="42"/>
  <c r="AJ215" i="42"/>
  <c r="AI215" i="42"/>
  <c r="AH215" i="42"/>
  <c r="AG215" i="42"/>
  <c r="AF215" i="42"/>
  <c r="AE215" i="42"/>
  <c r="AD215" i="42"/>
  <c r="AC215" i="42"/>
  <c r="AB215" i="42"/>
  <c r="AA215" i="42"/>
  <c r="Z215" i="42"/>
  <c r="Y215" i="42"/>
  <c r="X215" i="42"/>
  <c r="W215" i="42"/>
  <c r="V215" i="42"/>
  <c r="U215" i="42"/>
  <c r="T215" i="42"/>
  <c r="S215" i="42"/>
  <c r="R215" i="42"/>
  <c r="Q215" i="42"/>
  <c r="P215" i="42"/>
  <c r="O215" i="42"/>
  <c r="N215" i="42"/>
  <c r="M215" i="42"/>
  <c r="L215" i="42"/>
  <c r="K215" i="42"/>
  <c r="J215" i="42"/>
  <c r="I215" i="42"/>
  <c r="H215" i="42"/>
  <c r="AK214" i="42"/>
  <c r="AJ214" i="42"/>
  <c r="AI214" i="42"/>
  <c r="AH214" i="42"/>
  <c r="AG214" i="42"/>
  <c r="AF214" i="42"/>
  <c r="AE214" i="42"/>
  <c r="AD214" i="42"/>
  <c r="AC214" i="42"/>
  <c r="AB214" i="42"/>
  <c r="AA214" i="42"/>
  <c r="Z214" i="42"/>
  <c r="Y214" i="42"/>
  <c r="X214" i="42"/>
  <c r="W214" i="42"/>
  <c r="V214" i="42"/>
  <c r="U214" i="42"/>
  <c r="T214" i="42"/>
  <c r="S214" i="42"/>
  <c r="R214" i="42"/>
  <c r="Q214" i="42"/>
  <c r="P214" i="42"/>
  <c r="O214" i="42"/>
  <c r="N214" i="42"/>
  <c r="M214" i="42"/>
  <c r="L214" i="42"/>
  <c r="K214" i="42"/>
  <c r="J214" i="42"/>
  <c r="I214" i="42"/>
  <c r="H214" i="42"/>
  <c r="AK187" i="42"/>
  <c r="AJ187" i="42"/>
  <c r="AI187" i="42"/>
  <c r="AH187" i="42"/>
  <c r="AG187" i="42"/>
  <c r="AF187" i="42"/>
  <c r="AE187" i="42"/>
  <c r="AD187" i="42"/>
  <c r="AC187" i="42"/>
  <c r="AB187" i="42"/>
  <c r="AA187" i="42"/>
  <c r="Z187" i="42"/>
  <c r="Y187" i="42"/>
  <c r="X187" i="42"/>
  <c r="W187" i="42"/>
  <c r="V187" i="42"/>
  <c r="U187" i="42"/>
  <c r="T187" i="42"/>
  <c r="S187" i="42"/>
  <c r="R187" i="42"/>
  <c r="Q187" i="42"/>
  <c r="P187" i="42"/>
  <c r="O187" i="42"/>
  <c r="N187" i="42"/>
  <c r="M187" i="42"/>
  <c r="L187" i="42"/>
  <c r="K187" i="42"/>
  <c r="J187" i="42"/>
  <c r="I187" i="42"/>
  <c r="H187" i="42"/>
  <c r="AK186" i="42"/>
  <c r="AJ186" i="42"/>
  <c r="AI186" i="42"/>
  <c r="AH186" i="42"/>
  <c r="AG186" i="42"/>
  <c r="AF186" i="42"/>
  <c r="AE186" i="42"/>
  <c r="AD186" i="42"/>
  <c r="AC186" i="42"/>
  <c r="AB186" i="42"/>
  <c r="AA186" i="42"/>
  <c r="Z186" i="42"/>
  <c r="Y186" i="42"/>
  <c r="X186" i="42"/>
  <c r="W186" i="42"/>
  <c r="V186" i="42"/>
  <c r="U186" i="42"/>
  <c r="T186" i="42"/>
  <c r="S186" i="42"/>
  <c r="R186" i="42"/>
  <c r="Q186" i="42"/>
  <c r="P186" i="42"/>
  <c r="O186" i="42"/>
  <c r="N186" i="42"/>
  <c r="M186" i="42"/>
  <c r="L186" i="42"/>
  <c r="K186" i="42"/>
  <c r="J186" i="42"/>
  <c r="I186" i="42"/>
  <c r="H186" i="42"/>
  <c r="AK53" i="42"/>
  <c r="AJ53" i="42"/>
  <c r="AI53" i="42"/>
  <c r="AH53" i="42"/>
  <c r="AG53" i="42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AK52" i="42"/>
  <c r="AJ52" i="42"/>
  <c r="AI52" i="42"/>
  <c r="AH52" i="42"/>
  <c r="AG52" i="42"/>
  <c r="AF52" i="42"/>
  <c r="AE52" i="42"/>
  <c r="AD52" i="42"/>
  <c r="AC52" i="42"/>
  <c r="AB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S74" i="14" l="1"/>
  <c r="Y124" i="1"/>
  <c r="E74" i="14"/>
  <c r="U74" i="14"/>
  <c r="I124" i="1"/>
  <c r="X321" i="32"/>
  <c r="J322" i="32"/>
  <c r="H92" i="12"/>
  <c r="X92" i="12"/>
  <c r="D145" i="15"/>
  <c r="T145" i="15"/>
  <c r="E145" i="15"/>
  <c r="U145" i="15"/>
  <c r="J74" i="14"/>
  <c r="Z74" i="14"/>
  <c r="R124" i="1"/>
  <c r="F145" i="15"/>
  <c r="I74" i="14"/>
  <c r="Q74" i="14"/>
  <c r="Y74" i="14"/>
  <c r="AG74" i="14"/>
  <c r="T321" i="32"/>
  <c r="Y92" i="12"/>
  <c r="AD145" i="15"/>
  <c r="F124" i="1"/>
  <c r="N124" i="1"/>
  <c r="V124" i="1"/>
  <c r="AD124" i="1"/>
  <c r="L322" i="32"/>
  <c r="G124" i="1"/>
  <c r="O124" i="1"/>
  <c r="W124" i="1"/>
  <c r="AE124" i="1"/>
  <c r="H321" i="32"/>
  <c r="Z321" i="32"/>
  <c r="Q322" i="32"/>
  <c r="AA321" i="32"/>
  <c r="AG322" i="32"/>
  <c r="K321" i="32"/>
  <c r="AD321" i="32"/>
  <c r="AG92" i="12"/>
  <c r="V145" i="15"/>
  <c r="J92" i="12"/>
  <c r="R92" i="12"/>
  <c r="Z92" i="12"/>
  <c r="AH92" i="12"/>
  <c r="F74" i="14"/>
  <c r="N74" i="14"/>
  <c r="V74" i="14"/>
  <c r="AD74" i="14"/>
  <c r="G145" i="15"/>
  <c r="O145" i="15"/>
  <c r="W145" i="15"/>
  <c r="AE145" i="15"/>
  <c r="N321" i="32"/>
  <c r="AE321" i="32"/>
  <c r="Q92" i="12"/>
  <c r="N145" i="15"/>
  <c r="K124" i="1"/>
  <c r="S124" i="1"/>
  <c r="AA124" i="1"/>
  <c r="K92" i="12"/>
  <c r="S92" i="12"/>
  <c r="AA92" i="12"/>
  <c r="G74" i="14"/>
  <c r="O74" i="14"/>
  <c r="W74" i="14"/>
  <c r="AE74" i="14"/>
  <c r="H145" i="15"/>
  <c r="P145" i="15"/>
  <c r="X145" i="15"/>
  <c r="AF145" i="15"/>
  <c r="O321" i="32"/>
  <c r="I92" i="12"/>
  <c r="L124" i="1"/>
  <c r="AB124" i="1"/>
  <c r="H74" i="14"/>
  <c r="P74" i="14"/>
  <c r="X74" i="14"/>
  <c r="AF74" i="14"/>
  <c r="AJ321" i="32"/>
  <c r="P321" i="32"/>
  <c r="AF321" i="32"/>
  <c r="R322" i="32"/>
  <c r="AH322" i="32"/>
  <c r="S322" i="32"/>
  <c r="AI322" i="32"/>
  <c r="U322" i="32"/>
  <c r="V322" i="32"/>
  <c r="G322" i="32"/>
  <c r="W322" i="32"/>
  <c r="I322" i="32"/>
  <c r="Y322" i="32"/>
  <c r="AB322" i="32"/>
  <c r="M322" i="32"/>
  <c r="AC322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 G7</author>
    <author>UM6P</author>
    <author>HEBERGEMENT R10</author>
    <author>HEBERGE-G1</author>
  </authors>
  <commentList>
    <comment ref="A17" authorId="0" shapeId="0" xr:uid="{00000000-0006-0000-0000-000001000000}">
      <text>
        <r>
          <rPr>
            <b/>
            <sz val="9"/>
            <rFont val="Tahoma"/>
            <family val="2"/>
          </rPr>
          <t>Check-in : 18/02/2024
Check-out : 02/03/2024</t>
        </r>
      </text>
    </comment>
    <comment ref="AA184" authorId="1" shapeId="0" xr:uid="{00000000-0006-0000-0000-00000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9 pax check-out tardifs </t>
        </r>
      </text>
    </comment>
    <comment ref="A281" authorId="1" shapeId="0" xr:uid="{00000000-0006-0000-0000-00000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IN/19/02/2024/ OUT:04/04/2024
</t>
        </r>
      </text>
    </comment>
    <comment ref="A282" authorId="0" shapeId="0" xr:uid="{00000000-0006-0000-0000-000004000000}">
      <text>
        <r>
          <rPr>
            <b/>
            <sz val="9"/>
            <rFont val="Tahoma"/>
            <family val="2"/>
          </rPr>
          <t xml:space="preserve">05 janvier 2024 - 26 avril 2024
150 DH NUITE </t>
        </r>
      </text>
    </comment>
    <comment ref="A284" authorId="0" shapeId="0" xr:uid="{00000000-0006-0000-0000-000005000000}">
      <text>
        <r>
          <rPr>
            <b/>
            <sz val="9"/>
            <rFont val="Tahoma"/>
            <family val="2"/>
          </rPr>
          <t>IN 28/01/2024 OUT 05/01/2024</t>
        </r>
      </text>
    </comment>
    <comment ref="A338" authorId="2" shapeId="0" xr:uid="{00000000-0006-0000-0000-000006000000}">
      <text>
        <r>
          <rPr>
            <b/>
            <sz val="9"/>
            <rFont val="Tahoma"/>
            <family val="2"/>
          </rPr>
          <t>Check in : 10 janvier 2024
Check out : 11 février 2024</t>
        </r>
        <r>
          <rPr>
            <sz val="9"/>
            <rFont val="Tahoma"/>
            <family val="2"/>
          </rPr>
          <t xml:space="preserve">
</t>
        </r>
      </text>
    </comment>
    <comment ref="A363" authorId="0" shapeId="0" xr:uid="{00000000-0006-0000-0000-000007000000}">
      <text>
        <r>
          <rPr>
            <b/>
            <sz val="9"/>
            <rFont val="Tahoma"/>
            <family val="2"/>
          </rPr>
          <t>La date de check-in : Le 25 janvier 2024
La date de check-out : Le 24 février 2024</t>
        </r>
      </text>
    </comment>
    <comment ref="A372" authorId="0" shapeId="0" xr:uid="{00000000-0006-0000-0000-000008000000}">
      <text>
        <r>
          <rPr>
            <b/>
            <sz val="9"/>
            <rFont val="Tahoma"/>
            <family val="2"/>
          </rPr>
          <t>CHECK-OUT 10/02/2023</t>
        </r>
      </text>
    </comment>
    <comment ref="A390" authorId="3" shapeId="0" xr:uid="{00000000-0006-0000-0000-000009000000}">
      <text>
        <r>
          <rPr>
            <b/>
            <sz val="9"/>
            <rFont val="Tahoma"/>
            <family val="2"/>
          </rPr>
          <t>8A11 du 09/11 au 25/02/2024.</t>
        </r>
      </text>
    </comment>
    <comment ref="A445" authorId="1" shapeId="0" xr:uid="{00000000-0006-0000-00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le 19/02/2024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UM6P</author>
    <author>EL ADRI HAMZA</author>
  </authors>
  <commentList>
    <comment ref="A207" authorId="0" shapeId="0" xr:uid="{00000000-0006-0000-0100-00000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stagiaire
IN : 02/03/2024
OUT : 31/07/2024
HTMR
141RHPR002-3</t>
        </r>
      </text>
    </comment>
    <comment ref="A210" authorId="1" shapeId="0" xr:uid="{00000000-0006-0000-0100-000002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Période de stage : 18 mars au 18 Aout (6 mois)
Facturation sur le departement: Mascir LB        : 112PAPR041</t>
        </r>
      </text>
    </comment>
    <comment ref="A213" authorId="0" shapeId="0" xr:uid="{00000000-0006-0000-0100-00000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Stagaire SAP+D
LB 124DPCA005
IN: 03/03/2024 OUT: 30/04/2024</t>
        </r>
      </text>
    </comment>
    <comment ref="A217" authorId="1" shapeId="0" xr:uid="{00000000-0006-0000-0100-000004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Check-in : 10/03/2024
Check-out : 31/07/2024
Les frais de son 
logement seront pris en 
charge par ses 
encadrants comme suit
 :
Du 10/03 au 20/05 : 173DPPR002-5
Du 21/05 au 31/07 : 122DPPR006</t>
        </r>
      </text>
    </comment>
    <comment ref="A218" authorId="1" shapeId="0" xr:uid="{00000000-0006-0000-0100-000005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219" authorId="1" shapeId="0" xr:uid="{00000000-0006-0000-0100-000006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227" authorId="0" shapeId="0" xr:uid="{00000000-0006-0000-0100-00000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32" authorId="0" shapeId="0" xr:uid="{00000000-0006-0000-0100-000008000000}">
      <text>
        <r>
          <rPr>
            <sz val="9"/>
            <rFont val="Tahoma"/>
            <family val="2"/>
          </rPr>
          <t xml:space="preserve">
check-in le 23/03 / check-out le 31/08/2024
LIGNE BUDGETAIRE 
</t>
        </r>
        <r>
          <rPr>
            <b/>
            <sz val="9"/>
            <rFont val="Tahoma"/>
            <family val="2"/>
          </rPr>
          <t>:163-FI</t>
        </r>
        <r>
          <rPr>
            <sz val="9"/>
            <rFont val="Tahoma"/>
            <family val="2"/>
          </rPr>
          <t xml:space="preserve">
facturation sur 
departement </t>
        </r>
      </text>
    </comment>
    <comment ref="A233" authorId="1" shapeId="0" xr:uid="{00000000-0006-0000-0100-000009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Stagaire SAP+D
LB 124DPCA005
IN: 10/03/2024 OUT: 30/04/2024
</t>
        </r>
      </text>
    </comment>
    <comment ref="A235" authorId="0" shapeId="0" xr:uid="{00000000-0006-0000-01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IN/19/02/2024/ OUT:04/04/2024
 facturation sur le département</t>
        </r>
      </text>
    </comment>
    <comment ref="A305" authorId="0" shapeId="0" xr:uid="{00000000-0006-0000-0100-00000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31/03/2024
OUT : 04/04/2024</t>
        </r>
      </text>
    </comment>
    <comment ref="A328" authorId="0" shapeId="0" xr:uid="{00000000-0006-0000-0100-00000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En attaendant le reste 5 pax pour completer le total des pax 123 </t>
        </r>
      </text>
    </comment>
    <comment ref="A351" authorId="0" shapeId="0" xr:uid="{00000000-0006-0000-0100-00000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En attaendant le reste 5 pax pour completer le total des pax 123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UM6P</author>
    <author>HEBERGEMENT G7</author>
    <author>EL ADRI HAMZA</author>
    <author>HBG R8</author>
  </authors>
  <commentList>
    <comment ref="V34" authorId="0" shapeId="0" xr:uid="{00000000-0006-0000-0200-00000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NON CHECK-OUT
1 PAX TARDIF</t>
        </r>
      </text>
    </comment>
    <comment ref="V51" authorId="0" shapeId="0" xr:uid="{00000000-0006-0000-0200-00000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18 PAX TARDIFS
</t>
        </r>
      </text>
    </comment>
    <comment ref="T103" authorId="1" shapeId="0" xr:uid="{00000000-0006-0000-0200-000003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TARDIF : 15H00</t>
        </r>
      </text>
    </comment>
    <comment ref="W106" authorId="0" shapeId="0" xr:uid="{00000000-0006-0000-0200-00000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tardif /GROUPE A</t>
        </r>
      </text>
    </comment>
    <comment ref="AD169" authorId="0" shapeId="0" xr:uid="{00000000-0006-0000-0200-000005000000}">
      <text>
        <r>
          <rPr>
            <b/>
            <sz val="9"/>
            <rFont val="Tahoma"/>
            <family val="2"/>
          </rPr>
          <t xml:space="preserve">le reste 5 pax </t>
        </r>
      </text>
    </comment>
    <comment ref="A187" authorId="2" shapeId="0" xr:uid="{00000000-0006-0000-0200-000006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188" authorId="2" shapeId="0" xr:uid="{00000000-0006-0000-0200-000007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189" authorId="0" shapeId="0" xr:uid="{00000000-0006-0000-0200-00000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IN:23/04/2024
OUT:16/05/2024</t>
        </r>
      </text>
    </comment>
    <comment ref="A190" authorId="0" shapeId="0" xr:uid="{00000000-0006-0000-0200-00000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IN:23/04/2024
OUT:16/05/2024</t>
        </r>
      </text>
    </comment>
    <comment ref="A191" authorId="0" shapeId="0" xr:uid="{00000000-0006-0000-02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stagiaire
IN : 02/03/2024
OUT : 31/07/2024
HTMR
141RHPR002-3</t>
        </r>
      </text>
    </comment>
    <comment ref="A193" authorId="2" shapeId="0" xr:uid="{00000000-0006-0000-0200-00000B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Période de stage : 18 mars au 18 Aout (6 mois)
Facturation sur le departement: Mascir LB        : 112PAPR041</t>
        </r>
      </text>
    </comment>
    <comment ref="A194" authorId="0" shapeId="0" xr:uid="{00000000-0006-0000-0200-00000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 période 01 April au 01 June.
Ligne budgétaire d’imputation de la prise en charge (projet cactus) : 112DPPR041 </t>
        </r>
      </text>
    </comment>
    <comment ref="A195" authorId="3" shapeId="0" xr:uid="{00000000-0006-0000-0200-00000D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Check-In : le 05/02/2023
Check-Out : le 05/07/2023
OI : 165DPPR024
</t>
        </r>
      </text>
    </comment>
    <comment ref="A196" authorId="0" shapeId="0" xr:uid="{00000000-0006-0000-02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Stagaire SAP+D
LB 124DPCA005-1
IN: 03/03/2024 OUT: 30/06/2024</t>
        </r>
      </text>
    </comment>
    <comment ref="A197" authorId="0" shapeId="0" xr:uid="{00000000-0006-0000-02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07/04/2024
OUT:01/06/2024
</t>
        </r>
      </text>
    </comment>
    <comment ref="A198" authorId="2" shapeId="0" xr:uid="{00000000-0006-0000-0200-00001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Check-in : 10/03/2024
Check-out : 31/07/2024
Les frais de son 
logement seront pris en 
charge par ses 
encadrants comme suit
 :
Du 10/03 au 20/05 : 173DPPR002-5
Du 21/05 au 31/07 : 122DPPR006</t>
        </r>
      </text>
    </comment>
    <comment ref="A199" authorId="3" shapeId="0" xr:uid="{00000000-0006-0000-0200-000011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 du 17 Au 30 Avril 2024</t>
        </r>
      </text>
    </comment>
    <comment ref="A206" authorId="0" shapeId="0" xr:uid="{00000000-0006-0000-0200-00001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IN/19/02/2024/ OUT:18/04/2024
 facturation sur le département</t>
        </r>
      </text>
    </comment>
    <comment ref="A207" authorId="0" shapeId="0" xr:uid="{00000000-0006-0000-0200-00001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Check-in : 04/03/2024
Check-out : 25/08/2024
Entité : CollègeofComputing
LB       : 173STPR002-1</t>
        </r>
        <r>
          <rPr>
            <sz val="9"/>
            <rFont val="Tahoma"/>
            <family val="2"/>
          </rPr>
          <t xml:space="preserve">
</t>
        </r>
      </text>
    </comment>
    <comment ref="A208" authorId="0" shapeId="0" xr:uid="{00000000-0006-0000-0200-00001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09" authorId="0" shapeId="0" xr:uid="{00000000-0006-0000-0200-00001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Check-in : le 07/04   Check-ou : le 10/04
Check-in : le 17/04   Check-out : le 
24/04
Check-in : le 01/05  
 Check-out  : le 
03/05
Check-in : le 08/05   Check-out  : le 
21/05
Facturation sur departement : EMINES 
LB :101-FI
</t>
        </r>
      </text>
    </comment>
    <comment ref="A211" authorId="0" shapeId="0" xr:uid="{00000000-0006-0000-0200-000016000000}">
      <text>
        <r>
          <rPr>
            <sz val="9"/>
            <rFont val="Tahoma"/>
            <family val="2"/>
          </rPr>
          <t xml:space="preserve">
check-in le 23/03 / check-out le 31/08/2024
LIGNE BUDGETAIRE 
</t>
        </r>
        <r>
          <rPr>
            <b/>
            <sz val="9"/>
            <rFont val="Tahoma"/>
            <family val="2"/>
          </rPr>
          <t>:163-FI</t>
        </r>
        <r>
          <rPr>
            <sz val="9"/>
            <rFont val="Tahoma"/>
            <family val="2"/>
          </rPr>
          <t xml:space="preserve">
facturation sur 
departement </t>
        </r>
      </text>
    </comment>
    <comment ref="A213" authorId="2" shapeId="0" xr:uid="{00000000-0006-0000-0200-000017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Stagaire SAP+D
LB 124DPCA005-1
IN: 10/03/2024 OUT:30/06/2024
</t>
        </r>
      </text>
    </comment>
    <comment ref="AD255" authorId="0" shapeId="0" xr:uid="{00000000-0006-0000-0200-00001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non-check-out </t>
        </r>
      </text>
    </comment>
    <comment ref="AE255" authorId="0" shapeId="0" xr:uid="{00000000-0006-0000-0200-00001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une prolongation de la réservation de </t>
        </r>
        <r>
          <rPr>
            <b/>
            <sz val="9"/>
            <rFont val="Tahoma"/>
            <family val="2"/>
          </rPr>
          <t>Rassil</t>
        </r>
        <r>
          <rPr>
            <sz val="9"/>
            <rFont val="Tahoma"/>
            <family val="2"/>
          </rPr>
          <t xml:space="preserve"> </t>
        </r>
        <r>
          <rPr>
            <b/>
            <sz val="9"/>
            <rFont val="Tahoma"/>
            <family val="2"/>
          </rPr>
          <t>Hayder,</t>
        </r>
        <r>
          <rPr>
            <sz val="9"/>
            <rFont val="Tahoma"/>
            <family val="2"/>
          </rPr>
          <t>pour une</t>
        </r>
        <r>
          <rPr>
            <b/>
            <sz val="9"/>
            <rFont val="Tahoma"/>
            <family val="2"/>
          </rPr>
          <t xml:space="preserve"> </t>
        </r>
        <r>
          <rPr>
            <sz val="9"/>
            <rFont val="Tahoma"/>
            <family val="2"/>
          </rPr>
          <t>nuit supplémentaire, du 28 au 29 Avril</t>
        </r>
        <r>
          <rPr>
            <b/>
            <sz val="9"/>
            <rFont val="Tahoma"/>
            <family val="2"/>
          </rPr>
          <t xml:space="preserve">
La ligne budgétaire
 associée à cette 
réservation est la 
suivante :
 102DPPR028</t>
        </r>
        <r>
          <rPr>
            <sz val="9"/>
            <rFont val="Tahoma"/>
            <family val="2"/>
          </rPr>
          <t xml:space="preserve">
</t>
        </r>
      </text>
    </comment>
    <comment ref="AF255" authorId="0" shapeId="0" xr:uid="{00000000-0006-0000-0200-00001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1PAX HAYDAR RASSIL </t>
        </r>
      </text>
    </comment>
    <comment ref="A258" authorId="0" shapeId="0" xr:uid="{00000000-0006-0000-0200-00001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31/03/2024
OUT : 06/04/2024</t>
        </r>
      </text>
    </comment>
    <comment ref="V273" authorId="0" shapeId="0" xr:uid="{00000000-0006-0000-0200-00001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les deux nuitées 20/21 c'est au niveau de studio R09</t>
        </r>
      </text>
    </comment>
    <comment ref="AB323" authorId="0" shapeId="0" xr:uid="{00000000-0006-0000-0200-00001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 pax check-out tardifs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HBG R8</author>
    <author>UM6P</author>
    <author>HBG R6</author>
    <author>EL ADRI HAMZA</author>
    <author>WIN</author>
  </authors>
  <commentList>
    <comment ref="A21" authorId="0" shapeId="0" xr:uid="{00000000-0006-0000-0300-000001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Double facturation </t>
        </r>
      </text>
    </comment>
    <comment ref="AH32" authorId="1" shapeId="0" xr:uid="{00000000-0006-0000-0300-00000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TARDIFS </t>
        </r>
      </text>
    </comment>
    <comment ref="F35" authorId="1" shapeId="0" xr:uid="{00000000-0006-0000-0300-00000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</t>
        </r>
      </text>
    </comment>
    <comment ref="T40" authorId="1" shapeId="0" xr:uid="{00000000-0006-0000-0300-000004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1 PAX TARDIF </t>
        </r>
      </text>
    </comment>
    <comment ref="T41" authorId="1" shapeId="0" xr:uid="{00000000-0006-0000-0300-000005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7 PAX TARDIFS
</t>
        </r>
      </text>
    </comment>
    <comment ref="AB64" authorId="2" shapeId="0" xr:uid="{00000000-0006-0000-0300-000006000000}">
      <text>
        <r>
          <rPr>
            <b/>
            <sz val="9"/>
            <rFont val="Tahoma"/>
            <family val="2"/>
          </rPr>
          <t xml:space="preserve">HBG:
1 pax non-check-out </t>
        </r>
        <r>
          <rPr>
            <sz val="9"/>
            <rFont val="Tahoma"/>
            <family val="2"/>
          </rPr>
          <t xml:space="preserve">
</t>
        </r>
      </text>
    </comment>
    <comment ref="AA65" authorId="1" shapeId="0" xr:uid="{00000000-0006-0000-0300-00000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TARDIFS 
</t>
        </r>
      </text>
    </comment>
    <comment ref="AF68" authorId="0" shapeId="0" xr:uid="{00000000-0006-0000-0300-000008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1PAX TARDIF</t>
        </r>
      </text>
    </comment>
    <comment ref="V74" authorId="0" shapeId="0" xr:uid="{00000000-0006-0000-0300-00000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2 PAX CHEK-OUT TARDIF</t>
        </r>
      </text>
    </comment>
    <comment ref="S80" authorId="1" shapeId="0" xr:uid="{00000000-0006-0000-03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TARDIF 
</t>
        </r>
      </text>
    </comment>
    <comment ref="A84" authorId="1" shapeId="0" xr:uid="{00000000-0006-0000-0300-00000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30/05/2024
Out :06/06/2024
</t>
        </r>
      </text>
    </comment>
    <comment ref="AH98" authorId="1" shapeId="0" xr:uid="{00000000-0006-0000-0300-00000C000000}">
      <text>
        <r>
          <rPr>
            <b/>
            <sz val="9"/>
            <rFont val="Tahoma"/>
            <family val="2"/>
          </rPr>
          <t xml:space="preserve">UM6P:TARDIF
</t>
        </r>
      </text>
    </comment>
    <comment ref="AH101" authorId="1" shapeId="0" xr:uid="{00000000-0006-0000-0300-00000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TARDIFS </t>
        </r>
      </text>
    </comment>
    <comment ref="F103" authorId="1" shapeId="0" xr:uid="{00000000-0006-0000-03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</t>
        </r>
      </text>
    </comment>
    <comment ref="A110" authorId="1" shapeId="0" xr:uid="{00000000-0006-0000-03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30/05/2024
OUT: 08/06/2024
</t>
        </r>
      </text>
    </comment>
    <comment ref="A118" authorId="1" shapeId="0" xr:uid="{00000000-0006-0000-0300-000010000000}">
      <text>
        <r>
          <rPr>
            <b/>
            <sz val="9"/>
            <rFont val="Tahoma"/>
            <family val="2"/>
          </rPr>
          <t xml:space="preserve">ACHRAF:
IN:26/05/2024
OUT:08/06/2024
</t>
        </r>
        <r>
          <rPr>
            <sz val="9"/>
            <rFont val="Tahoma"/>
            <family val="2"/>
          </rPr>
          <t xml:space="preserve">
</t>
        </r>
      </text>
    </comment>
    <comment ref="F127" authorId="1" shapeId="0" xr:uid="{00000000-0006-0000-0300-00001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</t>
        </r>
      </text>
    </comment>
    <comment ref="V138" authorId="0" shapeId="0" xr:uid="{00000000-0006-0000-0300-000012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1PAX TARDIF</t>
        </r>
      </text>
    </comment>
    <comment ref="A151" authorId="1" shapeId="0" xr:uid="{00000000-0006-0000-0300-00001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au niveau de la residence R02</t>
        </r>
      </text>
    </comment>
    <comment ref="K177" authorId="0" shapeId="0" xr:uid="{00000000-0006-0000-0300-000014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 PAX TARDIF </t>
        </r>
      </text>
    </comment>
    <comment ref="F179" authorId="1" shapeId="0" xr:uid="{00000000-0006-0000-0300-00001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nuitées,il reste que des 17 pax 
</t>
        </r>
      </text>
    </comment>
    <comment ref="K180" authorId="0" shapeId="0" xr:uid="{00000000-0006-0000-0300-000016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CHECK-OUTS TARDIFS /1PAX NON-CHECK-OUT</t>
        </r>
      </text>
    </comment>
    <comment ref="L180" authorId="1" shapeId="0" xr:uid="{00000000-0006-0000-0300-00001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NON-CHECK OUT 
GYASI SAMUEL   </t>
        </r>
      </text>
    </comment>
    <comment ref="U192" authorId="0" shapeId="0" xr:uid="{00000000-0006-0000-0300-000018000000}">
      <text>
        <r>
          <rPr>
            <b/>
            <sz val="9"/>
            <rFont val="Tahoma"/>
            <family val="2"/>
          </rPr>
          <t xml:space="preserve">ACHRAF:
24 PAX TARDIFS +1 PAX NON-CHECK-OUT </t>
        </r>
        <r>
          <rPr>
            <sz val="9"/>
            <rFont val="Tahoma"/>
            <family val="2"/>
          </rPr>
          <t xml:space="preserve">
</t>
        </r>
      </text>
    </comment>
    <comment ref="AB205" authorId="0" shapeId="0" xr:uid="{00000000-0006-0000-0300-00001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 pax tardif</t>
        </r>
      </text>
    </comment>
    <comment ref="V206" authorId="1" shapeId="0" xr:uid="{00000000-0006-0000-0300-00001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10pax selon le genre 
</t>
        </r>
      </text>
    </comment>
    <comment ref="A215" authorId="1" shapeId="0" xr:uid="{00000000-0006-0000-0300-00001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Check-in entre 08h30-9h30 
confirmation exceptionnel de housing </t>
        </r>
      </text>
    </comment>
    <comment ref="C216" authorId="1" shapeId="0" xr:uid="{00000000-0006-0000-0300-00001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</t>
        </r>
      </text>
    </comment>
    <comment ref="G233" authorId="1" shapeId="0" xr:uid="{00000000-0006-0000-0300-00001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prolonger l’hébergement du formateur du 04/05 au 11/05, mais cette fois-ci avec la LB suivante : 104COCO2-03</t>
        </r>
      </text>
    </comment>
    <comment ref="O257" authorId="2" shapeId="0" xr:uid="{00000000-0006-0000-0300-00001E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NON-CHECK-OUT </t>
        </r>
      </text>
    </comment>
    <comment ref="I283" authorId="1" shapeId="0" xr:uid="{00000000-0006-0000-0300-00001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prolongation au niveau  du CAMPUS pour un check-out le 09/05
Ligne budgétaire : </t>
        </r>
        <r>
          <rPr>
            <b/>
            <sz val="9"/>
            <rFont val="Tahoma"/>
            <family val="2"/>
          </rPr>
          <t>102EVFESC04</t>
        </r>
      </text>
    </comment>
    <comment ref="A305" authorId="3" shapeId="0" xr:uid="{00000000-0006-0000-0300-00002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306" authorId="3" shapeId="0" xr:uid="{00000000-0006-0000-0300-000021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IN 13/03/2024 /OUT 07/08/2024
Entité : ARCAQC
LB : 102COPR031</t>
        </r>
      </text>
    </comment>
    <comment ref="A307" authorId="1" shapeId="0" xr:uid="{00000000-0006-0000-0300-00002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IN:23/04/2024
OUT:31/05/2024
Prolongation confirmer par housing 
</t>
        </r>
      </text>
    </comment>
    <comment ref="AH307" authorId="1" shapeId="0" xr:uid="{00000000-0006-0000-0300-000023000000}">
      <text>
        <r>
          <rPr>
            <b/>
            <sz val="9"/>
            <rFont val="Tahoma"/>
            <family val="2"/>
          </rPr>
          <t xml:space="preserve">NON-CHECK-OUT
</t>
        </r>
      </text>
    </comment>
    <comment ref="A308" authorId="1" shapeId="0" xr:uid="{00000000-0006-0000-0300-00002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IN:23/04/2024
OUT:31/05/2024
 Prolongation confirmer par housing 
</t>
        </r>
      </text>
    </comment>
    <comment ref="AH308" authorId="1" shapeId="0" xr:uid="{00000000-0006-0000-0300-00002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NON-CHECK-OUT
</t>
        </r>
      </text>
    </comment>
    <comment ref="A310" authorId="0" shapeId="0" xr:uid="{00000000-0006-0000-0300-000026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Check-In : le 05/02/2023
Check-Out : le 05/07/2023
OI : 165DPPR024
</t>
        </r>
      </text>
    </comment>
    <comment ref="A311" authorId="1" shapeId="0" xr:uid="{00000000-0006-0000-0300-00002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stagiaire
IN : 02/03/2024
OUT : 31/07/2024
HTMR
141RHPR002-3</t>
        </r>
      </text>
    </comment>
    <comment ref="A312" authorId="1" shapeId="0" xr:uid="{00000000-0006-0000-0300-00002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A313" authorId="1" shapeId="0" xr:uid="{00000000-0006-0000-0300-00002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A314" authorId="0" shapeId="0" xr:uid="{00000000-0006-0000-0300-00002A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  Check in le 13 avril.
Check out le 12 mai.</t>
        </r>
      </text>
    </comment>
    <comment ref="A315" authorId="3" shapeId="0" xr:uid="{00000000-0006-0000-0300-00002B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Période de stage : 18 mars au 18 Aout (6 mois)
Facturation sur le departement: Mascir LB        : 112PAPR041</t>
        </r>
      </text>
    </comment>
    <comment ref="A316" authorId="1" shapeId="0" xr:uid="{00000000-0006-0000-0300-00002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 période 01 April au 01 Aout.
Ligne budgétaire d’imputation de la prise en charge (projet cactus) : 112DPPR041 </t>
        </r>
      </text>
    </comment>
    <comment ref="A317" authorId="1" shapeId="0" xr:uid="{00000000-0006-0000-0300-00002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Stagaire SAP+D
LB 124DPCA005-1
IN: 03/03/2024 OUT: 30/06/2024</t>
        </r>
      </text>
    </comment>
    <comment ref="A318" authorId="1" shapeId="0" xr:uid="{00000000-0006-0000-0300-00002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07/04/2024
OUT:01/06/2024
</t>
        </r>
      </text>
    </comment>
    <comment ref="A319" authorId="1" shapeId="0" xr:uid="{00000000-0006-0000-0300-00002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STAGIAIRE 
IN:26/05/2024
OUT:28/07/2024
LB:  CRPGEN142</t>
        </r>
      </text>
    </comment>
    <comment ref="A320" authorId="3" shapeId="0" xr:uid="{00000000-0006-0000-0300-00003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Check-in : 10/03/2024
Check-out : 31/07/2024
Les frais de son 
logement seront pris en 
charge par ses 
encadrants comme suit
 :
Du 10/03 au 20/05 : 173DPPR002-5
Du 21/05 au 31/07 : 122DPPR006</t>
        </r>
      </text>
    </comment>
    <comment ref="A321" authorId="4" shapeId="0" xr:uid="{00000000-0006-0000-0300-000031000000}">
      <text>
        <r>
          <rPr>
            <b/>
            <sz val="9"/>
            <rFont val="Tahoma"/>
            <family val="2"/>
          </rPr>
          <t xml:space="preserve">UM6P : 
elle prend la résa à sa charge
checkin : 13/04/2024
checkout ; 31/07/2024
</t>
        </r>
      </text>
    </comment>
    <comment ref="A336" authorId="1" shapeId="0" xr:uid="{00000000-0006-0000-0300-00003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F337" authorId="0" shapeId="0" xr:uid="{00000000-0006-0000-0300-000033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2 PAX TARDIF</t>
        </r>
      </text>
    </comment>
    <comment ref="A353" authorId="1" shapeId="0" xr:uid="{00000000-0006-0000-0300-00003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12/05/2024
OUT: 31/05/2024
LB: 165-FI</t>
        </r>
      </text>
    </comment>
    <comment ref="A358" authorId="3" shapeId="0" xr:uid="{00000000-0006-0000-0300-000035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Stagaire SAP+D
LB 124DPCA005-1
IN: 10/03/2024 OUT:30/06/2024
</t>
        </r>
      </text>
    </comment>
    <comment ref="B365" authorId="1" shapeId="0" xr:uid="{00000000-0006-0000-0300-000036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Dispo R10 inclus le total des etudiants SHBM 16 pax </t>
        </r>
      </text>
    </comment>
    <comment ref="L368" authorId="0" shapeId="0" xr:uid="{00000000-0006-0000-0300-000037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1PAX Non -check-out</t>
        </r>
      </text>
    </comment>
    <comment ref="W371" authorId="1" shapeId="0" xr:uid="{00000000-0006-0000-0300-00003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Ameuraoui Oussama à partir de cette nuit</t>
        </r>
      </text>
    </comment>
    <comment ref="I407" authorId="0" shapeId="0" xr:uid="{00000000-0006-0000-0300-00003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 1 PAX 
</t>
        </r>
      </text>
    </comment>
    <comment ref="K407" authorId="0" shapeId="0" xr:uid="{00000000-0006-0000-0300-00003A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 PAX TARDIF 
</t>
        </r>
      </text>
    </comment>
    <comment ref="K415" authorId="0" shapeId="0" xr:uid="{00000000-0006-0000-0300-00003B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
</t>
        </r>
      </text>
    </comment>
    <comment ref="U431" authorId="0" shapeId="0" xr:uid="{00000000-0006-0000-0300-00003C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2 PAX TARDIF</t>
        </r>
      </text>
    </comment>
    <comment ref="AA434" authorId="1" shapeId="0" xr:uid="{00000000-0006-0000-0300-00003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3 PAX TARDIFS +1 PAX NON-CHECKOUT </t>
        </r>
      </text>
    </comment>
    <comment ref="I459" authorId="1" shapeId="0" xr:uid="{00000000-0006-0000-0300-00003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prolongation au niveau  du CAMPUS pour un check-out le 09/05
Ligne budgétaire : </t>
        </r>
        <r>
          <rPr>
            <b/>
            <sz val="9"/>
            <rFont val="Tahoma"/>
            <family val="2"/>
          </rPr>
          <t>102EVFESC04</t>
        </r>
      </text>
    </comment>
    <comment ref="W472" authorId="1" shapeId="0" xr:uid="{00000000-0006-0000-0300-00003F000000}">
      <text>
        <r>
          <rPr>
            <b/>
            <sz val="9"/>
            <rFont val="Tahoma"/>
            <family val="2"/>
          </rPr>
          <t xml:space="preserve">ACHRAF:
</t>
        </r>
        <r>
          <rPr>
            <sz val="9"/>
            <rFont val="Tahoma"/>
            <family val="2"/>
          </rPr>
          <t>5 PAX TARDIFS</t>
        </r>
        <r>
          <rPr>
            <b/>
            <sz val="9"/>
            <rFont val="Tahoma"/>
            <family val="2"/>
          </rPr>
          <t xml:space="preserve"> </t>
        </r>
        <r>
          <rPr>
            <sz val="9"/>
            <rFont val="Tahoma"/>
            <family val="2"/>
          </rPr>
          <t xml:space="preserve">
</t>
        </r>
      </text>
    </comment>
    <comment ref="V480" authorId="0" shapeId="0" xr:uid="{00000000-0006-0000-0300-000040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19 PAX TARDIF</t>
        </r>
      </text>
    </comment>
    <comment ref="S489" authorId="1" shapeId="0" xr:uid="{00000000-0006-0000-0300-00004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16 PAX TARDIF</t>
        </r>
      </text>
    </comment>
    <comment ref="AB494" authorId="2" shapeId="0" xr:uid="{00000000-0006-0000-0300-000042000000}">
      <text>
        <r>
          <rPr>
            <b/>
            <sz val="9"/>
            <rFont val="Tahoma"/>
            <family val="2"/>
          </rPr>
          <t>HBG:</t>
        </r>
        <r>
          <rPr>
            <sz val="9"/>
            <rFont val="Tahoma"/>
            <family val="2"/>
          </rPr>
          <t xml:space="preserve">
10 pax tardifs check-out / 20 non-check-out  normalment doit faire le check-out le 
25/05/2024 
</t>
        </r>
      </text>
    </comment>
    <comment ref="AC494" authorId="1" shapeId="0" xr:uid="{00000000-0006-0000-0300-00004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17 pax tardifs +8 pax non-checkout </t>
        </r>
      </text>
    </comment>
    <comment ref="S507" authorId="1" shapeId="0" xr:uid="{00000000-0006-0000-0300-00004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31 PAX TARDIF
</t>
        </r>
      </text>
    </comment>
    <comment ref="T507" authorId="1" shapeId="0" xr:uid="{00000000-0006-0000-0300-000045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Prolongation de Mr,</t>
        </r>
        <r>
          <rPr>
            <b/>
            <sz val="9"/>
            <rFont val="Tahoma"/>
            <family val="2"/>
          </rPr>
          <t xml:space="preserve">Wanignon Ferdinand FASSINOU 
 OUT : 18/05/2024/
1 PAX TARDIF 
</t>
        </r>
      </text>
    </comment>
    <comment ref="T513" authorId="1" shapeId="0" xr:uid="{00000000-0006-0000-0300-00004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FACTURATION CONFIRMER PAR HOUSING DE 70 PAX LE 17/05/2024
</t>
        </r>
      </text>
    </comment>
    <comment ref="AB516" authorId="1" shapeId="0" xr:uid="{00000000-0006-0000-0300-00004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13 pax tardifs +13 pax non-check-out 
normalment doit faire le check-out le 25/05/2024
</t>
        </r>
      </text>
    </comment>
    <comment ref="AC516" authorId="1" shapeId="0" xr:uid="{00000000-0006-0000-0300-00004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52 pax tardifs +9 pax non-check-out 
</t>
        </r>
      </text>
    </comment>
    <comment ref="AD516" authorId="1" shapeId="0" xr:uid="{00000000-0006-0000-0300-00004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9 pax tardifs </t>
        </r>
      </text>
    </comment>
    <comment ref="C519" authorId="1" shapeId="0" xr:uid="{00000000-0006-0000-0300-00004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Résirvation annuler mais la facturaion il reste pour tous les nuitées</t>
        </r>
      </text>
    </comment>
    <comment ref="V523" authorId="0" shapeId="0" xr:uid="{00000000-0006-0000-0300-00004B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3PAX NO CHEK-OUT ET 48 PAX TARDIF</t>
        </r>
      </text>
    </comment>
    <comment ref="M524" authorId="1" shapeId="0" xr:uid="{00000000-0006-0000-0300-00004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 1 PAX TARDIF 
</t>
        </r>
      </text>
    </comment>
    <comment ref="O525" authorId="0" shapeId="0" xr:uid="{00000000-0006-0000-0300-00004D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</t>
        </r>
      </text>
    </comment>
    <comment ref="W539" authorId="1" shapeId="0" xr:uid="{00000000-0006-0000-0300-00004E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6 PAX TARDIFS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UM6P</author>
    <author>HBG R8</author>
    <author>Hébergement G9</author>
    <author>HBG R6</author>
    <author>EL ADRI HAMZA</author>
  </authors>
  <commentList>
    <comment ref="D23" authorId="0" shapeId="0" xr:uid="{00000000-0006-0000-0400-00000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no-check-out </t>
        </r>
      </text>
    </comment>
    <comment ref="E23" authorId="1" shapeId="0" xr:uid="{00000000-0006-0000-0400-000002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J26" authorId="2" shapeId="0" xr:uid="{00000000-0006-0000-0400-000003000000}">
      <text>
        <r>
          <rPr>
            <b/>
            <sz val="10"/>
            <rFont val="Tahoma"/>
            <family val="2"/>
          </rPr>
          <t xml:space="preserve">ACHRAF:
</t>
        </r>
        <r>
          <rPr>
            <sz val="12"/>
            <rFont val="Tahoma"/>
            <family val="2"/>
          </rPr>
          <t xml:space="preserve">TARDIFS </t>
        </r>
        <r>
          <rPr>
            <sz val="9"/>
            <rFont val="Tahoma"/>
            <family val="2"/>
          </rPr>
          <t xml:space="preserve">
</t>
        </r>
      </text>
    </comment>
    <comment ref="AB31" authorId="0" shapeId="0" xr:uid="{00000000-0006-0000-0400-00000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1 PAX TARDIF </t>
        </r>
      </text>
    </comment>
    <comment ref="AC43" authorId="0" shapeId="0" xr:uid="{00000000-0006-0000-0400-00000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non-check-out </t>
        </r>
      </text>
    </comment>
    <comment ref="A53" authorId="0" shapeId="0" xr:uid="{00000000-0006-0000-0400-00000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IN:11/06/2024
OUT:13/07/2024
LB:173DPPR002-1
</t>
        </r>
      </text>
    </comment>
    <comment ref="D70" authorId="0" shapeId="0" xr:uid="{00000000-0006-0000-0400-00000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7 PAX TARDIFS </t>
        </r>
      </text>
    </comment>
    <comment ref="D71" authorId="0" shapeId="0" xr:uid="{00000000-0006-0000-0400-00000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 xml:space="preserve">1 PAX Non-check-out </t>
        </r>
      </text>
    </comment>
    <comment ref="N72" authorId="0" shapeId="0" xr:uid="{00000000-0006-0000-0400-00000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CONFIRMATION DE PROLONGER JUSTE  POUR UNE INVITEE KARKOUR + 1 PAX NON-CHECK-OUT </t>
        </r>
      </text>
    </comment>
    <comment ref="O72" authorId="0" shapeId="0" xr:uid="{00000000-0006-0000-04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6"/>
            <rFont val="Tahoma"/>
            <family val="2"/>
          </rPr>
          <t xml:space="preserve">salima tika </t>
        </r>
      </text>
    </comment>
    <comment ref="A80" authorId="0" shapeId="0" xr:uid="{00000000-0006-0000-0400-00000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30/05/2024
OUT: 08/06/2024
</t>
        </r>
      </text>
    </comment>
    <comment ref="A105" authorId="2" shapeId="0" xr:uid="{00000000-0006-0000-0400-00000C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>Date du check-in : 17/06/2024
Date du chek-out : 19/07/2024</t>
        </r>
      </text>
    </comment>
    <comment ref="Z122" authorId="3" shapeId="0" xr:uid="{00000000-0006-0000-0400-00000D000000}">
      <text>
        <r>
          <rPr>
            <sz val="11"/>
            <rFont val="Tahoma"/>
            <family val="2"/>
          </rPr>
          <t>CHECK-OUT TARDIF 23 PAX HOMME + 13 PAX FEMME</t>
        </r>
      </text>
    </comment>
    <comment ref="A134" authorId="0" shapeId="0" xr:uid="{00000000-0006-0000-04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>Check-in : 04/03/2024
Check-out : 25/08/2024
OI : 173STPR002-1</t>
        </r>
      </text>
    </comment>
    <comment ref="A137" authorId="0" shapeId="0" xr:uid="{00000000-0006-0000-04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M138" authorId="2" shapeId="0" xr:uid="{00000000-0006-0000-0400-000010000000}">
      <text>
        <r>
          <rPr>
            <b/>
            <sz val="11"/>
            <rFont val="Tahoma"/>
            <family val="2"/>
          </rPr>
          <t>ACHRAF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2 PAX NON-CHECK-OUT </t>
        </r>
      </text>
    </comment>
    <comment ref="D146" authorId="0" shapeId="0" xr:uid="{00000000-0006-0000-0400-00001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11 pax tardifs / 1 pax no-checkout </t>
        </r>
      </text>
    </comment>
    <comment ref="K146" authorId="1" shapeId="0" xr:uid="{00000000-0006-0000-0400-000012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 OUT TARDIF</t>
        </r>
      </text>
    </comment>
    <comment ref="O152" authorId="0" shapeId="0" xr:uid="{00000000-0006-0000-0400-00001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4"/>
            <rFont val="Tahoma"/>
            <family val="2"/>
          </rPr>
          <t>tardif</t>
        </r>
      </text>
    </comment>
    <comment ref="G154" authorId="0" shapeId="0" xr:uid="{00000000-0006-0000-0400-00001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 xml:space="preserve">18 PAX TARDIFS +1 PAX NON-CHECK-OUT </t>
        </r>
      </text>
    </comment>
    <comment ref="H154" authorId="0" shapeId="0" xr:uid="{00000000-0006-0000-0400-00001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 xml:space="preserve">9 PAX TARDIOFS +4 PAX NON-CHECK -OUT </t>
        </r>
      </text>
    </comment>
    <comment ref="I154" authorId="2" shapeId="0" xr:uid="{00000000-0006-0000-0400-000016000000}">
      <text>
        <r>
          <rPr>
            <b/>
            <sz val="10"/>
            <rFont val="Tahoma"/>
            <family val="2"/>
          </rPr>
          <t>ACHRAF:</t>
        </r>
        <r>
          <rPr>
            <b/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15 PAX TARDIFS +5PAX NON-CHECKOUT </t>
        </r>
        <r>
          <rPr>
            <sz val="9"/>
            <rFont val="Tahoma"/>
            <family val="2"/>
          </rPr>
          <t xml:space="preserve">
</t>
        </r>
      </text>
    </comment>
    <comment ref="J154" authorId="2" shapeId="0" xr:uid="{00000000-0006-0000-0400-000017000000}">
      <text>
        <r>
          <rPr>
            <b/>
            <sz val="12"/>
            <rFont val="Tahoma"/>
            <family val="2"/>
          </rPr>
          <t>ACHRAF</t>
        </r>
        <r>
          <rPr>
            <b/>
            <sz val="9"/>
            <rFont val="Tahoma"/>
            <family val="2"/>
          </rPr>
          <t xml:space="preserve">:
</t>
        </r>
        <r>
          <rPr>
            <sz val="10"/>
            <rFont val="Tahoma"/>
            <family val="2"/>
          </rPr>
          <t>13 PAX TARDIFS +12 PAX NON-CHECK-OUT +2 PAX 
Confirmer pour nuitée
 du 07/06,</t>
        </r>
        <r>
          <rPr>
            <sz val="9"/>
            <rFont val="Tahoma"/>
            <family val="2"/>
          </rPr>
          <t xml:space="preserve">
</t>
        </r>
      </text>
    </comment>
    <comment ref="K154" authorId="1" shapeId="0" xr:uid="{00000000-0006-0000-0400-000018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 OUT TARDIF 10 pax  et 3 pax non check-out </t>
        </r>
      </text>
    </comment>
    <comment ref="N154" authorId="0" shapeId="0" xr:uid="{00000000-0006-0000-0400-00001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9 PAX TARDIFS + 2PAX NON-CHECK-OUT </t>
        </r>
      </text>
    </comment>
    <comment ref="O154" authorId="0" shapeId="0" xr:uid="{00000000-0006-0000-0400-00001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4"/>
            <rFont val="Tahoma"/>
            <family val="2"/>
          </rPr>
          <t xml:space="preserve">2 pax tardifs </t>
        </r>
      </text>
    </comment>
    <comment ref="A162" authorId="0" shapeId="0" xr:uid="{00000000-0006-0000-0400-00001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12/05/2024
OUT: 01/08/2024
LB: 165-FI</t>
        </r>
      </text>
    </comment>
    <comment ref="D167" authorId="0" shapeId="0" xr:uid="{00000000-0006-0000-0400-00001C000000}">
      <text>
        <r>
          <rPr>
            <b/>
            <sz val="9"/>
            <rFont val="Tahoma"/>
            <family val="2"/>
          </rPr>
          <t>UM6P:</t>
        </r>
        <r>
          <rPr>
            <sz val="11"/>
            <rFont val="Tahoma"/>
            <family val="2"/>
          </rPr>
          <t xml:space="preserve">
18 PAX TARDIFS </t>
        </r>
      </text>
    </comment>
    <comment ref="E167" authorId="1" shapeId="0" xr:uid="{00000000-0006-0000-0400-00001D000000}">
      <text>
        <r>
          <rPr>
            <b/>
            <sz val="9"/>
            <rFont val="Tahoma"/>
            <family val="2"/>
          </rPr>
          <t xml:space="preserve">HBG R8: 9 PAX TARDIF/ 2 PAX NON CHECK-OUT </t>
        </r>
      </text>
    </comment>
    <comment ref="Z169" authorId="3" shapeId="0" xr:uid="{00000000-0006-0000-0400-00001E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check-out tardif 11  pax + non check-out 5</t>
        </r>
      </text>
    </comment>
    <comment ref="AA169" authorId="0" shapeId="0" xr:uid="{00000000-0006-0000-0400-00001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2 PAX NON-CHECK-OUT </t>
        </r>
      </text>
    </comment>
    <comment ref="L176" authorId="1" shapeId="0" xr:uid="{00000000-0006-0000-0400-000020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N178" authorId="0" shapeId="0" xr:uid="{00000000-0006-0000-0400-00002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EL BAKKALI DRISS </t>
        </r>
      </text>
    </comment>
    <comment ref="A180" authorId="0" shapeId="0" xr:uid="{00000000-0006-0000-0400-00002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IN:30/06/2024
OUT:19/07/2024
</t>
        </r>
      </text>
    </comment>
    <comment ref="L192" authorId="1" shapeId="0" xr:uid="{00000000-0006-0000-0400-000023000000}">
      <text>
        <r>
          <rPr>
            <b/>
            <sz val="9"/>
            <rFont val="Tahoma"/>
            <family val="2"/>
          </rPr>
          <t xml:space="preserve">HBG R8: 1 PAX NON CHEK*OUT 10 PAX TARDIF </t>
        </r>
      </text>
    </comment>
    <comment ref="O195" authorId="0" shapeId="0" xr:uid="{00000000-0006-0000-0400-00002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6"/>
            <rFont val="Tahoma"/>
            <family val="2"/>
          </rPr>
          <t xml:space="preserve">16 pax tardifs </t>
        </r>
      </text>
    </comment>
    <comment ref="K196" authorId="1" shapeId="0" xr:uid="{00000000-0006-0000-0400-000025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cheek-out tardif</t>
        </r>
      </text>
    </comment>
    <comment ref="M198" authorId="2" shapeId="0" xr:uid="{00000000-0006-0000-0400-000026000000}">
      <text>
        <r>
          <rPr>
            <b/>
            <sz val="11"/>
            <rFont val="Tahoma"/>
            <family val="2"/>
          </rPr>
          <t>ACHRAF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3PAX NON-CHECK-OUT +4 PAX TARDIFS </t>
        </r>
      </text>
    </comment>
    <comment ref="N198" authorId="0" shapeId="0" xr:uid="{00000000-0006-0000-0400-00002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2 PAX TARDIFS </t>
        </r>
      </text>
    </comment>
    <comment ref="J199" authorId="2" shapeId="0" xr:uid="{00000000-0006-0000-0400-000028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 xml:space="preserve">1 PAX TARDIFS </t>
        </r>
      </text>
    </comment>
    <comment ref="E218" authorId="1" shapeId="0" xr:uid="{00000000-0006-0000-0400-00002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E219" authorId="1" shapeId="0" xr:uid="{00000000-0006-0000-0400-00002A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E221" authorId="1" shapeId="0" xr:uid="{00000000-0006-0000-0400-00002B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A227" authorId="4" shapeId="0" xr:uid="{00000000-0006-0000-0400-00002C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Stagaire SAP+D
LB 124DPCA005-1
IN: 10/03/2024 OUT:30/06/2024
</t>
        </r>
      </text>
    </comment>
    <comment ref="E228" authorId="1" shapeId="0" xr:uid="{00000000-0006-0000-0400-00002D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6 pax non check-out </t>
        </r>
      </text>
    </comment>
    <comment ref="Y229" authorId="2" shapeId="0" xr:uid="{00000000-0006-0000-0400-00002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2 PAX passer une nuit supplémentaire+2
 PAX TARDOFS +1 PAX NON-CHECK-OUT </t>
        </r>
      </text>
    </comment>
    <comment ref="Z229" authorId="0" shapeId="0" xr:uid="{00000000-0006-0000-0400-00002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17 PAX CHECK-OUT TARDIF</t>
        </r>
      </text>
    </comment>
    <comment ref="L239" authorId="1" shapeId="0" xr:uid="{00000000-0006-0000-0400-000030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Y242" authorId="2" shapeId="0" xr:uid="{00000000-0006-0000-0400-000031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 xml:space="preserve">3 PAX confirmé pour une nuit supplémentaire +5 PAX TARDIFS </t>
        </r>
      </text>
    </comment>
    <comment ref="A246" authorId="0" shapeId="0" xr:uid="{00000000-0006-0000-0400-00003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 in le 30/06/24
Check out 31/07/24</t>
        </r>
      </text>
    </comment>
    <comment ref="A248" authorId="0" shapeId="0" xr:uid="{00000000-0006-0000-0400-000033000000}">
      <text>
        <r>
          <rPr>
            <b/>
            <sz val="12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Check-in : 11/06/2024
Check-out : 
02/08/2024
OI : 132DPPR015</t>
        </r>
        <r>
          <rPr>
            <sz val="12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 xml:space="preserve">
</t>
        </r>
      </text>
    </comment>
    <comment ref="K255" authorId="1" shapeId="0" xr:uid="{00000000-0006-0000-0400-000034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 15:17 /18;20</t>
        </r>
      </text>
    </comment>
    <comment ref="A268" authorId="2" shapeId="0" xr:uid="{00000000-0006-0000-0400-000035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Date du check-in : 17/06/2024
Date du chek-out : 19/07/2024</t>
        </r>
      </text>
    </comment>
    <comment ref="A273" authorId="0" shapeId="0" xr:uid="{00000000-0006-0000-0400-00003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13 Mars-07 Aout 2024</t>
        </r>
      </text>
    </comment>
    <comment ref="A274" authorId="0" shapeId="0" xr:uid="{00000000-0006-0000-0400-00003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13 Mars-07 Aout 2024</t>
        </r>
      </text>
    </comment>
    <comment ref="A276" authorId="0" shapeId="0" xr:uid="{00000000-0006-0000-0400-000038000000}">
      <text>
        <r>
          <rPr>
            <b/>
            <sz val="11"/>
            <rFont val="Tahoma"/>
            <family val="2"/>
          </rPr>
          <t>UM6P:</t>
        </r>
        <r>
          <rPr>
            <sz val="11"/>
            <rFont val="Tahoma"/>
            <family val="2"/>
          </rPr>
          <t xml:space="preserve">
Check-in 20/6/2024
Out : 31/07/2024
LB: "112PEPR25-8"</t>
        </r>
      </text>
    </comment>
    <comment ref="A277" authorId="0" shapeId="0" xr:uid="{00000000-0006-0000-0400-00003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Prolongation jusqu’au 1er juillet.</t>
        </r>
      </text>
    </comment>
    <comment ref="A278" authorId="0" shapeId="0" xr:uid="{00000000-0006-0000-0400-00003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Prolongation jusqu’au 1er juillet.</t>
        </r>
      </text>
    </comment>
    <comment ref="AB289" authorId="0" shapeId="0" xr:uid="{00000000-0006-0000-0400-00003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15 PAX TARDIFS </t>
        </r>
      </text>
    </comment>
    <comment ref="AC289" authorId="0" shapeId="0" xr:uid="{00000000-0006-0000-0400-00003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non-check-out 
</t>
        </r>
      </text>
    </comment>
    <comment ref="M290" authorId="1" shapeId="0" xr:uid="{00000000-0006-0000-0400-00003D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</t>
        </r>
      </text>
    </comment>
    <comment ref="A291" authorId="0" shapeId="0" xr:uid="{00000000-0006-0000-0400-00003E000000}">
      <text>
        <r>
          <rPr>
            <b/>
            <sz val="11"/>
            <rFont val="Tahoma"/>
            <family val="2"/>
          </rPr>
          <t>ACHRAF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check in 06/06 &amp; check out 31/07</t>
        </r>
      </text>
    </comment>
    <comment ref="A294" authorId="0" shapeId="0" xr:uid="{00000000-0006-0000-0400-00003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01/06/2024
OUT:01/07/2024
</t>
        </r>
      </text>
    </comment>
    <comment ref="E295" authorId="1" shapeId="0" xr:uid="{00000000-0006-0000-0400-000040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E299" authorId="1" shapeId="0" xr:uid="{00000000-0006-0000-0400-000041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TARDIF</t>
        </r>
      </text>
    </comment>
    <comment ref="G300" authorId="2" shapeId="0" xr:uid="{00000000-0006-0000-0400-000042000000}">
      <text>
        <r>
          <rPr>
            <b/>
            <sz val="11"/>
            <rFont val="Tahoma"/>
            <family val="2"/>
          </rPr>
          <t xml:space="preserve">ACHRAF:
</t>
        </r>
        <r>
          <rPr>
            <sz val="11"/>
            <rFont val="Tahoma"/>
            <family val="2"/>
          </rPr>
          <t>10 PAX TARDOFS+</t>
        </r>
        <r>
          <rPr>
            <b/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 xml:space="preserve"> 3 PAX NON-CHECK -OUT</t>
        </r>
      </text>
    </comment>
    <comment ref="H300" authorId="0" shapeId="0" xr:uid="{00000000-0006-0000-0400-000043000000}">
      <text>
        <r>
          <rPr>
            <sz val="10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 xml:space="preserve">11 PAX  TARDIFS +3PAX NON-CHECK-OUT </t>
        </r>
      </text>
    </comment>
    <comment ref="I300" authorId="2" shapeId="0" xr:uid="{00000000-0006-0000-0400-000044000000}">
      <text>
        <r>
          <rPr>
            <b/>
            <sz val="9"/>
            <rFont val="Tahoma"/>
            <family val="2"/>
          </rPr>
          <t xml:space="preserve">ACHRAF:
</t>
        </r>
        <r>
          <rPr>
            <sz val="12"/>
            <rFont val="Tahoma"/>
            <family val="2"/>
          </rPr>
          <t xml:space="preserve">7pax tardifs +9 pax non-checkout </t>
        </r>
        <r>
          <rPr>
            <sz val="9"/>
            <rFont val="Tahoma"/>
            <family val="2"/>
          </rPr>
          <t xml:space="preserve">
</t>
        </r>
      </text>
    </comment>
    <comment ref="J300" authorId="2" shapeId="0" xr:uid="{00000000-0006-0000-0400-000045000000}">
      <text>
        <r>
          <rPr>
            <b/>
            <sz val="10"/>
            <rFont val="Tahoma"/>
            <family val="2"/>
          </rPr>
          <t>ACHRAF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 xml:space="preserve">5 PAX TARDIFS +3PAX NON-CHECK-OUT </t>
        </r>
      </text>
    </comment>
    <comment ref="N300" authorId="0" shapeId="0" xr:uid="{00000000-0006-0000-0400-00004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5 PAX TARDIFS </t>
        </r>
      </text>
    </comment>
    <comment ref="A303" authorId="1" shapeId="0" xr:uid="{00000000-0006-0000-0400-000047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Check-In : le 05/02/2023
Check-Out : le 05/07/2023
OI : 165DPPR024
</t>
        </r>
      </text>
    </comment>
    <comment ref="Z306" authorId="3" shapeId="0" xr:uid="{00000000-0006-0000-0400-000048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3 PAX TARDIF+ 1 PAX NON CHECK-OUT</t>
        </r>
      </text>
    </comment>
    <comment ref="A308" authorId="0" shapeId="0" xr:uid="{00000000-0006-0000-0400-00004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A309" authorId="0" shapeId="0" xr:uid="{00000000-0006-0000-0400-00004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Z316" authorId="3" shapeId="0" xr:uid="{00000000-0006-0000-0400-00004B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1 PAX TARDIF + 1 PAX NON CHECK-OUT</t>
        </r>
      </text>
    </comment>
    <comment ref="I318" authorId="2" shapeId="0" xr:uid="{00000000-0006-0000-0400-00004C000000}">
      <text>
        <r>
          <rPr>
            <b/>
            <sz val="11"/>
            <rFont val="Tahoma"/>
            <family val="2"/>
          </rPr>
          <t>ACHRAF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3 PAX TARDIFS </t>
        </r>
      </text>
    </comment>
    <comment ref="A319" authorId="0" shapeId="0" xr:uid="{00000000-0006-0000-0400-00004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8 mars au 18 Aout
LB        : 112PAPR041</t>
        </r>
      </text>
    </comment>
    <comment ref="A321" authorId="0" shapeId="0" xr:uid="{00000000-0006-0000-0400-00004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 période 01 April au 01 Aout.
Ligne budgétaire d’imputation de la prise en charge (projet cactus) : 112DPPR041 </t>
        </r>
      </text>
    </comment>
    <comment ref="O323" authorId="0" shapeId="0" xr:uid="{00000000-0006-0000-0400-00004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 xml:space="preserve">5 pax tardifs </t>
        </r>
      </text>
    </comment>
    <comment ref="G325" authorId="2" shapeId="0" xr:uid="{00000000-0006-0000-0400-000050000000}">
      <text>
        <r>
          <rPr>
            <b/>
            <sz val="9"/>
            <rFont val="Tahoma"/>
            <family val="2"/>
          </rPr>
          <t xml:space="preserve">ACHRAF:
</t>
        </r>
        <r>
          <rPr>
            <sz val="12"/>
            <rFont val="Tahoma"/>
            <family val="2"/>
          </rPr>
          <t xml:space="preserve">1pax non-check-out +a pax tardif </t>
        </r>
        <r>
          <rPr>
            <sz val="9"/>
            <rFont val="Tahoma"/>
            <family val="2"/>
          </rPr>
          <t xml:space="preserve">
</t>
        </r>
      </text>
    </comment>
    <comment ref="M326" authorId="2" shapeId="0" xr:uid="{00000000-0006-0000-0400-000051000000}">
      <text>
        <r>
          <rPr>
            <b/>
            <sz val="10"/>
            <rFont val="Tahoma"/>
            <family val="2"/>
          </rPr>
          <t>ACHRAF:</t>
        </r>
        <r>
          <rPr>
            <sz val="10"/>
            <rFont val="Tahoma"/>
            <family val="2"/>
          </rPr>
          <t xml:space="preserve">
3 PAX NON-CHECK-OUT +49 PAX TARDIFS</t>
        </r>
        <r>
          <rPr>
            <sz val="9"/>
            <rFont val="Tahoma"/>
            <family val="2"/>
          </rPr>
          <t xml:space="preserve"> 
</t>
        </r>
      </text>
    </comment>
    <comment ref="A329" authorId="0" shapeId="0" xr:uid="{00000000-0006-0000-0400-00005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 in le 30/06/24
Check out 31/07/24</t>
        </r>
      </text>
    </comment>
    <comment ref="A334" authorId="0" shapeId="0" xr:uid="{00000000-0006-0000-0400-00005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STAGIAIRE 
IN:26/05/2024
OUT:28/07/2024
LB:  CRPGEN142</t>
        </r>
      </text>
    </comment>
    <comment ref="Y335" authorId="2" shapeId="0" xr:uid="{00000000-0006-0000-0400-000054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 xml:space="preserve">4 PAX TARDIFS </t>
        </r>
      </text>
    </comment>
    <comment ref="Z335" authorId="0" shapeId="0" xr:uid="{00000000-0006-0000-0400-00005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>17 PAX TARDIF + 1 PAX NON-CHECK OUT</t>
        </r>
      </text>
    </comment>
    <comment ref="A337" authorId="0" shapeId="0" xr:uid="{00000000-0006-0000-0400-00005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Période de stage  jusqu’au 31 Août</t>
        </r>
      </text>
    </comment>
    <comment ref="L343" authorId="1" shapeId="0" xr:uid="{00000000-0006-0000-0400-000057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check-out tardif </t>
        </r>
      </text>
    </comment>
    <comment ref="A348" authorId="4" shapeId="0" xr:uid="{00000000-0006-0000-0400-000058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Check-in : 10/03/2024
Check-out : 31/07/2024
Les frais de son 
logement seront pris en 
charge par ses 
encadrants comme suit
 :
Du 10/03 au 20/05 : 173DPPR002-5
Du 21/05 au 31/07 : 122DPPR006</t>
        </r>
      </text>
    </comment>
    <comment ref="K349" authorId="1" shapeId="0" xr:uid="{00000000-0006-0000-0400-00005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CHECK OUT TARDIF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UM6P</author>
    <author>Hébergement G7</author>
    <author>Hébergement G9</author>
    <author>HBG R8</author>
  </authors>
  <commentList>
    <comment ref="F121" authorId="0" shapeId="0" xr:uid="{00000000-0006-0000-0500-00000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11 pax tardif +3 pax non-check-out </t>
        </r>
      </text>
    </comment>
    <comment ref="G121" authorId="0" shapeId="0" xr:uid="{00000000-0006-0000-0500-00000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19 PAX TARDIF +6 NON-CHECK-OUT </t>
        </r>
      </text>
    </comment>
    <comment ref="H121" authorId="0" shapeId="0" xr:uid="{00000000-0006-0000-0500-00000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22PAX TARDIFS+5 PAX NON-CHECK-OUT </t>
        </r>
      </text>
    </comment>
    <comment ref="I121" authorId="0" shapeId="0" xr:uid="{00000000-0006-0000-0500-00000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22 PAX TARDIFS +  2 PAX NON-CHECKOUT 
</t>
        </r>
      </text>
    </comment>
    <comment ref="M121" authorId="0" shapeId="0" xr:uid="{00000000-0006-0000-0500-00000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NON-CHECKOUT+20PAX TARDIFS </t>
        </r>
      </text>
    </comment>
    <comment ref="AC124" authorId="1" shapeId="0" xr:uid="{00000000-0006-0000-05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NO-CHECKOUT +2 PAX TARDIFS </t>
        </r>
      </text>
    </comment>
    <comment ref="P127" authorId="2" shapeId="0" xr:uid="{00000000-0006-0000-0500-000007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non-check-out </t>
        </r>
      </text>
    </comment>
    <comment ref="A128" authorId="2" shapeId="0" xr:uid="{00000000-0006-0000-0500-000008000000}">
      <text>
        <r>
          <rPr>
            <sz val="9"/>
            <rFont val="Tahoma"/>
            <family val="2"/>
          </rPr>
          <t xml:space="preserve">STAGE PFE 
Check-in =19/07/2024
Check-out 31/09/2024
LB: 101-FI
</t>
        </r>
      </text>
    </comment>
    <comment ref="A131" authorId="0" shapeId="0" xr:uid="{00000000-0006-0000-0500-000009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 12/05/2024
OUT: 01/08/2024
LB: 165-FI</t>
        </r>
      </text>
    </comment>
    <comment ref="A141" authorId="0" shapeId="0" xr:uid="{00000000-0006-0000-0500-00000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Check-in : 7 Juillet 2024
Check-out : 16 Août 2024</t>
        </r>
      </text>
    </comment>
    <comment ref="T145" authorId="0" shapeId="0" xr:uid="{00000000-0006-0000-0500-00000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 tardif
</t>
        </r>
      </text>
    </comment>
    <comment ref="A150" authorId="0" shapeId="0" xr:uid="{00000000-0006-0000-0500-00000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IN:30/06/2024
OUT:19/07/2024
</t>
        </r>
      </text>
    </comment>
    <comment ref="A170" authorId="0" shapeId="0" xr:uid="{00000000-0006-0000-0500-00000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 in le 30/06/24
Check out 31/07/24</t>
        </r>
      </text>
    </comment>
    <comment ref="N186" authorId="0" shapeId="0" xr:uid="{00000000-0006-0000-05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Non-check-out</t>
        </r>
      </text>
    </comment>
    <comment ref="A191" authorId="0" shapeId="0" xr:uid="{00000000-0006-0000-05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STAGE POUR les 2 mois Juillet et Aout</t>
        </r>
      </text>
    </comment>
    <comment ref="A192" authorId="0" shapeId="0" xr:uid="{00000000-0006-0000-0500-00001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STAGE POUR LA PEROIDE DU 01/07/2024 AU 31/08/2024/ R02</t>
        </r>
      </text>
    </comment>
    <comment ref="AC201" authorId="1" shapeId="0" xr:uid="{00000000-0006-0000-0500-000011000000}">
      <text>
        <r>
          <rPr>
            <b/>
            <sz val="9"/>
            <rFont val="Tahoma"/>
            <family val="2"/>
          </rPr>
          <t xml:space="preserve">Hébergement :
</t>
        </r>
        <r>
          <rPr>
            <sz val="9"/>
            <rFont val="Tahoma"/>
            <family val="2"/>
          </rPr>
          <t xml:space="preserve">1 PAX NON-CHECK-OUT 
</t>
        </r>
      </text>
    </comment>
    <comment ref="AE225" authorId="1" shapeId="0" xr:uid="{00000000-0006-0000-0500-000012000000}">
      <text>
        <r>
          <rPr>
            <b/>
            <sz val="9"/>
            <rFont val="Tahoma"/>
            <family val="2"/>
          </rPr>
          <t>Hébergement :</t>
        </r>
        <r>
          <rPr>
            <sz val="9"/>
            <rFont val="Tahoma"/>
            <family val="2"/>
          </rPr>
          <t xml:space="preserve">
2 pax tardifs </t>
        </r>
      </text>
    </comment>
    <comment ref="AA230" authorId="1" shapeId="0" xr:uid="{00000000-0006-0000-0500-000013000000}">
      <text>
        <r>
          <rPr>
            <b/>
            <sz val="9"/>
            <rFont val="Tahoma"/>
            <family val="2"/>
          </rPr>
          <t>Hébergement :</t>
        </r>
        <r>
          <rPr>
            <sz val="9"/>
            <rFont val="Tahoma"/>
            <family val="2"/>
          </rPr>
          <t xml:space="preserve">
Tardifs </t>
        </r>
      </text>
    </comment>
    <comment ref="AF233" authorId="1" shapeId="0" xr:uid="{00000000-0006-0000-0500-000014000000}">
      <text>
        <r>
          <rPr>
            <b/>
            <sz val="9"/>
            <rFont val="Tahoma"/>
            <family val="2"/>
          </rPr>
          <t xml:space="preserve">Hébergement :
</t>
        </r>
        <r>
          <rPr>
            <sz val="9"/>
            <rFont val="Tahoma"/>
            <family val="2"/>
          </rPr>
          <t xml:space="preserve">5 pax tardifs 
</t>
        </r>
      </text>
    </comment>
    <comment ref="A272" authorId="0" shapeId="0" xr:uid="{00000000-0006-0000-0500-00001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période 25/06/2024 au 09/07/2024</t>
        </r>
      </text>
    </comment>
    <comment ref="F292" authorId="0" shapeId="0" xr:uid="{00000000-0006-0000-0500-00001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16 PAX TARDIF +2 PAX NON-CHECK-OUT </t>
        </r>
      </text>
    </comment>
    <comment ref="G292" authorId="0" shapeId="0" xr:uid="{00000000-0006-0000-0500-00001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23 PAX TARDIFS </t>
        </r>
      </text>
    </comment>
    <comment ref="H292" authorId="0" shapeId="0" xr:uid="{00000000-0006-0000-0500-00001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15 PAX TARDIFS +3 PAX NON-CHECK-OUT </t>
        </r>
      </text>
    </comment>
    <comment ref="I292" authorId="3" shapeId="0" xr:uid="{00000000-0006-0000-0500-000019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16 PAXCHECK-OUT TARDIF</t>
        </r>
      </text>
    </comment>
    <comment ref="M292" authorId="0" shapeId="0" xr:uid="{00000000-0006-0000-0500-00001A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18 PAX TARDIFS </t>
        </r>
      </text>
    </comment>
    <comment ref="AC295" authorId="1" shapeId="0" xr:uid="{00000000-0006-0000-0500-00001B000000}">
      <text>
        <r>
          <rPr>
            <b/>
            <sz val="9"/>
            <rFont val="Tahoma"/>
            <family val="2"/>
          </rPr>
          <t xml:space="preserve">Hébergement :
</t>
        </r>
        <r>
          <rPr>
            <sz val="9"/>
            <rFont val="Tahoma"/>
            <family val="2"/>
          </rPr>
          <t xml:space="preserve">4 PAX TARDIFS 
</t>
        </r>
      </text>
    </comment>
    <comment ref="A299" authorId="0" shapeId="0" xr:uid="{00000000-0006-0000-0500-00001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Check-In : le 05/02/2023
Check-Out : le 05/08/2023</t>
        </r>
      </text>
    </comment>
    <comment ref="AA301" authorId="1" shapeId="0" xr:uid="{00000000-0006-0000-0500-00001D000000}">
      <text>
        <r>
          <rPr>
            <b/>
            <sz val="9"/>
            <rFont val="Tahoma"/>
            <family val="2"/>
          </rPr>
          <t>Hébergement:</t>
        </r>
        <r>
          <rPr>
            <sz val="9"/>
            <rFont val="Tahoma"/>
            <family val="2"/>
          </rPr>
          <t xml:space="preserve">
3 pax tardifs + 18 pax du nuitée 24/07</t>
        </r>
      </text>
    </comment>
    <comment ref="AB301" authorId="1" shapeId="0" xr:uid="{00000000-0006-0000-0500-00001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7 pax tardif </t>
        </r>
      </text>
    </comment>
    <comment ref="AC301" authorId="1" shapeId="0" xr:uid="{00000000-0006-0000-0500-00001F000000}">
      <text>
        <r>
          <rPr>
            <b/>
            <sz val="9"/>
            <rFont val="Tahoma"/>
            <family val="2"/>
          </rPr>
          <t>Hébergement:</t>
        </r>
        <r>
          <rPr>
            <sz val="9"/>
            <rFont val="Tahoma"/>
            <family val="2"/>
          </rPr>
          <t xml:space="preserve">
1 PAX TARDIF+ 1 PAX NON-CHECK-OUT 
</t>
        </r>
      </text>
    </comment>
    <comment ref="A302" authorId="0" shapeId="0" xr:uid="{00000000-0006-0000-0500-00002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du 01 mars au 31 juillet</t>
        </r>
      </text>
    </comment>
    <comment ref="AD315" authorId="3" shapeId="0" xr:uid="{00000000-0006-0000-0500-000021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NON CHECK-OUT </t>
        </r>
      </text>
    </comment>
    <comment ref="AE315" authorId="1" shapeId="0" xr:uid="{00000000-0006-0000-0500-000022000000}">
      <text>
        <r>
          <rPr>
            <b/>
            <sz val="9"/>
            <rFont val="Tahoma"/>
            <family val="2"/>
          </rPr>
          <t>Hébergement:</t>
        </r>
        <r>
          <rPr>
            <sz val="9"/>
            <rFont val="Tahoma"/>
            <family val="2"/>
          </rPr>
          <t xml:space="preserve">
tardif</t>
        </r>
      </text>
    </comment>
    <comment ref="A316" authorId="0" shapeId="0" xr:uid="{00000000-0006-0000-0500-00002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 in le 30/06/24
Check out 31/07/24</t>
        </r>
      </text>
    </comment>
    <comment ref="AE318" authorId="1" shapeId="0" xr:uid="{00000000-0006-0000-0500-00002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tardif 
</t>
        </r>
      </text>
    </comment>
    <comment ref="A329" authorId="0" shapeId="0" xr:uid="{00000000-0006-0000-0500-00002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Prolongation
d'hébergement</t>
        </r>
        <r>
          <rPr>
            <b/>
            <sz val="9"/>
            <rFont val="Tahoma"/>
            <family val="2"/>
          </rPr>
          <t xml:space="preserve"> d'Elisah RAVOLOLONIAINA </t>
        </r>
        <r>
          <rPr>
            <sz val="9"/>
            <rFont val="Tahoma"/>
            <family val="2"/>
          </rPr>
          <t>jusqu'au 30 août 2024.</t>
        </r>
      </text>
    </comment>
    <comment ref="AE343" authorId="1" shapeId="0" xr:uid="{00000000-0006-0000-0500-000026000000}">
      <text>
        <r>
          <rPr>
            <b/>
            <sz val="9"/>
            <rFont val="Tahoma"/>
            <family val="2"/>
          </rPr>
          <t>Hébergement :</t>
        </r>
        <r>
          <rPr>
            <sz val="9"/>
            <rFont val="Tahoma"/>
            <family val="2"/>
          </rPr>
          <t xml:space="preserve">
3 pax tardifs </t>
        </r>
      </text>
    </comment>
    <comment ref="AA346" authorId="1" shapeId="0" xr:uid="{00000000-0006-0000-0500-000027000000}">
      <text>
        <r>
          <rPr>
            <b/>
            <sz val="9"/>
            <rFont val="Tahoma"/>
            <family val="2"/>
          </rPr>
          <t>Hébergement:</t>
        </r>
        <r>
          <rPr>
            <sz val="9"/>
            <rFont val="Tahoma"/>
            <family val="2"/>
          </rPr>
          <t xml:space="preserve">
20 pax tardifs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UM6P</author>
    <author>HBG R8</author>
    <author>Hébergement G9</author>
    <author>Hébergement G7</author>
    <author>HEBERGEMENT R10</author>
  </authors>
  <commentList>
    <comment ref="A52" authorId="0" shapeId="0" xr:uid="{00000000-0006-0000-0600-00000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O53" authorId="0" shapeId="0" xr:uid="{00000000-0006-0000-0600-00000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 PAX NON-CHECK-OUT </t>
        </r>
      </text>
    </comment>
    <comment ref="H54" authorId="1" shapeId="0" xr:uid="{00000000-0006-0000-0600-000003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NON CHECK-OUT</t>
        </r>
      </text>
    </comment>
    <comment ref="A57" authorId="2" shapeId="0" xr:uid="{00000000-0006-0000-0600-000004000000}">
      <text>
        <r>
          <rPr>
            <sz val="9"/>
            <rFont val="Tahoma"/>
            <family val="2"/>
          </rPr>
          <t xml:space="preserve">STAGE PFE 
Check-in =19/07/2024
Check-out 31/09/2024
LB: 101-FI
</t>
        </r>
      </text>
    </comment>
    <comment ref="A58" authorId="1" shapeId="0" xr:uid="{00000000-0006-0000-0600-000005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IN: 12/05/2024
OUT: 21/09/2024
LB: 165-FI</t>
        </r>
      </text>
    </comment>
    <comment ref="AB64" authorId="3" shapeId="0" xr:uid="{00000000-0006-0000-06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CHECK-OUT 4 PAX Le 25/08/2024 et 8 pax check out TARDIF</t>
        </r>
      </text>
    </comment>
    <comment ref="A65" authorId="0" shapeId="0" xr:uid="{00000000-0006-0000-0600-00000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Check-in : 7 Juillet 2024
Check-out : 16 Août 2024</t>
        </r>
      </text>
    </comment>
    <comment ref="A73" authorId="0" shapeId="0" xr:uid="{00000000-0006-0000-0600-00000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28/8/2024
OUT:28/09/2024</t>
        </r>
      </text>
    </comment>
    <comment ref="A83" authorId="2" shapeId="0" xr:uid="{00000000-0006-0000-0600-000009000000}">
      <text>
        <r>
          <rPr>
            <b/>
            <sz val="9"/>
            <rFont val="Tahoma"/>
            <family val="2"/>
          </rPr>
          <t>Hébergement :</t>
        </r>
        <r>
          <rPr>
            <sz val="9"/>
            <rFont val="Tahoma"/>
            <family val="2"/>
          </rPr>
          <t xml:space="preserve">
Prolongation au 25/08
</t>
        </r>
      </text>
    </comment>
    <comment ref="AH85" authorId="1" shapeId="0" xr:uid="{00000000-0006-0000-0600-00000A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NON CHECK OUT </t>
        </r>
      </text>
    </comment>
    <comment ref="F86" authorId="1" shapeId="0" xr:uid="{00000000-0006-0000-0600-00000B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TRADIF 1 PAX </t>
        </r>
      </text>
    </comment>
    <comment ref="A89" authorId="0" shapeId="0" xr:uid="{00000000-0006-0000-0600-00000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STAGE POUR les 2 mois Juillet et Aout</t>
        </r>
      </text>
    </comment>
    <comment ref="A90" authorId="0" shapeId="0" xr:uid="{00000000-0006-0000-0600-00000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STAGE POUR LA PEROIDE DU 01/07/2024 AU 31/08/2024/ R02</t>
        </r>
      </text>
    </comment>
    <comment ref="AH110" authorId="1" shapeId="0" xr:uid="{00000000-0006-0000-0600-00000E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NON CHECK OUT</t>
        </r>
      </text>
    </comment>
    <comment ref="A116" authorId="0" shapeId="0" xr:uid="{00000000-0006-0000-06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30-09-2024
</t>
        </r>
      </text>
    </comment>
    <comment ref="S118" authorId="0" shapeId="0" xr:uid="{00000000-0006-0000-0600-00001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2 PAX NON-CHECK-OUT </t>
        </r>
      </text>
    </comment>
    <comment ref="T118" authorId="4" shapeId="0" xr:uid="{00000000-0006-0000-0600-000011000000}">
      <text>
        <r>
          <rPr>
            <b/>
            <sz val="11"/>
            <rFont val="Tahoma"/>
            <family val="2"/>
          </rPr>
          <t xml:space="preserve">um6p : </t>
        </r>
        <r>
          <rPr>
            <sz val="11"/>
            <rFont val="Tahoma"/>
            <family val="2"/>
          </rPr>
          <t>1 PAX NON CHECK OUT</t>
        </r>
      </text>
    </comment>
    <comment ref="U118" authorId="0" shapeId="0" xr:uid="{00000000-0006-0000-0600-00001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NON-CHECK-OUT</t>
        </r>
      </text>
    </comment>
    <comment ref="A121" authorId="0" shapeId="0" xr:uid="{00000000-0006-0000-0600-00001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Check-In : le 05/02/2023
Check-Out : le 05/08/2023</t>
        </r>
      </text>
    </comment>
    <comment ref="A123" authorId="0" shapeId="0" xr:uid="{00000000-0006-0000-0600-00001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A124" authorId="0" shapeId="0" xr:uid="{00000000-0006-0000-0600-000015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21/05/2024
OUT :31/08/2024
facturation sur le departement </t>
        </r>
      </text>
    </comment>
    <comment ref="A128" authorId="0" shapeId="0" xr:uid="{00000000-0006-0000-0600-00001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Période de stage  jusqu’au 31 Août</t>
        </r>
      </text>
    </comment>
    <comment ref="H134" authorId="1" shapeId="0" xr:uid="{00000000-0006-0000-0600-000017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NON CHECK-OUT</t>
        </r>
      </text>
    </comment>
    <comment ref="A139" authorId="0" shapeId="0" xr:uid="{00000000-0006-0000-0600-00001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28/8/2024
OUT:28/09/2024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G9</author>
    <author>HBG R6</author>
    <author>HEBERGEMENT R12</author>
    <author>UM6P</author>
    <author>Hébergement G7</author>
    <author>HBG R8</author>
    <author>Hébergement G5</author>
  </authors>
  <commentList>
    <comment ref="AE38" authorId="0" shapeId="0" xr:uid="{00000000-0006-0000-0700-000001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no-check-out </t>
        </r>
      </text>
    </comment>
    <comment ref="AD90" authorId="1" shapeId="0" xr:uid="{00000000-0006-0000-0700-000002000000}">
      <text>
        <r>
          <rPr>
            <sz val="9"/>
            <rFont val="Tahoma"/>
            <family val="2"/>
          </rPr>
          <t xml:space="preserve">5 PAX TARDIFS
</t>
        </r>
      </text>
    </comment>
    <comment ref="AE90" authorId="2" shapeId="0" xr:uid="{00000000-0006-0000-0700-000003000000}">
      <text>
        <r>
          <rPr>
            <sz val="9"/>
            <rFont val="Tahoma"/>
            <family val="2"/>
          </rPr>
          <t xml:space="preserve">1 pax no-check-out +1 pax tardif 
</t>
        </r>
      </text>
    </comment>
    <comment ref="AF90" authorId="0" shapeId="0" xr:uid="{00000000-0006-0000-0700-000004000000}">
      <text>
        <r>
          <rPr>
            <sz val="9"/>
            <rFont val="Tahoma"/>
            <family val="2"/>
          </rPr>
          <t xml:space="preserve">1 Pax Tardif
</t>
        </r>
      </text>
    </comment>
    <comment ref="Q111" authorId="1" shapeId="0" xr:uid="{00000000-0006-0000-0700-000005000000}">
      <text>
        <r>
          <rPr>
            <b/>
            <sz val="9"/>
            <rFont val="Tahoma"/>
            <family val="2"/>
          </rPr>
          <t>HBG R6:</t>
        </r>
        <r>
          <rPr>
            <sz val="9"/>
            <rFont val="Tahoma"/>
            <family val="2"/>
          </rPr>
          <t xml:space="preserve">
TARDIFS
</t>
        </r>
      </text>
    </comment>
    <comment ref="A123" authorId="3" shapeId="0" xr:uid="{00000000-0006-0000-0700-00000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M124" authorId="3" shapeId="0" xr:uid="{00000000-0006-0000-0700-00000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3 PAX TARDIFS </t>
        </r>
      </text>
    </comment>
    <comment ref="X126" authorId="1" shapeId="0" xr:uid="{00000000-0006-0000-0700-000008000000}">
      <text>
        <r>
          <rPr>
            <sz val="9"/>
            <rFont val="Tahoma"/>
            <family val="2"/>
          </rPr>
          <t xml:space="preserve">tardif 
</t>
        </r>
      </text>
    </comment>
    <comment ref="AG133" authorId="4" shapeId="0" xr:uid="{00000000-0006-0000-0700-000009000000}">
      <text>
        <r>
          <rPr>
            <sz val="9"/>
            <rFont val="Tahoma"/>
            <family val="2"/>
          </rPr>
          <t xml:space="preserve">1 Pax no-check-out +9 pax tardifs 
</t>
        </r>
      </text>
    </comment>
    <comment ref="AH133" authorId="0" shapeId="0" xr:uid="{00000000-0006-0000-0700-00000A000000}">
      <text>
        <r>
          <rPr>
            <sz val="9"/>
            <rFont val="Tahoma"/>
            <family val="2"/>
          </rPr>
          <t>no-check-out 
1pax 01-10-2024</t>
        </r>
      </text>
    </comment>
    <comment ref="A134" authorId="0" shapeId="0" xr:uid="{00000000-0006-0000-0700-00000B000000}">
      <text>
        <r>
          <rPr>
            <sz val="9"/>
            <rFont val="Tahoma"/>
            <family val="2"/>
          </rPr>
          <t xml:space="preserve">STAGE PFE 
Check-in =19/07/2024
Check-out 31/09/2024
LB: 101-FI
</t>
        </r>
      </text>
    </comment>
    <comment ref="A152" authorId="5" shapeId="0" xr:uid="{00000000-0006-0000-0700-00000C000000}">
      <text>
        <r>
          <rPr>
            <b/>
            <sz val="9"/>
            <rFont val="Tahoma"/>
            <family val="2"/>
          </rPr>
          <t>HBG R8:</t>
        </r>
        <r>
          <rPr>
            <sz val="9"/>
            <rFont val="Tahoma"/>
            <family val="2"/>
          </rPr>
          <t xml:space="preserve">
IN: 12/05/2024
OUT: 21/09/2024
LB: 165-FI</t>
        </r>
      </text>
    </comment>
    <comment ref="A168" authorId="3" shapeId="0" xr:uid="{00000000-0006-0000-0700-00000D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28/8/2024
OUT:28/09/2024</t>
        </r>
      </text>
    </comment>
    <comment ref="A171" authorId="0" shapeId="0" xr:uid="{00000000-0006-0000-0700-00000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prolongation jusqu’à 02/10</t>
        </r>
      </text>
    </comment>
    <comment ref="X188" authorId="1" shapeId="0" xr:uid="{00000000-0006-0000-0700-00000F000000}">
      <text>
        <r>
          <rPr>
            <sz val="9"/>
            <rFont val="Tahoma"/>
            <family val="2"/>
          </rPr>
          <t xml:space="preserve">4 pax tardifs 
</t>
        </r>
      </text>
    </comment>
    <comment ref="N249" authorId="3" shapeId="0" xr:uid="{00000000-0006-0000-0700-00001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1 PAX TARDIF </t>
        </r>
      </text>
    </comment>
    <comment ref="A250" authorId="5" shapeId="0" xr:uid="{00000000-0006-0000-0700-000011000000}">
      <text>
        <r>
          <rPr>
            <sz val="9"/>
            <rFont val="Tahoma"/>
            <family val="2"/>
          </rPr>
          <t xml:space="preserve">DATE CHECK-OUT NORMAL : 31/08/2024
</t>
        </r>
      </text>
    </comment>
    <comment ref="A251" authorId="3" shapeId="0" xr:uid="{00000000-0006-0000-0700-000012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IN : 28/8/2024
OUT:28/09/2024</t>
        </r>
      </text>
    </comment>
    <comment ref="AE254" authorId="2" shapeId="0" xr:uid="{00000000-0006-0000-0700-000013000000}">
      <text>
        <r>
          <rPr>
            <sz val="9"/>
            <rFont val="Tahoma"/>
            <family val="2"/>
          </rPr>
          <t xml:space="preserve">no-check-out 
</t>
        </r>
      </text>
    </comment>
    <comment ref="S257" authorId="5" shapeId="0" xr:uid="{00000000-0006-0000-0700-000014000000}">
      <text>
        <r>
          <rPr>
            <sz val="9"/>
            <rFont val="Tahoma"/>
            <family val="2"/>
          </rPr>
          <t xml:space="preserve">NO-CHECK-OUT 
</t>
        </r>
      </text>
    </comment>
    <comment ref="A259" authorId="0" shapeId="0" xr:uid="{00000000-0006-0000-0700-000015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29/09/2024 au 07/07/2025</t>
        </r>
      </text>
    </comment>
    <comment ref="A260" authorId="6" shapeId="0" xr:uid="{00000000-0006-0000-0700-000016000000}">
      <text>
        <r>
          <rPr>
            <sz val="9"/>
            <rFont val="Tahoma"/>
            <family val="2"/>
          </rPr>
          <t xml:space="preserve">Stagiaire il fait son ckeck-out sans déclaration 
facturation sur le departement pare housing 
</t>
        </r>
      </text>
    </comment>
    <comment ref="A261" authorId="6" shapeId="0" xr:uid="{00000000-0006-0000-0700-000017000000}">
      <text>
        <r>
          <rPr>
            <sz val="9"/>
            <rFont val="Tahoma"/>
            <family val="2"/>
          </rPr>
          <t xml:space="preserve">il depasser la date de check-out 
il pas encore fait leur check-out, facturation  sur le departement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HBG R6</author>
    <author>Hébergement G9</author>
    <author>Hébergement G5</author>
    <author>Hébergement G7</author>
    <author>win 10</author>
    <author>UM6P</author>
  </authors>
  <commentList>
    <comment ref="A3" authorId="0" shapeId="0" xr:uid="{00000000-0006-0000-0800-000001000000}">
      <text>
        <r>
          <rPr>
            <sz val="10"/>
            <rFont val="Tahoma"/>
            <family val="2"/>
          </rPr>
          <t>du 07/09/2024 Au 31/11/2024</t>
        </r>
        <r>
          <rPr>
            <sz val="9"/>
            <rFont val="Tahoma"/>
            <family val="2"/>
          </rPr>
          <t xml:space="preserve">
</t>
        </r>
      </text>
    </comment>
    <comment ref="AB42" authorId="1" shapeId="0" xr:uid="{00000000-0006-0000-0800-000002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3 PAX TARDIFS 
</t>
        </r>
      </text>
    </comment>
    <comment ref="A91" authorId="2" shapeId="0" xr:uid="{00000000-0006-0000-0800-000003000000}">
      <text>
        <r>
          <rPr>
            <sz val="9"/>
            <rFont val="Tahoma"/>
            <family val="2"/>
          </rPr>
          <t xml:space="preserve">Check-in: le 15/10/2024
Check-out: le 11/11/2024
</t>
        </r>
      </text>
    </comment>
    <comment ref="O111" authorId="3" shapeId="0" xr:uid="{00000000-0006-0000-0800-000004000000}">
      <text>
        <r>
          <rPr>
            <sz val="9"/>
            <rFont val="Tahoma"/>
            <family val="2"/>
          </rPr>
          <t xml:space="preserve">NO CHECK-OUT 
</t>
        </r>
      </text>
    </comment>
    <comment ref="P111" authorId="2" shapeId="0" xr:uid="{00000000-0006-0000-0800-000005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</t>
        </r>
      </text>
    </comment>
    <comment ref="S111" authorId="1" shapeId="0" xr:uid="{00000000-0006-0000-0800-000006000000}">
      <text>
        <r>
          <rPr>
            <sz val="9"/>
            <rFont val="Tahoma"/>
            <family val="2"/>
          </rPr>
          <t xml:space="preserve">No-check-out 
</t>
        </r>
      </text>
    </comment>
    <comment ref="AD137" authorId="2" shapeId="0" xr:uid="{00000000-0006-0000-0800-000007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2 PAX TARDIF LE 26-10-2024</t>
        </r>
      </text>
    </comment>
    <comment ref="AE198" authorId="4" shapeId="0" xr:uid="{00000000-0006-0000-0800-000008000000}">
      <text>
        <r>
          <rPr>
            <sz val="9"/>
            <rFont val="Tahoma"/>
            <family val="2"/>
          </rPr>
          <t xml:space="preserve">4 PAX TARDSIFS 
</t>
        </r>
      </text>
    </comment>
    <comment ref="O203" authorId="3" shapeId="0" xr:uid="{00000000-0006-0000-0800-000009000000}">
      <text>
        <r>
          <rPr>
            <sz val="9"/>
            <rFont val="Tahoma"/>
            <family val="2"/>
          </rPr>
          <t xml:space="preserve">TARDIFS 
</t>
        </r>
      </text>
    </comment>
    <comment ref="Q206" authorId="2" shapeId="0" xr:uid="{00000000-0006-0000-0800-00000A000000}">
      <text>
        <r>
          <rPr>
            <b/>
            <sz val="9"/>
            <rFont val="Tahoma"/>
            <family val="2"/>
          </rPr>
          <t xml:space="preserve">Hébergement
</t>
        </r>
        <r>
          <rPr>
            <sz val="9"/>
            <rFont val="Tahoma"/>
            <family val="2"/>
          </rPr>
          <t>check-out tardif</t>
        </r>
      </text>
    </comment>
    <comment ref="K233" authorId="3" shapeId="0" xr:uid="{00000000-0006-0000-0800-00000B000000}">
      <text>
        <r>
          <rPr>
            <sz val="9"/>
            <rFont val="Tahoma"/>
            <family val="2"/>
          </rPr>
          <t xml:space="preserve">5 PAX TARDIFS 
</t>
        </r>
      </text>
    </comment>
    <comment ref="H247" authorId="1" shapeId="0" xr:uid="{00000000-0006-0000-0800-00000C000000}">
      <text>
        <r>
          <rPr>
            <sz val="9"/>
            <rFont val="Tahoma"/>
            <family val="2"/>
          </rPr>
          <t xml:space="preserve">5 PAX TARDIFS + 1 PAC NO-CHECKOUT 
</t>
        </r>
      </text>
    </comment>
    <comment ref="A264" authorId="1" shapeId="0" xr:uid="{00000000-0006-0000-0800-00000D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65" authorId="1" shapeId="0" xr:uid="{00000000-0006-0000-0800-00000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66" authorId="5" shapeId="0" xr:uid="{00000000-0006-0000-0800-00000F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67" authorId="5" shapeId="0" xr:uid="{00000000-0006-0000-0800-00001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31-12-2024</t>
        </r>
      </text>
    </comment>
    <comment ref="A268" authorId="1" shapeId="0" xr:uid="{00000000-0006-0000-0800-000011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prolongation jusqu’à 02/10</t>
        </r>
      </text>
    </comment>
    <comment ref="A269" authorId="2" shapeId="0" xr:uid="{00000000-0006-0000-0800-000012000000}">
      <text>
        <r>
          <rPr>
            <sz val="9"/>
            <rFont val="Tahoma"/>
            <family val="2"/>
          </rPr>
          <t xml:space="preserve">Check-in : 15/10/2024
Check-out : 01/01/2025
</t>
        </r>
      </text>
    </comment>
    <comment ref="A271" authorId="2" shapeId="0" xr:uid="{00000000-0006-0000-0800-000013000000}">
      <text>
        <r>
          <rPr>
            <sz val="9"/>
            <rFont val="Tahoma"/>
            <family val="2"/>
          </rPr>
          <t xml:space="preserve">Stagiaire il fait son ckeck-out sans déclaration 
facturation sur le departement pare housing 
</t>
        </r>
      </text>
    </comment>
    <comment ref="A272" authorId="2" shapeId="0" xr:uid="{00000000-0006-0000-0800-000014000000}">
      <text>
        <r>
          <rPr>
            <sz val="9"/>
            <rFont val="Tahoma"/>
            <family val="2"/>
          </rPr>
          <t xml:space="preserve">il depasser la date de check-out 
il pas encore fait leur check-out, facturation  sur le departement 
</t>
        </r>
      </text>
    </comment>
    <comment ref="A273" authorId="1" shapeId="0" xr:uid="{00000000-0006-0000-0800-000015000000}">
      <text>
        <r>
          <rPr>
            <sz val="9"/>
            <rFont val="Tahoma"/>
            <family val="2"/>
          </rPr>
          <t xml:space="preserve">Check-in : 9/10/2024
Check-out: 08/11/2024
</t>
        </r>
      </text>
    </comment>
    <comment ref="A277" authorId="2" shapeId="0" xr:uid="{00000000-0006-0000-0800-000016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HBG R6</author>
    <author>Hébergement G5</author>
    <author>win 10</author>
    <author>HEBERGEMENT G7</author>
    <author>Hébergement G9</author>
    <author>UM6P</author>
    <author>Hébergement G7</author>
  </authors>
  <commentList>
    <comment ref="A3" authorId="0" shapeId="0" xr:uid="{00000000-0006-0000-0900-000001000000}">
      <text>
        <r>
          <rPr>
            <sz val="10"/>
            <rFont val="Tahoma"/>
            <family val="2"/>
          </rPr>
          <t>du 07/09/2024 Au 31/11/2024</t>
        </r>
        <r>
          <rPr>
            <sz val="9"/>
            <rFont val="Tahoma"/>
            <family val="2"/>
          </rPr>
          <t xml:space="preserve">
</t>
        </r>
      </text>
    </comment>
    <comment ref="M44" authorId="1" shapeId="0" xr:uid="{00000000-0006-0000-0900-000002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CHEC-OUT TARDIF</t>
        </r>
      </text>
    </comment>
    <comment ref="N54" authorId="2" shapeId="0" xr:uid="{00000000-0006-0000-0900-000003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NO-CHECK-OUT
</t>
        </r>
      </text>
    </comment>
    <comment ref="A79" authorId="1" shapeId="0" xr:uid="{00000000-0006-0000-0900-000004000000}">
      <text>
        <r>
          <rPr>
            <sz val="9"/>
            <rFont val="Tahoma"/>
            <family val="2"/>
          </rPr>
          <t xml:space="preserve">Check-in: le 15/10/2024
Check-out: le 15/12/2024
</t>
        </r>
      </text>
    </comment>
    <comment ref="T89" authorId="2" shapeId="0" xr:uid="{00000000-0006-0000-0900-000005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1 PAX TARDIF LE 16/11/2024 Abdelouahed Rabiai POUR CHECK-OUT LE 17/11/2024
</t>
        </r>
      </text>
    </comment>
    <comment ref="U99" authorId="3" shapeId="0" xr:uid="{00000000-0006-0000-0900-000006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2 pax tardif </t>
        </r>
      </text>
    </comment>
    <comment ref="AE151" authorId="2" shapeId="0" xr:uid="{00000000-0006-0000-0900-000007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10 pax tardifs
</t>
        </r>
      </text>
    </comment>
    <comment ref="R160" authorId="2" shapeId="0" xr:uid="{00000000-0006-0000-0900-000008000000}">
      <text>
        <r>
          <rPr>
            <sz val="9"/>
            <rFont val="Tahoma"/>
            <family val="2"/>
          </rPr>
          <t xml:space="preserve">5 PAX TARDIFS 
</t>
        </r>
      </text>
    </comment>
    <comment ref="W220" authorId="2" shapeId="0" xr:uid="{00000000-0006-0000-0900-000009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NO-CHECK-OUT
</t>
        </r>
      </text>
    </comment>
    <comment ref="U238" authorId="3" shapeId="0" xr:uid="{00000000-0006-0000-0900-00000A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1 pax tadif </t>
        </r>
      </text>
    </comment>
    <comment ref="E239" authorId="2" shapeId="0" xr:uid="{00000000-0006-0000-0900-00000B000000}">
      <text>
        <r>
          <rPr>
            <b/>
            <sz val="9"/>
            <rFont val="Tahoma"/>
            <family val="2"/>
          </rPr>
          <t>ACHRAF:</t>
        </r>
        <r>
          <rPr>
            <sz val="9"/>
            <rFont val="Tahoma"/>
            <family val="2"/>
          </rPr>
          <t xml:space="preserve">
8 PAX TARDIFS </t>
        </r>
      </text>
    </comment>
    <comment ref="M252" authorId="2" shapeId="0" xr:uid="{00000000-0006-0000-0900-00000C000000}">
      <text>
        <r>
          <rPr>
            <sz val="9"/>
            <rFont val="Tahoma"/>
            <family val="2"/>
          </rPr>
          <t xml:space="preserve">1 PAX NO-CHECK-OUT
</t>
        </r>
      </text>
    </comment>
    <comment ref="N252" authorId="2" shapeId="0" xr:uid="{00000000-0006-0000-0900-00000D000000}">
      <text>
        <r>
          <rPr>
            <b/>
            <sz val="9"/>
            <rFont val="Tahoma"/>
            <family val="2"/>
          </rPr>
          <t xml:space="preserve">7 PAX TARDIFS +1 PAX NO-CHECH-OUT </t>
        </r>
      </text>
    </comment>
    <comment ref="A276" authorId="4" shapeId="0" xr:uid="{00000000-0006-0000-0900-00000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77" authorId="4" shapeId="0" xr:uid="{00000000-0006-0000-0900-00000F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79" authorId="5" shapeId="0" xr:uid="{00000000-0006-0000-0900-00001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80" authorId="5" shapeId="0" xr:uid="{00000000-0006-0000-0900-000011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31-12-2024</t>
        </r>
      </text>
    </comment>
    <comment ref="A281" authorId="2" shapeId="0" xr:uid="{00000000-0006-0000-0900-000012000000}">
      <text>
        <r>
          <rPr>
            <sz val="9"/>
            <rFont val="Tahoma"/>
            <family val="2"/>
          </rPr>
          <t xml:space="preserve">CHECK-IN:06/11/2024
CHECK-OUT:31/12/2024
</t>
        </r>
      </text>
    </comment>
    <comment ref="A282" authorId="4" shapeId="0" xr:uid="{00000000-0006-0000-0900-000013000000}">
      <text>
        <r>
          <rPr>
            <sz val="9"/>
            <rFont val="Tahoma"/>
            <family val="2"/>
          </rPr>
          <t xml:space="preserve">Check-in : 9/10/2024
Check-out: 08/11/2024
</t>
        </r>
      </text>
    </comment>
    <comment ref="A289" authorId="6" shapeId="0" xr:uid="{00000000-0006-0000-09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:01/01/2025</t>
        </r>
      </text>
    </comment>
    <comment ref="A290" authorId="1" shapeId="0" xr:uid="{00000000-0006-0000-0900-000015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292" authorId="4" shapeId="0" xr:uid="{00000000-0006-0000-0900-000016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prolonger le séjour jusqu’à 31/11/2024 pour participer au cérémonie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 G7</author>
    <author>Hébergement G7</author>
    <author>Hébergement G5</author>
    <author>UM6P</author>
    <author>win 10</author>
    <author>Hébergement G9</author>
  </authors>
  <commentList>
    <comment ref="Z57" authorId="0" shapeId="0" xr:uid="{00000000-0006-0000-0A00-000001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CHECK OUT TARDIF </t>
        </r>
      </text>
    </comment>
    <comment ref="X60" authorId="1" shapeId="0" xr:uid="{00000000-0006-0000-0A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Date de Check Out : à vous communiquer ultérieurement</t>
        </r>
      </text>
    </comment>
    <comment ref="A81" authorId="2" shapeId="0" xr:uid="{00000000-0006-0000-0A00-000003000000}">
      <text>
        <r>
          <rPr>
            <sz val="9"/>
            <rFont val="Tahoma"/>
            <family val="2"/>
          </rPr>
          <t xml:space="preserve">Check-in: le 15/10/2024
Check-out: le 15/12/2024
</t>
        </r>
      </text>
    </comment>
    <comment ref="AD122" authorId="1" shapeId="0" xr:uid="{00000000-0006-0000-0A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TARDIF</t>
        </r>
      </text>
    </comment>
    <comment ref="AJ155" authorId="1" shapeId="0" xr:uid="{00000000-0006-0000-0A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L'invité OMAR MEJOUATE NON CHECK OUT</t>
        </r>
      </text>
    </comment>
    <comment ref="AE164" authorId="1" shapeId="0" xr:uid="{00000000-0006-0000-0A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09/01/2025</t>
        </r>
      </text>
    </comment>
    <comment ref="J241" authorId="1" shapeId="0" xr:uid="{00000000-0006-0000-0A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5 PAX CHECK-OUT TARDIF</t>
        </r>
      </text>
    </comment>
    <comment ref="AF245" authorId="1" shapeId="0" xr:uid="{00000000-0006-0000-0A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prolonger d'une nuité pour karim elatri
</t>
        </r>
      </text>
    </comment>
    <comment ref="AH258" authorId="1" shapeId="0" xr:uid="{00000000-0006-0000-0A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CHECK-OUT</t>
        </r>
      </text>
    </comment>
    <comment ref="O284" authorId="1" shapeId="0" xr:uid="{00000000-0006-0000-0A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27 PAX AU LIEU DE 28</t>
        </r>
      </text>
    </comment>
    <comment ref="A304" authorId="3" shapeId="0" xr:uid="{00000000-0006-0000-0A00-00000B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305" authorId="3" shapeId="0" xr:uid="{00000000-0006-0000-0A00-00000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31-12-2024</t>
        </r>
      </text>
    </comment>
    <comment ref="A306" authorId="4" shapeId="0" xr:uid="{00000000-0006-0000-0A00-00000D000000}">
      <text>
        <r>
          <rPr>
            <sz val="9"/>
            <rFont val="Tahoma"/>
            <family val="2"/>
          </rPr>
          <t xml:space="preserve">CHECK-IN:06/11/2024
CHECK-OUT:31/12/2024
</t>
        </r>
      </text>
    </comment>
    <comment ref="A307" authorId="4" shapeId="0" xr:uid="{00000000-0006-0000-0A00-00000E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:30/06/2025</t>
        </r>
      </text>
    </comment>
    <comment ref="A309" authorId="1" shapeId="0" xr:uid="{00000000-0006-0000-0A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311" authorId="1" shapeId="0" xr:uid="{00000000-0006-0000-0A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</t>
        </r>
      </text>
    </comment>
    <comment ref="A312" authorId="5" shapeId="0" xr:uid="{00000000-0006-0000-0A00-000011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13" authorId="5" shapeId="0" xr:uid="{00000000-0006-0000-0A00-000012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14" authorId="2" shapeId="0" xr:uid="{00000000-0006-0000-0A00-000013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315" authorId="1" shapeId="0" xr:uid="{00000000-0006-0000-0A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01/01/2025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win 10</author>
    <author>UM6P</author>
    <author>Hébergement G9</author>
    <author>EL ADRI HAMZA</author>
    <author>Hébergement G5</author>
  </authors>
  <commentList>
    <comment ref="AJ12" authorId="0" shapeId="0" xr:uid="{00000000-0006-0000-0B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jusqu’à 14/02</t>
        </r>
      </text>
    </comment>
    <comment ref="AH115" authorId="0" shapeId="0" xr:uid="{00000000-0006-0000-0B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4 PAX CHECK-OUT TARDIF </t>
        </r>
      </text>
    </comment>
    <comment ref="X121" authorId="1" shapeId="0" xr:uid="{00000000-0006-0000-0B00-000003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ajouter l'invitée Hanane KAMAL sur liste des arrivees </t>
        </r>
      </text>
    </comment>
    <comment ref="A234" authorId="0" shapeId="0" xr:uid="{00000000-0006-0000-0B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28 /02/2025</t>
        </r>
      </text>
    </comment>
    <comment ref="A235" authorId="1" shapeId="0" xr:uid="{00000000-0006-0000-0B00-000005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:30/06/2025</t>
        </r>
      </text>
    </comment>
    <comment ref="A237" authorId="0" shapeId="0" xr:uid="{00000000-0006-0000-0B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238" authorId="0" shapeId="0" xr:uid="{00000000-0006-0000-0B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</t>
        </r>
      </text>
    </comment>
    <comment ref="A239" authorId="2" shapeId="0" xr:uid="{00000000-0006-0000-0B00-000008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28-02-2025
prolongation confirmer par housing </t>
        </r>
      </text>
    </comment>
    <comment ref="A240" authorId="1" shapeId="0" xr:uid="{00000000-0006-0000-0B00-000009000000}">
      <text>
        <r>
          <rPr>
            <sz val="9"/>
            <rFont val="Tahoma"/>
            <family val="2"/>
          </rPr>
          <t xml:space="preserve">CHECK-IN:06/11/2024
Check-out : 28-02-2025
prolongation confirmer par housing 
</t>
        </r>
      </text>
    </comment>
    <comment ref="A241" authorId="0" shapeId="0" xr:uid="{00000000-0006-0000-0B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: le 14/03/2025</t>
        </r>
      </text>
    </comment>
    <comment ref="A242" authorId="3" shapeId="0" xr:uid="{00000000-0006-0000-0B00-00000B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43" authorId="3" shapeId="0" xr:uid="{00000000-0006-0000-0B00-00000C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49" authorId="4" shapeId="0" xr:uid="{00000000-0006-0000-0B00-00000D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50" authorId="2" shapeId="0" xr:uid="{00000000-0006-0000-0B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52" authorId="5" shapeId="0" xr:uid="{00000000-0006-0000-0B00-00000F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E255" authorId="1" shapeId="0" xr:uid="{00000000-0006-0000-0B00-000010000000}">
      <text>
        <r>
          <rPr>
            <b/>
            <sz val="9"/>
            <rFont val="Tahoma"/>
            <family val="2"/>
          </rPr>
          <t xml:space="preserve">win 10: provisoire 
</t>
        </r>
        <r>
          <rPr>
            <sz val="9"/>
            <rFont val="Tahoma"/>
            <family val="2"/>
          </rPr>
          <t xml:space="preserve"> En attendant la confirmation du service housing pour répartir les chambres: 650 pax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win 10</author>
    <author>UM6P</author>
    <author>Hébergement G9</author>
    <author>Hébergement G5</author>
    <author>EL ADRI HAMZA</author>
  </authors>
  <commentList>
    <comment ref="AC14" authorId="0" shapeId="0" xr:uid="{00000000-0006-0000-0C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Rajouté 1 PAX LE 23/02</t>
        </r>
      </text>
    </comment>
    <comment ref="AA17" authorId="0" shapeId="0" xr:uid="{00000000-0006-0000-0C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DE 2 PAX CHECK OUT LE 22/02</t>
        </r>
      </text>
    </comment>
    <comment ref="O56" authorId="0" shapeId="0" xr:uid="{00000000-0006-0000-0C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O57" authorId="0" shapeId="0" xr:uid="{00000000-0006-0000-0C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du groupe
</t>
        </r>
      </text>
    </comment>
    <comment ref="V71" authorId="0" shapeId="0" xr:uid="{00000000-0006-0000-0C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 PAX NON CHECK OUT</t>
        </r>
      </text>
    </comment>
    <comment ref="W89" authorId="0" shapeId="0" xr:uid="{00000000-0006-0000-0C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Annulation de la 3 eme nuitée du 21 preés le chamgement de reservation</t>
        </r>
      </text>
    </comment>
    <comment ref="J101" authorId="0" shapeId="0" xr:uid="{00000000-0006-0000-0C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check-out
</t>
        </r>
      </text>
    </comment>
    <comment ref="AE106" authorId="0" shapeId="0" xr:uid="{00000000-0006-0000-0C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CHECK OUT TARDIF</t>
        </r>
      </text>
    </comment>
    <comment ref="N115" authorId="0" shapeId="0" xr:uid="{00000000-0006-0000-0C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accès à Sahnine Abdeljalil à partir du 08</t>
        </r>
      </text>
    </comment>
    <comment ref="AB127" authorId="0" shapeId="0" xr:uid="{00000000-0006-0000-0C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erreur de notre part c'esr 11 pax non pas 9 pax</t>
        </r>
      </text>
    </comment>
    <comment ref="R131" authorId="0" shapeId="0" xr:uid="{00000000-0006-0000-0C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CHECK-OUT</t>
        </r>
      </text>
    </comment>
    <comment ref="Q148" authorId="0" shapeId="0" xr:uid="{00000000-0006-0000-0C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Modification 14 au lieu de 16 le reste de 2 pax séparé ci-dessous de la reservation de nuittée 12</t>
        </r>
      </text>
    </comment>
    <comment ref="T158" authorId="0" shapeId="0" xr:uid="{00000000-0006-0000-0C00-00000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 check-out sans déclaration
</t>
        </r>
      </text>
    </comment>
    <comment ref="A181" authorId="0" shapeId="0" xr:uid="{00000000-0006-0000-0C00-00000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Total du séjour : 2 mois LE CHECK OUT SERA LE 23/04/2025</t>
        </r>
      </text>
    </comment>
    <comment ref="AD184" authorId="0" shapeId="0" xr:uid="{00000000-0006-0000-0C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Rajouté de 2 pax le 24/02</t>
        </r>
      </text>
    </comment>
    <comment ref="U214" authorId="0" shapeId="0" xr:uid="{00000000-0006-0000-0C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La liste finale 61 pax au lieu de 75 pax</t>
        </r>
      </text>
    </comment>
    <comment ref="A242" authorId="0" shapeId="0" xr:uid="{00000000-0006-0000-0C00-00001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28 /02/2025
Prolongation jusqu’à 28/04/2025 pour Abderrahmane Moujar et Mbrek Erras</t>
        </r>
      </text>
    </comment>
    <comment ref="A243" authorId="1" shapeId="0" xr:uid="{00000000-0006-0000-0C00-00001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:28/02/2025
PROLONGATION JUSQU’À 28/04/2025</t>
        </r>
      </text>
    </comment>
    <comment ref="A244" authorId="0" shapeId="0" xr:uid="{00000000-0006-0000-0C00-00001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STAFF 1337 
CHECK-IN : 08/12/2024
CHECK-OUT :28/02/2025
PROLONGATION JUSQU’À 28/04/2025</t>
        </r>
      </text>
    </comment>
    <comment ref="A245" authorId="0" shapeId="0" xr:uid="{00000000-0006-0000-0C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246" authorId="0" shapeId="0" xr:uid="{00000000-0006-0000-0C00-00001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
 PROLONGATION JUSQU’À 28/04/2025</t>
        </r>
      </text>
    </comment>
    <comment ref="AG246" authorId="0" shapeId="0" xr:uid="{00000000-0006-0000-0C00-00001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JUSQU’À 28/02</t>
        </r>
      </text>
    </comment>
    <comment ref="A247" authorId="2" shapeId="0" xr:uid="{00000000-0006-0000-0C00-000017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28-02-2025
prolongation confirmer par housing (PROLONGATION JUSQU’À 28/04/2025)</t>
        </r>
      </text>
    </comment>
    <comment ref="A248" authorId="1" shapeId="0" xr:uid="{00000000-0006-0000-0C00-000018000000}">
      <text>
        <r>
          <rPr>
            <sz val="9"/>
            <rFont val="Tahoma"/>
            <family val="2"/>
          </rPr>
          <t>CHECK-IN:06/11/2024
Check-out : 28-02-2025
prolongation confirmer par housing 
(PROLONGATION JUSQU’À 28/04/2025)</t>
        </r>
      </text>
    </comment>
    <comment ref="A249" authorId="0" shapeId="0" xr:uid="{00000000-0006-0000-0C00-00001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: le 14/03/2025</t>
        </r>
      </text>
    </comment>
    <comment ref="A250" authorId="3" shapeId="0" xr:uid="{00000000-0006-0000-0C00-00001A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51" authorId="3" shapeId="0" xr:uid="{00000000-0006-0000-0C00-00001B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252" authorId="2" shapeId="0" xr:uid="{00000000-0006-0000-0C00-00001C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253" authorId="4" shapeId="0" xr:uid="{00000000-0006-0000-0C00-00001D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F255" authorId="1" shapeId="0" xr:uid="{00000000-0006-0000-0C00-00001E000000}">
      <text>
        <r>
          <rPr>
            <b/>
            <sz val="9"/>
            <rFont val="Tahoma"/>
            <family val="2"/>
          </rPr>
          <t xml:space="preserve">win 10: provisoire 
</t>
        </r>
        <r>
          <rPr>
            <sz val="9"/>
            <rFont val="Tahoma"/>
            <family val="2"/>
          </rPr>
          <t xml:space="preserve"> En attendant la confirmation du service housing pour répartir les chambres: 650 pax </t>
        </r>
      </text>
    </comment>
    <comment ref="A256" authorId="5" shapeId="0" xr:uid="{00000000-0006-0000-0C00-00001F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R256" authorId="0" shapeId="0" xr:uid="{00000000-0006-0000-0C00-00002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DAY-USE</t>
        </r>
      </text>
    </comment>
    <comment ref="Z257" authorId="0" shapeId="0" xr:uid="{00000000-0006-0000-0C00-00002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Changement la date de check-in du 19/02 au lien du 18/02</t>
        </r>
      </text>
    </comment>
    <comment ref="O259" authorId="0" shapeId="0" xr:uid="{00000000-0006-0000-0C00-00002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CHECK OUT TARDIF
</t>
        </r>
      </text>
    </comment>
    <comment ref="P259" authorId="0" shapeId="0" xr:uid="{00000000-0006-0000-0C00-00002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 pax check out tardif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ADRI HAMZA</author>
    <author>Hébergement G5</author>
    <author>Hébergement G7</author>
    <author>HEBERGEMENT G7</author>
    <author>win 10</author>
    <author>UM6P</author>
    <author>Hébergement G9</author>
  </authors>
  <commentList>
    <comment ref="A46" authorId="0" shapeId="0" xr:uid="{00000000-0006-0000-0D00-000001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M47" authorId="1" shapeId="0" xr:uid="{00000000-0006-0000-0D00-000002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Prolongation de la date de check-out jusqu’à le 14/03 au lieu de 07/03</t>
        </r>
      </text>
    </comment>
    <comment ref="AJ47" authorId="2" shapeId="0" xr:uid="{00000000-0006-0000-0D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CHECK OUT LE 31/03</t>
        </r>
      </text>
    </comment>
    <comment ref="AK47" authorId="2" shapeId="0" xr:uid="{00000000-0006-0000-0D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PAX TARDIF ET PAX NON CHECK OUT</t>
        </r>
      </text>
    </comment>
    <comment ref="M55" authorId="1" shapeId="0" xr:uid="{00000000-0006-0000-0D00-000005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Prolongation de la date de check-out jusqu’à le 08/03 au lieu de 07/03
</t>
        </r>
      </text>
    </comment>
    <comment ref="Q59" authorId="1" shapeId="0" xr:uid="{00000000-0006-0000-0D00-000006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Prolongation pour laura fernandes de la date de check-out jusqu’à le 11/04 au lieu de 11/03
</t>
        </r>
      </text>
    </comment>
    <comment ref="Z107" authorId="2" shapeId="0" xr:uid="{00000000-0006-0000-0D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DE 2 NUITEE</t>
        </r>
      </text>
    </comment>
    <comment ref="AC128" authorId="3" shapeId="0" xr:uid="{00000000-0006-0000-0D00-000008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CHECK-IN LE 23/03 AU LIEU DE 24/03</t>
        </r>
      </text>
    </comment>
    <comment ref="A160" authorId="2" shapeId="0" xr:uid="{00000000-0006-0000-0D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28 /02/2025
Prolongation jusqu’à 28/04/2025 pour Abderrahmane Moujar et Mbrek Erras</t>
        </r>
      </text>
    </comment>
    <comment ref="A161" authorId="4" shapeId="0" xr:uid="{00000000-0006-0000-0D00-00000A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:28/02/2025
PROLONGATION JUSQU’À 28/04/2025</t>
        </r>
      </text>
    </comment>
    <comment ref="A162" authorId="2" shapeId="0" xr:uid="{00000000-0006-0000-0D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STAFF 1337 
CHECK-IN : 08/12/2024
CHECK-OUT :28/02/2025
PROLONGATION JUSQU’À 28/04/2025</t>
        </r>
      </text>
    </comment>
    <comment ref="A163" authorId="2" shapeId="0" xr:uid="{00000000-0006-0000-0D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
 PROLONGATION JUSQU’À 28/04/2025</t>
        </r>
      </text>
    </comment>
    <comment ref="A164" authorId="4" shapeId="0" xr:uid="{00000000-0006-0000-0D00-00000D000000}">
      <text>
        <r>
          <rPr>
            <sz val="9"/>
            <rFont val="Tahoma"/>
            <family val="2"/>
          </rPr>
          <t>CHECK-IN:06/11/2024
Check-out : 28-02-2025
prolongation confirmer par housing 
(PROLONGATION JUSQU’À 28/04/2025)</t>
        </r>
      </text>
    </comment>
    <comment ref="A166" authorId="5" shapeId="0" xr:uid="{00000000-0006-0000-0D00-00000E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28-02-2025
prolongation confirmer par housing (PROLONGATION JUSQU’À 28/04/2025)</t>
        </r>
      </text>
    </comment>
    <comment ref="A167" authorId="2" shapeId="0" xr:uid="{00000000-0006-0000-0D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168" authorId="2" shapeId="0" xr:uid="{00000000-0006-0000-0D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: le 13/04/2025 au lieu de 14/03/2025
</t>
        </r>
      </text>
    </comment>
    <comment ref="A169" authorId="6" shapeId="0" xr:uid="{00000000-0006-0000-0D00-000011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170" authorId="6" shapeId="0" xr:uid="{00000000-0006-0000-0D00-000012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171" authorId="5" shapeId="0" xr:uid="{00000000-0006-0000-0D00-000013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172" authorId="1" shapeId="0" xr:uid="{00000000-0006-0000-0D00-000014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175" authorId="2" shapeId="0" xr:uid="{00000000-0006-0000-0D00-00001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SUR LE DEPARTEMENT DE 7000DH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 G7</author>
    <author>Hébergement G7</author>
    <author>win 10</author>
    <author>UM6P</author>
    <author>Hébergement G9</author>
    <author>Hébergement G5</author>
    <author>EL ADRI HAMZA</author>
  </authors>
  <commentList>
    <comment ref="X12" authorId="0" shapeId="0" xr:uid="{00000000-0006-0000-0E00-000001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4 PAX CHECK OUT TARDIF</t>
        </r>
      </text>
    </comment>
    <comment ref="AA18" authorId="0" shapeId="0" xr:uid="{00000000-0006-0000-0E00-000002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Annulation de 22 et 23 </t>
        </r>
      </text>
    </comment>
    <comment ref="M46" authorId="1" shapeId="0" xr:uid="{00000000-0006-0000-0E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5 PAX CHECK OUT TARDIF</t>
        </r>
      </text>
    </comment>
    <comment ref="AC52" authorId="0" shapeId="0" xr:uid="{00000000-0006-0000-0E00-000004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Prolongation jusqu'au 26 avril 2025 au lieu de 24/05</t>
        </r>
      </text>
    </comment>
    <comment ref="V91" authorId="1" shapeId="0" xr:uid="{00000000-0006-0000-0E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CHECK OUT TARDIF</t>
        </r>
      </text>
    </comment>
    <comment ref="X135" authorId="0" shapeId="0" xr:uid="{00000000-0006-0000-0E00-000006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5 PAX NON CHECK OUT</t>
        </r>
      </text>
    </comment>
    <comment ref="AC164" authorId="0" shapeId="0" xr:uid="{00000000-0006-0000-0E00-000007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NON CHECK-OUT</t>
        </r>
      </text>
    </comment>
    <comment ref="M167" authorId="1" shapeId="0" xr:uid="{00000000-0006-0000-0E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Annulation de réservation a partir de 08/04</t>
        </r>
      </text>
    </comment>
    <comment ref="N174" authorId="0" shapeId="0" xr:uid="{00000000-0006-0000-0E00-000009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L'annulation des nuitées du 02/04 et du 03/04 et l'ajout de la nuitée du 08/04</t>
        </r>
      </text>
    </comment>
    <comment ref="AB200" authorId="0" shapeId="0" xr:uid="{00000000-0006-0000-0E00-00000A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1 PAX TARDIF</t>
        </r>
      </text>
    </comment>
    <comment ref="AJ252" authorId="1" shapeId="0" xr:uid="{00000000-0006-0000-0E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G257" authorId="1" shapeId="0" xr:uid="{00000000-0006-0000-0E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5 PAX CHECK OUT TARDIF</t>
        </r>
      </text>
    </comment>
    <comment ref="W265" authorId="1" shapeId="0" xr:uid="{00000000-0006-0000-0E00-00000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5 PAX CHECK OUT TARDIF</t>
        </r>
      </text>
    </comment>
    <comment ref="X265" authorId="0" shapeId="0" xr:uid="{00000000-0006-0000-0E00-00000E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1 PAX CHECK OUT TARDIF</t>
        </r>
      </text>
    </comment>
    <comment ref="AD266" authorId="0" shapeId="0" xr:uid="{00000000-0006-0000-0E00-00000F000000}">
      <text>
        <r>
          <rPr>
            <b/>
            <sz val="9"/>
            <rFont val="Tahoma"/>
            <family val="2"/>
          </rPr>
          <t>HEBERGEMENT G7:</t>
        </r>
        <r>
          <rPr>
            <sz val="9"/>
            <rFont val="Tahoma"/>
            <family val="2"/>
          </rPr>
          <t xml:space="preserve">
100 PAX AU LIEU DE 120</t>
        </r>
      </text>
    </comment>
    <comment ref="A300" authorId="1" shapeId="0" xr:uid="{00000000-0006-0000-0E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28 /02/2025
Prolongation jusqu’à 28/05/2025 pour Abderrahmane Moujar et Mbrek Erras</t>
        </r>
      </text>
    </comment>
    <comment ref="A301" authorId="2" shapeId="0" xr:uid="{00000000-0006-0000-0E00-000011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:28/05/2025
PROLONGATION JUSQU’À 28/04/2025</t>
        </r>
      </text>
    </comment>
    <comment ref="A302" authorId="1" shapeId="0" xr:uid="{00000000-0006-0000-0E00-00001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STAFF 1337 
CHECK-IN : 08/12/2024
CHECK-OUT :28/02/2025
PROLONGATION JUSQU’À 28/05/2025</t>
        </r>
      </text>
    </comment>
    <comment ref="A303" authorId="1" shapeId="0" xr:uid="{00000000-0006-0000-0E00-00001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
 PROLONGATION JUSQU’À 28/04/2025
</t>
        </r>
      </text>
    </comment>
    <comment ref="AH303" authorId="1" shapeId="0" xr:uid="{00000000-0006-0000-0E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Abderrachid yasser NON CHECK OUT</t>
        </r>
      </text>
    </comment>
    <comment ref="A304" authorId="2" shapeId="0" xr:uid="{00000000-0006-0000-0E00-000015000000}">
      <text>
        <r>
          <rPr>
            <sz val="9"/>
            <rFont val="Tahoma"/>
            <family val="2"/>
          </rPr>
          <t>CHECK-IN:06/11/2024
Check-out : 28-02-2025
prolongation confirmer par housing 
(PROLONGATION JUSQU’À 28/05/2025)</t>
        </r>
      </text>
    </comment>
    <comment ref="A305" authorId="3" shapeId="0" xr:uid="{00000000-0006-0000-0E00-000016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28-02-2025
prolongation confirmer par housing (PROLONGATION JUSQU’À 28/04/2025)</t>
        </r>
      </text>
    </comment>
    <comment ref="AH305" authorId="1" shapeId="0" xr:uid="{00000000-0006-0000-0E00-00001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ECHAOUBI ABDERRAZZAK
 Elouargui Anas NON CHECK OUT</t>
        </r>
      </text>
    </comment>
    <comment ref="A306" authorId="1" shapeId="0" xr:uid="{00000000-0006-0000-0E00-00001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307" authorId="1" shapeId="0" xr:uid="{00000000-0006-0000-0E00-00001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JUSQ' 28/05/2025</t>
        </r>
      </text>
    </comment>
    <comment ref="A308" authorId="1" shapeId="0" xr:uid="{00000000-0006-0000-0E00-00001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08/06/2025</t>
        </r>
      </text>
    </comment>
    <comment ref="A309" authorId="1" shapeId="0" xr:uid="{00000000-0006-0000-0E00-00001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TOUTE L'ANNE</t>
        </r>
      </text>
    </comment>
    <comment ref="A312" authorId="1" shapeId="0" xr:uid="{00000000-0006-0000-0E00-00001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24/05/2025</t>
        </r>
      </text>
    </comment>
    <comment ref="A313" authorId="1" shapeId="0" xr:uid="{00000000-0006-0000-0E00-00001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: le 13/04/2025 au lieu de 14/03/2025
</t>
        </r>
      </text>
    </comment>
    <comment ref="A314" authorId="4" shapeId="0" xr:uid="{00000000-0006-0000-0E00-00001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15" authorId="4" shapeId="0" xr:uid="{00000000-0006-0000-0E00-00001F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16" authorId="3" shapeId="0" xr:uid="{00000000-0006-0000-0E00-000020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employer um6p
departemnt DAG </t>
        </r>
      </text>
    </comment>
    <comment ref="A317" authorId="5" shapeId="0" xr:uid="{00000000-0006-0000-0E00-000021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318" authorId="2" shapeId="0" xr:uid="{00000000-0006-0000-0E00-00002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Check-out : 30Juin </t>
        </r>
      </text>
    </comment>
    <comment ref="A322" authorId="2" shapeId="0" xr:uid="{00000000-0006-0000-0E00-000023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 facturation sur le compte du département du 01/04 au 31/10/2025</t>
        </r>
      </text>
    </comment>
    <comment ref="A323" authorId="6" shapeId="0" xr:uid="{00000000-0006-0000-0E00-000024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GAMETECH</author>
    <author>win 10</author>
    <author>UM6P</author>
    <author>Hébergement G9</author>
    <author>Hébergement G5</author>
    <author>EL ADRI HAMZA</author>
  </authors>
  <commentList>
    <comment ref="A67" authorId="0" shapeId="0" xr:uid="{00000000-0006-0000-0F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>double reservation sur booking par la demandeur TOBI</t>
        </r>
      </text>
    </comment>
    <comment ref="Q161" authorId="0" shapeId="0" xr:uid="{00000000-0006-0000-0F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S189" authorId="0" shapeId="0" xr:uid="{00000000-0006-0000-0F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DES NUITEES JUSQU A DATE DEPOT DU PASS DE BELLOUQUID Yassine PAR  Housingrequest ,
</t>
        </r>
      </text>
    </comment>
    <comment ref="F192" authorId="0" shapeId="0" xr:uid="{00000000-0006-0000-0F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10 PAX AU LIEU DE 20</t>
        </r>
      </text>
    </comment>
    <comment ref="X192" authorId="0" shapeId="0" xr:uid="{00000000-0006-0000-0F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IN LE 18 AU LIEU DE 17
</t>
        </r>
      </text>
    </comment>
    <comment ref="AB192" authorId="0" shapeId="0" xr:uid="{00000000-0006-0000-0F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23 AU LIEU DE 24</t>
        </r>
      </text>
    </comment>
    <comment ref="AD192" authorId="0" shapeId="0" xr:uid="{00000000-0006-0000-0F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Serigne Mansour DIENE PROLONGATION DE 2 NUITTE CHECK OUT LE 25/05</t>
        </r>
      </text>
    </comment>
    <comment ref="F268" authorId="0" shapeId="0" xr:uid="{00000000-0006-0000-0F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FREE-GRATUIT POUR LE MOIS Mai</t>
        </r>
      </text>
    </comment>
    <comment ref="F269" authorId="0" shapeId="0" xr:uid="{00000000-0006-0000-0F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FREE-GRATUIT POUR LE MOIS MAI</t>
        </r>
      </text>
    </comment>
    <comment ref="F270" authorId="0" shapeId="0" xr:uid="{00000000-0006-0000-0F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FREE-GRATUIT POUR LE MOIS MAI</t>
        </r>
      </text>
    </comment>
    <comment ref="F271" authorId="0" shapeId="0" xr:uid="{00000000-0006-0000-0F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FREE-GRATUIT POUR LE MOIS MAI</t>
        </r>
      </text>
    </comment>
    <comment ref="AG302" authorId="1" shapeId="0" xr:uid="{00000000-0006-0000-0F00-00000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</t>
        </r>
        <r>
          <rPr>
            <sz val="11"/>
            <rFont val="Tahoma"/>
            <family val="2"/>
          </rPr>
          <t>prolongation jusqu’à 28/05/2025</t>
        </r>
      </text>
    </comment>
    <comment ref="AI302" authorId="1" shapeId="0" xr:uid="{00000000-0006-0000-0F00-00000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une autre reservation de 2 nuittées check out le 30/05/2025</t>
        </r>
      </text>
    </comment>
    <comment ref="AE316" authorId="0" shapeId="0" xr:uid="{00000000-0006-0000-0F00-00000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</t>
        </r>
        <r>
          <rPr>
            <sz val="10"/>
            <rFont val="Tahoma"/>
            <family val="2"/>
          </rPr>
          <t>6  PAX NON CHECK OUT</t>
        </r>
      </text>
    </comment>
    <comment ref="A353" authorId="0" shapeId="0" xr:uid="{00000000-0006-0000-0F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28 /02/2025
Prolongation jusqu’à 28/05/2025 pour Abderrahmane Moujar et Mbrek Erras</t>
        </r>
      </text>
    </comment>
    <comment ref="A354" authorId="2" shapeId="0" xr:uid="{00000000-0006-0000-0F00-000010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STAFF 1337 
CHECK-IN : 08/12/2024
CHECK-OUT :28/05/2025
PROLONGATION JUSQU’À 28/04/2025</t>
        </r>
      </text>
    </comment>
    <comment ref="A355" authorId="0" shapeId="0" xr:uid="{00000000-0006-0000-0F00-00001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STAFF 1337 
CHECK-IN : 08/12/2024
CHECK-OUT :28/02/2025
PROLONGATION JUSQU’À 28/05/2025</t>
        </r>
      </text>
    </comment>
    <comment ref="A356" authorId="0" shapeId="0" xr:uid="{00000000-0006-0000-0F00-00001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21/02/2025
 PROLONGATION JUSQU’À 28/04/2025
</t>
        </r>
      </text>
    </comment>
    <comment ref="A357" authorId="2" shapeId="0" xr:uid="{00000000-0006-0000-0F00-000013000000}">
      <text>
        <r>
          <rPr>
            <sz val="9"/>
            <rFont val="Tahoma"/>
            <family val="2"/>
          </rPr>
          <t>CHECK-IN:06/11/2024
Check-out : 28-02-2025
prolongation confirmer par housing 
(PROLONGATION JUSQU’À 28/05/2025)</t>
        </r>
      </text>
    </comment>
    <comment ref="A358" authorId="3" shapeId="0" xr:uid="{00000000-0006-0000-0F00-000014000000}">
      <text>
        <r>
          <rPr>
            <b/>
            <sz val="9"/>
            <rFont val="Tahoma"/>
            <family val="2"/>
          </rPr>
          <t>UM6P:</t>
        </r>
        <r>
          <rPr>
            <sz val="9"/>
            <rFont val="Tahoma"/>
            <family val="2"/>
          </rPr>
          <t xml:space="preserve">
Check-out : 28-02-2025
prolongation confirmer par housing (PROLONGATION JUSQU’À 28/04/2025)</t>
        </r>
      </text>
    </comment>
    <comment ref="A360" authorId="0" shapeId="0" xr:uid="{00000000-0006-0000-0F00-00001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TOUTE L'ANNE</t>
        </r>
      </text>
    </comment>
    <comment ref="A361" authorId="0" shapeId="0" xr:uid="{00000000-0006-0000-0F00-00001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08/06/2025</t>
        </r>
      </text>
    </comment>
    <comment ref="Z362" authorId="0" shapeId="0" xr:uid="{00000000-0006-0000-0F00-00001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01/06/2025 AU LIEU DE 20/05/2025</t>
        </r>
      </text>
    </comment>
    <comment ref="W363" authorId="0" shapeId="0" xr:uid="{00000000-0006-0000-0F00-00001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01/06/2025 AU LIEU DE 17/05/2025</t>
        </r>
      </text>
    </comment>
    <comment ref="AD364" authorId="0" shapeId="0" xr:uid="{00000000-0006-0000-0F00-00001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CHECK-OUT LE 01/06/2025 AU LIEU DE 24/05/2025</t>
        </r>
      </text>
    </comment>
    <comment ref="A365" authorId="0" shapeId="0" xr:uid="{00000000-0006-0000-0F00-00001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366" authorId="4" shapeId="0" xr:uid="{00000000-0006-0000-0F00-00001B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67" authorId="4" shapeId="0" xr:uid="{00000000-0006-0000-0F00-00001C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368" authorId="5" shapeId="0" xr:uid="{00000000-0006-0000-0F00-00001D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369" authorId="2" shapeId="0" xr:uid="{00000000-0006-0000-0F00-00001E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Check-out : 30Juin </t>
        </r>
      </text>
    </comment>
    <comment ref="A370" authorId="2" shapeId="0" xr:uid="{00000000-0006-0000-0F00-00001F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 facturation sur le compte du département du 01/04 au 31/10/2025</t>
        </r>
      </text>
    </comment>
    <comment ref="A375" authorId="6" shapeId="0" xr:uid="{00000000-0006-0000-0F00-00002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EL ADRI HAMZA</author>
    <author>win 10</author>
    <author>Hébergement G9</author>
    <author>GAMETECH</author>
    <author>Hébergement G5</author>
  </authors>
  <commentList>
    <comment ref="A25" authorId="0" shapeId="0" xr:uid="{00000000-0006-0000-10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01/08/2025</t>
        </r>
      </text>
    </comment>
    <comment ref="U151" authorId="0" shapeId="0" xr:uid="{00000000-0006-0000-10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LA FIN DU MOIS</t>
        </r>
      </text>
    </comment>
    <comment ref="I153" authorId="0" shapeId="0" xr:uid="{00000000-0006-0000-10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12 PAX NON CHECK OUT
16 PAX CHECK OUT TARDIF</t>
        </r>
      </text>
    </comment>
    <comment ref="J154" authorId="0" shapeId="0" xr:uid="{00000000-0006-0000-10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 + 15 PAX CHECK OUT TARDIF</t>
        </r>
      </text>
    </comment>
    <comment ref="Y186" authorId="0" shapeId="0" xr:uid="{00000000-0006-0000-10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-IN LE 19/06 AU LIEU DE 20/06</t>
        </r>
      </text>
    </comment>
    <comment ref="F207" authorId="0" shapeId="0" xr:uid="{00000000-0006-0000-10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annulation de la periode du 22/06 au 25/06</t>
        </r>
      </text>
    </comment>
    <comment ref="A271" authorId="1" shapeId="0" xr:uid="{00000000-0006-0000-1000-000009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72" authorId="0" shapeId="0" xr:uid="{00000000-0006-0000-10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 08/06/2025 A 02/07/2025 </t>
        </r>
      </text>
    </comment>
    <comment ref="A273" authorId="0" shapeId="0" xr:uid="{00000000-0006-0000-10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30/06/2025</t>
        </r>
      </text>
    </comment>
    <comment ref="A274" authorId="0" shapeId="0" xr:uid="{00000000-0006-0000-10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TOUTE L'ANNE</t>
        </r>
      </text>
    </comment>
    <comment ref="A275" authorId="2" shapeId="0" xr:uid="{00000000-0006-0000-1000-00000D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 facturation sur le compte du département du 01/04 au 31/10/2025</t>
        </r>
      </text>
    </comment>
    <comment ref="A276" authorId="3" shapeId="0" xr:uid="{00000000-0006-0000-1000-00000E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07/07/2025</t>
        </r>
      </text>
    </comment>
    <comment ref="AH276" authorId="4" shapeId="0" xr:uid="{00000000-0006-0000-10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Kawtar Kettani le 28/06/2025</t>
        </r>
      </text>
    </comment>
    <comment ref="A277" authorId="0" shapeId="0" xr:uid="{00000000-0006-0000-10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31/07/2025</t>
        </r>
      </text>
    </comment>
    <comment ref="A278" authorId="5" shapeId="0" xr:uid="{00000000-0006-0000-1000-000011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A279" authorId="2" shapeId="0" xr:uid="{00000000-0006-0000-1000-00001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Check-out : 30Juin </t>
        </r>
      </text>
    </comment>
    <comment ref="K282" authorId="0" shapeId="0" xr:uid="{00000000-0006-0000-1000-00001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W283" authorId="0" shapeId="0" xr:uid="{00000000-0006-0000-10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32 PAX TARDIF A R01 
12 PAX TARDIF A R03</t>
        </r>
      </text>
    </comment>
    <comment ref="AB284" authorId="0" shapeId="0" xr:uid="{00000000-0006-0000-1000-00001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R01 ; 21 pax tardif 1 pax non check out,
R05 : 4 pax tardif
R07 : 14 pax tarfdif
R09 : 20 pax tardif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GAMETECH</author>
    <author>win 10</author>
    <author>EL ADRI HAMZA</author>
    <author>Hébergement G5</author>
    <author>Hébergement G9</author>
  </authors>
  <commentList>
    <comment ref="W5" authorId="0" shapeId="0" xr:uid="{00000000-0006-0000-11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18/07 AU LIEU DE 17/07</t>
        </r>
      </text>
    </comment>
    <comment ref="AE34" authorId="0" shapeId="0" xr:uid="{00000000-0006-0000-11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13-26</t>
        </r>
      </text>
    </comment>
    <comment ref="AJ35" authorId="1" shapeId="0" xr:uid="{00000000-0006-0000-1100-00000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prolongation du 30/07 au 02/08</t>
        </r>
      </text>
    </comment>
    <comment ref="H47" authorId="0" shapeId="0" xr:uid="{00000000-0006-0000-11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2-3</t>
        </r>
      </text>
    </comment>
    <comment ref="P61" authorId="0" shapeId="0" xr:uid="{00000000-0006-0000-11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10-12</t>
        </r>
      </text>
    </comment>
    <comment ref="S72" authorId="0" shapeId="0" xr:uid="{00000000-0006-0000-11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3 PAX CHECK IN</t>
        </r>
      </text>
    </comment>
    <comment ref="H108" authorId="0" shapeId="0" xr:uid="{00000000-0006-0000-11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2-4 RESA</t>
        </r>
      </text>
    </comment>
    <comment ref="A111" authorId="2" shapeId="0" xr:uid="{00000000-0006-0000-1100-000008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Check-in : le 21/07/2025  
Check-out : le 21/08/2025</t>
        </r>
      </text>
    </comment>
    <comment ref="I121" authorId="0" shapeId="0" xr:uid="{00000000-0006-0000-11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3-11</t>
        </r>
      </text>
    </comment>
    <comment ref="Q121" authorId="0" shapeId="0" xr:uid="{00000000-0006-0000-11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11-12</t>
        </r>
      </text>
    </comment>
    <comment ref="V121" authorId="0" shapeId="0" xr:uid="{00000000-0006-0000-11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12-17</t>
        </r>
      </text>
    </comment>
    <comment ref="Y130" authorId="0" shapeId="0" xr:uid="{00000000-0006-0000-11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 + 1 PAX CHECK OUT TARDIF</t>
        </r>
      </text>
    </comment>
    <comment ref="AA131" authorId="0" shapeId="0" xr:uid="{00000000-0006-0000-1100-00000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P175" authorId="0" shapeId="0" xr:uid="{00000000-0006-0000-1100-00000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10-11</t>
        </r>
      </text>
    </comment>
    <comment ref="N181" authorId="0" shapeId="0" xr:uid="{00000000-0006-0000-11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8-9</t>
        </r>
      </text>
    </comment>
    <comment ref="O202" authorId="0" shapeId="0" xr:uid="{00000000-0006-0000-11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</t>
        </r>
      </text>
    </comment>
    <comment ref="Q202" authorId="0" shapeId="0" xr:uid="{00000000-0006-0000-1100-00001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3 pax check out tardif</t>
        </r>
      </text>
    </comment>
    <comment ref="R232" authorId="0" shapeId="0" xr:uid="{00000000-0006-0000-1100-00001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 1 PAX NON CHECK OUT</t>
        </r>
      </text>
    </comment>
    <comment ref="A274" authorId="3" shapeId="0" xr:uid="{00000000-0006-0000-1100-000013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76" authorId="0" shapeId="0" xr:uid="{00000000-0006-0000-11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02/07/2025 AU 08/06/2025</t>
        </r>
      </text>
    </comment>
    <comment ref="A277" authorId="1" shapeId="0" xr:uid="{00000000-0006-0000-11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31/09/25</t>
        </r>
      </text>
    </comment>
    <comment ref="A278" authorId="0" shapeId="0" xr:uid="{00000000-0006-0000-1100-00001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TOUTE L'ANNE</t>
        </r>
      </text>
    </comment>
    <comment ref="A279" authorId="2" shapeId="0" xr:uid="{00000000-0006-0000-1100-000017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 facturation sur le compte du département du 01/04 au 31/10/2025</t>
        </r>
      </text>
    </comment>
    <comment ref="A280" authorId="4" shapeId="0" xr:uid="{00000000-0006-0000-1100-000018000000}">
      <text>
        <r>
          <rPr>
            <sz val="9"/>
            <rFont val="Tahoma"/>
            <family val="2"/>
          </rPr>
          <t xml:space="preserve">Check-in :07/10/2024
Check-out: 31/07/2025
</t>
        </r>
      </text>
    </comment>
    <comment ref="F280" authorId="1" shapeId="0" xr:uid="{00000000-0006-0000-11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 étudiantes no show depuis le debut de check-in </t>
        </r>
      </text>
    </comment>
    <comment ref="AC280" authorId="1" shapeId="0" xr:uid="{00000000-0006-0000-11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 étudiantes no show depuis le debut de check-in </t>
        </r>
      </text>
    </comment>
    <comment ref="A281" authorId="2" shapeId="0" xr:uid="{00000000-0006-0000-1100-00001B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Check-out : LE 15/07/2025</t>
        </r>
      </text>
    </comment>
    <comment ref="U281" authorId="0" shapeId="0" xr:uid="{00000000-0006-0000-1100-00001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V281" authorId="0" shapeId="0" xr:uid="{00000000-0006-0000-1100-00001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W281" authorId="0" shapeId="0" xr:uid="{00000000-0006-0000-1100-00001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X281" authorId="0" shapeId="0" xr:uid="{00000000-0006-0000-1100-00001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Y281" authorId="0" shapeId="0" xr:uid="{00000000-0006-0000-1100-00002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3 PAX NON CHECK OUT</t>
        </r>
      </text>
    </comment>
    <comment ref="Z281" authorId="0" shapeId="0" xr:uid="{00000000-0006-0000-1100-00002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3 PAX NON CHECK OUT</t>
        </r>
      </text>
    </comment>
    <comment ref="AA281" authorId="0" shapeId="0" xr:uid="{00000000-0006-0000-1100-00002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</t>
        </r>
      </text>
    </comment>
    <comment ref="AB281" authorId="0" shapeId="0" xr:uid="{00000000-0006-0000-1100-00002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</t>
        </r>
      </text>
    </comment>
    <comment ref="AC281" authorId="2" shapeId="0" xr:uid="{00000000-0006-0000-1100-000024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sans déclaration 
</t>
        </r>
      </text>
    </comment>
    <comment ref="A282" authorId="0" shapeId="0" xr:uid="{00000000-0006-0000-1100-00002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31/07/2025</t>
        </r>
      </text>
    </comment>
    <comment ref="A283" authorId="5" shapeId="0" xr:uid="{00000000-0006-0000-1100-000026000000}">
      <text>
        <r>
          <rPr>
            <b/>
            <sz val="9"/>
            <rFont val="Tahoma"/>
            <family val="2"/>
          </rPr>
          <t>Hébergement G9:</t>
        </r>
        <r>
          <rPr>
            <sz val="9"/>
            <rFont val="Tahoma"/>
            <family val="2"/>
          </rPr>
          <t xml:space="preserve">
du 01/10/2024 au 31/07/2025</t>
        </r>
      </text>
    </comment>
    <comment ref="G285" authorId="0" shapeId="0" xr:uid="{00000000-0006-0000-1100-00002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13 pax non check out R1/R3
8 PAX TARDIF</t>
        </r>
      </text>
    </comment>
    <comment ref="H285" authorId="0" shapeId="0" xr:uid="{00000000-0006-0000-1100-00002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24 pax non chek out R1/R3
31 PAX TARDIF R1/R3</t>
        </r>
      </text>
    </comment>
    <comment ref="I285" authorId="0" shapeId="0" xr:uid="{00000000-0006-0000-1100-00002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6PAX NON CHECK OUT
11 PAX TARDIF / R3</t>
        </r>
      </text>
    </comment>
    <comment ref="J285" authorId="0" shapeId="0" xr:uid="{00000000-0006-0000-1100-00002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16 CHEK OUT TARDIF + 26 NON CHECK OUT ( R01/ R03 )
</t>
        </r>
      </text>
    </comment>
    <comment ref="K285" authorId="1" shapeId="0" xr:uid="{00000000-0006-0000-11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6 PAX NON CHECK OUT
14 PAX TARDIF R01</t>
        </r>
      </text>
    </comment>
    <comment ref="N285" authorId="0" shapeId="0" xr:uid="{00000000-0006-0000-1100-00002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12 NON CHECK OUT R1/R3
2 pax non check out R7
32 CHECK OUT TARDIF R1/R3</t>
        </r>
      </text>
    </comment>
    <comment ref="O285" authorId="0" shapeId="0" xr:uid="{00000000-0006-0000-1100-00002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 NON CHECK OUT 
21 PAX TARDIF R1/R3
2 PAX NON CHECK OUT R7</t>
        </r>
      </text>
    </comment>
    <comment ref="P285" authorId="0" shapeId="0" xr:uid="{00000000-0006-0000-1100-00002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PAXNON CHECK OUT R1</t>
        </r>
      </text>
    </comment>
    <comment ref="Q285" authorId="0" shapeId="0" xr:uid="{00000000-0006-0000-1100-00002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 
2 PAX TARDIF / R1
1 PAX NON CHECK OUT R3</t>
        </r>
      </text>
    </comment>
    <comment ref="R286" authorId="0" shapeId="0" xr:uid="{00000000-0006-0000-1100-00003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CHECK OUT TARDIF
1 PAX NON CHECK OUT /R1</t>
        </r>
      </text>
    </comment>
    <comment ref="S286" authorId="0" shapeId="0" xr:uid="{00000000-0006-0000-1100-00003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CHECK-OUT / R01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GAMETECH</author>
    <author>Hébergement G7</author>
    <author>EL ADRI HAMZA</author>
    <author>win 10</author>
  </authors>
  <commentList>
    <comment ref="AK8" authorId="0" shapeId="0" xr:uid="{00000000-0006-0000-1200-00000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K9" authorId="0" shapeId="0" xr:uid="{00000000-0006-0000-1200-00000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13" authorId="1" shapeId="0" xr:uid="{00000000-0006-0000-12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permanence </t>
        </r>
      </text>
    </comment>
    <comment ref="AK52" authorId="0" shapeId="0" xr:uid="{00000000-0006-0000-1200-00000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A53" authorId="1" shapeId="0" xr:uid="{00000000-0006-0000-12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prolongation jusqu’à 21/09/2025</t>
        </r>
      </text>
    </comment>
    <comment ref="M72" authorId="0" shapeId="0" xr:uid="{00000000-0006-0000-1200-00000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7-8</t>
        </r>
      </text>
    </comment>
    <comment ref="O73" authorId="0" shapeId="0" xr:uid="{00000000-0006-0000-1200-00000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Y79" authorId="1" shapeId="0" xr:uid="{00000000-0006-0000-12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CHECK-OUT
</t>
        </r>
      </text>
    </comment>
    <comment ref="H84" authorId="0" shapeId="0" xr:uid="{00000000-0006-0000-1200-00000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H86" authorId="1" shapeId="0" xr:uid="{00000000-0006-0000-12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115" authorId="2" shapeId="0" xr:uid="{00000000-0006-0000-1200-00000D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116" authorId="0" shapeId="0" xr:uid="{00000000-0006-0000-1200-00000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employer um6p
departemnt DAG 
</t>
        </r>
      </text>
    </comment>
    <comment ref="A117" authorId="0" shapeId="0" xr:uid="{00000000-0006-0000-12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31/09/25</t>
        </r>
      </text>
    </comment>
    <comment ref="A118" authorId="1" shapeId="0" xr:uid="{00000000-0006-0000-12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FACTURATION TOUTE L'ANNE</t>
        </r>
      </text>
    </comment>
    <comment ref="A119" authorId="3" shapeId="0" xr:uid="{00000000-0006-0000-1200-000011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 facturation sur le compte du département du 01/04 au 31/10/2025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win 10</author>
    <author>GAMETECH</author>
    <author>EL ADRI HAMZA</author>
  </authors>
  <commentList>
    <comment ref="R8" authorId="0" shapeId="0" xr:uid="{00000000-0006-0000-13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 OUT LE 13/06 AU LIEU DE 12/06</t>
        </r>
      </text>
    </comment>
    <comment ref="Z34" authorId="0" shapeId="0" xr:uid="{00000000-0006-0000-1300-00000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Gbahé Joel RESA de prolonfation 20-21
</t>
        </r>
      </text>
    </comment>
    <comment ref="X36" authorId="0" shapeId="0" xr:uid="{00000000-0006-0000-13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17-19</t>
        </r>
      </text>
    </comment>
    <comment ref="AE45" authorId="0" shapeId="0" xr:uid="{00000000-0006-0000-13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24-26</t>
        </r>
      </text>
    </comment>
    <comment ref="AI45" authorId="0" shapeId="0" xr:uid="{00000000-0006-0000-1300-00000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29-03/10</t>
        </r>
      </text>
    </comment>
    <comment ref="M50" authorId="0" shapeId="0" xr:uid="{00000000-0006-0000-1300-00000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A53" authorId="0" shapeId="0" xr:uid="{00000000-0006-0000-13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21-22
</t>
        </r>
      </text>
    </comment>
    <comment ref="AD55" authorId="0" shapeId="0" xr:uid="{00000000-0006-0000-13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A56" authorId="1" shapeId="0" xr:uid="{00000000-0006-0000-1300-000009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no-checkout </t>
        </r>
      </text>
    </comment>
    <comment ref="AD56" authorId="0" shapeId="0" xr:uid="{00000000-0006-0000-13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G60" authorId="0" shapeId="0" xr:uid="{00000000-0006-0000-13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23-28</t>
        </r>
      </text>
    </comment>
    <comment ref="T62" authorId="0" shapeId="0" xr:uid="{00000000-0006-0000-13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N63" authorId="0" shapeId="0" xr:uid="{00000000-0006-0000-1300-00000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8-12</t>
        </r>
      </text>
    </comment>
    <comment ref="T63" authorId="0" shapeId="0" xr:uid="{00000000-0006-0000-1300-00000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14-15</t>
        </r>
      </text>
    </comment>
    <comment ref="V75" authorId="0" shapeId="0" xr:uid="{00000000-0006-0000-13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16-17</t>
        </r>
      </text>
    </comment>
    <comment ref="AJ106" authorId="0" shapeId="0" xr:uid="{00000000-0006-0000-1300-00001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29-01/10</t>
        </r>
      </text>
    </comment>
    <comment ref="V120" authorId="0" shapeId="0" xr:uid="{00000000-0006-0000-1300-00001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16-17
</t>
        </r>
      </text>
    </comment>
    <comment ref="AA126" authorId="1" shapeId="0" xr:uid="{00000000-0006-0000-1300-00001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non-checkout </t>
        </r>
      </text>
    </comment>
    <comment ref="AD126" authorId="1" shapeId="0" xr:uid="{00000000-0006-0000-1300-000013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non-checkout </t>
        </r>
      </text>
    </comment>
    <comment ref="W140" authorId="0" shapeId="0" xr:uid="{00000000-0006-0000-1300-00001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R169" authorId="0" shapeId="0" xr:uid="{00000000-0006-0000-1300-00001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20 PAX TARDIF
3 NON CHECK OUT
</t>
        </r>
      </text>
    </comment>
    <comment ref="Y170" authorId="0" shapeId="0" xr:uid="{00000000-0006-0000-1300-00001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</t>
        </r>
      </text>
    </comment>
    <comment ref="AC201" authorId="0" shapeId="0" xr:uid="{00000000-0006-0000-1300-00001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23-24</t>
        </r>
      </text>
    </comment>
    <comment ref="L210" authorId="2" shapeId="0" xr:uid="{00000000-0006-0000-1300-00001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6-10</t>
        </r>
      </text>
    </comment>
    <comment ref="P210" authorId="2" shapeId="0" xr:uid="{00000000-0006-0000-13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10 - 11</t>
        </r>
      </text>
    </comment>
    <comment ref="V210" authorId="0" shapeId="0" xr:uid="{00000000-0006-0000-1300-00001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15-17</t>
        </r>
      </text>
    </comment>
    <comment ref="H211" authorId="0" shapeId="0" xr:uid="{00000000-0006-0000-1300-00001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AI213" authorId="0" shapeId="0" xr:uid="{00000000-0006-0000-1300-00001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29-30</t>
        </r>
      </text>
    </comment>
    <comment ref="P243" authorId="0" shapeId="0" xr:uid="{00000000-0006-0000-1300-00001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10-13</t>
        </r>
      </text>
    </comment>
    <comment ref="AC258" authorId="0" shapeId="0" xr:uid="{00000000-0006-0000-1300-00001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23-24</t>
        </r>
      </text>
    </comment>
    <comment ref="AE261" authorId="0" shapeId="0" xr:uid="{00000000-0006-0000-1300-00001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AF261" authorId="0" shapeId="0" xr:uid="{00000000-0006-0000-1300-00002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AE267" authorId="1" shapeId="0" xr:uid="{00000000-0006-0000-1300-000021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confirmation par M,hamza </t>
        </r>
      </text>
    </comment>
    <comment ref="AF267" authorId="1" shapeId="0" xr:uid="{00000000-0006-0000-1300-00002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no-check-out 
</t>
        </r>
      </text>
    </comment>
    <comment ref="AE270" authorId="0" shapeId="0" xr:uid="{00000000-0006-0000-1300-00002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25-26</t>
        </r>
      </text>
    </comment>
    <comment ref="F271" authorId="0" shapeId="0" xr:uid="{00000000-0006-0000-1300-00002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Chaque jour check-in d'une nuitée</t>
        </r>
      </text>
    </comment>
    <comment ref="AB271" authorId="1" shapeId="0" xr:uid="{00000000-0006-0000-1300-000025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3 PAX NO-CHECKOUT </t>
        </r>
      </text>
    </comment>
    <comment ref="AC271" authorId="0" shapeId="0" xr:uid="{00000000-0006-0000-1300-00002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5 PAX NON CHECK OUT</t>
        </r>
      </text>
    </comment>
    <comment ref="AD271" authorId="0" shapeId="0" xr:uid="{00000000-0006-0000-1300-00002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</t>
        </r>
      </text>
    </comment>
    <comment ref="AE271" authorId="0" shapeId="0" xr:uid="{00000000-0006-0000-1300-00002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F272" authorId="0" shapeId="0" xr:uid="{00000000-0006-0000-1300-00002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Chaque jour check-in d'une nuitée
</t>
        </r>
      </text>
    </comment>
    <comment ref="AC272" authorId="0" shapeId="0" xr:uid="{00000000-0006-0000-1300-00002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 OUT
</t>
        </r>
      </text>
    </comment>
    <comment ref="AD272" authorId="0" shapeId="0" xr:uid="{00000000-0006-0000-1300-00002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2PAX NON CHECK OUT
</t>
        </r>
      </text>
    </comment>
    <comment ref="AE272" authorId="0" shapeId="0" xr:uid="{00000000-0006-0000-1300-00002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AE273" authorId="0" shapeId="0" xr:uid="{00000000-0006-0000-1300-00002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
</t>
        </r>
      </text>
    </comment>
    <comment ref="AF274" authorId="1" shapeId="0" xr:uid="{00000000-0006-0000-1300-00002E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no-check-out </t>
        </r>
      </text>
    </comment>
    <comment ref="A328" authorId="3" shapeId="0" xr:uid="{00000000-0006-0000-1300-00002F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Y329" authorId="0" shapeId="0" xr:uid="{00000000-0006-0000-1300-00003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pax non check out</t>
        </r>
      </text>
    </comment>
    <comment ref="A341" authorId="2" shapeId="0" xr:uid="{00000000-0006-0000-1300-00003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employer um6p
departemnt DAG 
</t>
        </r>
      </text>
    </comment>
    <comment ref="A343" authorId="0" shapeId="0" xr:uid="{00000000-0006-0000-1300-00003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26/09/2025 AU 31/01/2026</t>
        </r>
      </text>
    </comment>
    <comment ref="A344" authorId="0" shapeId="0" xr:uid="{00000000-0006-0000-1300-000033000000}">
      <text>
        <r>
          <rPr>
            <b/>
            <sz val="9"/>
            <rFont val="Tahoma"/>
            <family val="2"/>
          </rPr>
          <t>Hébergement;
check-in le 30/09/2025 au 30/12/2025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HEBERGEMENT R10</author>
    <author>Hébergement G7</author>
    <author>win 10</author>
    <author>GAMETECH</author>
    <author>EL ADRI HAMZA</author>
  </authors>
  <commentList>
    <comment ref="AJ10" authorId="0" shapeId="0" xr:uid="{00000000-0006-0000-1400-000001000000}">
      <text>
        <r>
          <rPr>
            <b/>
            <sz val="9"/>
            <rFont val="Tahoma"/>
            <family val="2"/>
          </rPr>
          <t>admin:</t>
        </r>
        <r>
          <rPr>
            <sz val="9"/>
            <rFont val="Tahoma"/>
            <family val="2"/>
          </rPr>
          <t xml:space="preserve">
RESA 30/01</t>
        </r>
      </text>
    </comment>
    <comment ref="W27" authorId="1" shapeId="0" xr:uid="{00000000-0006-0000-1400-000002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1 Pax non check out</t>
        </r>
      </text>
    </comment>
    <comment ref="M30" authorId="2" shapeId="0" xr:uid="{00000000-0006-0000-14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7-8</t>
        </r>
      </text>
    </comment>
    <comment ref="J43" authorId="2" shapeId="0" xr:uid="{00000000-0006-0000-1400-000004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4-5</t>
        </r>
      </text>
    </comment>
    <comment ref="L82" authorId="3" shapeId="0" xr:uid="{00000000-0006-0000-1400-000005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TARDIFS 
</t>
        </r>
      </text>
    </comment>
    <comment ref="W128" authorId="1" shapeId="0" xr:uid="{00000000-0006-0000-1400-000006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6 Pax non check-out
</t>
        </r>
      </text>
    </comment>
    <comment ref="S136" authorId="1" shapeId="0" xr:uid="{00000000-0006-0000-1400-000007000000}">
      <text>
        <r>
          <rPr>
            <b/>
            <sz val="9"/>
            <rFont val="Tahoma"/>
            <family val="2"/>
          </rPr>
          <t xml:space="preserve">14 PAX TARDIFS
</t>
        </r>
      </text>
    </comment>
    <comment ref="V140" authorId="2" shapeId="0" xr:uid="{00000000-0006-0000-1400-00000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PAX NON CHECK OUT</t>
        </r>
      </text>
    </comment>
    <comment ref="W140" authorId="1" shapeId="0" xr:uid="{00000000-0006-0000-1400-000009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1 Pax non check-out</t>
        </r>
      </text>
    </comment>
    <comment ref="V141" authorId="2" shapeId="0" xr:uid="{00000000-0006-0000-1400-00000A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 OUT</t>
        </r>
      </text>
    </comment>
    <comment ref="AJ160" authorId="1" shapeId="0" xr:uid="{00000000-0006-0000-1400-00000B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RESA 30-1
</t>
        </r>
      </text>
    </comment>
    <comment ref="R170" authorId="2" shapeId="0" xr:uid="{00000000-0006-0000-1400-00000C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12-20</t>
        </r>
      </text>
    </comment>
    <comment ref="Z170" authorId="2" shapeId="0" xr:uid="{00000000-0006-0000-1400-00000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TARDIF +  RESA 20-24</t>
        </r>
      </text>
    </comment>
    <comment ref="AF170" authorId="2" shapeId="0" xr:uid="{00000000-0006-0000-1400-00000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24-27</t>
        </r>
      </text>
    </comment>
    <comment ref="H173" authorId="2" shapeId="0" xr:uid="{00000000-0006-0000-1400-00000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2-3</t>
        </r>
      </text>
    </comment>
    <comment ref="AD199" authorId="1" shapeId="0" xr:uid="{00000000-0006-0000-1400-000010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12 PAX TARDIF</t>
        </r>
      </text>
    </comment>
    <comment ref="AE199" authorId="4" shapeId="0" xr:uid="{00000000-0006-0000-1400-00001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</t>
        </r>
        <r>
          <rPr>
            <sz val="10"/>
            <rFont val="Tahoma"/>
            <family val="2"/>
          </rPr>
          <t>pax check out tardif
1 pax non check out</t>
        </r>
      </text>
    </comment>
    <comment ref="P200" authorId="3" shapeId="0" xr:uid="{00000000-0006-0000-1400-000012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TARDIFS </t>
        </r>
      </text>
    </comment>
    <comment ref="AF204" authorId="4" shapeId="0" xr:uid="{00000000-0006-0000-14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LAHROUD AHMED NON CHECK OUT</t>
        </r>
      </text>
    </comment>
    <comment ref="W207" authorId="1" shapeId="0" xr:uid="{00000000-0006-0000-1400-000014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1 Pax non check-out</t>
        </r>
      </text>
    </comment>
    <comment ref="O208" authorId="4" shapeId="0" xr:uid="{00000000-0006-0000-14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8-10</t>
        </r>
      </text>
    </comment>
    <comment ref="A214" authorId="3" shapeId="0" xr:uid="{00000000-0006-0000-1400-000016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REMPLACER PAR AMIRI ABDELMAJID </t>
        </r>
      </text>
    </comment>
    <comment ref="AF217" authorId="4" shapeId="0" xr:uid="{00000000-0006-0000-1400-00001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LAURENT NON CHECK OUT</t>
        </r>
      </text>
    </comment>
    <comment ref="N255" authorId="2" shapeId="0" xr:uid="{00000000-0006-0000-1400-00001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8-9</t>
        </r>
      </text>
    </comment>
    <comment ref="AJ281" authorId="4" shapeId="0" xr:uid="{00000000-0006-0000-14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30-31</t>
        </r>
      </text>
    </comment>
    <comment ref="L287" authorId="3" shapeId="0" xr:uid="{00000000-0006-0000-1400-00001A000000}">
      <text>
        <r>
          <rPr>
            <b/>
            <sz val="9"/>
            <rFont val="Tahoma"/>
            <family val="2"/>
          </rPr>
          <t>win 10:</t>
        </r>
        <r>
          <rPr>
            <sz val="9"/>
            <rFont val="Tahoma"/>
            <family val="2"/>
          </rPr>
          <t xml:space="preserve">
TARDIFS 
</t>
        </r>
      </text>
    </comment>
    <comment ref="H291" authorId="2" shapeId="0" xr:uid="{00000000-0006-0000-1400-00001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2-3</t>
        </r>
      </text>
    </comment>
    <comment ref="V291" authorId="1" shapeId="0" xr:uid="{00000000-0006-0000-1400-00001C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RESA 16-17</t>
        </r>
      </text>
    </comment>
    <comment ref="AJ291" authorId="4" shapeId="0" xr:uid="{00000000-0006-0000-14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30-31</t>
        </r>
      </text>
    </comment>
    <comment ref="AB292" authorId="1" shapeId="0" xr:uid="{00000000-0006-0000-1400-00001E000000}">
      <text>
        <r>
          <rPr>
            <b/>
            <sz val="9"/>
            <rFont val="Tahoma"/>
            <family val="2"/>
          </rPr>
          <t>HEBERGEMENT R10:</t>
        </r>
        <r>
          <rPr>
            <sz val="9"/>
            <rFont val="Tahoma"/>
            <family val="2"/>
          </rPr>
          <t xml:space="preserve">
RESA 22-23</t>
        </r>
      </text>
    </comment>
    <comment ref="AF292" authorId="2" shapeId="0" xr:uid="{00000000-0006-0000-1400-00001F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26-27</t>
        </r>
      </text>
    </comment>
    <comment ref="N302" authorId="2" shapeId="0" xr:uid="{00000000-0006-0000-1400-000020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8-9</t>
        </r>
      </text>
    </comment>
    <comment ref="AH303" authorId="2" shapeId="0" xr:uid="{00000000-0006-0000-1400-00002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28-29</t>
        </r>
      </text>
    </comment>
    <comment ref="V304" authorId="2" shapeId="0" xr:uid="{00000000-0006-0000-1400-000022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16-17</t>
        </r>
      </text>
    </comment>
    <comment ref="R308" authorId="2" shapeId="0" xr:uid="{00000000-0006-0000-1400-00002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12-13</t>
        </r>
      </text>
    </comment>
    <comment ref="AF310" authorId="4" shapeId="0" xr:uid="{00000000-0006-0000-1400-00002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C312" authorId="2" shapeId="0" xr:uid="{00000000-0006-0000-1400-000025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23-24</t>
        </r>
      </text>
    </comment>
    <comment ref="AF313" authorId="4" shapeId="0" xr:uid="{00000000-0006-0000-1400-00002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EL QESYRY MOHAMMED NON CHECK OUT</t>
        </r>
      </text>
    </comment>
    <comment ref="AG317" authorId="4" shapeId="0" xr:uid="{00000000-0006-0000-1400-00002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27-30</t>
        </r>
      </text>
    </comment>
    <comment ref="Q318" authorId="2" shapeId="0" xr:uid="{00000000-0006-0000-1400-00002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11-12</t>
        </r>
      </text>
    </comment>
    <comment ref="U336" authorId="2" shapeId="0" xr:uid="{00000000-0006-0000-1400-00002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CHAFIK NON CHECK OUT</t>
        </r>
      </text>
    </comment>
    <comment ref="A351" authorId="5" shapeId="0" xr:uid="{00000000-0006-0000-1400-00002A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355" authorId="4" shapeId="0" xr:uid="{00000000-0006-0000-14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employer um6p
departemnt DAG 
</t>
        </r>
      </text>
    </comment>
    <comment ref="A356" authorId="2" shapeId="0" xr:uid="{00000000-0006-0000-1400-00002C000000}">
      <text>
        <r>
          <rPr>
            <b/>
            <sz val="9"/>
            <rFont val="Tahoma"/>
            <family val="2"/>
          </rPr>
          <t>Hébergement;
check-in le 30/09/2025 au 30/12/2025</t>
        </r>
      </text>
    </comment>
    <comment ref="A357" authorId="2" shapeId="0" xr:uid="{00000000-0006-0000-1400-00002D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1/10/2025 AU 31/03/2026</t>
        </r>
      </text>
    </comment>
    <comment ref="A358" authorId="2" shapeId="0" xr:uid="{00000000-0006-0000-1400-00002E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26/09/2025 AU 31/01/2026</t>
        </r>
      </text>
    </comment>
    <comment ref="A371" authorId="5" shapeId="0" xr:uid="{00000000-0006-0000-1400-00002F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J374" authorId="4" shapeId="0" xr:uid="{00000000-0006-0000-1400-00003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TARDIF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GAMETECH</author>
    <author>Hébergement G7</author>
    <author>Hébergement G5</author>
    <author>EL ADRI HAMZA</author>
  </authors>
  <commentList>
    <comment ref="V35" authorId="0" shapeId="0" xr:uid="{00000000-0006-0000-1500-00000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18-19</t>
        </r>
      </text>
    </comment>
    <comment ref="R45" authorId="0" shapeId="0" xr:uid="{00000000-0006-0000-1500-00000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CHRCK OUT</t>
        </r>
      </text>
    </comment>
    <comment ref="AF45" authorId="0" shapeId="0" xr:uid="{00000000-0006-0000-1500-00000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R46" authorId="0" shapeId="0" xr:uid="{00000000-0006-0000-1500-00000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CHRCK OUT</t>
        </r>
      </text>
    </comment>
    <comment ref="S50" authorId="0" shapeId="0" xr:uid="{00000000-0006-0000-1500-00000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CHRCK OUT</t>
        </r>
      </text>
    </comment>
    <comment ref="G96" authorId="0" shapeId="0" xr:uid="{00000000-0006-0000-1500-00000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3-4</t>
        </r>
      </text>
    </comment>
    <comment ref="R107" authorId="1" shapeId="0" xr:uid="{00000000-0006-0000-1500-00000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14-15
</t>
        </r>
      </text>
    </comment>
    <comment ref="Z108" authorId="0" shapeId="0" xr:uid="{00000000-0006-0000-1500-00000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13-23</t>
        </r>
      </text>
    </comment>
    <comment ref="H112" authorId="0" shapeId="0" xr:uid="{00000000-0006-0000-1500-00000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4-5</t>
        </r>
      </text>
    </comment>
    <comment ref="H113" authorId="0" shapeId="0" xr:uid="{00000000-0006-0000-1500-00000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4-5</t>
        </r>
      </text>
    </comment>
    <comment ref="X115" authorId="0" shapeId="0" xr:uid="{00000000-0006-0000-1500-00000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20-21</t>
        </r>
      </text>
    </comment>
    <comment ref="AF156" authorId="0" shapeId="0" xr:uid="{00000000-0006-0000-1500-00000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 PAX TARDIF
1 PAX NON CHECK OUT</t>
        </r>
      </text>
    </comment>
    <comment ref="R157" authorId="0" shapeId="0" xr:uid="{00000000-0006-0000-1500-00000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 PAX TARDIF
3 PAX NON CHECK OUT</t>
        </r>
      </text>
    </comment>
    <comment ref="Y177" authorId="2" shapeId="0" xr:uid="{00000000-0006-0000-1500-00000E000000}">
      <text>
        <r>
          <rPr>
            <b/>
            <sz val="9"/>
            <rFont val="Tahoma"/>
            <family val="2"/>
          </rPr>
          <t>Hébergement G5:</t>
        </r>
        <r>
          <rPr>
            <sz val="9"/>
            <rFont val="Tahoma"/>
            <family val="2"/>
          </rPr>
          <t xml:space="preserve">
2 Pax tardifs
</t>
        </r>
      </text>
    </comment>
    <comment ref="P180" authorId="0" shapeId="0" xr:uid="{00000000-0006-0000-15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L181" authorId="0" shapeId="0" xr:uid="{00000000-0006-0000-1500-00001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 pax tardif</t>
        </r>
      </text>
    </comment>
    <comment ref="L182" authorId="0" shapeId="0" xr:uid="{00000000-0006-0000-1500-000011000000}">
      <text>
        <r>
          <rPr>
            <b/>
            <sz val="9"/>
            <rFont val="Tahoma"/>
            <family val="2"/>
          </rPr>
          <t>GAMET
3 pax tardif</t>
        </r>
      </text>
    </comment>
    <comment ref="L183" authorId="0" shapeId="0" xr:uid="{00000000-0006-0000-15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 pax tardif
</t>
        </r>
      </text>
    </comment>
    <comment ref="L184" authorId="0" shapeId="0" xr:uid="{00000000-0006-0000-15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5 pax tardif</t>
        </r>
      </text>
    </comment>
    <comment ref="T195" authorId="0" shapeId="0" xr:uid="{00000000-0006-0000-1500-00001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10 pax tardif
5 pax non check out
</t>
        </r>
      </text>
    </comment>
    <comment ref="X255" authorId="0" shapeId="0" xr:uid="{00000000-0006-0000-15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E255" authorId="0" shapeId="0" xr:uid="{00000000-0006-0000-15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
</t>
        </r>
      </text>
    </comment>
    <comment ref="A280" authorId="3" shapeId="0" xr:uid="{00000000-0006-0000-1500-000017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84" authorId="0" shapeId="0" xr:uid="{00000000-0006-0000-1500-00001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02/02/2026  PRISE EN CHARGE 100% PAR LE DEPARTEMENT
</t>
        </r>
      </text>
    </comment>
    <comment ref="A285" authorId="0" shapeId="0" xr:uid="{00000000-0006-0000-15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31/12/2026 AVEC 50% PAR KE DEPARTEMENT</t>
        </r>
      </text>
    </comment>
    <comment ref="A286" authorId="0" shapeId="0" xr:uid="{00000000-0006-0000-15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Hébergement G7</author>
    <author>GAMETECH</author>
    <author>Hebergement.campus1.BG</author>
    <author>EL ADRI HAMZA</author>
  </authors>
  <commentList>
    <comment ref="P8" authorId="0" shapeId="0" xr:uid="{00000000-0006-0000-1600-00000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TARDIF</t>
        </r>
      </text>
    </comment>
    <comment ref="AF11" authorId="1" shapeId="0" xr:uid="{00000000-0006-0000-1600-00000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28-01
</t>
        </r>
      </text>
    </comment>
    <comment ref="R34" authorId="0" shapeId="0" xr:uid="{00000000-0006-0000-1600-000003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RESA 14-15</t>
        </r>
      </text>
    </comment>
    <comment ref="X35" authorId="2" shapeId="0" xr:uid="{00000000-0006-0000-1600-000004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1 PAX NON CHECK OUT</t>
        </r>
      </text>
    </comment>
    <comment ref="AH39" authorId="1" shapeId="0" xr:uid="{00000000-0006-0000-1600-00000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PROLONGATION DE 30 AU 02/01</t>
        </r>
      </text>
    </comment>
    <comment ref="H51" authorId="1" shapeId="0" xr:uid="{00000000-0006-0000-1600-00000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SAMUEL SIMON ARAYA   non check out</t>
        </r>
      </text>
    </comment>
    <comment ref="AF55" authorId="1" shapeId="0" xr:uid="{00000000-0006-0000-1600-00000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28- 04/01</t>
        </r>
      </text>
    </comment>
    <comment ref="X56" authorId="2" shapeId="0" xr:uid="{00000000-0006-0000-1600-000008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1 PAX TARDIF</t>
        </r>
      </text>
    </comment>
    <comment ref="Q76" authorId="0" shapeId="0" xr:uid="{00000000-0006-0000-1600-00000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TARDIF</t>
        </r>
      </text>
    </comment>
    <comment ref="X79" authorId="2" shapeId="0" xr:uid="{00000000-0006-0000-1600-00000A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1 PAX NON CHECK OUT</t>
        </r>
      </text>
    </comment>
    <comment ref="J82" authorId="1" shapeId="0" xr:uid="{00000000-0006-0000-1600-00000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6-7</t>
        </r>
      </text>
    </comment>
    <comment ref="V96" authorId="1" shapeId="0" xr:uid="{00000000-0006-0000-1600-00000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18-19
</t>
        </r>
      </text>
    </comment>
    <comment ref="T97" authorId="1" shapeId="0" xr:uid="{00000000-0006-0000-1600-00000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16-17</t>
        </r>
      </text>
    </comment>
    <comment ref="U102" authorId="2" shapeId="0" xr:uid="{00000000-0006-0000-1600-00000E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resa 17-18
</t>
        </r>
      </text>
    </comment>
    <comment ref="F103" authorId="1" shapeId="0" xr:uid="{00000000-0006-0000-16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</t>
        </r>
      </text>
    </comment>
    <comment ref="AH108" authorId="1" shapeId="0" xr:uid="{00000000-0006-0000-1600-00001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30/31
</t>
        </r>
      </text>
    </comment>
    <comment ref="F111" authorId="1" shapeId="0" xr:uid="{00000000-0006-0000-1600-00001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2-3
</t>
        </r>
      </text>
    </comment>
    <comment ref="N111" authorId="1" shapeId="0" xr:uid="{00000000-0006-0000-16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resa10-11</t>
        </r>
      </text>
    </comment>
    <comment ref="G118" authorId="1" shapeId="0" xr:uid="{00000000-0006-0000-16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RESA3-4</t>
        </r>
      </text>
    </comment>
    <comment ref="X149" authorId="2" shapeId="0" xr:uid="{00000000-0006-0000-1600-000014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1 PAX TARDIF</t>
        </r>
      </text>
    </comment>
    <comment ref="Z161" authorId="1" shapeId="0" xr:uid="{00000000-0006-0000-16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22-23</t>
        </r>
      </text>
    </comment>
    <comment ref="AE168" authorId="1" shapeId="0" xr:uid="{00000000-0006-0000-16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 PAX NON CHECK OUT</t>
        </r>
      </text>
    </comment>
    <comment ref="P175" authorId="0" shapeId="0" xr:uid="{00000000-0006-0000-1600-00001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 PAX NON CHECK-OUT</t>
        </r>
      </text>
    </comment>
    <comment ref="AH186" authorId="1" shapeId="0" xr:uid="{00000000-0006-0000-1600-00001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30/12-06/01
</t>
        </r>
      </text>
    </comment>
    <comment ref="P187" authorId="0" shapeId="0" xr:uid="{00000000-0006-0000-1600-00001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10 PAX TARDIFS </t>
        </r>
      </text>
    </comment>
    <comment ref="F190" authorId="1" shapeId="0" xr:uid="{00000000-0006-0000-16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2-3</t>
        </r>
      </text>
    </comment>
    <comment ref="H203" authorId="1" shapeId="0" xr:uid="{00000000-0006-0000-1600-00001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4-5</t>
        </r>
      </text>
    </comment>
    <comment ref="AE210" authorId="1" shapeId="0" xr:uid="{00000000-0006-0000-1600-00001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2 PAX NON CHECK OUT
</t>
        </r>
      </text>
    </comment>
    <comment ref="AD220" authorId="1" shapeId="0" xr:uid="{00000000-0006-0000-16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TARDIF</t>
        </r>
      </text>
    </comment>
    <comment ref="A221" authorId="1" shapeId="0" xr:uid="{00000000-0006-0000-1600-00001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DOUBLE RESERVATION SUR BOOKING</t>
        </r>
      </text>
    </comment>
    <comment ref="AB229" authorId="1" shapeId="0" xr:uid="{00000000-0006-0000-1600-00001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24-25</t>
        </r>
      </text>
    </comment>
    <comment ref="S249" authorId="2" shapeId="0" xr:uid="{00000000-0006-0000-1600-000020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resa 15-16
</t>
        </r>
      </text>
    </comment>
    <comment ref="J254" authorId="0" shapeId="0" xr:uid="{00000000-0006-0000-1600-000021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non check-out
</t>
        </r>
      </text>
    </comment>
    <comment ref="H255" authorId="1" shapeId="0" xr:uid="{00000000-0006-0000-1600-00002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4-5</t>
        </r>
      </text>
    </comment>
    <comment ref="AE270" authorId="2" shapeId="0" xr:uid="{00000000-0006-0000-1600-000023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 PAX TARDIF</t>
        </r>
      </text>
    </comment>
    <comment ref="A297" authorId="3" shapeId="0" xr:uid="{00000000-0006-0000-1600-000024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300" authorId="0" shapeId="0" xr:uid="{00000000-0006-0000-1600-000025000000}">
      <text>
        <r>
          <rPr>
            <b/>
            <sz val="9"/>
            <rFont val="Tahoma"/>
            <family val="2"/>
          </rPr>
          <t>Hébergement;
check-in le 30/09/2025 au 30/12/2025</t>
        </r>
      </text>
    </comment>
    <comment ref="A301" authorId="0" shapeId="0" xr:uid="{00000000-0006-0000-1600-000026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1/10/2025 AU 31/03/2026</t>
        </r>
      </text>
    </comment>
    <comment ref="A302" authorId="0" shapeId="0" xr:uid="{00000000-0006-0000-1600-000027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26/09/2025 AU 31/01/2026</t>
        </r>
      </text>
    </comment>
    <comment ref="A303" authorId="1" shapeId="0" xr:uid="{00000000-0006-0000-1600-00002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18/04/2026 ET 100% PRISE EN CHARGE PAR LE DEPARTEMENT</t>
        </r>
      </text>
    </comment>
    <comment ref="A304" authorId="1" shapeId="0" xr:uid="{00000000-0006-0000-1600-00002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28/02/2026 ET LE pris en charge à 100 % par le département</t>
        </r>
      </text>
    </comment>
    <comment ref="A305" authorId="1" shapeId="0" xr:uid="{00000000-0006-0000-1600-00002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02/02/2026  PRISE EN CHARGE 100% PAR LE DEPARTEMENT</t>
        </r>
      </text>
    </comment>
    <comment ref="A306" authorId="1" shapeId="0" xr:uid="{00000000-0006-0000-16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31/12/2026 AVEC 50% PAR KE DEPARTEMENT</t>
        </r>
      </text>
    </comment>
    <comment ref="A307" authorId="1" shapeId="0" xr:uid="{00000000-0006-0000-1600-00002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  <comment ref="A308" authorId="1" shapeId="0" xr:uid="{00000000-0006-0000-1600-00002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31/12/2025
PRISE EN CHARGE PAR LE departement 100% </t>
        </r>
      </text>
    </comment>
    <comment ref="AH308" authorId="1" shapeId="0" xr:uid="{00000000-0006-0000-1600-00002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22-30</t>
        </r>
      </text>
    </comment>
    <comment ref="AI308" authorId="1" shapeId="0" xr:uid="{00000000-0006-0000-1600-00002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NON CHECK OUT
</t>
        </r>
      </text>
    </comment>
    <comment ref="A309" authorId="1" shapeId="0" xr:uid="{00000000-0006-0000-1600-00003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01/12/2026 AU 02/04/2026 PRISE EN CHARGE 100%</t>
        </r>
      </text>
    </comment>
    <comment ref="A310" authorId="1" shapeId="0" xr:uid="{00000000-0006-0000-1600-00003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PRISE EN CHARGE 100% PAR LE DEPARTEMENT
</t>
        </r>
      </text>
    </comment>
    <comment ref="A311" authorId="1" shapeId="0" xr:uid="{00000000-0006-0000-1600-00003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25/02/2026 PRISE EN CHARGE 50 % PAR LE DEPARTEMENT
</t>
        </r>
      </text>
    </comment>
    <comment ref="A312" authorId="1" shapeId="0" xr:uid="{00000000-0006-0000-1600-00003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01/02/2026 PRISE EN CHARGE 100% PAR LE DEPARTEMENT</t>
        </r>
      </text>
    </comment>
    <comment ref="A313" authorId="1" shapeId="0" xr:uid="{00000000-0006-0000-1600-00003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01/04/2026 PRISE EN CHARGE 100% PAR LE DEPARTEMENT</t>
        </r>
      </text>
    </comment>
    <comment ref="A314" authorId="1" shapeId="0" xr:uid="{00000000-0006-0000-1600-00003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F317" authorId="1" shapeId="0" xr:uid="{00000000-0006-0000-1600-00003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invité mensionné tardif concernant le délogement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GAMETECH</author>
    <author>HEBERGEMENT G16 Campus 1</author>
    <author>EL ADRI HAMZA</author>
    <author>Hébergement G7</author>
    <author>Hebergement.campus1.BG</author>
  </authors>
  <commentList>
    <comment ref="R16" authorId="0" shapeId="0" xr:uid="{00000000-0006-0000-1700-00000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CHECKIN FATINE</t>
        </r>
      </text>
    </comment>
    <comment ref="S16" authorId="0" shapeId="0" xr:uid="{00000000-0006-0000-1700-00000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IN KHAWLA</t>
        </r>
      </text>
    </comment>
    <comment ref="AD31" authorId="0" shapeId="0" xr:uid="{00000000-0006-0000-1700-00000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26-27</t>
        </r>
      </text>
    </comment>
    <comment ref="Q75" authorId="0" shapeId="0" xr:uid="{00000000-0006-0000-1700-00000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13-14</t>
        </r>
      </text>
    </comment>
    <comment ref="AG90" authorId="0" shapeId="0" xr:uid="{00000000-0006-0000-1700-00000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2 TARDIF</t>
        </r>
      </text>
    </comment>
    <comment ref="Z120" authorId="0" shapeId="0" xr:uid="{00000000-0006-0000-1700-00000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22-23</t>
        </r>
      </text>
    </comment>
    <comment ref="AF121" authorId="0" shapeId="0" xr:uid="{00000000-0006-0000-1700-00000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RESA28-29</t>
        </r>
      </text>
    </comment>
    <comment ref="R129" authorId="0" shapeId="0" xr:uid="{00000000-0006-0000-1700-00000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14-15</t>
        </r>
      </text>
    </comment>
    <comment ref="Z148" authorId="0" shapeId="0" xr:uid="{00000000-0006-0000-1700-00000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22-23</t>
        </r>
      </text>
    </comment>
    <comment ref="J163" authorId="0" shapeId="0" xr:uid="{00000000-0006-0000-1700-00000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6_8</t>
        </r>
      </text>
    </comment>
    <comment ref="X169" authorId="0" shapeId="0" xr:uid="{00000000-0006-0000-1700-00000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20-21</t>
        </r>
      </text>
    </comment>
    <comment ref="AF172" authorId="0" shapeId="0" xr:uid="{00000000-0006-0000-1700-00000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PROLONGATION </t>
        </r>
      </text>
    </comment>
    <comment ref="N177" authorId="0" shapeId="0" xr:uid="{00000000-0006-0000-1700-00000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RESA10-11</t>
        </r>
      </text>
    </comment>
    <comment ref="AB195" authorId="1" shapeId="0" xr:uid="{00000000-0006-0000-1700-00000E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1 PAX TARDIF</t>
        </r>
      </text>
    </comment>
    <comment ref="L202" authorId="0" shapeId="0" xr:uid="{00000000-0006-0000-17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8-9</t>
        </r>
      </text>
    </comment>
    <comment ref="S202" authorId="0" shapeId="0" xr:uid="{00000000-0006-0000-1700-00001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15-16</t>
        </r>
      </text>
    </comment>
    <comment ref="T202" authorId="0" shapeId="0" xr:uid="{00000000-0006-0000-1700-00001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16-18</t>
        </r>
      </text>
    </comment>
    <comment ref="A222" authorId="0" shapeId="0" xr:uid="{00000000-0006-0000-17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DOUBLE RESA</t>
        </r>
      </text>
    </comment>
    <comment ref="A234" authorId="0" shapeId="0" xr:uid="{00000000-0006-0000-17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DOUBLE RESERVATION</t>
        </r>
      </text>
    </comment>
    <comment ref="R241" authorId="0" shapeId="0" xr:uid="{00000000-0006-0000-1700-00001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14-15</t>
        </r>
      </text>
    </comment>
    <comment ref="Q251" authorId="0" shapeId="0" xr:uid="{00000000-0006-0000-17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13-14</t>
        </r>
      </text>
    </comment>
    <comment ref="A254" authorId="0" shapeId="0" xr:uid="{00000000-0006-0000-17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DOUBLE RESA 2-5</t>
        </r>
      </text>
    </comment>
    <comment ref="A291" authorId="2" shapeId="0" xr:uid="{00000000-0006-0000-1700-000017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92" authorId="3" shapeId="0" xr:uid="{00000000-0006-0000-1700-000018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1/10/2025 AU 31/03/2026</t>
        </r>
      </text>
    </comment>
    <comment ref="A293" authorId="3" shapeId="0" xr:uid="{00000000-0006-0000-1700-000019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26/09/2025 AU 31/01/2026</t>
        </r>
      </text>
    </comment>
    <comment ref="A296" authorId="0" shapeId="0" xr:uid="{00000000-0006-0000-17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  <comment ref="A297" authorId="0" shapeId="0" xr:uid="{00000000-0006-0000-1700-00001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18/04/2026 ET 100% PRISE EN CHARGE PAR LE DEPARTEMENT</t>
        </r>
      </text>
    </comment>
    <comment ref="A298" authorId="0" shapeId="0" xr:uid="{00000000-0006-0000-1700-00001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A299" authorId="0" shapeId="0" xr:uid="{00000000-0006-0000-17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25/02/2026 PRISE EN CHARGE 50 % PAR LE DEPARTEMENT
</t>
        </r>
      </text>
    </comment>
    <comment ref="A300" authorId="0" shapeId="0" xr:uid="{00000000-0006-0000-1700-00001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01" authorId="0" shapeId="0" xr:uid="{00000000-0006-0000-1700-00001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01/02/2026 PRISE EN CHARGE 100% PAR LE DEPARTEMENT</t>
        </r>
      </text>
    </comment>
    <comment ref="A302" authorId="4" shapeId="0" xr:uid="{00000000-0006-0000-1700-000020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A303" authorId="0" shapeId="0" xr:uid="{00000000-0006-0000-1700-00002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01/04/2026 PRISE EN CHARGE 100% PAR LE DEPARTEMENT</t>
        </r>
      </text>
    </comment>
    <comment ref="A304" authorId="0" shapeId="0" xr:uid="{00000000-0006-0000-1700-00002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5" authorId="0" shapeId="0" xr:uid="{00000000-0006-0000-1700-00002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6" authorId="4" shapeId="0" xr:uid="{00000000-0006-0000-1700-000024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02/04/2026 ET 50 % PRISE EN CHARGE PAR LE DEPARTEMENT</t>
        </r>
      </text>
    </comment>
    <comment ref="A307" authorId="0" shapeId="0" xr:uid="{00000000-0006-0000-1700-00002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8" authorId="0" shapeId="0" xr:uid="{00000000-0006-0000-1700-00002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31/12/2025
PRISE EN CHARGE PAR LE departement 100% </t>
        </r>
      </text>
    </comment>
    <comment ref="A309" authorId="0" shapeId="0" xr:uid="{00000000-0006-0000-1700-00002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30/03/2026 ET PRISE EN HARGE 100% PAR LE DEPARTEMENT</t>
        </r>
      </text>
    </comment>
    <comment ref="A310" authorId="0" shapeId="0" xr:uid="{00000000-0006-0000-1700-00002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1" authorId="0" shapeId="0" xr:uid="{00000000-0006-0000-1700-00002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04/05/2026 PRISE EN CHARGE 100% PAR LE DEPARTEMENT</t>
        </r>
      </text>
    </comment>
    <comment ref="A312" authorId="0" shapeId="0" xr:uid="{00000000-0006-0000-1700-00002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28/02/2026 ET LE pris en charge à 100 % par le département</t>
        </r>
      </text>
    </comment>
    <comment ref="A313" authorId="0" shapeId="0" xr:uid="{00000000-0006-0000-17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01/12/2026 AU 02/04/2026 PRISE EN CHARGE 100%</t>
        </r>
      </text>
    </comment>
    <comment ref="A314" authorId="0" shapeId="0" xr:uid="{00000000-0006-0000-1700-00002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100%</t>
        </r>
      </text>
    </comment>
    <comment ref="A315" authorId="0" shapeId="0" xr:uid="{00000000-0006-0000-1700-00002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PRISE EN CHARGE 100% PAR LE DEPARTEMENT
</t>
        </r>
      </text>
    </comment>
    <comment ref="A316" authorId="0" shapeId="0" xr:uid="{00000000-0006-0000-1700-00002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100% PRISE EN CHARGE PAR LE DEPARTEMENT</t>
        </r>
      </text>
    </comment>
    <comment ref="A317" authorId="0" shapeId="0" xr:uid="{00000000-0006-0000-1700-00002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 G16 Campus 1</author>
    <author>HEBERGEMENT</author>
    <author>GAMETECH</author>
    <author>Yaniss Kawkab</author>
    <author>EL ADRI HAMZA</author>
    <author>Hébergement G7</author>
    <author>Hebergement.campus1.BG</author>
  </authors>
  <commentList>
    <comment ref="Y8" authorId="0" shapeId="0" xr:uid="{00000000-0006-0000-1800-000001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NON CHECK-OUT</t>
        </r>
      </text>
    </comment>
    <comment ref="Z8" authorId="0" shapeId="0" xr:uid="{00000000-0006-0000-1800-000002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NON CHECK-OUT</t>
        </r>
      </text>
    </comment>
    <comment ref="AD43" authorId="1" shapeId="0" xr:uid="{00000000-0006-0000-1800-000003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26-27</t>
        </r>
      </text>
    </comment>
    <comment ref="N100" authorId="2" shapeId="0" xr:uid="{00000000-0006-0000-1800-00000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10-12</t>
        </r>
      </text>
    </comment>
    <comment ref="AB107" authorId="3" shapeId="0" xr:uid="{00000000-0006-0000-1800-000005000000}">
      <text>
        <r>
          <rPr>
            <sz val="9"/>
            <rFont val="Tahoma"/>
            <family val="2"/>
          </rPr>
          <t xml:space="preserve">RSEA 24-25
</t>
        </r>
      </text>
    </comment>
    <comment ref="I112" authorId="3" shapeId="0" xr:uid="{00000000-0006-0000-1800-000006000000}">
      <text>
        <r>
          <rPr>
            <sz val="9"/>
            <rFont val="Tahoma"/>
            <family val="2"/>
          </rPr>
          <t xml:space="preserve">resa 4-5
</t>
        </r>
      </text>
    </comment>
    <comment ref="P139" authorId="3" shapeId="0" xr:uid="{00000000-0006-0000-1800-000007000000}">
      <text>
        <r>
          <rPr>
            <b/>
            <sz val="9"/>
            <rFont val="Tahoma"/>
            <family val="2"/>
          </rPr>
          <t>MUSTAFA CHECKIN</t>
        </r>
      </text>
    </comment>
    <comment ref="P145" authorId="2" shapeId="0" xr:uid="{00000000-0006-0000-1800-00000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RESA 12-13</t>
        </r>
      </text>
    </comment>
    <comment ref="A201" authorId="4" shapeId="0" xr:uid="{00000000-0006-0000-1800-000009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03" authorId="2" shapeId="0" xr:uid="{00000000-0006-0000-1800-00000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 FACTURATION 100 % SUR LE DEPARTEMENT DU 05/02/2026 A 30/04/2026</t>
        </r>
      </text>
    </comment>
    <comment ref="A205" authorId="5" shapeId="0" xr:uid="{00000000-0006-0000-1800-00000B000000}">
      <text>
        <r>
          <rPr>
            <b/>
            <sz val="9"/>
            <rFont val="Tahoma"/>
            <family val="2"/>
          </rPr>
          <t>Hébergement G7:</t>
        </r>
        <r>
          <rPr>
            <sz val="9"/>
            <rFont val="Tahoma"/>
            <family val="2"/>
          </rPr>
          <t xml:space="preserve">
CHECKIN LE 1/10/2025 AU 31/03/2026</t>
        </r>
      </text>
    </comment>
    <comment ref="A208" authorId="2" shapeId="0" xr:uid="{00000000-0006-0000-1800-00000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26/06/2026 PRISE EN CHARGE 50%</t>
        </r>
      </text>
    </comment>
    <comment ref="A209" authorId="2" shapeId="0" xr:uid="{00000000-0006-0000-1800-00000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210" authorId="2" shapeId="0" xr:uid="{00000000-0006-0000-1800-00000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  <comment ref="A211" authorId="2" shapeId="0" xr:uid="{00000000-0006-0000-18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12" authorId="2" shapeId="0" xr:uid="{00000000-0006-0000-1800-00001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13" authorId="3" shapeId="0" xr:uid="{00000000-0006-0000-1800-000011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14" authorId="2" shapeId="0" xr:uid="{00000000-0006-0000-18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A215" authorId="2" shapeId="0" xr:uid="{00000000-0006-0000-18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18/04/2026 ET 100% PRISE EN CHARGE PAR LE DEPARTEMENT</t>
        </r>
      </text>
    </comment>
    <comment ref="A216" authorId="2" shapeId="0" xr:uid="{00000000-0006-0000-1800-00001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25/02/2026 PRISE EN CHARGE 50 % PAR LE DEPARTEMENT
</t>
        </r>
      </text>
    </comment>
    <comment ref="A217" authorId="2" shapeId="0" xr:uid="{00000000-0006-0000-18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18" authorId="2" shapeId="0" xr:uid="{00000000-0006-0000-18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19" authorId="2" shapeId="0" xr:uid="{00000000-0006-0000-1800-00001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20" authorId="6" shapeId="0" xr:uid="{00000000-0006-0000-1800-000018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21" authorId="6" shapeId="0" xr:uid="{00000000-0006-0000-1800-000019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A222" authorId="2" shapeId="0" xr:uid="{00000000-0006-0000-18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01/04/2026 PRISE EN CHARGE 100% PAR LE DEPARTEMENT</t>
        </r>
      </text>
    </comment>
    <comment ref="A223" authorId="2" shapeId="0" xr:uid="{00000000-0006-0000-1800-00001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24" authorId="2" shapeId="0" xr:uid="{00000000-0006-0000-1800-00001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25" authorId="2" shapeId="0" xr:uid="{00000000-0006-0000-18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26" authorId="2" shapeId="0" xr:uid="{00000000-0006-0000-1800-00001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27" authorId="2" shapeId="0" xr:uid="{00000000-0006-0000-1800-00001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228" authorId="2" shapeId="0" xr:uid="{00000000-0006-0000-1800-00002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229" authorId="2" shapeId="0" xr:uid="{00000000-0006-0000-1800-00002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30" authorId="2" shapeId="0" xr:uid="{00000000-0006-0000-1800-00002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231" authorId="2" shapeId="0" xr:uid="{00000000-0006-0000-1800-00002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232" authorId="2" shapeId="0" xr:uid="{00000000-0006-0000-1800-00002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33" authorId="2" shapeId="0" xr:uid="{00000000-0006-0000-1800-00002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34" authorId="2" shapeId="0" xr:uid="{00000000-0006-0000-1800-00002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35" authorId="2" shapeId="0" xr:uid="{00000000-0006-0000-1800-00002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236" authorId="6" shapeId="0" xr:uid="{00000000-0006-0000-1800-000028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02/04/2026 ET 50 % PRISE EN CHARGE PAR LE DEPARTEMENT</t>
        </r>
      </text>
    </comment>
    <comment ref="A237" authorId="2" shapeId="0" xr:uid="{00000000-0006-0000-1800-00002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38" authorId="2" shapeId="0" xr:uid="{00000000-0006-0000-1800-00002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30/03/2026 ET PRISE EN HARGE 100% PAR LE DEPARTEMENT</t>
        </r>
      </text>
    </comment>
    <comment ref="A239" authorId="2" shapeId="0" xr:uid="{00000000-0006-0000-18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40" authorId="2" shapeId="0" xr:uid="{00000000-0006-0000-1800-00002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04/05/2026  PRISE EN CHARGE 100% PAR LE DEPARTEMENT</t>
        </r>
      </text>
    </comment>
    <comment ref="A241" authorId="2" shapeId="0" xr:uid="{00000000-0006-0000-1800-00002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42" authorId="2" shapeId="0" xr:uid="{00000000-0006-0000-1800-00002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43" authorId="2" shapeId="0" xr:uid="{00000000-0006-0000-1800-00002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244" authorId="2" shapeId="0" xr:uid="{00000000-0006-0000-1800-00003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45" authorId="2" shapeId="0" xr:uid="{00000000-0006-0000-1800-00003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LE pris en charge à 100 % par le département</t>
        </r>
      </text>
    </comment>
    <comment ref="AF245" authorId="0" shapeId="0" xr:uid="{00000000-0006-0000-1800-000032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PROLONGATION</t>
        </r>
      </text>
    </comment>
    <comment ref="A246" authorId="2" shapeId="0" xr:uid="{00000000-0006-0000-1800-00003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01/12/2026 AU 02/04/2026 PRISE EN CHARGE 100%</t>
        </r>
      </text>
    </comment>
    <comment ref="A247" authorId="2" shapeId="0" xr:uid="{00000000-0006-0000-1800-00003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248" authorId="2" shapeId="0" xr:uid="{00000000-0006-0000-1800-00003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249" authorId="2" shapeId="0" xr:uid="{00000000-0006-0000-1800-00003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250" authorId="2" shapeId="0" xr:uid="{00000000-0006-0000-1800-00003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251" authorId="2" shapeId="0" xr:uid="{00000000-0006-0000-1800-00003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252" authorId="2" shapeId="0" xr:uid="{00000000-0006-0000-1800-00003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100%</t>
        </r>
      </text>
    </comment>
    <comment ref="A253" authorId="2" shapeId="0" xr:uid="{00000000-0006-0000-1800-00003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PRISE EN CHARGE 100% PAR LE DEPARTEMENT
</t>
        </r>
      </text>
    </comment>
    <comment ref="A254" authorId="2" shapeId="0" xr:uid="{00000000-0006-0000-1800-00003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100% PRISE EN CHARGE PAR LE DEPARTEMENT</t>
        </r>
      </text>
    </comment>
    <comment ref="A255" authorId="2" shapeId="0" xr:uid="{00000000-0006-0000-1800-00003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56" authorId="2" shapeId="0" xr:uid="{00000000-0006-0000-1800-00003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257" authorId="2" shapeId="0" xr:uid="{00000000-0006-0000-1800-00003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258" authorId="2" shapeId="0" xr:uid="{00000000-0006-0000-1800-00003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259" authorId="2" shapeId="0" xr:uid="{00000000-0006-0000-1800-00004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0" authorId="2" shapeId="0" xr:uid="{00000000-0006-0000-1800-00004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1" authorId="2" shapeId="0" xr:uid="{00000000-0006-0000-1800-00004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2" authorId="2" shapeId="0" xr:uid="{00000000-0006-0000-1800-00004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3" authorId="2" shapeId="0" xr:uid="{00000000-0006-0000-1800-00004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4" authorId="2" shapeId="0" xr:uid="{00000000-0006-0000-1800-00004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5" authorId="2" shapeId="0" xr:uid="{00000000-0006-0000-1800-00004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6" authorId="2" shapeId="0" xr:uid="{00000000-0006-0000-1800-00004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7" authorId="2" shapeId="0" xr:uid="{00000000-0006-0000-1800-00004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8" authorId="2" shapeId="0" xr:uid="{00000000-0006-0000-1800-00004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69" authorId="2" shapeId="0" xr:uid="{00000000-0006-0000-1800-00004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70" authorId="2" shapeId="0" xr:uid="{00000000-0006-0000-1800-00004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71" authorId="2" shapeId="0" xr:uid="{00000000-0006-0000-1800-00004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100 % PAR LE DEPARTEMENT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</author>
    <author>Yaniss Kawkab</author>
    <author>HEBERGEMENT G16 Campus 1</author>
    <author>EL ADRI HAMZA</author>
    <author>GAMETECH</author>
    <author>Hebergement.campus1.BG</author>
  </authors>
  <commentList>
    <comment ref="H26" authorId="0" shapeId="0" xr:uid="{00000000-0006-0000-1900-00000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4-5</t>
        </r>
      </text>
    </comment>
    <comment ref="V26" authorId="1" shapeId="0" xr:uid="{00000000-0006-0000-1900-000002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RESA 18-19</t>
        </r>
      </text>
    </comment>
    <comment ref="O32" authorId="2" shapeId="0" xr:uid="{00000000-0006-0000-1900-000003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RESA 11-12
</t>
        </r>
      </text>
    </comment>
    <comment ref="P99" authorId="0" shapeId="0" xr:uid="{00000000-0006-0000-1900-000004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RESA12-13</t>
        </r>
      </text>
    </comment>
    <comment ref="F136" authorId="0" shapeId="0" xr:uid="{00000000-0006-0000-1900-000005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RESA2-4</t>
        </r>
      </text>
    </comment>
    <comment ref="I137" authorId="0" shapeId="0" xr:uid="{00000000-0006-0000-1900-000006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RESA5-6</t>
        </r>
      </text>
    </comment>
    <comment ref="AD137" authorId="0" shapeId="0" xr:uid="{00000000-0006-0000-1900-000007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non check out</t>
        </r>
      </text>
    </comment>
    <comment ref="AF142" authorId="2" shapeId="0" xr:uid="{00000000-0006-0000-1900-000008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NON CHECK OUT</t>
        </r>
      </text>
    </comment>
    <comment ref="AH146" authorId="0" shapeId="0" xr:uid="{00000000-0006-0000-1900-000009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30-02/04</t>
        </r>
      </text>
    </comment>
    <comment ref="T165" authorId="0" shapeId="0" xr:uid="{00000000-0006-0000-1900-00000A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16-17</t>
        </r>
      </text>
    </comment>
    <comment ref="AD207" authorId="0" shapeId="0" xr:uid="{00000000-0006-0000-1900-00000B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ANNULER ET FACTURER</t>
        </r>
      </text>
    </comment>
    <comment ref="AD208" authorId="0" shapeId="0" xr:uid="{00000000-0006-0000-1900-00000C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ANNULER ET FACTURER</t>
        </r>
      </text>
    </comment>
    <comment ref="AD209" authorId="0" shapeId="0" xr:uid="{00000000-0006-0000-1900-00000D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ANNULER ET FACTURER</t>
        </r>
      </text>
    </comment>
    <comment ref="A244" authorId="3" shapeId="0" xr:uid="{00000000-0006-0000-1900-00000E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47" authorId="4" shapeId="0" xr:uid="{00000000-0006-0000-1900-00000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 FACTURATION 100 % SUR LE DEPARTEMENT DU 05/02/2026 A 30/04/2026</t>
        </r>
      </text>
    </comment>
    <comment ref="A250" authorId="4" shapeId="0" xr:uid="{00000000-0006-0000-1900-00001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26/06/2026 PRISE EN CHARGE 50%</t>
        </r>
      </text>
    </comment>
    <comment ref="A251" authorId="4" shapeId="0" xr:uid="{00000000-0006-0000-1900-00001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52" authorId="4" shapeId="0" xr:uid="{00000000-0006-0000-19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53" authorId="4" shapeId="0" xr:uid="{00000000-0006-0000-19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54" authorId="4" shapeId="0" xr:uid="{00000000-0006-0000-1900-00001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55" authorId="4" shapeId="0" xr:uid="{00000000-0006-0000-19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56" authorId="4" shapeId="0" xr:uid="{00000000-0006-0000-19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ET50% PRISE EN CHARGE PAR LE DEPARTEMENT</t>
        </r>
      </text>
    </comment>
    <comment ref="A257" authorId="4" shapeId="0" xr:uid="{00000000-0006-0000-1900-00001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258" authorId="4" shapeId="0" xr:uid="{00000000-0006-0000-1900-00001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259" authorId="4" shapeId="0" xr:uid="{00000000-0006-0000-19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  <comment ref="A260" authorId="1" shapeId="0" xr:uid="{00000000-0006-0000-1900-00001A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61" authorId="1" shapeId="0" xr:uid="{00000000-0006-0000-1900-00001B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62" authorId="4" shapeId="0" xr:uid="{00000000-0006-0000-1900-00001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63" authorId="4" shapeId="0" xr:uid="{00000000-0006-0000-19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64" authorId="4" shapeId="0" xr:uid="{00000000-0006-0000-1900-00001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65" authorId="4" shapeId="0" xr:uid="{00000000-0006-0000-1900-00001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05/05/2026 PRISE EN CHARGE 100%</t>
        </r>
      </text>
    </comment>
    <comment ref="A266" authorId="4" shapeId="0" xr:uid="{00000000-0006-0000-1900-00002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Y266" authorId="0" shapeId="0" xr:uid="{00000000-0006-0000-1900-00002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21/03</t>
        </r>
      </text>
    </comment>
    <comment ref="A267" authorId="2" shapeId="0" xr:uid="{00000000-0006-0000-1900-000022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268" authorId="2" shapeId="0" xr:uid="{00000000-0006-0000-1900-000023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69" authorId="2" shapeId="0" xr:uid="{00000000-0006-0000-1900-000024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70" authorId="4" shapeId="0" xr:uid="{00000000-0006-0000-1900-00002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18/04/2026 ET 100% PRISE EN CHARGE PAR LE DEPARTEMENT</t>
        </r>
      </text>
    </comment>
    <comment ref="A271" authorId="4" shapeId="0" xr:uid="{00000000-0006-0000-1900-00002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72" authorId="5" shapeId="0" xr:uid="{00000000-0006-0000-1900-000027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73" authorId="5" shapeId="0" xr:uid="{00000000-0006-0000-1900-000028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100 % PRISE EN CHARGE PAR LE DEPARTEMENT</t>
        </r>
      </text>
    </comment>
    <comment ref="A274" authorId="4" shapeId="0" xr:uid="{00000000-0006-0000-1900-00002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75" authorId="4" shapeId="0" xr:uid="{00000000-0006-0000-1900-00002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76" authorId="2" shapeId="0" xr:uid="{00000000-0006-0000-1900-00002B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09/09/2026 ET PRISE EN HARGE 100 % PAR LE DEPARTEMENT</t>
        </r>
      </text>
    </comment>
    <comment ref="A277" authorId="5" shapeId="0" xr:uid="{00000000-0006-0000-1900-00002C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31/03/2026 ET 100 % PRISE EN CHARGE PAR LE DEPARTEMENT</t>
        </r>
      </text>
    </comment>
    <comment ref="A278" authorId="4" shapeId="0" xr:uid="{00000000-0006-0000-1900-00002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01/04/2026 PRISE EN CHARGE 100% PAR LE DEPARTEMENT</t>
        </r>
      </text>
    </comment>
    <comment ref="A279" authorId="4" shapeId="0" xr:uid="{00000000-0006-0000-1900-00002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80" authorId="4" shapeId="0" xr:uid="{00000000-0006-0000-1900-00002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81" authorId="4" shapeId="0" xr:uid="{00000000-0006-0000-1900-00003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82" authorId="4" shapeId="0" xr:uid="{00000000-0006-0000-1900-00003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83" authorId="4" shapeId="0" xr:uid="{00000000-0006-0000-1900-00003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84" authorId="4" shapeId="0" xr:uid="{00000000-0006-0000-1900-00003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85" authorId="4" shapeId="0" xr:uid="{00000000-0006-0000-1900-00003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286" authorId="4" shapeId="0" xr:uid="{00000000-0006-0000-1900-00003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287" authorId="4" shapeId="0" xr:uid="{00000000-0006-0000-1900-00003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88" authorId="4" shapeId="0" xr:uid="{00000000-0006-0000-1900-00003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89" authorId="4" shapeId="0" xr:uid="{00000000-0006-0000-1900-00003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290" authorId="4" shapeId="0" xr:uid="{00000000-0006-0000-1900-00003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91" authorId="4" shapeId="0" xr:uid="{00000000-0006-0000-1900-00003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50% PRISE EN CHARGE PAR LE DEPARTEMENT</t>
        </r>
      </text>
    </comment>
    <comment ref="A292" authorId="4" shapeId="0" xr:uid="{00000000-0006-0000-1900-00003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93" authorId="4" shapeId="0" xr:uid="{00000000-0006-0000-1900-00003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294" authorId="4" shapeId="0" xr:uid="{00000000-0006-0000-1900-00003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295" authorId="4" shapeId="0" xr:uid="{00000000-0006-0000-1900-00003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96" authorId="4" shapeId="0" xr:uid="{00000000-0006-0000-1900-00003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297" authorId="4" shapeId="0" xr:uid="{00000000-0006-0000-1900-00004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298" authorId="4" shapeId="0" xr:uid="{00000000-0006-0000-1900-00004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299" authorId="4" shapeId="0" xr:uid="{00000000-0006-0000-1900-00004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00" authorId="4" shapeId="0" xr:uid="{00000000-0006-0000-1900-00004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01" authorId="4" shapeId="0" xr:uid="{00000000-0006-0000-1900-00004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302" authorId="5" shapeId="0" xr:uid="{00000000-0006-0000-1900-000045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02/04/2026 ET 50 % PRISE EN CHARGE PAR LE DEPARTEMENT</t>
        </r>
      </text>
    </comment>
    <comment ref="A303" authorId="5" shapeId="0" xr:uid="{00000000-0006-0000-1900-000046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4" authorId="5" shapeId="0" xr:uid="{00000000-0006-0000-1900-000047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5" authorId="4" shapeId="0" xr:uid="{00000000-0006-0000-1900-00004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6" authorId="4" shapeId="0" xr:uid="{00000000-0006-0000-1900-00004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100% PAR LE DEPARTEMENT</t>
        </r>
      </text>
    </comment>
    <comment ref="A307" authorId="4" shapeId="0" xr:uid="{00000000-0006-0000-1900-00004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08" authorId="4" shapeId="0" xr:uid="{00000000-0006-0000-1900-00004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09" authorId="4" shapeId="0" xr:uid="{00000000-0006-0000-1900-00004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0" authorId="4" shapeId="0" xr:uid="{00000000-0006-0000-1900-00004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1" authorId="4" shapeId="0" xr:uid="{00000000-0006-0000-1900-00004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2" authorId="0" shapeId="0" xr:uid="{00000000-0006-0000-1900-00004F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3" authorId="0" shapeId="0" xr:uid="{00000000-0006-0000-1900-000050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4" authorId="5" shapeId="0" xr:uid="{00000000-0006-0000-1900-000051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15" authorId="4" shapeId="0" xr:uid="{00000000-0006-0000-1900-00005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6" authorId="4" shapeId="0" xr:uid="{00000000-0006-0000-1900-00005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04/05/2026  PRISE EN CHARGE 100% PAR LE DEPARTEMENT</t>
        </r>
      </text>
    </comment>
    <comment ref="A317" authorId="4" shapeId="0" xr:uid="{00000000-0006-0000-1900-00005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 PRISE EN CHARGE 100% PAR LE DEPARTEMENT</t>
        </r>
      </text>
    </comment>
    <comment ref="A318" authorId="4" shapeId="0" xr:uid="{00000000-0006-0000-1900-00005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 PRISE EN CHARGE 100% PAR LE DEPARTEMENT</t>
        </r>
      </text>
    </comment>
    <comment ref="A319" authorId="4" shapeId="0" xr:uid="{00000000-0006-0000-1900-00005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20" authorId="4" shapeId="0" xr:uid="{00000000-0006-0000-1900-00005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21" authorId="4" shapeId="0" xr:uid="{00000000-0006-0000-1900-00005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22" authorId="4" shapeId="0" xr:uid="{00000000-0006-0000-1900-00005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323" authorId="4" shapeId="0" xr:uid="{00000000-0006-0000-1900-00005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24" authorId="2" shapeId="0" xr:uid="{00000000-0006-0000-1900-00005B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LE pris en charge à 100 % par le département</t>
        </r>
      </text>
    </comment>
    <comment ref="A325" authorId="4" shapeId="0" xr:uid="{00000000-0006-0000-1900-00005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LE pris en charge à 100 % par le département</t>
        </r>
      </text>
    </comment>
    <comment ref="A326" authorId="4" shapeId="0" xr:uid="{00000000-0006-0000-1900-00005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01/12/2026 AU 02/04/2026 PRISE EN CHARGE 100%</t>
        </r>
      </text>
    </comment>
    <comment ref="A327" authorId="4" shapeId="0" xr:uid="{00000000-0006-0000-1900-00005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28" authorId="4" shapeId="0" xr:uid="{00000000-0006-0000-1900-00005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29" authorId="4" shapeId="0" xr:uid="{00000000-0006-0000-1900-00006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30" authorId="4" shapeId="0" xr:uid="{00000000-0006-0000-1900-00006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31" authorId="4" shapeId="0" xr:uid="{00000000-0006-0000-1900-00006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32" authorId="4" shapeId="0" xr:uid="{00000000-0006-0000-1900-00006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33" authorId="4" shapeId="0" xr:uid="{00000000-0006-0000-1900-00006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34" authorId="4" shapeId="0" xr:uid="{00000000-0006-0000-1900-00006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35" authorId="4" shapeId="0" xr:uid="{00000000-0006-0000-1900-00006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36" authorId="4" shapeId="0" xr:uid="{00000000-0006-0000-1900-00006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100%</t>
        </r>
      </text>
    </comment>
    <comment ref="A337" authorId="4" shapeId="0" xr:uid="{00000000-0006-0000-1900-00006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PRISE EN CHARGE 100% PAR LE DEPARTEMENT
</t>
        </r>
      </text>
    </comment>
    <comment ref="A338" authorId="4" shapeId="0" xr:uid="{00000000-0006-0000-1900-00006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31/03/2026 ET 100% PRISE EN CHARGE PAR LE DEPARTEMENT</t>
        </r>
      </text>
    </comment>
    <comment ref="A339" authorId="2" shapeId="0" xr:uid="{00000000-0006-0000-1900-00006A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40" authorId="4" shapeId="0" xr:uid="{00000000-0006-0000-1900-00006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1" authorId="4" shapeId="0" xr:uid="{00000000-0006-0000-1900-00006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342" authorId="4" shapeId="0" xr:uid="{00000000-0006-0000-1900-00006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43" authorId="4" shapeId="0" xr:uid="{00000000-0006-0000-1900-00006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344" authorId="4" shapeId="0" xr:uid="{00000000-0006-0000-1900-00006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5" authorId="4" shapeId="0" xr:uid="{00000000-0006-0000-1900-00007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6" authorId="4" shapeId="0" xr:uid="{00000000-0006-0000-1900-00007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7" authorId="4" shapeId="0" xr:uid="{00000000-0006-0000-1900-00007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8" authorId="4" shapeId="0" xr:uid="{00000000-0006-0000-1900-00007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9" authorId="4" shapeId="0" xr:uid="{00000000-0006-0000-1900-00007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50" authorId="4" shapeId="0" xr:uid="{00000000-0006-0000-1900-00007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51" authorId="4" shapeId="0" xr:uid="{00000000-0006-0000-1900-00007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50% PAR LE DEPARTEMENT</t>
        </r>
      </text>
    </comment>
    <comment ref="A352" authorId="4" shapeId="0" xr:uid="{00000000-0006-0000-1900-00007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100% PAR LE DEPARTEMENT</t>
        </r>
      </text>
    </comment>
    <comment ref="A353" authorId="4" shapeId="0" xr:uid="{00000000-0006-0000-1900-00007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54" authorId="4" shapeId="0" xr:uid="{00000000-0006-0000-1900-00007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55" authorId="4" shapeId="0" xr:uid="{00000000-0006-0000-1900-00007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100 % PAR LE DEPARTEMENT</t>
        </r>
      </text>
    </comment>
    <comment ref="A356" authorId="4" shapeId="0" xr:uid="{00000000-0006-0000-1900-00007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100 % PAR LE DEPARTEMENT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</author>
    <author>HEBERGEMENT G16 Campus 1</author>
    <author>Mohammed Baltaoui</author>
    <author>EL ADRI HAMZA</author>
    <author>GAMETECH</author>
    <author>Yaniss Kawkab</author>
    <author>Hebergement.campus1.BG</author>
  </authors>
  <commentList>
    <comment ref="Q81" authorId="0" shapeId="0" xr:uid="{00000000-0006-0000-1A00-00000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13-30</t>
        </r>
      </text>
    </comment>
    <comment ref="L119" authorId="0" shapeId="0" xr:uid="{00000000-0006-0000-1A00-000002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RESA8-9</t>
        </r>
      </text>
    </comment>
    <comment ref="G125" authorId="0" shapeId="0" xr:uid="{00000000-0006-0000-1A00-000003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3-12</t>
        </r>
      </text>
    </comment>
    <comment ref="M135" authorId="1" shapeId="0" xr:uid="{00000000-0006-0000-1A00-000004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TARDIF</t>
        </r>
      </text>
    </comment>
    <comment ref="G136" authorId="0" shapeId="0" xr:uid="{00000000-0006-0000-1A00-000005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TARDIF</t>
        </r>
      </text>
    </comment>
    <comment ref="Z139" authorId="0" shapeId="0" xr:uid="{00000000-0006-0000-1A00-000006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22-24</t>
        </r>
      </text>
    </comment>
    <comment ref="AG139" authorId="0" shapeId="0" xr:uid="{00000000-0006-0000-1A00-000007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29-30</t>
        </r>
      </text>
    </comment>
    <comment ref="H210" authorId="0" shapeId="0" xr:uid="{00000000-0006-0000-1A00-000008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4-7</t>
        </r>
      </text>
    </comment>
    <comment ref="T218" authorId="0" shapeId="0" xr:uid="{00000000-0006-0000-1A00-000009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16-17</t>
        </r>
      </text>
    </comment>
    <comment ref="O219" authorId="0" shapeId="0" xr:uid="{00000000-0006-0000-1A00-00000A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11-12</t>
        </r>
      </text>
    </comment>
    <comment ref="Q221" authorId="0" shapeId="0" xr:uid="{00000000-0006-0000-1A00-00000B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13-14</t>
        </r>
      </text>
    </comment>
    <comment ref="J236" authorId="0" shapeId="0" xr:uid="{00000000-0006-0000-1A00-00000C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6-8</t>
        </r>
      </text>
    </comment>
    <comment ref="O238" authorId="2" shapeId="0" xr:uid="{00000000-0006-0000-1A00-00000D000000}">
      <text>
        <r>
          <rPr>
            <sz val="9"/>
            <rFont val="Tahoma"/>
            <family val="2"/>
          </rPr>
          <t xml:space="preserve">RESA 11-12
</t>
        </r>
      </text>
    </comment>
    <comment ref="L239" authorId="0" shapeId="0" xr:uid="{00000000-0006-0000-1A00-00000E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8-9</t>
        </r>
      </text>
    </comment>
    <comment ref="O246" authorId="1" shapeId="0" xr:uid="{00000000-0006-0000-1A00-00000F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14 PAX TARDIFS</t>
        </r>
      </text>
    </comment>
    <comment ref="A273" authorId="3" shapeId="0" xr:uid="{00000000-0006-0000-1A00-00001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277" authorId="0" shapeId="0" xr:uid="{00000000-0006-0000-1A00-00001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19/05/2026</t>
        </r>
      </text>
    </comment>
    <comment ref="A278" authorId="4" shapeId="0" xr:uid="{00000000-0006-0000-1A00-00001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 FACTURATION 100 % SUR LE DEPARTEMENT DU 05/02/2026 A 30/04/2026</t>
        </r>
      </text>
    </comment>
    <comment ref="A281" authorId="4" shapeId="0" xr:uid="{00000000-0006-0000-1A00-00001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26/06/2026 PRISE EN CHARGE 50%</t>
        </r>
      </text>
    </comment>
    <comment ref="A282" authorId="4" shapeId="0" xr:uid="{00000000-0006-0000-1A00-00001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83" authorId="4" shapeId="0" xr:uid="{00000000-0006-0000-1A00-00001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84" authorId="4" shapeId="0" xr:uid="{00000000-0006-0000-1A00-00001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85" authorId="4" shapeId="0" xr:uid="{00000000-0006-0000-1A00-00001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86" authorId="4" shapeId="0" xr:uid="{00000000-0006-0000-1A00-00001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287" authorId="4" shapeId="0" xr:uid="{00000000-0006-0000-1A00-00001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288" authorId="4" shapeId="0" xr:uid="{00000000-0006-0000-1A00-00001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ET50% PRISE EN CHARGE PAR LE DEPARTEMENT</t>
        </r>
      </text>
    </comment>
    <comment ref="A289" authorId="4" shapeId="0" xr:uid="{00000000-0006-0000-1A00-00001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290" authorId="4" shapeId="0" xr:uid="{00000000-0006-0000-1A00-00001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291" authorId="4" shapeId="0" xr:uid="{00000000-0006-0000-1A00-00001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17/11/2025 AU 02/04/2026 PRISE EN CHARGE 50%</t>
        </r>
      </text>
    </comment>
    <comment ref="A292" authorId="5" shapeId="0" xr:uid="{00000000-0006-0000-1A00-00001E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93" authorId="5" shapeId="0" xr:uid="{00000000-0006-0000-1A00-00001F000000}">
      <text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94" authorId="4" shapeId="0" xr:uid="{00000000-0006-0000-1A00-00002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95" authorId="4" shapeId="0" xr:uid="{00000000-0006-0000-1A00-00002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96" authorId="4" shapeId="0" xr:uid="{00000000-0006-0000-1A00-00002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 PAR LE DEPARTEMENT</t>
        </r>
      </text>
    </comment>
    <comment ref="A297" authorId="4" shapeId="0" xr:uid="{00000000-0006-0000-1A00-00002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05/05/2026 PRISE EN CHARGE 100%</t>
        </r>
      </text>
    </comment>
    <comment ref="A298" authorId="1" shapeId="0" xr:uid="{00000000-0006-0000-1A00-000024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299" authorId="1" shapeId="0" xr:uid="{00000000-0006-0000-1A00-000025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300" authorId="1" shapeId="0" xr:uid="{00000000-0006-0000-1A00-000026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301" authorId="4" shapeId="0" xr:uid="{00000000-0006-0000-1A00-00002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18/04/2026 ET 100% PRISE EN CHARGE PAR LE DEPARTEMENT</t>
        </r>
      </text>
    </comment>
    <comment ref="A302" authorId="4" shapeId="0" xr:uid="{00000000-0006-0000-1A00-00002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03" authorId="6" shapeId="0" xr:uid="{00000000-0006-0000-1A00-000029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04" authorId="6" shapeId="0" xr:uid="{00000000-0006-0000-1A00-00002A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100 % PRISE EN CHARGE PAR LE DEPARTEMENT</t>
        </r>
      </text>
    </comment>
    <comment ref="A305" authorId="4" shapeId="0" xr:uid="{00000000-0006-0000-1A00-00002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06" authorId="4" shapeId="0" xr:uid="{00000000-0006-0000-1A00-00002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07" authorId="1" shapeId="0" xr:uid="{00000000-0006-0000-1A00-00002D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09/09/2026 ET PRISE EN HARGE 100 % PAR LE DEPARTEMENT</t>
        </r>
      </text>
    </comment>
    <comment ref="A308" authorId="4" shapeId="0" xr:uid="{00000000-0006-0000-1A00-00002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01/04/2026 PRISE EN CHARGE 100% PAR LE DEPARTEMENT</t>
        </r>
      </text>
    </comment>
    <comment ref="A309" authorId="4" shapeId="0" xr:uid="{00000000-0006-0000-1A00-00002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0" authorId="4" shapeId="0" xr:uid="{00000000-0006-0000-1A00-00003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1" authorId="4" shapeId="0" xr:uid="{00000000-0006-0000-1A00-00003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2" authorId="4" shapeId="0" xr:uid="{00000000-0006-0000-1A00-00003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3" authorId="4" shapeId="0" xr:uid="{00000000-0006-0000-1A00-00003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14" authorId="4" shapeId="0" xr:uid="{00000000-0006-0000-1A00-00003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15" authorId="4" shapeId="0" xr:uid="{00000000-0006-0000-1A00-00003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100% PRISE EN CHARGE PAR LE DEPARTEMENT</t>
        </r>
      </text>
    </comment>
    <comment ref="A316" authorId="4" shapeId="0" xr:uid="{00000000-0006-0000-1A00-00003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100% PRISE EN CHARGE PAR LE DEPARTEMENT</t>
        </r>
      </text>
    </comment>
    <comment ref="A317" authorId="4" shapeId="0" xr:uid="{00000000-0006-0000-1A00-00003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18" authorId="4" shapeId="0" xr:uid="{00000000-0006-0000-1A00-00003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19" authorId="4" shapeId="0" xr:uid="{00000000-0006-0000-1A00-00003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20" authorId="4" shapeId="0" xr:uid="{00000000-0006-0000-1A00-00003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321" authorId="4" shapeId="0" xr:uid="{00000000-0006-0000-1A00-00003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50% PRISE EN CHARGE PAR LE DEPARTEMENT/ PROLONGATION JUSQU’À 30/06</t>
        </r>
      </text>
    </comment>
    <comment ref="A322" authorId="4" shapeId="0" xr:uid="{00000000-0006-0000-1A00-00003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50% PRISE EN CHARGE PAR LE DEPARTEMENT</t>
        </r>
      </text>
    </comment>
    <comment ref="A323" authorId="4" shapeId="0" xr:uid="{00000000-0006-0000-1A00-00003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24" authorId="4" shapeId="0" xr:uid="{00000000-0006-0000-1A00-00003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325" authorId="4" shapeId="0" xr:uid="{00000000-0006-0000-1A00-00003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26" authorId="4" shapeId="0" xr:uid="{00000000-0006-0000-1A00-00004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327" authorId="4" shapeId="0" xr:uid="{00000000-0006-0000-1A00-00004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30/05/2026 ET PRISE EN HARGE 50 % PAR LE DEPARTEMENT</t>
        </r>
      </text>
    </comment>
    <comment ref="A328" authorId="4" shapeId="0" xr:uid="{00000000-0006-0000-1A00-00004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29" authorId="4" shapeId="0" xr:uid="{00000000-0006-0000-1A00-00004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30" authorId="4" shapeId="0" xr:uid="{00000000-0006-0000-1A00-00004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31" authorId="4" shapeId="0" xr:uid="{00000000-0006-0000-1A00-00004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15/05/2026 ET PRISE EN HARGE 50 % PAR LE DEPARTEMENT</t>
        </r>
      </text>
    </comment>
    <comment ref="A332" authorId="6" shapeId="0" xr:uid="{00000000-0006-0000-1A00-000046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02/04/2026 ET 50 % PRISE EN CHARGE PAR LE DEPARTEMENT</t>
        </r>
      </text>
    </comment>
    <comment ref="A333" authorId="6" shapeId="0" xr:uid="{00000000-0006-0000-1A00-000047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34" authorId="6" shapeId="0" xr:uid="{00000000-0006-0000-1A00-000048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35" authorId="4" shapeId="0" xr:uid="{00000000-0006-0000-1A00-00004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36" authorId="4" shapeId="0" xr:uid="{00000000-0006-0000-1A00-00004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100% PAR LE DEPARTEMENT</t>
        </r>
      </text>
    </comment>
    <comment ref="A337" authorId="4" shapeId="0" xr:uid="{00000000-0006-0000-1A00-00004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38" authorId="4" shapeId="0" xr:uid="{00000000-0006-0000-1A00-00004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39" authorId="4" shapeId="0" xr:uid="{00000000-0006-0000-1A00-00004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0" authorId="4" shapeId="0" xr:uid="{00000000-0006-0000-1A00-00004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1" authorId="4" shapeId="0" xr:uid="{00000000-0006-0000-1A00-00004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2" authorId="0" shapeId="0" xr:uid="{00000000-0006-0000-1A00-000050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3" authorId="0" shapeId="0" xr:uid="{00000000-0006-0000-1A00-00005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4" authorId="6" shapeId="0" xr:uid="{00000000-0006-0000-1A00-000052000000}">
      <text>
        <r>
          <rPr>
            <b/>
            <sz val="9"/>
            <rFont val="Tahoma"/>
            <family val="2"/>
          </rPr>
          <t>Hebergement.campus1.BG:</t>
        </r>
        <r>
          <rPr>
            <sz val="9"/>
            <rFont val="Tahoma"/>
            <family val="2"/>
          </rPr>
          <t xml:space="preserve">
CHECK OUT LE 30/06/2026 ET 50 % PRISE EN CHARGE PAR LE DEPARTEMENT</t>
        </r>
      </text>
    </comment>
    <comment ref="A345" authorId="4" shapeId="0" xr:uid="{00000000-0006-0000-1A00-00005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6" authorId="4" shapeId="0" xr:uid="{00000000-0006-0000-1A00-00005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47" authorId="4" shapeId="0" xr:uid="{00000000-0006-0000-1A00-00005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04/05/2026  PRISE EN CHARGE 100% PAR LE DEPARTEMENT</t>
        </r>
      </text>
    </comment>
    <comment ref="A348" authorId="4" shapeId="0" xr:uid="{00000000-0006-0000-1A00-00005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 PRISE EN CHARGE 100% PAR LE DEPARTEMENT</t>
        </r>
      </text>
    </comment>
    <comment ref="A349" authorId="4" shapeId="0" xr:uid="{00000000-0006-0000-1A00-00005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 PRISE EN CHARGE 100% PAR LE DEPARTEMENT</t>
        </r>
      </text>
    </comment>
    <comment ref="A350" authorId="4" shapeId="0" xr:uid="{00000000-0006-0000-1A00-00005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51" authorId="4" shapeId="0" xr:uid="{00000000-0006-0000-1A00-00005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52" authorId="4" shapeId="0" xr:uid="{00000000-0006-0000-1A00-00005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53" authorId="4" shapeId="0" xr:uid="{00000000-0006-0000-1A00-00005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1CHECK OUT LE 30/06/2026 PRISE EN CHARGE 50%</t>
        </r>
      </text>
    </comment>
    <comment ref="A354" authorId="4" shapeId="0" xr:uid="{00000000-0006-0000-1A00-00005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50%</t>
        </r>
      </text>
    </comment>
    <comment ref="A355" authorId="1" shapeId="0" xr:uid="{00000000-0006-0000-1A00-00005D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LE pris en charge à 100 % par le département</t>
        </r>
      </text>
    </comment>
    <comment ref="A356" authorId="4" shapeId="0" xr:uid="{00000000-0006-0000-1A00-00005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30/04/2026 ET LE pris en charge à 100 % par le département</t>
        </r>
      </text>
    </comment>
    <comment ref="A357" authorId="4" shapeId="0" xr:uid="{00000000-0006-0000-1A00-00005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01/12/2026 AU 02/04/2026 PRISE EN CHARGE 100%</t>
        </r>
      </text>
    </comment>
    <comment ref="A358" authorId="4" shapeId="0" xr:uid="{00000000-0006-0000-1A00-00006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59" authorId="4" shapeId="0" xr:uid="{00000000-0006-0000-1A00-00006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60" authorId="4" shapeId="0" xr:uid="{00000000-0006-0000-1A00-00006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61" authorId="4" shapeId="0" xr:uid="{00000000-0006-0000-1A00-00006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62" authorId="4" shapeId="0" xr:uid="{00000000-0006-0000-1A00-00006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63" authorId="4" shapeId="0" xr:uid="{00000000-0006-0000-1A00-00006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64" authorId="4" shapeId="0" xr:uid="{00000000-0006-0000-1A00-00006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50%</t>
        </r>
      </text>
    </comment>
    <comment ref="A365" authorId="4" shapeId="0" xr:uid="{00000000-0006-0000-1A00-00006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66" authorId="4" shapeId="0" xr:uid="{00000000-0006-0000-1A00-00006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 30/06/2026 PRISE EN CHARGE 100%</t>
        </r>
      </text>
    </comment>
    <comment ref="A367" authorId="0" shapeId="0" xr:uid="{00000000-0006-0000-1A00-000069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DESISTEMENT FACTURATION SUR LE DEPARTEMENT 100 %</t>
        </r>
      </text>
    </comment>
    <comment ref="A368" authorId="4" shapeId="0" xr:uid="{00000000-0006-0000-1A00-00006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PRISE EN CHARGE 100%</t>
        </r>
      </text>
    </comment>
    <comment ref="A369" authorId="4" shapeId="0" xr:uid="{00000000-0006-0000-1A00-00006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31/04/2026 PRISE EN CHARGE 100% PAR LE DEPARTEMENT
</t>
        </r>
      </text>
    </comment>
    <comment ref="A370" authorId="1" shapeId="0" xr:uid="{00000000-0006-0000-1A00-00006C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71" authorId="4" shapeId="0" xr:uid="{00000000-0006-0000-1A00-00006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72" authorId="4" shapeId="0" xr:uid="{00000000-0006-0000-1A00-00006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373" authorId="4" shapeId="0" xr:uid="{00000000-0006-0000-1A00-00006F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74" authorId="4" shapeId="0" xr:uid="{00000000-0006-0000-1A00-000070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50 % PAR LE DEPARTEMENT</t>
        </r>
      </text>
    </comment>
    <comment ref="A375" authorId="4" shapeId="0" xr:uid="{00000000-0006-0000-1A00-000071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76" authorId="4" shapeId="0" xr:uid="{00000000-0006-0000-1A00-000072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77" authorId="4" shapeId="0" xr:uid="{00000000-0006-0000-1A00-000073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78" authorId="4" shapeId="0" xr:uid="{00000000-0006-0000-1A00-000074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79" authorId="4" shapeId="0" xr:uid="{00000000-0006-0000-1A00-000075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80" authorId="4" shapeId="0" xr:uid="{00000000-0006-0000-1A00-000076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81" authorId="4" shapeId="0" xr:uid="{00000000-0006-0000-1A00-000077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100 % PAR LE DEPARTEMENT</t>
        </r>
      </text>
    </comment>
    <comment ref="A382" authorId="4" shapeId="0" xr:uid="{00000000-0006-0000-1A00-000078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50% PAR LE DEPARTEMENT</t>
        </r>
      </text>
    </comment>
    <comment ref="A383" authorId="4" shapeId="0" xr:uid="{00000000-0006-0000-1A00-000079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100% PAR LE DEPARTEMENT</t>
        </r>
      </text>
    </comment>
    <comment ref="A384" authorId="4" shapeId="0" xr:uid="{00000000-0006-0000-1A00-00007A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85" authorId="4" shapeId="0" xr:uid="{00000000-0006-0000-1A00-00007B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30/06/2026 ET PRISE EN HARGE 50 % PAR LE DEPARTEMENT</t>
        </r>
      </text>
    </comment>
    <comment ref="A386" authorId="4" shapeId="0" xr:uid="{00000000-0006-0000-1A00-00007C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100 % PAR LE DEPARTEMENT</t>
        </r>
      </text>
    </comment>
    <comment ref="A387" authorId="4" shapeId="0" xr:uid="{00000000-0006-0000-1A00-00007D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30/06/2026 ET PRISE EN HARGE 100 % PAR LE DEPARTEMENT</t>
        </r>
      </text>
    </comment>
    <comment ref="A388" authorId="4" shapeId="0" xr:uid="{00000000-0006-0000-1A00-00007E000000}">
      <text>
        <r>
          <rPr>
            <b/>
            <sz val="9"/>
            <rFont val="Tahoma"/>
            <family val="2"/>
          </rPr>
          <t>GAMETECH:</t>
        </r>
        <r>
          <rPr>
            <sz val="9"/>
            <rFont val="Tahoma"/>
            <family val="2"/>
          </rPr>
          <t xml:space="preserve">
CHECK OUT LE 05/06/2026 ET PRISE EN HARGE 100% PAR LE DEPARTEMENT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</author>
    <author>HEBERGEMENT G16 Campus 1</author>
    <author>EL ADRI HAMZA</author>
  </authors>
  <commentList>
    <comment ref="V23" authorId="0" shapeId="0" xr:uid="{00000000-0006-0000-1B00-00000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17--19</t>
        </r>
      </text>
    </comment>
    <comment ref="Q41" authorId="0" shapeId="0" xr:uid="{00000000-0006-0000-1B00-000002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13-14</t>
        </r>
      </text>
    </comment>
    <comment ref="L83" authorId="1" shapeId="0" xr:uid="{00000000-0006-0000-1B00-000003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1 PAX TARDIF</t>
        </r>
      </text>
    </comment>
    <comment ref="R87" authorId="0" shapeId="0" xr:uid="{00000000-0006-0000-1B00-000004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14-15</t>
        </r>
      </text>
    </comment>
    <comment ref="R92" authorId="0" shapeId="0" xr:uid="{00000000-0006-0000-1B00-000005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14-15</t>
        </r>
      </text>
    </comment>
    <comment ref="W143" authorId="1" shapeId="0" xr:uid="{00000000-0006-0000-1B00-000006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resa 19-20</t>
        </r>
      </text>
    </comment>
    <comment ref="M144" authorId="0" shapeId="0" xr:uid="{00000000-0006-0000-1B00-000007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9-10</t>
        </r>
      </text>
    </comment>
    <comment ref="M148" authorId="0" shapeId="0" xr:uid="{00000000-0006-0000-1B00-000008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9-10</t>
        </r>
      </text>
    </comment>
    <comment ref="H154" authorId="1" shapeId="0" xr:uid="{00000000-0006-0000-1B00-000009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RESA 4-7</t>
        </r>
      </text>
    </comment>
    <comment ref="S161" authorId="0" shapeId="0" xr:uid="{00000000-0006-0000-1B00-00000A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TARDIF</t>
        </r>
      </text>
    </comment>
    <comment ref="R163" authorId="1" shapeId="0" xr:uid="{00000000-0006-0000-1B00-00000B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1 PAX TARDIF</t>
        </r>
      </text>
    </comment>
    <comment ref="R165" authorId="1" shapeId="0" xr:uid="{00000000-0006-0000-1B00-00000C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3 PAX TARDIFS</t>
        </r>
      </text>
    </comment>
    <comment ref="AA176" authorId="1" shapeId="0" xr:uid="{00000000-0006-0000-1B00-00000D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TARDIF
</t>
        </r>
      </text>
    </comment>
    <comment ref="AA177" authorId="1" shapeId="0" xr:uid="{00000000-0006-0000-1B00-00000E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TARDIF</t>
        </r>
      </text>
    </comment>
    <comment ref="AA178" authorId="1" shapeId="0" xr:uid="{00000000-0006-0000-1B00-00000F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TARDIFS</t>
        </r>
      </text>
    </comment>
    <comment ref="A196" authorId="2" shapeId="0" xr:uid="{00000000-0006-0000-1B00-000010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  <comment ref="A199" authorId="0" shapeId="0" xr:uid="{00000000-0006-0000-1B00-00001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CHECK OUT LE 19/05/2026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</author>
    <author>HEBERGEMENT G16 Campus 1</author>
    <author>EL ADRI HAMZA</author>
  </authors>
  <commentList>
    <comment ref="AK9" authorId="0" shapeId="0" xr:uid="{97F15C19-BFB3-4CB9-8560-0332F063107A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30-01</t>
        </r>
      </text>
    </comment>
    <comment ref="AK63" authorId="0" shapeId="0" xr:uid="{206C67ED-C9A1-48DD-9AD7-3328B504C569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30-01</t>
        </r>
      </text>
    </comment>
    <comment ref="AB72" authorId="0" shapeId="0" xr:uid="{00000000-0006-0000-1C00-00000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21-22</t>
        </r>
      </text>
    </comment>
    <comment ref="AK83" authorId="1" shapeId="0" xr:uid="{C5034F83-E446-4832-8287-26D7B33BD8FA}">
      <text>
        <r>
          <rPr>
            <b/>
            <sz val="9"/>
            <color indexed="81"/>
            <rFont val="Tahoma"/>
            <family val="2"/>
          </rPr>
          <t>HEBERGEMENT G16 Campus 1:</t>
        </r>
        <r>
          <rPr>
            <sz val="9"/>
            <color indexed="81"/>
            <rFont val="Tahoma"/>
            <family val="2"/>
          </rPr>
          <t xml:space="preserve">
RESA 30-1</t>
        </r>
      </text>
    </comment>
    <comment ref="L102" authorId="0" shapeId="0" xr:uid="{00000000-0006-0000-1C00-000002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5-8</t>
        </r>
      </text>
    </comment>
    <comment ref="AH102" authorId="1" shapeId="0" xr:uid="{C1E8CF1C-60ED-4834-8C74-48DD9D276F9F}">
      <text>
        <r>
          <rPr>
            <b/>
            <sz val="9"/>
            <color indexed="81"/>
            <rFont val="Tahoma"/>
            <family val="2"/>
          </rPr>
          <t>HEBERGEMENT G16 Campus 1:</t>
        </r>
        <r>
          <rPr>
            <sz val="9"/>
            <color indexed="81"/>
            <rFont val="Tahoma"/>
            <family val="2"/>
          </rPr>
          <t xml:space="preserve">
RESA 27-28
</t>
        </r>
      </text>
    </comment>
    <comment ref="X133" authorId="0" shapeId="0" xr:uid="{00000000-0006-0000-1C00-000003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17-20</t>
        </r>
      </text>
    </comment>
    <comment ref="I138" authorId="1" shapeId="0" xr:uid="{00000000-0006-0000-1C00-00000400000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tardif</t>
        </r>
      </text>
    </comment>
    <comment ref="R149" authorId="1" shapeId="0" xr:uid="{D89DC08B-84C9-4992-9438-E4AF898718A0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RESA 11-13</t>
        </r>
      </text>
    </comment>
    <comment ref="W149" authorId="1" shapeId="0" xr:uid="{44FE2DD1-4DDE-4B92-8753-68268B77B430}">
      <text>
        <r>
          <rPr>
            <b/>
            <sz val="9"/>
            <color indexed="81"/>
            <rFont val="Tahoma"/>
            <family val="2"/>
          </rPr>
          <t>HEBERGEMENT G16 Campus 1:</t>
        </r>
        <r>
          <rPr>
            <sz val="9"/>
            <color indexed="81"/>
            <rFont val="Tahoma"/>
            <family val="2"/>
          </rPr>
          <t xml:space="preserve">
Annulé facturé</t>
        </r>
      </text>
    </comment>
    <comment ref="AK153" authorId="1" shapeId="0" xr:uid="{5C12907F-4A0C-4B64-8A35-A70173FB98D8}">
      <text>
        <r>
          <rPr>
            <b/>
            <sz val="9"/>
            <rFont val="Tahoma"/>
            <family val="2"/>
          </rPr>
          <t>HEBERGEMENT G16 Campus 1:</t>
        </r>
        <r>
          <rPr>
            <sz val="9"/>
            <rFont val="Tahoma"/>
            <family val="2"/>
          </rPr>
          <t xml:space="preserve">
CHEC-OUT LE 04/07</t>
        </r>
      </text>
    </comment>
    <comment ref="AH159" authorId="1" shapeId="0" xr:uid="{00CB51B7-658C-4BB0-B468-605B42A8EC8A}">
      <text>
        <r>
          <rPr>
            <b/>
            <sz val="9"/>
            <color indexed="81"/>
            <rFont val="Tahoma"/>
            <family val="2"/>
          </rPr>
          <t>HEBERGEMENT G16 Campus 1:</t>
        </r>
        <r>
          <rPr>
            <sz val="9"/>
            <color indexed="81"/>
            <rFont val="Tahoma"/>
            <family val="2"/>
          </rPr>
          <t xml:space="preserve">
tardifs</t>
        </r>
      </text>
    </comment>
    <comment ref="AF170" authorId="1" shapeId="0" xr:uid="{F85BE88F-8813-446F-9AC5-AAFEB66AE8F4}">
      <text>
        <r>
          <rPr>
            <b/>
            <sz val="9"/>
            <color indexed="81"/>
            <rFont val="Tahoma"/>
            <family val="2"/>
          </rPr>
          <t>prolongation confirmé par M,Abdelouahhab</t>
        </r>
      </text>
    </comment>
    <comment ref="A193" authorId="2" shapeId="0" xr:uid="{00000000-0006-0000-1C00-000007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Chambre a R14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HEBERGEMENT</author>
    <author>EL ADRI HAMZA</author>
  </authors>
  <commentList>
    <comment ref="P26" authorId="0" shapeId="0" xr:uid="{B40AD76D-E0BE-4BA3-BD4F-295CE6F09465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9-10</t>
        </r>
      </text>
    </comment>
    <comment ref="L40" authorId="0" shapeId="0" xr:uid="{00000000-0006-0000-1D00-000001000000}">
      <text>
        <r>
          <rPr>
            <b/>
            <sz val="9"/>
            <rFont val="Tahoma"/>
            <family val="2"/>
          </rPr>
          <t>HEBERGEMENT:</t>
        </r>
        <r>
          <rPr>
            <sz val="9"/>
            <rFont val="Tahoma"/>
            <family val="2"/>
          </rPr>
          <t xml:space="preserve">
RESA 5-14</t>
        </r>
      </text>
    </comment>
    <comment ref="U45" authorId="0" shapeId="0" xr:uid="{A525B2A0-1AD8-413B-A2E0-805C02C232A3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14-16</t>
        </r>
      </text>
    </comment>
    <comment ref="N65" authorId="0" shapeId="0" xr:uid="{B2539BDE-A679-4C8F-9D58-AF4EA20F68D0}">
      <text>
        <r>
          <rPr>
            <b/>
            <sz val="9"/>
            <color indexed="81"/>
            <rFont val="Tahoma"/>
            <family val="2"/>
          </rPr>
          <t>HEBERGEMENT:
RESA 7-9</t>
        </r>
      </text>
    </comment>
    <comment ref="O65" authorId="0" shapeId="0" xr:uid="{8A3A101A-8B29-489B-8D3A-9A46FEFFEE8B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8-9</t>
        </r>
      </text>
    </comment>
    <comment ref="P72" authorId="0" shapeId="0" xr:uid="{8407134F-0CE6-4ECC-A5DD-3E17E1DA447E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9-10</t>
        </r>
      </text>
    </comment>
    <comment ref="I98" authorId="0" shapeId="0" xr:uid="{C7AABEAD-C1F4-47F7-A2FA-567D749D0568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RESA 02/04</t>
        </r>
      </text>
    </comment>
    <comment ref="I105" authorId="0" shapeId="0" xr:uid="{F68D0A64-4EB3-4FF4-BD50-E7DF2DB82934}">
      <text>
        <r>
          <rPr>
            <b/>
            <sz val="9"/>
            <color indexed="81"/>
            <rFont val="Tahoma"/>
            <family val="2"/>
          </rPr>
          <t>HEBERGEMENT:</t>
        </r>
        <r>
          <rPr>
            <sz val="9"/>
            <color indexed="81"/>
            <rFont val="Tahoma"/>
            <family val="2"/>
          </rPr>
          <t xml:space="preserve">
CHECK IN : RIAD TABIBEN</t>
        </r>
      </text>
    </comment>
    <comment ref="A120" authorId="1" shapeId="0" xr:uid="{00000000-0006-0000-1D00-000002000000}">
      <text>
        <r>
          <rPr>
            <b/>
            <sz val="9"/>
            <rFont val="Tahoma"/>
            <family val="2"/>
          </rPr>
          <t>EL ADRI HAMZA:</t>
        </r>
        <r>
          <rPr>
            <sz val="9"/>
            <rFont val="Tahoma"/>
            <family val="2"/>
          </rPr>
          <t xml:space="preserve">
Chambre a R16</t>
        </r>
      </text>
    </comment>
  </commentList>
</comments>
</file>

<file path=xl/sharedStrings.xml><?xml version="1.0" encoding="utf-8"?>
<sst xmlns="http://schemas.openxmlformats.org/spreadsheetml/2006/main" count="34820" uniqueCount="7112">
  <si>
    <t>Clients // Fevrier 2024</t>
  </si>
  <si>
    <t>L.Budgétaire</t>
  </si>
  <si>
    <t xml:space="preserve">Facturation </t>
  </si>
  <si>
    <t>R9</t>
  </si>
  <si>
    <t>SUITE</t>
  </si>
  <si>
    <t>Nisrine TAHRI</t>
  </si>
  <si>
    <t>CRPGEN142</t>
  </si>
  <si>
    <t>SHBM</t>
  </si>
  <si>
    <t>Sanaa ElMachHoub</t>
  </si>
  <si>
    <t>157-FI-HCR</t>
  </si>
  <si>
    <t>HC</t>
  </si>
  <si>
    <t>Maha Echchefaa</t>
  </si>
  <si>
    <t>158RDPR012</t>
  </si>
  <si>
    <t>SIL</t>
  </si>
  <si>
    <t>Rabiaa mahrouch</t>
  </si>
  <si>
    <t>102FI-IAS</t>
  </si>
  <si>
    <t>IAS</t>
  </si>
  <si>
    <t>Aya nkollo</t>
  </si>
  <si>
    <t xml:space="preserve">TOTAL DISPO </t>
  </si>
  <si>
    <t xml:space="preserve"> R16</t>
  </si>
  <si>
    <t>STUDIO</t>
  </si>
  <si>
    <t>Ahmed BOUAJJANI</t>
  </si>
  <si>
    <t> 122-FIME</t>
  </si>
  <si>
    <t>The UM6P College of Computing</t>
  </si>
  <si>
    <t>Lahlou Salem/Madmoun Hachem</t>
  </si>
  <si>
    <t>Narayan Kumar Krishnan/Mohamed Faouzi Atig</t>
  </si>
  <si>
    <t>Ali KETTANI</t>
  </si>
  <si>
    <t>132DPPR14-1</t>
  </si>
  <si>
    <t> 132DPPR14-1</t>
  </si>
  <si>
    <r>
      <rPr>
        <sz val="11"/>
        <color theme="1"/>
        <rFont val="Calibri"/>
        <family val="2"/>
        <scheme val="minor"/>
      </rPr>
      <t xml:space="preserve">WINTER SCHOOL 2024 </t>
    </r>
    <r>
      <rPr>
        <sz val="11"/>
        <color rgb="FFFF0000"/>
        <rFont val="Calibri"/>
        <family val="2"/>
        <scheme val="minor"/>
      </rPr>
      <t>(2)</t>
    </r>
  </si>
  <si>
    <t>101-FI</t>
  </si>
  <si>
    <t>EMINES</t>
  </si>
  <si>
    <t>FREDERIC BEKAS</t>
  </si>
  <si>
    <t>124DPCA005,</t>
  </si>
  <si>
    <t>SAP+D</t>
  </si>
  <si>
    <t>Prof. ANTONIO GARCIA MARTINEZ</t>
  </si>
  <si>
    <t>124-DP</t>
  </si>
  <si>
    <t>Torben Schlebrowski</t>
  </si>
  <si>
    <t>104EVPR021</t>
  </si>
  <si>
    <t>MSN</t>
  </si>
  <si>
    <t> Cristian FISHER</t>
  </si>
  <si>
    <t>104EVPR022</t>
  </si>
  <si>
    <t>Jasper Iske</t>
  </si>
  <si>
    <t>106-FI</t>
  </si>
  <si>
    <t>FMS</t>
  </si>
  <si>
    <t>Carlo ALBERIN</t>
  </si>
  <si>
    <t>CRPGEN126.</t>
  </si>
  <si>
    <t xml:space="preserve">Bouabid NAGHRAOUI </t>
  </si>
  <si>
    <t> l’évènement de la Semaine de la Science( 30HOMMES  )</t>
  </si>
  <si>
    <t>102 DP-Pres</t>
  </si>
  <si>
    <t>bureau du président.</t>
  </si>
  <si>
    <t>Salim El Edrissi </t>
  </si>
  <si>
    <t>CRPGEN126</t>
  </si>
  <si>
    <t>Yassine BOGDAD</t>
  </si>
  <si>
    <t>CRPGEN142 </t>
  </si>
  <si>
    <t>HASSAN RAIS   </t>
  </si>
  <si>
    <t>ABS</t>
  </si>
  <si>
    <t>IMAD OUZRAR</t>
  </si>
  <si>
    <t>Tazi Saad</t>
  </si>
  <si>
    <t xml:space="preserve"> Liogier Raphael </t>
  </si>
  <si>
    <t>Eugène Ebodé</t>
  </si>
  <si>
    <t>Winter School</t>
  </si>
  <si>
    <t>169DPPR006</t>
  </si>
  <si>
    <t xml:space="preserve">VANGUARD </t>
  </si>
  <si>
    <t>Jeans francois</t>
  </si>
  <si>
    <t xml:space="preserve">À communiquer </t>
  </si>
  <si>
    <t xml:space="preserve"> LAROUI FOUAD</t>
  </si>
  <si>
    <t>BIAD Abdellatif</t>
  </si>
  <si>
    <t>175-CS</t>
  </si>
  <si>
    <t>BTS</t>
  </si>
  <si>
    <t>Mahmoud Hafsi</t>
  </si>
  <si>
    <t>HOMME</t>
  </si>
  <si>
    <t>102-FI-OM</t>
  </si>
  <si>
    <t>Open Mind </t>
  </si>
  <si>
    <t>Khamar El Hachmi</t>
  </si>
  <si>
    <t>115LO-TECH</t>
  </si>
  <si>
    <t>TECHCELL</t>
  </si>
  <si>
    <t>Mehdi Serghini</t>
  </si>
  <si>
    <t>Younes Ouazri</t>
  </si>
  <si>
    <t xml:space="preserve"> El horre CHAFIQ/Jawad LAHROURI/Youssef ABABA</t>
  </si>
  <si>
    <t>SOI-GT2024-41988</t>
  </si>
  <si>
    <t>OIE</t>
  </si>
  <si>
    <t>EL AMEL Abdelkrim</t>
  </si>
  <si>
    <t>FONDATION OCP</t>
  </si>
  <si>
    <t>SBAITI ISSAM</t>
  </si>
  <si>
    <t>167DP-LIM</t>
  </si>
  <si>
    <t>LIMSET /UM6P</t>
  </si>
  <si>
    <t>Zakaria Hazzoumi</t>
  </si>
  <si>
    <t>MASCIR</t>
  </si>
  <si>
    <t>Youssef AMAR</t>
  </si>
  <si>
    <t>Hassan AIT BENHASSOU</t>
  </si>
  <si>
    <t>Hicham EL ARROUSSI</t>
  </si>
  <si>
    <t xml:space="preserve">Issam Meftah KADMIRI </t>
  </si>
  <si>
    <t>Zouheir Sekkat</t>
  </si>
  <si>
    <t>Professeur Hayashi </t>
  </si>
  <si>
    <t>Mamoun Ghallab</t>
  </si>
  <si>
    <t>140MC-FI</t>
  </si>
  <si>
    <t xml:space="preserve">MAHIR CENTER </t>
  </si>
  <si>
    <r>
      <rPr>
        <sz val="11"/>
        <color theme="1"/>
        <rFont val="Calibri"/>
        <family val="2"/>
        <scheme val="minor"/>
      </rPr>
      <t xml:space="preserve">Évènement </t>
    </r>
    <r>
      <rPr>
        <sz val="11"/>
        <color rgb="FFFF0000"/>
        <rFont val="Calibri"/>
        <family val="2"/>
        <scheme val="minor"/>
      </rPr>
      <t>(4)</t>
    </r>
  </si>
  <si>
    <t>140MC-EV</t>
  </si>
  <si>
    <t xml:space="preserve">MAHIR Center </t>
  </si>
  <si>
    <t>OUMMIH Mohamed</t>
  </si>
  <si>
    <t>102 – PS -SR</t>
  </si>
  <si>
    <t>Capital Humain</t>
  </si>
  <si>
    <t xml:space="preserve"> R9</t>
  </si>
  <si>
    <t> l’évènement de la Semaine de la Science(20FEMMES )</t>
  </si>
  <si>
    <t> 102 DP-Pres</t>
  </si>
  <si>
    <t>Matilda Laj</t>
  </si>
  <si>
    <t>102DPPR031</t>
  </si>
  <si>
    <t>ARCAQC</t>
  </si>
  <si>
    <t>Kenza Fehry Fassy</t>
  </si>
  <si>
    <t>CRPGEN142,</t>
  </si>
  <si>
    <t xml:space="preserve">Naima Elfasy/Acia HARRAK/Zineb Cherkaoui </t>
  </si>
  <si>
    <t>Khaoula BENABOUCHE</t>
  </si>
  <si>
    <t>131FF-CCIJ</t>
  </si>
  <si>
    <t>AAIT</t>
  </si>
  <si>
    <t>Oumaima Nchioui </t>
  </si>
  <si>
    <t>Imane ABOUSAID</t>
  </si>
  <si>
    <t>LEILA ELKADIRI</t>
  </si>
  <si>
    <t>GHITA HOMIRI R7</t>
  </si>
  <si>
    <t> Salma EL HAJ </t>
  </si>
  <si>
    <t>Meriem BICHRI ALAOUI</t>
  </si>
  <si>
    <t>Chaimaa GUENOUN</t>
  </si>
  <si>
    <t>UM6P Explorer Showcase</t>
  </si>
  <si>
    <t>111PS-UE</t>
  </si>
  <si>
    <t>Entreprenariat et Innovation</t>
  </si>
  <si>
    <t>Chaimae MEZOUARHI  </t>
  </si>
  <si>
    <t>A communiquer</t>
  </si>
  <si>
    <t xml:space="preserve">MASCIR </t>
  </si>
  <si>
    <t>Safaa El KASSIMI  </t>
  </si>
  <si>
    <t>Zineb EDFOUF</t>
  </si>
  <si>
    <t>Fouzia LAMNASFI</t>
  </si>
  <si>
    <t xml:space="preserve"> Houda GHAZI</t>
  </si>
  <si>
    <t>KAWTAR IDRISSI</t>
  </si>
  <si>
    <t>Khadija BENHARBET</t>
  </si>
  <si>
    <t xml:space="preserve">Manal Elakrouchi/Hanae Bouziani/Fatima Zamba </t>
  </si>
  <si>
    <t>CRPGEN138</t>
  </si>
  <si>
    <t>SCI</t>
  </si>
  <si>
    <t>Imane Charif Khalifi</t>
  </si>
  <si>
    <t>102EXED-FI</t>
  </si>
  <si>
    <t>ExEd /DCH UM6P</t>
  </si>
  <si>
    <t>Naima Hamidallah</t>
  </si>
  <si>
    <t>Sophia Menni</t>
  </si>
  <si>
    <t xml:space="preserve"> R7</t>
  </si>
  <si>
    <t xml:space="preserve">Meryem Alaoui Mdaghri  </t>
  </si>
  <si>
    <t xml:space="preserve">WI Progress </t>
  </si>
  <si>
    <t>177DPEM04</t>
  </si>
  <si>
    <t>ExEd UM6P</t>
  </si>
  <si>
    <t xml:space="preserve">2ème module Exécutive Master « Green Hydrogen » </t>
  </si>
  <si>
    <t>167HRME002</t>
  </si>
  <si>
    <t>Nissrine HATIBI </t>
  </si>
  <si>
    <t> Sanae NAAMANE</t>
  </si>
  <si>
    <t>Loubna ElOutani</t>
  </si>
  <si>
    <t>104PSPR017_1</t>
  </si>
  <si>
    <t> ZAINEB KHIZANI</t>
  </si>
  <si>
    <t>Rania Essafi</t>
  </si>
  <si>
    <t>RSC_BUDGET</t>
  </si>
  <si>
    <t>Majda Soumane</t>
  </si>
  <si>
    <t>Salma EJJAKI</t>
  </si>
  <si>
    <t>CRPGEN124</t>
  </si>
  <si>
    <t>CHAIMAE SAADI</t>
  </si>
  <si>
    <t>CRPGEN125</t>
  </si>
  <si>
    <t>Buthaina Lmasrar</t>
  </si>
  <si>
    <t>AGNES GEORGE </t>
  </si>
  <si>
    <t>Mme. Chelo Rodríguez</t>
  </si>
  <si>
    <t>HIND ELOUARTASSI/NADIA BALJAOUI</t>
  </si>
  <si>
    <t>155-HC-OA</t>
  </si>
  <si>
    <t>DSA</t>
  </si>
  <si>
    <t>SAIDA JANJAGUE</t>
  </si>
  <si>
    <t>119-FI</t>
  </si>
  <si>
    <t>DLL</t>
  </si>
  <si>
    <t>Safaa EL OUADIFI</t>
  </si>
  <si>
    <t>102DP-E&amp;V</t>
  </si>
  <si>
    <t>DEV</t>
  </si>
  <si>
    <t>Salma Essahel</t>
  </si>
  <si>
    <t>MAHIR Center Benguerir</t>
  </si>
  <si>
    <t>Amal Ayouch</t>
  </si>
  <si>
    <t>Assif Sanae </t>
  </si>
  <si>
    <t>Fatine AMRANI</t>
  </si>
  <si>
    <t xml:space="preserve">TOTAL DISPO Ts STUDIO </t>
  </si>
  <si>
    <t>CHAMBRE</t>
  </si>
  <si>
    <t>La semaine de science </t>
  </si>
  <si>
    <t>102PS-PRES</t>
  </si>
  <si>
    <t>Bureau de président </t>
  </si>
  <si>
    <t>mohamed faouzi </t>
  </si>
  <si>
    <t>G030I302</t>
  </si>
  <si>
    <t>Rachid BOULIF</t>
  </si>
  <si>
    <t>127-FI    </t>
  </si>
  <si>
    <t>Partenariat</t>
  </si>
  <si>
    <t>SAP WAVE 2 - Workshops Inventory #3</t>
  </si>
  <si>
    <t>OCP – IFM – DIGITALISATION INDUSTRIELLE</t>
  </si>
  <si>
    <t>Ait EL QADI Abderrahim</t>
  </si>
  <si>
    <t>MASBAHI Khalid</t>
  </si>
  <si>
    <t>AMACHRAA Abdelmonim</t>
  </si>
  <si>
    <t>LYAMANI Mohammed Amine</t>
  </si>
  <si>
    <t>Outmane TALEB</t>
  </si>
  <si>
    <t>Abderrahmane ETAHIRI</t>
  </si>
  <si>
    <t>113DPPR024</t>
  </si>
  <si>
    <t>CBS</t>
  </si>
  <si>
    <t>ASHRAF SHAH NAZWAZ</t>
  </si>
  <si>
    <t>Dirk Boehe</t>
  </si>
  <si>
    <t>Laurent BEDUNEAU-WANG</t>
  </si>
  <si>
    <t>Zakaria CHELOUATI</t>
  </si>
  <si>
    <t>129 FI</t>
  </si>
  <si>
    <t>Comm's Office</t>
  </si>
  <si>
    <t>Abdelmounaim YOUSFI</t>
  </si>
  <si>
    <t>Amine Salek</t>
  </si>
  <si>
    <t>Yassine BELLOUQUID</t>
  </si>
  <si>
    <t>Jussi POIKONEN</t>
  </si>
  <si>
    <t>JPO</t>
  </si>
  <si>
    <t>155-DP-OA</t>
  </si>
  <si>
    <t>Moncef Ghanem</t>
  </si>
  <si>
    <t>155 -HC-RG</t>
  </si>
  <si>
    <t>ATCHANI Said</t>
  </si>
  <si>
    <t>102FIN-FI</t>
  </si>
  <si>
    <t>DAF</t>
  </si>
  <si>
    <t>ELHAD Taha</t>
  </si>
  <si>
    <t>BEKKARI Mouataz</t>
  </si>
  <si>
    <t>ENNAJI Mohammed</t>
  </si>
  <si>
    <t> 169-FI  </t>
  </si>
  <si>
    <t>Ilyass AZZOUZI</t>
  </si>
  <si>
    <r>
      <rPr>
        <sz val="11"/>
        <color theme="1"/>
        <rFont val="Calibri"/>
        <family val="2"/>
        <scheme val="minor"/>
      </rPr>
      <t>KHALID </t>
    </r>
    <r>
      <rPr>
        <sz val="12"/>
        <color theme="1"/>
        <rFont val="Arial"/>
        <family val="2"/>
      </rPr>
      <t>MASBAHI</t>
    </r>
  </si>
  <si>
    <t> RC-COM</t>
  </si>
  <si>
    <t>UGF-UM6P  </t>
  </si>
  <si>
    <t>Jamal M'hamdi</t>
  </si>
  <si>
    <t>Mohammed EL RHABI</t>
  </si>
  <si>
    <t>ESSABBAR DRISS </t>
  </si>
  <si>
    <t xml:space="preserve">Hors cadre OCP 5  </t>
  </si>
  <si>
    <r>
      <rPr>
        <sz val="11"/>
        <color theme="1"/>
        <rFont val="Calibri"/>
        <family val="2"/>
        <scheme val="minor"/>
      </rPr>
      <t xml:space="preserve">WINTER SCHOOL 2024 </t>
    </r>
    <r>
      <rPr>
        <sz val="11"/>
        <color rgb="FFFF0000"/>
        <rFont val="Calibri"/>
        <family val="2"/>
        <scheme val="minor"/>
      </rPr>
      <t>(1)</t>
    </r>
  </si>
  <si>
    <t xml:space="preserve">Master exécutif POMI </t>
  </si>
  <si>
    <t>Essaddouki Mostafa</t>
  </si>
  <si>
    <t>119-DP-DLL</t>
  </si>
  <si>
    <t>3ème Bootcamp de AgriFood Tech Incubator – 2ème cohorte</t>
  </si>
  <si>
    <t>111DP-AI  </t>
  </si>
  <si>
    <t>I&amp;E Lab</t>
  </si>
  <si>
    <r>
      <rPr>
        <sz val="11"/>
        <color theme="1"/>
        <rFont val="Calibri"/>
        <family val="2"/>
        <scheme val="minor"/>
      </rPr>
      <t xml:space="preserve">Évènement </t>
    </r>
    <r>
      <rPr>
        <sz val="11"/>
        <color rgb="FFFF0000"/>
        <rFont val="Calibri"/>
        <family val="2"/>
        <scheme val="minor"/>
      </rPr>
      <t>(2)</t>
    </r>
  </si>
  <si>
    <t>140AS-EV</t>
  </si>
  <si>
    <t>MAHIR Center</t>
  </si>
  <si>
    <t>Saad Fachar</t>
  </si>
  <si>
    <t>Abderrahim AASFAR  </t>
  </si>
  <si>
    <t>Jabran el alwani</t>
  </si>
  <si>
    <t>Yahya Tayalati</t>
  </si>
  <si>
    <t> 163-FI</t>
  </si>
  <si>
    <t>IAP</t>
  </si>
  <si>
    <t>BOUZI MOSTAFA</t>
  </si>
  <si>
    <t>103FLIP-002,</t>
  </si>
  <si>
    <t>GTI</t>
  </si>
  <si>
    <t>BENMANSOUR WALID</t>
  </si>
  <si>
    <t>124DPCA005</t>
  </si>
  <si>
    <t>ABDELLAH MENOU</t>
  </si>
  <si>
    <t>EL BOUMASHOULI MOHAMED</t>
  </si>
  <si>
    <t> Nejmaoui Ayoub</t>
  </si>
  <si>
    <t xml:space="preserve">IAS </t>
  </si>
  <si>
    <t>Abdelhadi KHALDOUN</t>
  </si>
  <si>
    <t>156-IFI-FI.</t>
  </si>
  <si>
    <t>Innovate For Industry</t>
  </si>
  <si>
    <t>Hicham AGGADI R16</t>
  </si>
  <si>
    <t>Compétition nationale First Lego League</t>
  </si>
  <si>
    <t>102-PS-OM</t>
  </si>
  <si>
    <t>Open Minds</t>
  </si>
  <si>
    <t xml:space="preserve">La Semaine de la Science </t>
  </si>
  <si>
    <t>138-BR-MS</t>
  </si>
  <si>
    <t>Kais Hammami</t>
  </si>
  <si>
    <t>158PA-SIL</t>
  </si>
  <si>
    <t>Cérémonie de clôture de la 1ère cohorte du programme Impact Academy</t>
  </si>
  <si>
    <t>158HRPR012</t>
  </si>
  <si>
    <t>Formation nouvelles recrues OCP « BEYOND »</t>
  </si>
  <si>
    <t>115-FI-TC</t>
  </si>
  <si>
    <t xml:space="preserve">TECHCELL </t>
  </si>
  <si>
    <t>Sprint 3 - START</t>
  </si>
  <si>
    <t>102EVSTG001</t>
  </si>
  <si>
    <t>MRTB/STARTGATE</t>
  </si>
  <si>
    <r>
      <rPr>
        <sz val="11"/>
        <color theme="1"/>
        <rFont val="Calibri"/>
        <family val="2"/>
        <scheme val="minor"/>
      </rPr>
      <t xml:space="preserve">Compétition </t>
    </r>
    <r>
      <rPr>
        <sz val="11"/>
        <color rgb="FFFF0000"/>
        <rFont val="Calibri"/>
        <family val="2"/>
        <scheme val="minor"/>
      </rPr>
      <t>(2)</t>
    </r>
  </si>
  <si>
    <t> 173FI-MNPC</t>
  </si>
  <si>
    <t>UM6P College of Computing</t>
  </si>
  <si>
    <t>certification des soudeurs et superviseurs soudeurs</t>
  </si>
  <si>
    <t>131-FI.</t>
  </si>
  <si>
    <t xml:space="preserve">AAIT </t>
  </si>
  <si>
    <r>
      <rPr>
        <sz val="11"/>
        <color theme="1"/>
        <rFont val="Calibri"/>
        <family val="2"/>
        <scheme val="minor"/>
      </rPr>
      <t xml:space="preserve">La Semaine de la Science( étudiants MIM) </t>
    </r>
    <r>
      <rPr>
        <sz val="11"/>
        <color rgb="FFFF0000"/>
        <rFont val="Calibri"/>
        <family val="2"/>
        <scheme val="minor"/>
      </rPr>
      <t>(1)</t>
    </r>
  </si>
  <si>
    <t xml:space="preserve"> R6</t>
  </si>
  <si>
    <t>Soumaya Boukrouh/Ihssane Mnaouer</t>
  </si>
  <si>
    <t>133DPPR018,</t>
  </si>
  <si>
    <t>ASARI</t>
  </si>
  <si>
    <t>Fatima Mounir</t>
  </si>
  <si>
    <t>OI : 102DPPR001</t>
  </si>
  <si>
    <t>Nouri Farouk</t>
  </si>
  <si>
    <t xml:space="preserve">JPO BENGUERIR </t>
  </si>
  <si>
    <t>ZAYDOUNE SAIDA/ESSABARI HAFSAA /STAFF</t>
  </si>
  <si>
    <t>Hala Bensaid</t>
  </si>
  <si>
    <t xml:space="preserve">OPEN MINDS </t>
  </si>
  <si>
    <t xml:space="preserve">NADIA OUAADI </t>
  </si>
  <si>
    <t>135DP</t>
  </si>
  <si>
    <t>CRSA</t>
  </si>
  <si>
    <t>FatimaEzzahra Belmabkhout</t>
  </si>
  <si>
    <t>128 FI</t>
  </si>
  <si>
    <t xml:space="preserve">Majda Charkani </t>
  </si>
  <si>
    <t>Nour Alhouda TABITI</t>
  </si>
  <si>
    <t xml:space="preserve">Lamia Idbihi </t>
  </si>
  <si>
    <t xml:space="preserve">Lina ELMOUAAOUY </t>
  </si>
  <si>
    <t>Oumaima Bouzid</t>
  </si>
  <si>
    <t>128 PS-Communication</t>
  </si>
  <si>
    <t>Asmae Daoudi</t>
  </si>
  <si>
    <t>129 PS-Communication</t>
  </si>
  <si>
    <t>Lamia Idbihi R6</t>
  </si>
  <si>
    <t xml:space="preserve">Mme. Omayma AMELLAL </t>
  </si>
  <si>
    <t>102DP-AD</t>
  </si>
  <si>
    <t>Direction Audit</t>
  </si>
  <si>
    <t xml:space="preserve">DOUGHMI Khaoula/6B31 </t>
  </si>
  <si>
    <t>165DPPR024</t>
  </si>
  <si>
    <t>GSMI</t>
  </si>
  <si>
    <t>Sara BENYAKHLEF</t>
  </si>
  <si>
    <t>102INVX</t>
  </si>
  <si>
    <t xml:space="preserve">INNOVX </t>
  </si>
  <si>
    <t>Fadwa MAAZOUZ</t>
  </si>
  <si>
    <t>Rania EL HILALI</t>
  </si>
  <si>
    <t>Raja Saddiki</t>
  </si>
  <si>
    <r>
      <rPr>
        <sz val="11"/>
        <color theme="1"/>
        <rFont val="Calibri"/>
        <family val="2"/>
        <scheme val="minor"/>
      </rPr>
      <t xml:space="preserve">Évènement </t>
    </r>
    <r>
      <rPr>
        <sz val="11"/>
        <color rgb="FFFF0000"/>
        <rFont val="Calibri"/>
        <family val="2"/>
        <scheme val="minor"/>
      </rPr>
      <t>(3)</t>
    </r>
  </si>
  <si>
    <t>Asmae Houri</t>
  </si>
  <si>
    <t>Angeline Dangelser</t>
  </si>
  <si>
    <t>Séances</t>
  </si>
  <si>
    <t>Oumkeltoum AMAR</t>
  </si>
  <si>
    <t>Nawal MERGHOUB</t>
  </si>
  <si>
    <t> Salma HMADOCH </t>
  </si>
  <si>
    <t>104FPFC001</t>
  </si>
  <si>
    <t xml:space="preserve">NADA BENAZZOUZ </t>
  </si>
  <si>
    <t>facture proforma</t>
  </si>
  <si>
    <t>OCP MAINTENANCE SOLUTIONS</t>
  </si>
  <si>
    <t>Hind RAKI</t>
  </si>
  <si>
    <t>32DOPR14-1</t>
  </si>
  <si>
    <t>Amal BOUTAFLIKA</t>
  </si>
  <si>
    <t>173DPPR002-4</t>
  </si>
  <si>
    <t>Firdawse Guerbouzi 6C21</t>
  </si>
  <si>
    <t>112DPPR4-001</t>
  </si>
  <si>
    <t>FATIMA EZZAHRAE MHAMDI ALAOUI</t>
  </si>
  <si>
    <t>103FILP-002 </t>
  </si>
  <si>
    <t>SELMA ZERHOUNI</t>
  </si>
  <si>
    <t xml:space="preserve">FILALI SOUKAINA </t>
  </si>
  <si>
    <t>Chaimae Chouai</t>
  </si>
  <si>
    <t>153 -HC-RG</t>
  </si>
  <si>
    <t>SMART PORT CHALLENGE</t>
  </si>
  <si>
    <t>02DP-E&amp;V</t>
  </si>
  <si>
    <t>FARHANE Hiba</t>
  </si>
  <si>
    <t>CHERRADI Hayat</t>
  </si>
  <si>
    <t>Yousra ADLANE</t>
  </si>
  <si>
    <t>Houda GHAZI</t>
  </si>
  <si>
    <t>Koulaba ATOUSSA</t>
  </si>
  <si>
    <t>Science Week</t>
  </si>
  <si>
    <t>UM6P FRANCE</t>
  </si>
  <si>
    <t xml:space="preserve">La Semaine de la Science +PHD RETREAT </t>
  </si>
  <si>
    <t>Oumaima ELFADILY</t>
  </si>
  <si>
    <t> 158HRPR012</t>
  </si>
  <si>
    <t>Oumaima Essaqote </t>
  </si>
  <si>
    <t> 158HRPR013</t>
  </si>
  <si>
    <t>GROUPE MUSICAL FEHD BENCHEMSI</t>
  </si>
  <si>
    <t>150-FI</t>
  </si>
  <si>
    <t>SOLE</t>
  </si>
  <si>
    <t xml:space="preserve"> R8</t>
  </si>
  <si>
    <t xml:space="preserve">Préparation à MNPC (event à l’um6p) </t>
  </si>
  <si>
    <t>STAFF 1337</t>
  </si>
  <si>
    <t> Khalid Nait-zlay</t>
  </si>
  <si>
    <t>MAZAR ADIL</t>
  </si>
  <si>
    <t>Jamal Ben-abbas</t>
  </si>
  <si>
    <t>Mohammed OUIKHALFAN</t>
  </si>
  <si>
    <t>133DPPR010</t>
  </si>
  <si>
    <t>BERHANU AMSALU</t>
  </si>
  <si>
    <t>147-DP</t>
  </si>
  <si>
    <t>Dennis Ashilenje</t>
  </si>
  <si>
    <t>133DPPR013_3</t>
  </si>
  <si>
    <t>Berhanu Amsalu FENTA</t>
  </si>
  <si>
    <t>133DP-ASARI</t>
  </si>
  <si>
    <t>Erick Amombo</t>
  </si>
  <si>
    <t>133FF-ASARI</t>
  </si>
  <si>
    <t>IDBELLA Mohamed</t>
  </si>
  <si>
    <t>112-FI BPS</t>
  </si>
  <si>
    <t>CSAES</t>
  </si>
  <si>
    <t>Karim Adil</t>
  </si>
  <si>
    <t>154FIPR003</t>
  </si>
  <si>
    <t>ACER CoE</t>
  </si>
  <si>
    <t>Prof Indris Sylvio</t>
  </si>
  <si>
    <t xml:space="preserve"> Almotasembellah ABUSHABAN</t>
  </si>
  <si>
    <t>ELBAROUDI Majid</t>
  </si>
  <si>
    <t>165-FI</t>
  </si>
  <si>
    <t>Omar OUABBA</t>
  </si>
  <si>
    <t>121DPPR001</t>
  </si>
  <si>
    <t>Hiroaki Taniguchi</t>
  </si>
  <si>
    <t>112PSPR017</t>
  </si>
  <si>
    <t>AGC</t>
  </si>
  <si>
    <t>Basile Gbetondji Hounwanou</t>
  </si>
  <si>
    <t>Olivier Perreault  8A31</t>
  </si>
  <si>
    <t>AMMAR EL IDRISSI ABDELLAH</t>
  </si>
  <si>
    <t>Workshop</t>
  </si>
  <si>
    <t>110DPPR008</t>
  </si>
  <si>
    <t>AITTC</t>
  </si>
  <si>
    <t>Souhaib El Haouzi</t>
  </si>
  <si>
    <t>CRPGEN126,</t>
  </si>
  <si>
    <t>Ahmed Aymen El Agri</t>
  </si>
  <si>
    <t>Zélie Gankon</t>
  </si>
  <si>
    <t> Bocar Sidi Konaté</t>
  </si>
  <si>
    <t>Rida BENMANSOUR</t>
  </si>
  <si>
    <t>Yassine KOUMYA</t>
  </si>
  <si>
    <t>113DPPR031.</t>
  </si>
  <si>
    <t>Mohamed TALHAJT</t>
  </si>
  <si>
    <t>ABDELOUAHHAB Mehdi</t>
  </si>
  <si>
    <t>113DPPR029</t>
  </si>
  <si>
    <t xml:space="preserve">Abderrahmane ETAHIRI </t>
  </si>
  <si>
    <t>Khalid Agayr</t>
  </si>
  <si>
    <t>113DPPR008-1</t>
  </si>
  <si>
    <t xml:space="preserve">Fawzi RADAD </t>
  </si>
  <si>
    <t> 129 FI</t>
  </si>
  <si>
    <t>Mamoune Kadiri</t>
  </si>
  <si>
    <t>Abdellah Erraji</t>
  </si>
  <si>
    <t>El mehdi Bousselhami</t>
  </si>
  <si>
    <t>Chafik Tarik </t>
  </si>
  <si>
    <t>MOUMMAD Youssef</t>
  </si>
  <si>
    <t>Bennaceur Ba-Ahmad</t>
  </si>
  <si>
    <t>Souleiman Hassani Ouazzani</t>
  </si>
  <si>
    <t>154 -HC-RG</t>
  </si>
  <si>
    <t>Ayoub elmkadmi</t>
  </si>
  <si>
    <t>157-HSE-PS</t>
  </si>
  <si>
    <t>DAG</t>
  </si>
  <si>
    <t>Hamza yaqoub</t>
  </si>
  <si>
    <t xml:space="preserve">Ouakidi Lahoucine </t>
  </si>
  <si>
    <r>
      <rPr>
        <sz val="11"/>
        <color theme="1"/>
        <rFont val="Calibri"/>
        <family val="2"/>
        <scheme val="minor"/>
      </rPr>
      <t>ESSABBAR DRISS </t>
    </r>
    <r>
      <rPr>
        <sz val="11"/>
        <color rgb="FFFF0000"/>
        <rFont val="Calibri"/>
        <family val="2"/>
        <scheme val="minor"/>
      </rPr>
      <t>R8/R1</t>
    </r>
  </si>
  <si>
    <t xml:space="preserve">M. Saad BENJELLOUN </t>
  </si>
  <si>
    <t xml:space="preserve">Pierre-Vincent KOSELEFF </t>
  </si>
  <si>
    <t xml:space="preserve">BERTRAND DENIS </t>
  </si>
  <si>
    <t>M. Rahmouni Ahmed</t>
  </si>
  <si>
    <t xml:space="preserve">Hamid HRIMECH </t>
  </si>
  <si>
    <t xml:space="preserve">M. LAHNIN Mohammed </t>
  </si>
  <si>
    <t> Sofiane ENNADIR</t>
  </si>
  <si>
    <t>Michalis Vazirgiannis</t>
  </si>
  <si>
    <t>M. Chehouani Hassan</t>
  </si>
  <si>
    <t>Benkirane Karim </t>
  </si>
  <si>
    <t> Yvon GAIGNEBET</t>
  </si>
  <si>
    <t xml:space="preserve"> Abdallah Madani </t>
  </si>
  <si>
    <t> Abderrazak EL OUAFI</t>
  </si>
  <si>
    <t xml:space="preserve">AHMED ZELLOU </t>
  </si>
  <si>
    <t xml:space="preserve">Pr. CHHITI Youness </t>
  </si>
  <si>
    <t xml:space="preserve"> Pr. ABDELHAK BASSIR </t>
  </si>
  <si>
    <t xml:space="preserve"> Pr. BENSITEL Mohamed </t>
  </si>
  <si>
    <t xml:space="preserve"> Pr. Khalid BENJELLOUN </t>
  </si>
  <si>
    <t> Pr. Abdelilah FATEMI</t>
  </si>
  <si>
    <t xml:space="preserve"> Pr. Khalid RADOUANE </t>
  </si>
  <si>
    <t xml:space="preserve"> Pr. Khalid KOUISS </t>
  </si>
  <si>
    <t xml:space="preserve"> Pr. Oulaid KAMACH </t>
  </si>
  <si>
    <t> Pr. ABDELHAK BASSIR</t>
  </si>
  <si>
    <t>David Laroze</t>
  </si>
  <si>
    <t>163-FI</t>
  </si>
  <si>
    <t xml:space="preserve">El Mustapha Feddi </t>
  </si>
  <si>
    <t>132DPPR015,</t>
  </si>
  <si>
    <t>Yahya Meziani</t>
  </si>
  <si>
    <t>Chkaf Elmehdi</t>
  </si>
  <si>
    <t>155FI-SEP</t>
  </si>
  <si>
    <t>Social Experience Program</t>
  </si>
  <si>
    <t xml:space="preserve"> Hboub Hicham</t>
  </si>
  <si>
    <t>Lamrini Walid</t>
  </si>
  <si>
    <t xml:space="preserve">El Haouzi  Souhaib </t>
  </si>
  <si>
    <t>Nour-Eddine Ait Bih</t>
  </si>
  <si>
    <t>INNOVX</t>
  </si>
  <si>
    <t>Mehdi Laajali</t>
  </si>
  <si>
    <t>Youssef ksiyer</t>
  </si>
  <si>
    <t>Anis LAHMAM-BENANI</t>
  </si>
  <si>
    <t>Tarik AESSABOUNI</t>
  </si>
  <si>
    <t>Innovx/102INVX.</t>
  </si>
  <si>
    <t>Abdelghani EL KACIMI</t>
  </si>
  <si>
    <t>Ahmed BOUZGHIBA</t>
  </si>
  <si>
    <t>MIKALI Mohcine</t>
  </si>
  <si>
    <t>Saad AZEDDINE</t>
  </si>
  <si>
    <t>Issam HASNAOUI</t>
  </si>
  <si>
    <t>Ayoub TALIBI</t>
  </si>
  <si>
    <t>Réunion</t>
  </si>
  <si>
    <t>Driss Harrouri</t>
  </si>
  <si>
    <t>118-FI</t>
  </si>
  <si>
    <t>Language lab</t>
  </si>
  <si>
    <t>Youssef jbara</t>
  </si>
  <si>
    <t>Hamza Nouiga</t>
  </si>
  <si>
    <t>Ali Mardy</t>
  </si>
  <si>
    <t>Oussama Bourouain</t>
  </si>
  <si>
    <t>Oualid Ayoub</t>
  </si>
  <si>
    <t xml:space="preserve">Rachid Bromi </t>
  </si>
  <si>
    <t>Séance</t>
  </si>
  <si>
    <t>140OPBG_01</t>
  </si>
  <si>
    <t> Abdelaziz MAROINE</t>
  </si>
  <si>
    <t>104VAFC001</t>
  </si>
  <si>
    <t> Zouheir SEKKAT</t>
  </si>
  <si>
    <t>Zakaria  Hazzoumi  </t>
  </si>
  <si>
    <t> Issam Meftah KADMIRI  </t>
  </si>
  <si>
    <t> Saad ZABARI</t>
  </si>
  <si>
    <t>BOUHILA ANAS</t>
  </si>
  <si>
    <t>108PS-PS</t>
  </si>
  <si>
    <t>Pôle Sport</t>
  </si>
  <si>
    <t>SAMIHI YOUSSEF</t>
  </si>
  <si>
    <t>ALI ELYOUNOUSSI</t>
  </si>
  <si>
    <t>Bilal Machmour</t>
  </si>
  <si>
    <t xml:space="preserve">HAMID JAGHOUAR </t>
  </si>
  <si>
    <t>CHAFIK MUSTAPHA</t>
  </si>
  <si>
    <t xml:space="preserve">OMAR SAADOUNE </t>
  </si>
  <si>
    <t>EL ASLI ABDELGHANI</t>
  </si>
  <si>
    <t>KARRA AZZEDDINE</t>
  </si>
  <si>
    <t>OMAR EL IDRISSI</t>
  </si>
  <si>
    <t>Rachid ALILLOUCH</t>
  </si>
  <si>
    <t>El Mehdi LAADISSI</t>
  </si>
  <si>
    <t>Tariq MADANI</t>
  </si>
  <si>
    <t>Youssef BERROHO</t>
  </si>
  <si>
    <t>AHACHAD MOHAMMED</t>
  </si>
  <si>
    <t>Karim Boumlik</t>
  </si>
  <si>
    <t> Amine BOUTALEBHOUSSAINIJOUTEI.</t>
  </si>
  <si>
    <t xml:space="preserve">Pierre Georgel/Amine Abboudi  </t>
  </si>
  <si>
    <t>102SGAT-FI</t>
  </si>
  <si>
    <t>STARTGATE</t>
  </si>
  <si>
    <t xml:space="preserve">Pr ATIBI Mohamed </t>
  </si>
  <si>
    <t>173-FI</t>
  </si>
  <si>
    <t>Omar SAADI</t>
  </si>
  <si>
    <t xml:space="preserve">Lalaoui Ben chrif Sidi Mohamed </t>
  </si>
  <si>
    <t>123PSMS004,</t>
  </si>
  <si>
    <t>Imad El Mahi</t>
  </si>
  <si>
    <t>123PSMS004</t>
  </si>
  <si>
    <t>Salah Daoudi</t>
  </si>
  <si>
    <t>Yahya AALAILA</t>
  </si>
  <si>
    <t>Mouad EL HAMDI</t>
  </si>
  <si>
    <t xml:space="preserve">NAOUM Mohamed </t>
  </si>
  <si>
    <t xml:space="preserve">BILAL El Bouardi </t>
  </si>
  <si>
    <t>El Mehdi TOUIL</t>
  </si>
  <si>
    <t xml:space="preserve">HAMZA HACHAMI  </t>
  </si>
  <si>
    <t>169-FI  </t>
  </si>
  <si>
    <t xml:space="preserve">PROJET </t>
  </si>
  <si>
    <t>Abdelkrim EL AMEL</t>
  </si>
  <si>
    <t>????</t>
  </si>
  <si>
    <t>M. Abderrahim Ait LQADI </t>
  </si>
  <si>
    <t> Jimoh Abdulganyu</t>
  </si>
  <si>
    <t xml:space="preserve"> R10</t>
  </si>
  <si>
    <t>Exécutive Master NNPC polymers and composites technologies </t>
  </si>
  <si>
    <t>Saad ZABARI</t>
  </si>
  <si>
    <t>Abdelhak Boundi </t>
  </si>
  <si>
    <t>128DPPR08-8</t>
  </si>
  <si>
    <t>IWRI</t>
  </si>
  <si>
    <r>
      <rPr>
        <sz val="11"/>
        <color theme="1"/>
        <rFont val="Calibri"/>
        <family val="2"/>
        <scheme val="minor"/>
      </rPr>
      <t>Évènement</t>
    </r>
    <r>
      <rPr>
        <sz val="11"/>
        <color rgb="FFFF0000"/>
        <rFont val="Calibri"/>
        <family val="2"/>
        <scheme val="minor"/>
      </rPr>
      <t xml:space="preserve"> (3)</t>
    </r>
  </si>
  <si>
    <t>ABDELALI EL MADANI</t>
  </si>
  <si>
    <t xml:space="preserve"> R14</t>
  </si>
  <si>
    <t>Marya Joudani  14B30</t>
  </si>
  <si>
    <r>
      <rPr>
        <sz val="11"/>
        <color theme="1"/>
        <rFont val="Calibri"/>
        <family val="2"/>
        <scheme val="minor"/>
      </rPr>
      <t xml:space="preserve">MNPC Compétition </t>
    </r>
    <r>
      <rPr>
        <sz val="11"/>
        <color rgb="FFFF0000"/>
        <rFont val="Calibri"/>
        <family val="2"/>
        <scheme val="minor"/>
      </rPr>
      <t>(1)</t>
    </r>
  </si>
  <si>
    <t>173FI-MNPC</t>
  </si>
  <si>
    <t>STAFF MEDICAL</t>
  </si>
  <si>
    <t xml:space="preserve"> R5</t>
  </si>
  <si>
    <t xml:space="preserve">Widad EL HAMDAOUI/Fatima Ezzahra Karour </t>
  </si>
  <si>
    <t>?</t>
  </si>
  <si>
    <t>Évènement (2)</t>
  </si>
  <si>
    <t xml:space="preserve"> R3</t>
  </si>
  <si>
    <t> La semaine de science </t>
  </si>
  <si>
    <t xml:space="preserve"> R2</t>
  </si>
  <si>
    <t>Moncef GHALEM</t>
  </si>
  <si>
    <t>154 -HC-OA</t>
  </si>
  <si>
    <t>Adouani Mohammed       </t>
  </si>
  <si>
    <t xml:space="preserve">PARC AUTO </t>
  </si>
  <si>
    <t>Mehdi Hilale </t>
  </si>
  <si>
    <t>OCPA </t>
  </si>
  <si>
    <t>Ocp africa </t>
  </si>
  <si>
    <t>Amine El Hajjouji</t>
  </si>
  <si>
    <t>Razani Zakaria</t>
  </si>
  <si>
    <t>129PSCOM</t>
  </si>
  <si>
    <t>Communication</t>
  </si>
  <si>
    <r>
      <rPr>
        <sz val="11"/>
        <color theme="1"/>
        <rFont val="Calibri"/>
        <family val="2"/>
        <scheme val="minor"/>
      </rPr>
      <t xml:space="preserve">Évènement </t>
    </r>
    <r>
      <rPr>
        <sz val="11"/>
        <color rgb="FFFF0000"/>
        <rFont val="Calibri"/>
        <family val="2"/>
        <scheme val="minor"/>
      </rPr>
      <t>(1)</t>
    </r>
  </si>
  <si>
    <t>Etudiants PhD/Science Week</t>
  </si>
  <si>
    <r>
      <rPr>
        <sz val="11"/>
        <color theme="1"/>
        <rFont val="Calibri"/>
        <family val="2"/>
        <scheme val="minor"/>
      </rPr>
      <t xml:space="preserve">Students MIM 2 </t>
    </r>
    <r>
      <rPr>
        <sz val="11"/>
        <color rgb="FFFF0000"/>
        <rFont val="Calibri"/>
        <family val="2"/>
        <scheme val="minor"/>
      </rPr>
      <t>(3)</t>
    </r>
  </si>
  <si>
    <r>
      <rPr>
        <sz val="11"/>
        <color theme="1"/>
        <rFont val="Calibri"/>
        <family val="2"/>
        <scheme val="minor"/>
      </rPr>
      <t xml:space="preserve">La Semaine de la Science(AGRIBUSINESS STUDENTS ) </t>
    </r>
    <r>
      <rPr>
        <sz val="11"/>
        <color rgb="FFFF0000"/>
        <rFont val="Calibri"/>
        <family val="2"/>
        <scheme val="minor"/>
      </rPr>
      <t>(2)</t>
    </r>
  </si>
  <si>
    <t>Sprint 4 et workshop - START</t>
  </si>
  <si>
    <t>EVENT</t>
  </si>
  <si>
    <t>Science week, animation d'un campus</t>
  </si>
  <si>
    <t> Mohamed Amine TAJEDDINE</t>
  </si>
  <si>
    <t>Science week</t>
  </si>
  <si>
    <t>TOTAL CHAMBRES OCCUPEE</t>
  </si>
  <si>
    <t>TOTAL CHAMBRES DISPO</t>
  </si>
  <si>
    <t xml:space="preserve"> R04</t>
  </si>
  <si>
    <t xml:space="preserve"> ETUDIANTES1337</t>
  </si>
  <si>
    <t xml:space="preserve"> R07</t>
  </si>
  <si>
    <t xml:space="preserve">EL MADANI ASMAE </t>
  </si>
  <si>
    <t>DAG RABAT</t>
  </si>
  <si>
    <t>MAHA ATA</t>
  </si>
  <si>
    <t>Ayoub EL MKADMI</t>
  </si>
  <si>
    <t>157-HSE-FF</t>
  </si>
  <si>
    <t>DAG/HSE</t>
  </si>
  <si>
    <t>Muthanna Aldahhan</t>
  </si>
  <si>
    <t>Association</t>
  </si>
  <si>
    <t> Bureau du président </t>
  </si>
  <si>
    <t> CHABBI ABAD</t>
  </si>
  <si>
    <t>151DPPR009</t>
  </si>
  <si>
    <t>Chair Of Soil Sciences</t>
  </si>
  <si>
    <t>Noureddine Ait Bih</t>
  </si>
  <si>
    <t>129-Fi</t>
  </si>
  <si>
    <t> Yassine Kaouane</t>
  </si>
  <si>
    <t>109FD0403001</t>
  </si>
  <si>
    <t>FGSES</t>
  </si>
  <si>
    <t>Norman Sempijja</t>
  </si>
  <si>
    <t>03-05 (centre de coût)</t>
  </si>
  <si>
    <t>LYAMANI Mohamed Amine</t>
  </si>
  <si>
    <t>Konan KOUASSI</t>
  </si>
  <si>
    <t>120EA-FI</t>
  </si>
  <si>
    <t>Entrepreneur Academy UM6P</t>
  </si>
  <si>
    <t>M. Gaydardzhiev Stoyan Stefanov</t>
  </si>
  <si>
    <t>144DPPR001</t>
  </si>
  <si>
    <t>Mohamed BENSITEL</t>
  </si>
  <si>
    <t>Youness CHHITI</t>
  </si>
  <si>
    <t> Mostafa BOUZI</t>
  </si>
  <si>
    <t> Khalid BENJELLOUN</t>
  </si>
  <si>
    <t> Abdelilah FATEMI</t>
  </si>
  <si>
    <t>Raphael Liogier</t>
  </si>
  <si>
    <t>Charles Amani Kakou</t>
  </si>
  <si>
    <t>issam Meftah KADMIRI  </t>
  </si>
  <si>
    <t>Zouheir SEKKAT</t>
  </si>
  <si>
    <t>Zakaria HAZZOUMI</t>
  </si>
  <si>
    <t>Bounouar Mohamed</t>
  </si>
  <si>
    <t>PMOC  Corporate</t>
  </si>
  <si>
    <t>Bennaceur BAAHMAD</t>
  </si>
  <si>
    <t>102-DP-REG</t>
  </si>
  <si>
    <t>Registrariat -Division of Academic Services</t>
  </si>
  <si>
    <t xml:space="preserve">Ismail Haddine /Ossama Ait Baali  /Soufiane El Bacar </t>
  </si>
  <si>
    <t>CRPGEN183</t>
  </si>
  <si>
    <t>STORY SCHOOL</t>
  </si>
  <si>
    <t>Youssef Rhanem /Imad Ouzrar</t>
  </si>
  <si>
    <t>CRPGEN184</t>
  </si>
  <si>
    <t>Hiroto Kobayashi</t>
  </si>
  <si>
    <t>Robert Chastel</t>
  </si>
  <si>
    <t>AYCH Sprint 1</t>
  </si>
  <si>
    <t>152FIPR004-1</t>
  </si>
  <si>
    <t>Hamza KHOTBI</t>
  </si>
  <si>
    <t>Anass BOUFI</t>
  </si>
  <si>
    <t>Khalid MASBAHI   </t>
  </si>
  <si>
    <t>RC-COM</t>
  </si>
  <si>
    <t>Ilyas AZZIOUI   </t>
  </si>
  <si>
    <t>Khalil BEN NAJIM   </t>
  </si>
  <si>
    <t>M. BOUBRIK Brahim</t>
  </si>
  <si>
    <t>M. EL HASSANI Outmane</t>
  </si>
  <si>
    <t>Malak SALAH EDDINE</t>
  </si>
  <si>
    <t xml:space="preserve">MANAL EL AKROUCHI </t>
  </si>
  <si>
    <t>CRPGEN138.</t>
  </si>
  <si>
    <t>Amal Nachath</t>
  </si>
  <si>
    <t>Imane Oumellouche</t>
  </si>
  <si>
    <t>Mathilde Liogier</t>
  </si>
  <si>
    <t>Mariem BAYDIR</t>
  </si>
  <si>
    <t xml:space="preserve">Saadia ELOMARI  </t>
  </si>
  <si>
    <t>Siham Hamidi      </t>
  </si>
  <si>
    <t xml:space="preserve">Rime Ait El Haj /Ghita Sqalli Hossaini  </t>
  </si>
  <si>
    <t>Zineb MOUSTAJAB</t>
  </si>
  <si>
    <t>Naima Boulfaf</t>
  </si>
  <si>
    <t>132DOPR14-1</t>
  </si>
  <si>
    <t>ATIBI Mohamed</t>
  </si>
  <si>
    <t>NAOUM Mohamed</t>
  </si>
  <si>
    <t>Lalaoui Ben chrif Sidi Mohamed</t>
  </si>
  <si>
    <t>123PSLPS004</t>
  </si>
  <si>
    <t>Bilal EL BOUARDI</t>
  </si>
  <si>
    <t>ZAAIMI ABDELLAH</t>
  </si>
  <si>
    <t>131-FI</t>
  </si>
  <si>
    <t>IHLAL Mohamed</t>
  </si>
  <si>
    <t>110TRPR024</t>
  </si>
  <si>
    <t>Oussama Al Araichi</t>
  </si>
  <si>
    <t>172DPPR001</t>
  </si>
  <si>
    <t>AgriEdge</t>
  </si>
  <si>
    <t>Koite Abderahmane</t>
  </si>
  <si>
    <t>Abedelghani ait dahmane</t>
  </si>
  <si>
    <t>129PS-COM</t>
  </si>
  <si>
    <t>Mehdi El attal</t>
  </si>
  <si>
    <t>120DPPA003</t>
  </si>
  <si>
    <t xml:space="preserve">ATCHANI SAID </t>
  </si>
  <si>
    <t xml:space="preserve">DAF </t>
  </si>
  <si>
    <t>Elhad TAHA </t>
  </si>
  <si>
    <t>Master exécutif POMI R16</t>
  </si>
  <si>
    <t>BOUHLAL EL MAHDI/KHALOUKI MEHDI/SADIK SOUFIANE</t>
  </si>
  <si>
    <t>DAMIEN GOETZ</t>
  </si>
  <si>
    <t>NAJAH MOULAYRACHID</t>
  </si>
  <si>
    <t>Mounir CHAOUKI</t>
  </si>
  <si>
    <t>Hamid HRIMECH</t>
  </si>
  <si>
    <t>BERTRAND DENIS</t>
  </si>
  <si>
    <t>M. LAHNIN Mohammed</t>
  </si>
  <si>
    <t> Saad BENJELLOUN</t>
  </si>
  <si>
    <t>Hors cadre OCP 5 </t>
  </si>
  <si>
    <t>Younes CHHITI</t>
  </si>
  <si>
    <t>Mohamed AZEROUAL</t>
  </si>
  <si>
    <t xml:space="preserve">GTI </t>
  </si>
  <si>
    <t>Ahmed ZELLOU</t>
  </si>
  <si>
    <t>Yahay TAYALATI</t>
  </si>
  <si>
    <t>El Mustapha Feddi</t>
  </si>
  <si>
    <t>Abderhman Hadani</t>
  </si>
  <si>
    <t>102FI-BIB</t>
  </si>
  <si>
    <t>Learning Center</t>
  </si>
  <si>
    <t> Abdelhadi KHALDOUN</t>
  </si>
  <si>
    <t>MOL – Facturation Externe</t>
  </si>
  <si>
    <t>Mining operations lab</t>
  </si>
  <si>
    <t> Hicham AGGADI</t>
  </si>
  <si>
    <t>Fayçal BOUCHAFRA</t>
  </si>
  <si>
    <t xml:space="preserve">Hassan AIT BENHASSOU </t>
  </si>
  <si>
    <t>Najib EL MERNISSI</t>
  </si>
  <si>
    <t>Fouad GHAMOUSS</t>
  </si>
  <si>
    <t>104FIMS001  </t>
  </si>
  <si>
    <t>Hicham El Mahjouby</t>
  </si>
  <si>
    <t>Achraf El Kouhen</t>
  </si>
  <si>
    <t>LAMKADEM Ahmed / ESSAID Zaid</t>
  </si>
  <si>
    <t>CORP-OPEX2023-28837</t>
  </si>
  <si>
    <t>CMF marché local / OCP SA.</t>
  </si>
  <si>
    <t>HAMOUDA HAMZA</t>
  </si>
  <si>
    <t>Ahmad EL Nmaili</t>
  </si>
  <si>
    <t>Open Mind</t>
  </si>
  <si>
    <t>127-FI  </t>
  </si>
  <si>
    <t>Marché solidarité</t>
  </si>
  <si>
    <t>102LO-RB</t>
  </si>
  <si>
    <t>ReBuild Um6p</t>
  </si>
  <si>
    <t>ROMANI ZAID</t>
  </si>
  <si>
    <t>Abdessamad LACHGAR</t>
  </si>
  <si>
    <t>GIULIO VERDINI</t>
  </si>
  <si>
    <t>JARAR HASSAN</t>
  </si>
  <si>
    <t>AHATRI MOHAMED</t>
  </si>
  <si>
    <t>124DPCA005.</t>
  </si>
  <si>
    <t>BERROHO YOUSSEF</t>
  </si>
  <si>
    <t>AHACHAD MOHAMED</t>
  </si>
  <si>
    <t>ALI EL YOUNOUSSI</t>
  </si>
  <si>
    <t>OMAR SAADOUNE</t>
  </si>
  <si>
    <t>DIOURI YOUNES</t>
  </si>
  <si>
    <t>JAGHOUAR HAMID</t>
  </si>
  <si>
    <t>LAADISSI EL MEHDI</t>
  </si>
  <si>
    <t>MUSTAPHA CHAFIK</t>
  </si>
  <si>
    <t>MADANI TARIQ</t>
  </si>
  <si>
    <t>KOMIHA NOUREDDINE</t>
  </si>
  <si>
    <t>EL IDRISSI OMAR</t>
  </si>
  <si>
    <t>ALILLOUCH RACHID</t>
  </si>
  <si>
    <t>Visite</t>
  </si>
  <si>
    <t>BAHHITTI Mohamed</t>
  </si>
  <si>
    <t>SBU Manufacturing /SGID</t>
  </si>
  <si>
    <t>Préparation aux olympiades</t>
  </si>
  <si>
    <t>VANGUARD</t>
  </si>
  <si>
    <t>Hamza HACHAMI/Brahim EL MERROUNI</t>
  </si>
  <si>
    <t>Mohamed STITOU </t>
  </si>
  <si>
    <t>Hamza HACHAMI</t>
  </si>
  <si>
    <t>Khalid Omari</t>
  </si>
  <si>
    <t>Hospitality and Major Event- UM6P</t>
  </si>
  <si>
    <t>Ahmed Larouz</t>
  </si>
  <si>
    <t>111DP-UE</t>
  </si>
  <si>
    <t>UM6P I&amp;E lab</t>
  </si>
  <si>
    <t>Berkat Nour Eddine</t>
  </si>
  <si>
    <t>144DPPR05-2</t>
  </si>
  <si>
    <t>GHIZLANE GOUBRAIM</t>
  </si>
  <si>
    <t xml:space="preserve">Master exécutif POMI /femme </t>
  </si>
  <si>
    <t> Zineb Sefiane</t>
  </si>
  <si>
    <t>Event Chairman UM6P</t>
  </si>
  <si>
    <t> Amel RAJEB</t>
  </si>
  <si>
    <t>102-CS-DCH</t>
  </si>
  <si>
    <t>Abir ELAOUAM/6D30</t>
  </si>
  <si>
    <t>141RHPR002-3</t>
  </si>
  <si>
    <t>HTMR</t>
  </si>
  <si>
    <t>Safaa El KASSIMI</t>
  </si>
  <si>
    <t>MOUSTAID OUMAIMA/6B10</t>
  </si>
  <si>
    <t>112PAPR041</t>
  </si>
  <si>
    <t>Adani Jamila</t>
  </si>
  <si>
    <t>CORP-OPEX2023-28837.</t>
  </si>
  <si>
    <t>OCP SA.</t>
  </si>
  <si>
    <t>FILALI SOUKAINA</t>
  </si>
  <si>
    <t>DOUAA BEN-CHEIKH/6A01</t>
  </si>
  <si>
    <t xml:space="preserve">CAREY DUNCUN </t>
  </si>
  <si>
    <t>Loubna Bahassou</t>
  </si>
  <si>
    <t>143OPPR012</t>
  </si>
  <si>
    <t>Oumaima SALMANI/6D20</t>
  </si>
  <si>
    <t>173DPPR002-5</t>
  </si>
  <si>
    <t>IKRAM BABANI /6B21</t>
  </si>
  <si>
    <t>102COPR031</t>
  </si>
  <si>
    <t>OMAYMA FRANDI /6B21</t>
  </si>
  <si>
    <t>oumssous ahmad/8D20-g</t>
  </si>
  <si>
    <t xml:space="preserve">DAG </t>
  </si>
  <si>
    <t>DAG BENGUERIR</t>
  </si>
  <si>
    <t>TALIB EL  AISSATI</t>
  </si>
  <si>
    <t>Karim ADIL</t>
  </si>
  <si>
    <t>154DPP3-3-12</t>
  </si>
  <si>
    <t>ACER COE</t>
  </si>
  <si>
    <t>Ziyad Benkhadaj/8C12</t>
  </si>
  <si>
    <t>Ouzougarh badreddine/  8B32</t>
  </si>
  <si>
    <t xml:space="preserve">SAP+D </t>
  </si>
  <si>
    <t>Yahia ABSI/ 8C22</t>
  </si>
  <si>
    <t> 173STPR002-1</t>
  </si>
  <si>
    <t>ESSABBAR DRISS  </t>
  </si>
  <si>
    <t>ABDELHAK BASSIR</t>
  </si>
  <si>
    <t>Amine Safa</t>
  </si>
  <si>
    <t>Badr Issarghine</t>
  </si>
  <si>
    <t>Yaman Guclu</t>
  </si>
  <si>
    <t>Etudiants SHBM (garcons )/R10</t>
  </si>
  <si>
    <t>CRPMKT142</t>
  </si>
  <si>
    <t xml:space="preserve">SHBM </t>
  </si>
  <si>
    <t>Akram Ougri</t>
  </si>
  <si>
    <t>REBUILD/hommes</t>
  </si>
  <si>
    <t>ABDELLAH YAHYAOUI</t>
  </si>
  <si>
    <t>ZAKARIA EL JAOUHARI</t>
  </si>
  <si>
    <t>Lahlou Anas</t>
  </si>
  <si>
    <t>Business steering corporate </t>
  </si>
  <si>
    <t>140MC-FI </t>
  </si>
  <si>
    <t>Adam Rabih</t>
  </si>
  <si>
    <t>IELTS SESSION</t>
  </si>
  <si>
    <t xml:space="preserve"> R14/R12</t>
  </si>
  <si>
    <t>Etudiantes SHBM (filles )/R12</t>
  </si>
  <si>
    <t>Sara Amazal</t>
  </si>
  <si>
    <t>143OPPR011</t>
  </si>
  <si>
    <t>EVENT ISC</t>
  </si>
  <si>
    <t xml:space="preserve">REBUILD/femmes </t>
  </si>
  <si>
    <t>HANANE CHENYATI</t>
  </si>
  <si>
    <t>Meriem el hanafi</t>
  </si>
  <si>
    <t>Houda El Kahia/R12</t>
  </si>
  <si>
    <t>133DPPR013-7</t>
  </si>
  <si>
    <t>Ouahib Safaa</t>
  </si>
  <si>
    <t>Majda CHARKANI</t>
  </si>
  <si>
    <t>Halima sibaoueih</t>
  </si>
  <si>
    <t>Widad EL HAMDAOUI</t>
  </si>
  <si>
    <t> 129PS-Event</t>
  </si>
  <si>
    <t>Wafae Nakach/R12</t>
  </si>
  <si>
    <t>Préparation aux olympiades/R14</t>
  </si>
  <si>
    <t>BAAID Souhayla </t>
  </si>
  <si>
    <t>Fatima Laaziz</t>
  </si>
  <si>
    <t>Ihssane SLAOUI</t>
  </si>
  <si>
    <t>Cherradi Hayat </t>
  </si>
  <si>
    <t>Imane Charif Khalifi </t>
  </si>
  <si>
    <t>Stagiaire  Sophie MUCKENSTURM /R12</t>
  </si>
  <si>
    <t>OI121PSPR002</t>
  </si>
  <si>
    <t xml:space="preserve"> R1/R3</t>
  </si>
  <si>
    <t>NRC 2024/ R3</t>
  </si>
  <si>
    <t>Sophie MUCKENSTURM</t>
  </si>
  <si>
    <t> GSMI</t>
  </si>
  <si>
    <t>Agriyoung Innovate - DEV</t>
  </si>
  <si>
    <t>Atelier Leadership and Communication - Côte d'ivoire</t>
  </si>
  <si>
    <t>155 -HC-OA</t>
  </si>
  <si>
    <t>MOURADI NADIA/BOULAHYA MAROUA/MAAROUF SALMA</t>
  </si>
  <si>
    <t> invités EMINES</t>
  </si>
  <si>
    <t>Cérémonie du programme des ambassadeurs</t>
  </si>
  <si>
    <t>111PS-I&amp;EA</t>
  </si>
  <si>
    <t>Fadwa MAAZOUZ/Rania EL HILALI</t>
  </si>
  <si>
    <t>Souhaib el haouzi</t>
  </si>
  <si>
    <t>ReBuild um6p</t>
  </si>
  <si>
    <t>Évènement de la Chorale UM6P</t>
  </si>
  <si>
    <t>Formation - Growth School</t>
  </si>
  <si>
    <t>Sprint 6 - START</t>
  </si>
  <si>
    <t>NRC 2024</t>
  </si>
  <si>
    <t> participants THM: Event Cabinet</t>
  </si>
  <si>
    <t>TOD</t>
  </si>
  <si>
    <r>
      <rPr>
        <b/>
        <sz val="11"/>
        <color theme="1"/>
        <rFont val="Calibri"/>
        <family val="2"/>
        <scheme val="minor"/>
      </rPr>
      <t xml:space="preserve"> R07 </t>
    </r>
    <r>
      <rPr>
        <b/>
        <sz val="11"/>
        <color rgb="FFFF0000"/>
        <rFont val="Calibri"/>
        <family val="2"/>
        <scheme val="minor"/>
      </rPr>
      <t>(28)</t>
    </r>
    <r>
      <rPr>
        <b/>
        <sz val="11"/>
        <color theme="1"/>
        <rFont val="Calibri"/>
        <family val="2"/>
        <scheme val="minor"/>
      </rPr>
      <t xml:space="preserve"> /R11</t>
    </r>
    <r>
      <rPr>
        <b/>
        <sz val="11"/>
        <color rgb="FFFF0000"/>
        <rFont val="Calibri"/>
        <family val="2"/>
        <scheme val="minor"/>
      </rPr>
      <t xml:space="preserve"> (12)</t>
    </r>
  </si>
  <si>
    <t>Clients // Avril 2024</t>
  </si>
  <si>
    <t>CHAFAI LOUBNA</t>
  </si>
  <si>
    <t>Shima BEIGI</t>
  </si>
  <si>
    <t>KARINA JENSEN &amp; GUNN JENSEN  </t>
  </si>
  <si>
    <t xml:space="preserve">MARIEM BAYDIR </t>
  </si>
  <si>
    <t>CRPGEN142.</t>
  </si>
  <si>
    <t> Sanaa ElMachHoub</t>
  </si>
  <si>
    <t xml:space="preserve">HC </t>
  </si>
  <si>
    <t>"Retraite stratégique MENPS"</t>
  </si>
  <si>
    <t>khalid bougrin</t>
  </si>
  <si>
    <t>113DPPR017</t>
  </si>
  <si>
    <t xml:space="preserve">CBS </t>
  </si>
  <si>
    <t>KABBABI Abdelhak</t>
  </si>
  <si>
    <t>CMF (OCP)</t>
  </si>
  <si>
    <t> finale des Olympiades Nationales</t>
  </si>
  <si>
    <t xml:space="preserve">EMINES </t>
  </si>
  <si>
    <t>Master exécutif : Applied Data Science and Artificial Intelligence</t>
  </si>
  <si>
    <t>177FIEM09</t>
  </si>
  <si>
    <t>ExEd UM6P</t>
  </si>
  <si>
    <t>Mr Tarek Sasbou</t>
  </si>
  <si>
    <t> Alaoui Mhamdi</t>
  </si>
  <si>
    <t>Issam Meftah KADMIRI</t>
  </si>
  <si>
    <t>Africa Smart City Forum</t>
  </si>
  <si>
    <t>124EVPR005-1</t>
  </si>
  <si>
    <t>Amine Majdoubi</t>
  </si>
  <si>
    <t> KOSSIR ABDELAALI</t>
  </si>
  <si>
    <t>130FIFC002</t>
  </si>
  <si>
    <t>Otman JAI</t>
  </si>
  <si>
    <t>122DPPR3-001</t>
  </si>
  <si>
    <t>Hafid FIKRI</t>
  </si>
  <si>
    <t>132DPPR015</t>
  </si>
  <si>
    <t>Hatem LTAIEF </t>
  </si>
  <si>
    <t>Nathan CASSEREAU</t>
  </si>
  <si>
    <t>Khalid HADDOUCHE</t>
  </si>
  <si>
    <t>Lahcen LAAYOUNI</t>
  </si>
  <si>
    <t>Issam DAMAJ</t>
  </si>
  <si>
    <t> 173-DP</t>
  </si>
  <si>
    <t>Pierre HELLIER</t>
  </si>
  <si>
    <t> 173FIMC003</t>
  </si>
  <si>
    <t>WI Progress</t>
  </si>
  <si>
    <t>FILALI MALTOUF SOUKAINA</t>
  </si>
  <si>
    <t>KAOUTAR TOUM BENCHAKROUN /Amina Karam/mouna zerroud</t>
  </si>
  <si>
    <t>Story school</t>
  </si>
  <si>
    <t xml:space="preserve"> R5 /R7</t>
  </si>
  <si>
    <t xml:space="preserve"> Leila Betari/ Dalal Lemliki</t>
  </si>
  <si>
    <t>KHADIJA AIT HADOUCH</t>
  </si>
  <si>
    <t>EMINES </t>
  </si>
  <si>
    <t>Afaf Bouhoute</t>
  </si>
  <si>
    <t>177ENEM09</t>
  </si>
  <si>
    <t xml:space="preserve">AIDA KHARCHAFI/ASMA HAJJANI/MARIEM BAYDIR </t>
  </si>
  <si>
    <t>Hiba BAKIR </t>
  </si>
  <si>
    <t>Safae BOURHNANE</t>
  </si>
  <si>
    <t>Ibtissem KACEM </t>
  </si>
  <si>
    <t>Lamiae AZIZI</t>
  </si>
  <si>
    <t>173-DP</t>
  </si>
  <si>
    <t>Aniss MASSASSI</t>
  </si>
  <si>
    <t>A communiquer </t>
  </si>
  <si>
    <t>AMMAR EL IDRISSI Abdellah.</t>
  </si>
  <si>
    <t>Retraite Annuelle MENPS</t>
  </si>
  <si>
    <t>CE_LTA</t>
  </si>
  <si>
    <t>Utku Burgun</t>
  </si>
  <si>
    <t>154INPR003</t>
  </si>
  <si>
    <t>HIROAKI Taniguchi</t>
  </si>
  <si>
    <t xml:space="preserve">AITTC </t>
  </si>
  <si>
    <t xml:space="preserve">Mohamed Bourriz et Nadir el Bouannani </t>
  </si>
  <si>
    <t>171 DP SEIA</t>
  </si>
  <si>
    <t xml:space="preserve">ALAB </t>
  </si>
  <si>
    <t>Jamal Ben Abbass</t>
  </si>
  <si>
    <t>133PSPR017</t>
  </si>
  <si>
    <t>Event : Cabinet royaume du Maroc</t>
  </si>
  <si>
    <t>129PS-Pres</t>
  </si>
  <si>
    <t>Bureau du président</t>
  </si>
  <si>
    <t> Ismail Alaoui</t>
  </si>
  <si>
    <t>NHILA HICHAM </t>
  </si>
  <si>
    <t>Mehdi Fakhir</t>
  </si>
  <si>
    <t>Mohamed Amine TAJEDDINE</t>
  </si>
  <si>
    <t>Mohammed el alami</t>
  </si>
  <si>
    <t>Mehdi khouloud</t>
  </si>
  <si>
    <t>113DPPR010</t>
  </si>
  <si>
    <t>Laalioui abdelhileh</t>
  </si>
  <si>
    <t>129PS-com</t>
  </si>
  <si>
    <t>Younes AMHIL</t>
  </si>
  <si>
    <t>DAKI Hamza</t>
  </si>
  <si>
    <t>CORP-OPEX2024-40492</t>
  </si>
  <si>
    <t>Hackathon Innova Green</t>
  </si>
  <si>
    <t>projet MOSIP</t>
  </si>
  <si>
    <t>170-FI</t>
  </si>
  <si>
    <t>DICE </t>
  </si>
  <si>
    <t>ANAS ABDELHAKMI</t>
  </si>
  <si>
    <t>DRISS ESSABBAR</t>
  </si>
  <si>
    <t>anniversaire EMINES (1)</t>
  </si>
  <si>
    <t> finale des Olympiades Nationales/R5</t>
  </si>
  <si>
    <t>Naoufal Mansouri</t>
  </si>
  <si>
    <t>Exed</t>
  </si>
  <si>
    <t>Fayçal ECHAHOUDI/Abderrazak LASSALE/Rachid CHAFIQ</t>
  </si>
  <si>
    <t>102EXED-DEP</t>
  </si>
  <si>
    <t>Programme « Green Chemistry »</t>
  </si>
  <si>
    <t>177FIEM07</t>
  </si>
  <si>
    <t>Jâafar Ghanbaja</t>
  </si>
  <si>
    <t>156-FI</t>
  </si>
  <si>
    <t>Oulaid KAMACH</t>
  </si>
  <si>
    <t>CHHITI Youness</t>
  </si>
  <si>
    <t>Mohammed BENSSITEL</t>
  </si>
  <si>
    <t>Khalid KOUISS</t>
  </si>
  <si>
    <t> Khalid RADOUANE</t>
  </si>
  <si>
    <t>SMAIMI MEHDI</t>
  </si>
  <si>
    <t>SOI-GT2024-41049</t>
  </si>
  <si>
    <t>Innovation Manufacturing</t>
  </si>
  <si>
    <t>Tournage INNOVX - Podcast</t>
  </si>
  <si>
    <t>INNOVX SA</t>
  </si>
  <si>
    <t>Formation sur la mobilité électrique au sein GSBP</t>
  </si>
  <si>
    <t>IRESEN</t>
  </si>
  <si>
    <t>Nils HANEKLAUS</t>
  </si>
  <si>
    <t>U116</t>
  </si>
  <si>
    <t>IST&amp;I</t>
  </si>
  <si>
    <t>BADRE BOUSBOULA </t>
  </si>
  <si>
    <t xml:space="preserve">Mahir center </t>
  </si>
  <si>
    <t>Abdelaziz MAROINE</t>
  </si>
  <si>
    <t>104VAFC002</t>
  </si>
  <si>
    <t>Rachid Salghi </t>
  </si>
  <si>
    <t>104EVPR016</t>
  </si>
  <si>
    <t>Abdelghani HSINI</t>
  </si>
  <si>
    <t>104CPFI006</t>
  </si>
  <si>
    <t>DOUHI ABDELHADI</t>
  </si>
  <si>
    <t>OPEN MINDS</t>
  </si>
  <si>
    <t>Abdellatif Zridi</t>
  </si>
  <si>
    <t>Mahrou Ahmed</t>
  </si>
  <si>
    <t>PARC AUTO</t>
  </si>
  <si>
    <t>127-FI </t>
  </si>
  <si>
    <t xml:space="preserve">ReBuild Um6p </t>
  </si>
  <si>
    <t>KETTANI DRISS</t>
  </si>
  <si>
    <t>ABOUQATEB ABDELHAQ</t>
  </si>
  <si>
    <t>Filali Maltouf Abdelkarim</t>
  </si>
  <si>
    <t>MOHAMMED ALI ELYOUNOUSSI</t>
  </si>
  <si>
    <t>CHAFIK Mustapha</t>
  </si>
  <si>
    <t>BERROHO Youssef</t>
  </si>
  <si>
    <t>ROUIJEL OUSSAMA</t>
  </si>
  <si>
    <t>Formation des formateurs_ programme Impact Academy</t>
  </si>
  <si>
    <t xml:space="preserve">SIL </t>
  </si>
  <si>
    <t>JOURNEE NATIONALE DES MATHS</t>
  </si>
  <si>
    <t>Youssef Aouji</t>
  </si>
  <si>
    <t>Sprint 8 - START</t>
  </si>
  <si>
    <t>OUSSAMA AIT BAALI</t>
  </si>
  <si>
    <t> 122-FI</t>
  </si>
  <si>
    <t>Sami BAMNASOUR</t>
  </si>
  <si>
    <t>Karim BOUBOUH</t>
  </si>
  <si>
    <t> 173DPPR002-2</t>
  </si>
  <si>
    <t>Hassan OUKHOUYA</t>
  </si>
  <si>
    <t>Ali EL FILALI </t>
  </si>
  <si>
    <t>Khalide JBILOU</t>
  </si>
  <si>
    <t> 169-FI</t>
  </si>
  <si>
    <t>Vanguard</t>
  </si>
  <si>
    <t>IKRAM ELMOUDNI</t>
  </si>
  <si>
    <t>102-PS-SR</t>
  </si>
  <si>
    <t>YASMINE LAKHLIFI</t>
  </si>
  <si>
    <t>Aya Attif / 6C01</t>
  </si>
  <si>
    <t>Asmae Ait Lhaj / 6B10</t>
  </si>
  <si>
    <t> 112DPPR041 </t>
  </si>
  <si>
    <t>Manal MAKKAOUI/6B10</t>
  </si>
  <si>
    <t>124FICA005</t>
  </si>
  <si>
    <t>Amal MACHTALAY / 6B10</t>
  </si>
  <si>
    <t>169-FI</t>
  </si>
  <si>
    <t>Vanguard Center</t>
  </si>
  <si>
    <t>FAROUK NOURI</t>
  </si>
  <si>
    <t>M. YVON GAIGNEBET </t>
  </si>
  <si>
    <t>Abdellah Elghazzaly / 8C12</t>
  </si>
  <si>
    <t>Yassine RACHIDY/Koite Abderahmane</t>
  </si>
  <si>
    <t> 172DPPR001</t>
  </si>
  <si>
    <t>Jalil Juicha/Adnane Benmaajouz/Said Abaran</t>
  </si>
  <si>
    <t> Exécutive Master NNPC polymers and composites technologies (BATCH 2)</t>
  </si>
  <si>
    <t>104FIFC002</t>
  </si>
  <si>
    <t xml:space="preserve">MSN </t>
  </si>
  <si>
    <t>Conférence</t>
  </si>
  <si>
    <t xml:space="preserve">REBUILD/ hommes </t>
  </si>
  <si>
    <t>Leila betari  </t>
  </si>
  <si>
    <t>Aliya Fathima Anwar</t>
  </si>
  <si>
    <t>Khadija BOURARACH</t>
  </si>
  <si>
    <t>Event : Cabinet royaume du Maroc/R14</t>
  </si>
  <si>
    <t>MOUNA ECHAFI</t>
  </si>
  <si>
    <t>Sabr ABOU IBRAHIMI</t>
  </si>
  <si>
    <t>155-HC-CC</t>
  </si>
  <si>
    <t>Career Center</t>
  </si>
  <si>
    <t>Salma BOUAISSI/R14</t>
  </si>
  <si>
    <t>Lina ELMOUAAOUY</t>
  </si>
  <si>
    <t>Lamia IDBIHI /R12</t>
  </si>
  <si>
    <t>129PS- com</t>
  </si>
  <si>
    <t>CHERRADI Hayat / R12</t>
  </si>
  <si>
    <t>FARHANE Hiba / R12</t>
  </si>
  <si>
    <t>Salwa KESSIOUI</t>
  </si>
  <si>
    <t>Saida Janjague</t>
  </si>
  <si>
    <t>119 FI</t>
  </si>
  <si>
    <t xml:space="preserve">Master exécutif POMI/ FEMMES </t>
  </si>
  <si>
    <t>Mme Mouna ECHAFI/R14</t>
  </si>
  <si>
    <t>106FI</t>
  </si>
  <si>
    <t>Stagiaire  Sophie MUCKENSTURM/R12</t>
  </si>
  <si>
    <t>DCHAR Doha</t>
  </si>
  <si>
    <t>165PAPR02-5</t>
  </si>
  <si>
    <t>OUALINE NAJAT</t>
  </si>
  <si>
    <t xml:space="preserve">Africa Smart City Forum </t>
  </si>
  <si>
    <t>Guetari Mounira</t>
  </si>
  <si>
    <t>EL RHARBI SIHAM</t>
  </si>
  <si>
    <t>RAFIKA HAJJI</t>
  </si>
  <si>
    <t>ZERHOUNI SELMA</t>
  </si>
  <si>
    <t>Formation des formateurs_ programme Impact Academy /R12</t>
  </si>
  <si>
    <t xml:space="preserve">REBUILD/ femmes </t>
  </si>
  <si>
    <t>Shomy Hasan Chowdhury</t>
  </si>
  <si>
    <t>Tournois inter-universitaires des échecs/R14</t>
  </si>
  <si>
    <t>Sports Department</t>
  </si>
  <si>
    <t>Imane OUADA </t>
  </si>
  <si>
    <t>Chahd MAATALLAOUI</t>
  </si>
  <si>
    <t xml:space="preserve"> R5/R7/R09</t>
  </si>
  <si>
    <t>Marie Pascale Rauzier</t>
  </si>
  <si>
    <t>anniversaire EMINES (R05/R07/R09)</t>
  </si>
  <si>
    <t>Imane charif khalifi</t>
  </si>
  <si>
    <t> Master MEME</t>
  </si>
  <si>
    <t>African Climate Academy </t>
  </si>
  <si>
    <t xml:space="preserve">CRSA </t>
  </si>
  <si>
    <t xml:space="preserve">Hors cadre OCP 5 - Ramni ABDELHAK / 3F01D  </t>
  </si>
  <si>
    <t>Guessous Maryam </t>
  </si>
  <si>
    <t>Bootcamp du programme de transformation eXceleRATE de la  SBU Manufacturing</t>
  </si>
  <si>
    <t>DIB :33459</t>
  </si>
  <si>
    <t>Excellence Opérationnelle</t>
  </si>
  <si>
    <t>Réservation </t>
  </si>
  <si>
    <t>113COCT001</t>
  </si>
  <si>
    <t>Africa Smart Cities Forum</t>
  </si>
  <si>
    <t>Tournois inter-universitaires des échecs</t>
  </si>
  <si>
    <t>surveillants X-ENS-LM6E</t>
  </si>
  <si>
    <t>WORKSHOP LAUNCH X</t>
  </si>
  <si>
    <t>130WSPS002</t>
  </si>
  <si>
    <r>
      <rPr>
        <b/>
        <sz val="11"/>
        <color theme="1"/>
        <rFont val="Calibri"/>
        <family val="2"/>
        <scheme val="minor"/>
      </rPr>
      <t>R11</t>
    </r>
    <r>
      <rPr>
        <b/>
        <sz val="11"/>
        <color rgb="FFFF0000"/>
        <rFont val="Calibri"/>
        <family val="2"/>
        <scheme val="minor"/>
      </rPr>
      <t xml:space="preserve"> (hommes)</t>
    </r>
  </si>
  <si>
    <t>Clients // Mai2024</t>
  </si>
  <si>
    <t>NADA RIH</t>
  </si>
  <si>
    <t>CE_CIE</t>
  </si>
  <si>
    <t> ZINEB HMAMA</t>
  </si>
  <si>
    <t>Siham Hamaz</t>
  </si>
  <si>
    <t>Mme.Naima Boulfafe</t>
  </si>
  <si>
    <t>Fatima Zahra MARFOQ</t>
  </si>
  <si>
    <t>Khadija BABA</t>
  </si>
  <si>
    <t>165DPPR02-4</t>
  </si>
  <si>
    <t>Fayek Mohamed/abrache younes</t>
  </si>
  <si>
    <t>ABRACHE YOUNES</t>
  </si>
  <si>
    <t>SEFSAFI Abderrahim</t>
  </si>
  <si>
    <t>ASHRAF SHAH NAWAZ</t>
  </si>
  <si>
    <t>Walid ACHARKOUK</t>
  </si>
  <si>
    <t>Mustapha EL GHARBI</t>
  </si>
  <si>
    <t>Almotasembellah ABUSHABAN</t>
  </si>
  <si>
    <t>154DPPR003-1</t>
  </si>
  <si>
    <t> Ibrahim OUCHEN</t>
  </si>
  <si>
    <t>ARCAQC </t>
  </si>
  <si>
    <t>Mbarek El-Guirah</t>
  </si>
  <si>
    <t>133DPPR016</t>
  </si>
  <si>
    <t>Event alliance</t>
  </si>
  <si>
    <t>102DP-pres</t>
  </si>
  <si>
    <t xml:space="preserve">BUREAU DU PRESIDENT </t>
  </si>
  <si>
    <t>Aziz asri</t>
  </si>
  <si>
    <t>112FI-BPS</t>
  </si>
  <si>
    <t>Chair of Soil Science</t>
  </si>
  <si>
    <t>conférence SOM2024</t>
  </si>
  <si>
    <t>114DPPR009</t>
  </si>
  <si>
    <t>Winnie Chepkemoi Mutai/Emmanuel Opatola</t>
  </si>
  <si>
    <t xml:space="preserve">COMMUNICATION </t>
  </si>
  <si>
    <t>Bridge Africa summit </t>
  </si>
  <si>
    <t> l’organisation de DeepTech Entrepreneurship Summit</t>
  </si>
  <si>
    <t>Pierre-Marie GALLOIS</t>
  </si>
  <si>
    <t>Pierre FENIES</t>
  </si>
  <si>
    <t>Master exécutif : Applied Data Science and Artificial Intelligence</t>
  </si>
  <si>
    <t>EXED/UM6P</t>
  </si>
  <si>
    <t>Mehdi AMRY</t>
  </si>
  <si>
    <t>Yassine Kaouane</t>
  </si>
  <si>
    <t xml:space="preserve">FGSES </t>
  </si>
  <si>
    <t>TAIBI Omar</t>
  </si>
  <si>
    <t>Fondation OCP</t>
  </si>
  <si>
    <t>Khalid BOUHAIK</t>
  </si>
  <si>
    <t xml:space="preserve">FONDATION OCP </t>
  </si>
  <si>
    <t>Abdelilah FATEMI</t>
  </si>
  <si>
    <t>Khalid BENJELLOUN</t>
  </si>
  <si>
    <t>Bensitel Mohamed</t>
  </si>
  <si>
    <t>Abdelhak BASSIR</t>
  </si>
  <si>
    <t>Youness Chhiti</t>
  </si>
  <si>
    <t>NAJI Mohamed</t>
  </si>
  <si>
    <t> Elbouari Abdeslam</t>
  </si>
  <si>
    <t>Abdeladim MOUMEN</t>
  </si>
  <si>
    <t> Mohamed ZAHOUILY</t>
  </si>
  <si>
    <t>Hicham EL HADI</t>
  </si>
  <si>
    <t> Zoubeir OUALALOU</t>
  </si>
  <si>
    <t>Hassan AITBENHASSOU</t>
  </si>
  <si>
    <t>Issam MEFTAH KADMIRI</t>
  </si>
  <si>
    <t>Mounyr BALOUIRI</t>
  </si>
  <si>
    <t>Abdelhaq AMMANI</t>
  </si>
  <si>
    <t>Exécutive Master Metallurgy – Hydrogen (M6)</t>
  </si>
  <si>
    <t>104FIMR001</t>
  </si>
  <si>
    <t>Exécutive Master technologie de l’énergie - PFE</t>
  </si>
  <si>
    <t>présentation produits retraite pour collaborateurs OCP</t>
  </si>
  <si>
    <t>G03GH005</t>
  </si>
  <si>
    <t>OIG/H/A/B</t>
  </si>
  <si>
    <t> Bennaceur BAAHMAD</t>
  </si>
  <si>
    <t>Hiroto Kobayashi/Keng Yit Shaow</t>
  </si>
  <si>
    <t>124DPMS005</t>
  </si>
  <si>
    <t>Manuel Carlos Gameiro da Silva</t>
  </si>
  <si>
    <t>Mustapha Amzil</t>
  </si>
  <si>
    <t>Baurmann Henning/Riechel Alexander</t>
  </si>
  <si>
    <t>EL HOSAYNE ER-RAMY</t>
  </si>
  <si>
    <t>FORMATION</t>
  </si>
  <si>
    <t>évènement Think-AI Hackathon 2024</t>
  </si>
  <si>
    <t>Anas Boulmane</t>
  </si>
  <si>
    <t xml:space="preserve">STARTGATE </t>
  </si>
  <si>
    <t>Mahmoud Tatari</t>
  </si>
  <si>
    <t>AHMED SABRI  </t>
  </si>
  <si>
    <t>INRADPPR02</t>
  </si>
  <si>
    <t xml:space="preserve">YASRI ABDELAZIZ/ADNANE REMMAL /ASEHRAOU Abdeslam /Hassan Hajjaj  </t>
  </si>
  <si>
    <t> 149INRA-LG</t>
  </si>
  <si>
    <t>Taha Benihda</t>
  </si>
  <si>
    <t>INH-SUIVI</t>
  </si>
  <si>
    <t>Comité Scientifique INH</t>
  </si>
  <si>
    <t>Badr MISSAOUI</t>
  </si>
  <si>
    <t>Amine CHADIL</t>
  </si>
  <si>
    <t>173DPPR002-6</t>
  </si>
  <si>
    <t>Khalil IBRAHIMI</t>
  </si>
  <si>
    <t>Julien Randon-Furling</t>
  </si>
  <si>
    <t>173FIMC005</t>
  </si>
  <si>
    <t>Sara EL KHAOUANE</t>
  </si>
  <si>
    <t>Bechraoui Houda</t>
  </si>
  <si>
    <t> Zineb ACHMOUL</t>
  </si>
  <si>
    <t>CRPMKT138.</t>
  </si>
  <si>
    <t>Leila El kadiri </t>
  </si>
  <si>
    <t>Imane lamine</t>
  </si>
  <si>
    <t>Layina OUDRHIRI</t>
  </si>
  <si>
    <t>Amal Zaki</t>
  </si>
  <si>
    <t>Imane EL Allam</t>
  </si>
  <si>
    <t>Sofia NOURI</t>
  </si>
  <si>
    <t>Hasna ZIRAOUI </t>
  </si>
  <si>
    <t>189-FI</t>
  </si>
  <si>
    <t>Collège de l’Agriculture</t>
  </si>
  <si>
    <t>SOUSSI Aida</t>
  </si>
  <si>
    <t>Nadia MACHKOUR</t>
  </si>
  <si>
    <t>Fatima Ezzahra M’HAMDI ALAOUI</t>
  </si>
  <si>
    <t>Participation au 4iém édition du colloque ADIMA</t>
  </si>
  <si>
    <t>148-FI</t>
  </si>
  <si>
    <t>ISE</t>
  </si>
  <si>
    <t>  140MC-FI</t>
  </si>
  <si>
    <t>Sanae NAAMANE</t>
  </si>
  <si>
    <t> Hanane Bayahia</t>
  </si>
  <si>
    <t>Imane ABDELLAOUI MAANE / Safae SKKENDRI</t>
  </si>
  <si>
    <t>Ezgi Nalci</t>
  </si>
  <si>
    <t> Fatima zamba</t>
  </si>
  <si>
    <t>102DP-PRES</t>
  </si>
  <si>
    <t>Manal el akrouchi</t>
  </si>
  <si>
    <t>Hind Abdellaoui</t>
  </si>
  <si>
    <t>ME Green hydrogen</t>
  </si>
  <si>
    <t>Layla salmani</t>
  </si>
  <si>
    <t>Houda alouach</t>
  </si>
  <si>
    <t>Salma el haj</t>
  </si>
  <si>
    <t>Meryem Alaoui Mdaghri </t>
  </si>
  <si>
    <t>Ferdaouss Gouroum</t>
  </si>
  <si>
    <t xml:space="preserve">LEYH DITA </t>
  </si>
  <si>
    <t>Marlène GHORAYEB/Marta MENDONCA/Lia Galindo</t>
  </si>
  <si>
    <t>OUMAYMA BENDOUZ/NAIMA EL GHACHTOULI</t>
  </si>
  <si>
    <t>CHEBLI BOUCHRA  </t>
  </si>
  <si>
    <t> Laila El Fenniri</t>
  </si>
  <si>
    <t>Participation à un Workshop AGC</t>
  </si>
  <si>
    <t>Hébergement pour équipe performance </t>
  </si>
  <si>
    <t>110DPEV002</t>
  </si>
  <si>
    <t>Jamal BENABBAS</t>
  </si>
  <si>
    <t>Anass Bourazza</t>
  </si>
  <si>
    <t>133DPPR017</t>
  </si>
  <si>
    <t>Ayoub Elmouttaqi</t>
  </si>
  <si>
    <t> 133DPPR013_1 </t>
  </si>
  <si>
    <t>Déménagement d’armoire informatique</t>
  </si>
  <si>
    <t>102PS-DC</t>
  </si>
  <si>
    <t>Atlas Cloud Services</t>
  </si>
  <si>
    <t>Mehdi Bousselhami</t>
  </si>
  <si>
    <t> 102DP-pres</t>
  </si>
  <si>
    <t>bureau président</t>
  </si>
  <si>
    <t>Armand Tamafouo</t>
  </si>
  <si>
    <t>Oussama Ameuraoui </t>
  </si>
  <si>
    <t>Med amine tajeddine</t>
  </si>
  <si>
    <t>spectacle Hongrois</t>
  </si>
  <si>
    <t> Mehdi Fakhir/ Ismail Alaoui</t>
  </si>
  <si>
    <t xml:space="preserve">cabinet </t>
  </si>
  <si>
    <t>Yeonwoo Choi</t>
  </si>
  <si>
    <t>102DPPR032</t>
  </si>
  <si>
    <t>CAES</t>
  </si>
  <si>
    <t>Gabin nouemssi</t>
  </si>
  <si>
    <t>113DDPS01</t>
  </si>
  <si>
    <t>Aboubacar Abdou dango</t>
  </si>
  <si>
    <t>Djomdi DJOMDI</t>
  </si>
  <si>
    <t>Wanignon Ferdinand FASSINOU</t>
  </si>
  <si>
    <t>Mehdi abdelouahhab</t>
  </si>
  <si>
    <t> AZECHARAF EL MOUSTAPHA</t>
  </si>
  <si>
    <t>190-CO</t>
  </si>
  <si>
    <t>CEPH</t>
  </si>
  <si>
    <t>FARAH NABIL</t>
  </si>
  <si>
    <t>CORP-OPEX2024-40816</t>
  </si>
  <si>
    <t>CMF marché local / OCP SA</t>
  </si>
  <si>
    <t>HAMMA ABDELLAH</t>
  </si>
  <si>
    <t>Intégration nouvelle vague Agronomist Al Moutmir</t>
  </si>
  <si>
    <t>Bridge Africa Summit &amp; Intégration nouvelle vague Agronomist Al Moutmir</t>
  </si>
  <si>
    <t>CORP-OPEX2024-40816.</t>
  </si>
  <si>
    <t>Karib yassine </t>
  </si>
  <si>
    <t>CMF OCP</t>
  </si>
  <si>
    <t xml:space="preserve">Mohamed Taha HALBAS/AISSAM EL MOHSINE/Kamal Ait ahmed </t>
  </si>
  <si>
    <t> 129PS-com</t>
  </si>
  <si>
    <t>YASSINE BELLOUQUID</t>
  </si>
  <si>
    <t>ZAKARIA CHELOUATI</t>
  </si>
  <si>
    <t>ABDELMONIM YOUSFI</t>
  </si>
  <si>
    <t>NOUR EDDINE AIT BIH</t>
  </si>
  <si>
    <t xml:space="preserve">ELHAD TAHA
</t>
  </si>
  <si>
    <t xml:space="preserve">ATCHANI SAID
</t>
  </si>
  <si>
    <t>Aniss Messassi</t>
  </si>
  <si>
    <t>RASLANE EL KHATIB</t>
  </si>
  <si>
    <t>DAG/hse</t>
  </si>
  <si>
    <t>organisation de Agriyoung Innovate</t>
  </si>
  <si>
    <t>El moukhtar ELHARIOUI</t>
  </si>
  <si>
    <t>185FESC03</t>
  </si>
  <si>
    <t>Développement durable</t>
  </si>
  <si>
    <t>CONCOURS Educ-Fellow</t>
  </si>
  <si>
    <t>UM6P Explorer Town Hall</t>
  </si>
  <si>
    <t>Atar BENISMAEL</t>
  </si>
  <si>
    <t>177FIEM11</t>
  </si>
  <si>
    <t>Lhssen Aderdour</t>
  </si>
  <si>
    <t>ELMOKHI AYOUB</t>
  </si>
  <si>
    <t> Mohammed BENSSITEL</t>
  </si>
  <si>
    <t>Mourad ZEGRARI</t>
  </si>
  <si>
    <t>2ème Démo Day de AgriFood Tech Incubator</t>
  </si>
  <si>
    <t>111DP-AI </t>
  </si>
  <si>
    <t> Bootcamp 2 U-FOUNDERS</t>
  </si>
  <si>
    <t>111DP-UF</t>
  </si>
  <si>
    <t xml:space="preserve">I&amp;E Lab </t>
  </si>
  <si>
    <t>Ari P Seitsonen</t>
  </si>
  <si>
    <t>HAFIDI Tarik</t>
  </si>
  <si>
    <t>Innovx/102INVX</t>
  </si>
  <si>
    <t> ELMEJJAOUY Mohamed</t>
  </si>
  <si>
    <t>Ilias BARRAK</t>
  </si>
  <si>
    <t>Karim FALAHI</t>
  </si>
  <si>
    <t>Stephan verdier</t>
  </si>
  <si>
    <t>Nils Haneklaus</t>
  </si>
  <si>
    <t> Nabil Chabaki</t>
  </si>
  <si>
    <t>Balla Fofana </t>
  </si>
  <si>
    <t>CHAKIR MOHAMED</t>
  </si>
  <si>
    <t>El Hassane SEFRIOUI</t>
  </si>
  <si>
    <t>Mohamed ZAHOUILY</t>
  </si>
  <si>
    <t> Youssef AMAR</t>
  </si>
  <si>
    <t>Najim MOUADILI</t>
  </si>
  <si>
    <t>Fayçal BOUCHAFRA/Zoubeir OUALALOU</t>
  </si>
  <si>
    <t>Iqbal Muhammad Ahssan</t>
  </si>
  <si>
    <t> 104EVPR022</t>
  </si>
  <si>
    <t>Fouad GHAMOUSS </t>
  </si>
  <si>
    <t> Abdellah SRHIRI</t>
  </si>
  <si>
    <t>Lahcen BIH</t>
  </si>
  <si>
    <t>Christian FISHER</t>
  </si>
  <si>
    <t>OCP-MS</t>
  </si>
  <si>
    <t>Mohamed El Habib Chenguiti Ansari /ANAS DKIER/MAHDI AKKOUH/Mohamed BENHARBIT</t>
  </si>
  <si>
    <t>OCP SOLUTIONS</t>
  </si>
  <si>
    <t>Mohamed AKHCHOUN/Rachid Soulami</t>
  </si>
  <si>
    <t>Kick-off de la formation (MineUp transformation Leaders) </t>
  </si>
  <si>
    <t>IFMHR-GT2024-42171</t>
  </si>
  <si>
    <t>OCP SA – CHM  </t>
  </si>
  <si>
    <t>Mohammed Houhou</t>
  </si>
  <si>
    <t>Yassine Harrati</t>
  </si>
  <si>
    <t>Abdellatif ZRIDI</t>
  </si>
  <si>
    <t>Alexandre SCHREPFER</t>
  </si>
  <si>
    <t>FILI ABDELLAH</t>
  </si>
  <si>
    <t>124DPCA001</t>
  </si>
  <si>
    <t>NOUINOU OTMAN</t>
  </si>
  <si>
    <t>ISHAK HBIAK</t>
  </si>
  <si>
    <t>ABOUQATEB ABDELHAK</t>
  </si>
  <si>
    <t>REGHAI NIZAR</t>
  </si>
  <si>
    <t>HICHAM SMYEJ</t>
  </si>
  <si>
    <t>ABDELMALEK GHADOUNA</t>
  </si>
  <si>
    <t>SAADOUNE Omar</t>
  </si>
  <si>
    <t>Mohamed Ali El Younoussi</t>
  </si>
  <si>
    <t>EL IDRISSI OMAR </t>
  </si>
  <si>
    <t>ISHAK HBAIK</t>
  </si>
  <si>
    <t>MENOU ABDELLAH</t>
  </si>
  <si>
    <t>CAREY JANE HAOUACH</t>
  </si>
  <si>
    <t>AHATRI MOHAMMED</t>
  </si>
  <si>
    <t>Abdellah NASSIBI</t>
  </si>
  <si>
    <t>SBU-Manufacturing</t>
  </si>
  <si>
    <t>Hicham  IBNABDELOUAHAB</t>
  </si>
  <si>
    <t>158FI-SIL</t>
  </si>
  <si>
    <t>Younes Boudohay/Mohcine Soubre</t>
  </si>
  <si>
    <t>événement CULTURAL DAYS</t>
  </si>
  <si>
    <t>Musical event</t>
  </si>
  <si>
    <t>Olamide Oladeji</t>
  </si>
  <si>
    <t>150 FI</t>
  </si>
  <si>
    <t> Zineelabidine Bakher / Anass Tassaoui</t>
  </si>
  <si>
    <t>Rabii EL HAISSA</t>
  </si>
  <si>
    <t>SAAD KAMEL.</t>
  </si>
  <si>
    <t>3eme sprint d'AYCH</t>
  </si>
  <si>
    <t>152PRPR004-1</t>
  </si>
  <si>
    <t>Startgate</t>
  </si>
  <si>
    <t> KHAMAR LHACHEM</t>
  </si>
  <si>
    <t>RACHED FILALI IMAD</t>
  </si>
  <si>
    <t>M. Yassine KOUMYA/M.Othmane Thayfi</t>
  </si>
  <si>
    <t>149DPRA08.</t>
  </si>
  <si>
    <t>UGF-UM6P</t>
  </si>
  <si>
    <t>M. Othmane Thayfi</t>
  </si>
  <si>
    <t>149DPRA08</t>
  </si>
  <si>
    <t>Taha Benihda  </t>
  </si>
  <si>
    <t>149INRA-LG</t>
  </si>
  <si>
    <t> Yassine Koumya</t>
  </si>
  <si>
    <t>Abdelaziz SEFIANI</t>
  </si>
  <si>
    <t>INHDPPR03</t>
  </si>
  <si>
    <t>Saber FEKI</t>
  </si>
  <si>
    <t>Mustapha Faiz</t>
  </si>
  <si>
    <t>Abderrahmane HABBAL</t>
  </si>
  <si>
    <t>Stagiaire Lamyae mechtal /6C01</t>
  </si>
  <si>
    <t>Mercy MUGWADI</t>
  </si>
  <si>
    <t>ISO</t>
  </si>
  <si>
    <t>Ericka AMOUAN</t>
  </si>
  <si>
    <t>Malak MECHBAL/6C22</t>
  </si>
  <si>
    <t>BOUTAFLIKA Amal / 6B10</t>
  </si>
  <si>
    <t>Résa à sa charge</t>
  </si>
  <si>
    <t> Mohamed Bourriz</t>
  </si>
  <si>
    <t>ALAB</t>
  </si>
  <si>
    <t>NISAR ALI</t>
  </si>
  <si>
    <t>133DP</t>
  </si>
  <si>
    <t>Abderrahmane ETAHIR</t>
  </si>
  <si>
    <t>Ayoub bouazzaI</t>
  </si>
  <si>
    <t>113PSPR003</t>
  </si>
  <si>
    <t>Abdelghani LAAMAOUI</t>
  </si>
  <si>
    <t>113DPPR028</t>
  </si>
  <si>
    <t>Hamza BELBSIR</t>
  </si>
  <si>
    <t>Collège of Computing</t>
  </si>
  <si>
    <t>Ismail Ait Bella/Aymane Touhami/Said Oubella /YOUSSEF DAHBI</t>
  </si>
  <si>
    <t>Jaoui Yassine</t>
  </si>
  <si>
    <t>Mehdi ABOU EL QASSIME</t>
  </si>
  <si>
    <t>HAMZA ADRAT</t>
  </si>
  <si>
    <t>Yvon GAIGNEBET </t>
  </si>
  <si>
    <t>SAID LADJAL</t>
  </si>
  <si>
    <t>Jean-Louis André </t>
  </si>
  <si>
    <t>Pierre-Vincent KOSELEFF</t>
  </si>
  <si>
    <t>Pierre BRUN</t>
  </si>
  <si>
    <t>stagiaire Axel GILET/8B21</t>
  </si>
  <si>
    <t>Marouen JOUINI</t>
  </si>
  <si>
    <t>165-DP</t>
  </si>
  <si>
    <t>Badr Edine Anneggah </t>
  </si>
  <si>
    <t>124DPCA005-1</t>
  </si>
  <si>
    <t>Olivier BEINER</t>
  </si>
  <si>
    <t>nadir El Bouanani </t>
  </si>
  <si>
    <t>Abdelaziz ATTER/Mohamed TALHAJT/Ali FADDOULI</t>
  </si>
  <si>
    <t>113DPPR031</t>
  </si>
  <si>
    <t>événement Bridge Africa</t>
  </si>
  <si>
    <t xml:space="preserve">Lancement régional_ Mourafaka </t>
  </si>
  <si>
    <t>124LOPR06-1</t>
  </si>
  <si>
    <t>CoopLab </t>
  </si>
  <si>
    <t>UNC VISIT</t>
  </si>
  <si>
    <t>2eme Démo Day de AgriFood Tech Incubator</t>
  </si>
  <si>
    <t>111DP-AI   </t>
  </si>
  <si>
    <t>event Bussiness summit</t>
  </si>
  <si>
    <t xml:space="preserve">150-FI </t>
  </si>
  <si>
    <t>Rachid Bromi</t>
  </si>
  <si>
    <t> 140MC-FI</t>
  </si>
  <si>
    <t>abdelghani zidani</t>
  </si>
  <si>
    <t>parc auto</t>
  </si>
  <si>
    <t>Etudiants SHBM (garcons )</t>
  </si>
  <si>
    <t>Leila MAKHLOUF</t>
  </si>
  <si>
    <t>112RHPR25-6</t>
  </si>
  <si>
    <t>AGBS</t>
  </si>
  <si>
    <t>Bouchra Taouil</t>
  </si>
  <si>
    <t>Nouhaila ES-SGHARI</t>
  </si>
  <si>
    <t>133DP-HC</t>
  </si>
  <si>
    <t>Hafsa Debbagh-Nour</t>
  </si>
  <si>
    <t>133DPPR013_1 </t>
  </si>
  <si>
    <t>Sanaa Malki</t>
  </si>
  <si>
    <t>133DPPR018</t>
  </si>
  <si>
    <t>HOUDA EL KAHIA</t>
  </si>
  <si>
    <t>133DPPR008</t>
  </si>
  <si>
    <t>ASSARI</t>
  </si>
  <si>
    <t xml:space="preserve">TABLE RONDES DE L'ARBOIS </t>
  </si>
  <si>
    <t>Manal Zarik</t>
  </si>
  <si>
    <t>Majda Bouzarwata </t>
  </si>
  <si>
    <t>DOUNIA BENJELLOUN</t>
  </si>
  <si>
    <t>Loubna DIRAI</t>
  </si>
  <si>
    <t>Mounia Achak</t>
  </si>
  <si>
    <t>Meryem HORACHE </t>
  </si>
  <si>
    <t>102-DP-CL</t>
  </si>
  <si>
    <t>Cleverlytics</t>
  </si>
  <si>
    <t>Hrour Imane</t>
  </si>
  <si>
    <t xml:space="preserve">Lamia Idbihi/Halima sibaouieh </t>
  </si>
  <si>
    <t>Fatima Ezzahra Belmabkhout</t>
  </si>
  <si>
    <t>Lina Elmouaaouy</t>
  </si>
  <si>
    <t>Halima Sibaoueih </t>
  </si>
  <si>
    <t>Majda charkani</t>
  </si>
  <si>
    <t>Ihssane Touzazi/ Syham Weigant/Chahrazad Zahi</t>
  </si>
  <si>
    <t xml:space="preserve">FARHANE Hiba
</t>
  </si>
  <si>
    <t>organisation de Agriyoung Innovate/R14</t>
  </si>
  <si>
    <t>MALIKA DIKAR</t>
  </si>
  <si>
    <t>185FESC03.</t>
  </si>
  <si>
    <t>Evenement Table ronde de l’arbois</t>
  </si>
  <si>
    <t>Sara Ben Cherqi</t>
  </si>
  <si>
    <t> FATIMA EZZAHRAE MHAMDI ALAOUI</t>
  </si>
  <si>
    <t>Meeting</t>
  </si>
  <si>
    <t> 163DPPR02-2</t>
  </si>
  <si>
    <t>Nadia BOUSARI</t>
  </si>
  <si>
    <t>INNOVX/102INVX</t>
  </si>
  <si>
    <t>SARA KANADI</t>
  </si>
  <si>
    <t>ISSB-P</t>
  </si>
  <si>
    <t>Ayla Mrabet</t>
  </si>
  <si>
    <t> Zineb QMICHOU</t>
  </si>
  <si>
    <t> 104RCPR022</t>
  </si>
  <si>
    <t>Meryem Houhou</t>
  </si>
  <si>
    <t>DOUNIA JAWHAR</t>
  </si>
  <si>
    <t>CAREY DUNCAN</t>
  </si>
  <si>
    <t>SIHAM EL RHARBI</t>
  </si>
  <si>
    <t>Etudiantes SHBM (filles )</t>
  </si>
  <si>
    <t>fatima el morabit/zineb boughalib</t>
  </si>
  <si>
    <t>KENZA ZIAD</t>
  </si>
  <si>
    <t>Salasabile Lamine</t>
  </si>
  <si>
    <t>Sprint 9 - START</t>
  </si>
  <si>
    <t>Imane CHERKAOUI JAOUAD </t>
  </si>
  <si>
    <t>Comité Scientifique APRD</t>
  </si>
  <si>
    <t>RD-EC_SUIVI</t>
  </si>
  <si>
    <t>Meryem JANATI IDRISSI.</t>
  </si>
  <si>
    <t>UM6P College of computing</t>
  </si>
  <si>
    <t>Halima Elbiaze</t>
  </si>
  <si>
    <t>122DPPR6-001</t>
  </si>
  <si>
    <t>Participant Workshop AS70</t>
  </si>
  <si>
    <t>132DSPR008</t>
  </si>
  <si>
    <t>Ateliers carrière</t>
  </si>
  <si>
    <t>Formation des conseillers d'orientation/R09</t>
  </si>
  <si>
    <t>181-CP</t>
  </si>
  <si>
    <t>CBLP</t>
  </si>
  <si>
    <t> Rajae el frikh </t>
  </si>
  <si>
    <t>DoubleTree by Hilton Benguerir Hotel &amp; Residences </t>
  </si>
  <si>
    <t>Concours GTI</t>
  </si>
  <si>
    <t>103FLIP-002</t>
  </si>
  <si>
    <t>SIEL : Salon de l’édition et du livre</t>
  </si>
  <si>
    <t>Forum énergie</t>
  </si>
  <si>
    <t>WISSAL ELKOSTANE</t>
  </si>
  <si>
    <t>Ramni ABDELHAK /3F01D (Hors cadre OCP 5 )</t>
  </si>
  <si>
    <t>ESG</t>
  </si>
  <si>
    <t>101-FI </t>
  </si>
  <si>
    <t>Journées Culturelles</t>
  </si>
  <si>
    <t>Souktani Ahmed  </t>
  </si>
  <si>
    <t xml:space="preserve">AUTO PARC </t>
  </si>
  <si>
    <t>HICHAM EL JAOUALI    </t>
  </si>
  <si>
    <t>Abdou Laalioui/Saïd Aghouache/Rachid El Hassouni</t>
  </si>
  <si>
    <t>Formation - ministère de l'éducation</t>
  </si>
  <si>
    <t>DICE</t>
  </si>
  <si>
    <t>concours post-prépa EMINES</t>
  </si>
  <si>
    <t>Participation à la Journée sportive organisée par la FMS</t>
  </si>
  <si>
    <t>formation continue MS en Génie Civil et Gestion de la Construction</t>
  </si>
  <si>
    <t>Programme MineUp transformation Leaders </t>
  </si>
  <si>
    <t>OCP SA – CHM  </t>
  </si>
  <si>
    <r>
      <rPr>
        <b/>
        <sz val="12"/>
        <color theme="1"/>
        <rFont val="Calibri"/>
        <family val="2"/>
        <scheme val="minor"/>
      </rPr>
      <t>R11</t>
    </r>
    <r>
      <rPr>
        <b/>
        <sz val="12"/>
        <color rgb="FFFF0000"/>
        <rFont val="Calibri"/>
        <family val="2"/>
        <scheme val="minor"/>
      </rPr>
      <t xml:space="preserve"> (hommes)</t>
    </r>
  </si>
  <si>
    <t>Formation des conseillers d'orientation</t>
  </si>
  <si>
    <t>RACHID ZITOUNI</t>
  </si>
  <si>
    <t> Ibrahim choukri</t>
  </si>
  <si>
    <t>Clients // Juin 2024</t>
  </si>
  <si>
    <t xml:space="preserve">R5/R9 </t>
  </si>
  <si>
    <t>SUITES FEMMES</t>
  </si>
  <si>
    <t>129Fi</t>
  </si>
  <si>
    <t>Communication </t>
  </si>
  <si>
    <t>ASMAA MAAROUFI</t>
  </si>
  <si>
    <t> Amira AKHANCHOUF</t>
  </si>
  <si>
    <t>SUITES OCCUPÉS</t>
  </si>
  <si>
    <t>R16/R11</t>
  </si>
  <si>
    <t>STUDIOS HOMMES</t>
  </si>
  <si>
    <t>WALID FAHDI /ALI ASSMIRASSE</t>
  </si>
  <si>
    <t xml:space="preserve"> Muthanna Aldahhan</t>
  </si>
  <si>
    <t>Mustapha Balarabe Idris </t>
  </si>
  <si>
    <t>154DPPR01-7</t>
  </si>
  <si>
    <t>Affilié Wadinga</t>
  </si>
  <si>
    <t>102PSPR031</t>
  </si>
  <si>
    <t>Hamza Belbsir</t>
  </si>
  <si>
    <t>Amine berrada</t>
  </si>
  <si>
    <t>Lahnin MOHAMMED </t>
  </si>
  <si>
    <t>Emines</t>
  </si>
  <si>
    <t>Master exécutif : Applied Data Science and Artificial Intelligence 1</t>
  </si>
  <si>
    <t xml:space="preserve">Hicham Laanaya/NAWFAL ABBASI </t>
  </si>
  <si>
    <t>Hicham El Attar  </t>
  </si>
  <si>
    <t> Khalid Benjelloun</t>
  </si>
  <si>
    <t>Mohamed Amine Togou </t>
  </si>
  <si>
    <t>HEWB</t>
  </si>
  <si>
    <t>GHALFI Hakim</t>
  </si>
  <si>
    <t>SOI-GT2024-41048</t>
  </si>
  <si>
    <t>Innovation Mining</t>
  </si>
  <si>
    <t>Ayoub Farid </t>
  </si>
  <si>
    <t>ELKARBOUBI Hicham/FARES Omar</t>
  </si>
  <si>
    <t> Abdeladim MOUMEN/Hicham EL HADI/Mounyr BALOUIR/Hassan AIT BENHASSOU</t>
  </si>
  <si>
    <t>Exécutive Master technologie de l’énergie - soutenance / cérémonie</t>
  </si>
  <si>
    <t>104FIMS001 </t>
  </si>
  <si>
    <t>Hicham EL GHAICH </t>
  </si>
  <si>
    <t>S&amp;GID</t>
  </si>
  <si>
    <t>Formation</t>
  </si>
  <si>
    <t>158DPPR020</t>
  </si>
  <si>
    <t>Rabii El Haissa</t>
  </si>
  <si>
    <t xml:space="preserve">SOLE </t>
  </si>
  <si>
    <t>KHAMAR LHACHMI</t>
  </si>
  <si>
    <t>Youssef OUHADDI</t>
  </si>
  <si>
    <t>149-FI</t>
  </si>
  <si>
    <t>UGF - Contrôle de Gestion -UM6P  </t>
  </si>
  <si>
    <t>Comité Scientifique TNI</t>
  </si>
  <si>
    <t>CNESTEN-SUIV</t>
  </si>
  <si>
    <t>Comité Scientifique P2V /1</t>
  </si>
  <si>
    <t>IS-SUIVI</t>
  </si>
  <si>
    <t>Yahya BENKAOUZ</t>
  </si>
  <si>
    <t>Ravi BANAVAR</t>
  </si>
  <si>
    <t>173DPPR002-1</t>
  </si>
  <si>
    <t>Yoshinari TAKAYAMA/ 11H01</t>
  </si>
  <si>
    <t>STUDIOS OCCUPÉS</t>
  </si>
  <si>
    <t>R5/R7/R9</t>
  </si>
  <si>
    <t>STUDIOS FEMMES</t>
  </si>
  <si>
    <t>Imane lamine  </t>
  </si>
  <si>
    <t>Ocp cabinet </t>
  </si>
  <si>
    <t xml:space="preserve">HASNA FIKRI </t>
  </si>
  <si>
    <t>HASNAA JAGHAR</t>
  </si>
  <si>
    <t>103000600111.</t>
  </si>
  <si>
    <t>Rim SALHI</t>
  </si>
  <si>
    <t>Yasmine maaouni/Salima TIKA/Fatima Ezzahra Karour</t>
  </si>
  <si>
    <t>Houda BELAYDI</t>
  </si>
  <si>
    <t>158FIPR015</t>
  </si>
  <si>
    <t>Cooplab</t>
  </si>
  <si>
    <t> Mme AMEL REJEB</t>
  </si>
  <si>
    <t>Master exécutif : Applied Data Science and Artificial Intelligence/1</t>
  </si>
  <si>
    <t>Kawtar DRISSI</t>
  </si>
  <si>
    <t>Meryem Alaoui Mdaghri</t>
  </si>
  <si>
    <t> Imane Badrezzamane</t>
  </si>
  <si>
    <t>JADBA Mouna  /R09</t>
  </si>
  <si>
    <t>Zineb EDFOUF/R09</t>
  </si>
  <si>
    <t>Siham Oummadi</t>
  </si>
  <si>
    <t>Salma HMADOCH</t>
  </si>
  <si>
    <t>104DPPR018</t>
  </si>
  <si>
    <t>Siham JABRANE</t>
  </si>
  <si>
    <t>Hlima HAFIDI</t>
  </si>
  <si>
    <t>124DPCA001.</t>
  </si>
  <si>
    <t>CAREY DUNCAN HAOUACH</t>
  </si>
  <si>
    <t>SDO</t>
  </si>
  <si>
    <t>Nadia Lamili</t>
  </si>
  <si>
    <t>Mounia Lazar</t>
  </si>
  <si>
    <t xml:space="preserve">Comité Scientifique P2V/R09 Un studio au RDC </t>
  </si>
  <si>
    <t>R2/R08/R10/R11/R16</t>
  </si>
  <si>
    <t>.</t>
  </si>
  <si>
    <t>CHAMBRES HOMMES</t>
  </si>
  <si>
    <t>Guilherme Machado</t>
  </si>
  <si>
    <t>102OP-1337</t>
  </si>
  <si>
    <t> 1337</t>
  </si>
  <si>
    <t>Yassine Khatib </t>
  </si>
  <si>
    <t>Mission de travail</t>
  </si>
  <si>
    <t>Rayss omar</t>
  </si>
  <si>
    <t>102OP-1336</t>
  </si>
  <si>
    <t>JAWHARI IBRAHIM</t>
  </si>
  <si>
    <t>Certification des soudeurs et superviseurs soudeurs</t>
  </si>
  <si>
    <t> Workshop - Oracle HRMS Upgrade</t>
  </si>
  <si>
    <t>Taha LAKHDARI</t>
  </si>
  <si>
    <t>Essebbar Ettouhami</t>
  </si>
  <si>
    <t>Hiroaki  Taniguchi</t>
  </si>
  <si>
    <t xml:space="preserve">Chandan Kumar /Cristina Bez </t>
  </si>
  <si>
    <t>Bootcamp FIP Sénégal</t>
  </si>
  <si>
    <t>172DPFC02</t>
  </si>
  <si>
    <t>Sidi Mohamed BEN EL BEKRI</t>
  </si>
  <si>
    <t>110RHPR014</t>
  </si>
  <si>
    <t>AITTC </t>
  </si>
  <si>
    <t>Adil MAZAR</t>
  </si>
  <si>
    <t>133DPPR013-6</t>
  </si>
  <si>
    <t>RAOUIA MOUNIR  </t>
  </si>
  <si>
    <t>Souktani Ahmed    </t>
  </si>
  <si>
    <t>évènement Moroccan Millennium Leaders</t>
  </si>
  <si>
    <t>Ismail Alaoui/Mehdi Fakhir</t>
  </si>
  <si>
    <t>Cabinet</t>
  </si>
  <si>
    <t>Atelier d’orientation – Programme Massarates</t>
  </si>
  <si>
    <t>CBL</t>
  </si>
  <si>
    <t>Abdelghani LAAMAOUI/Youssef EZZAHRAOUI</t>
  </si>
  <si>
    <t>Hamza CHANOURI</t>
  </si>
  <si>
    <t>Abderrazak LATIFI</t>
  </si>
  <si>
    <t>123FDPR002</t>
  </si>
  <si>
    <t>alban.vigroux   /8B31</t>
  </si>
  <si>
    <t>113DPPR030</t>
  </si>
  <si>
    <t>CHIGUER Salim</t>
  </si>
  <si>
    <t xml:space="preserve">Oussama STITOU avec sont père / studio </t>
  </si>
  <si>
    <t>102PBPR030</t>
  </si>
  <si>
    <t>Chaire CAMID-UM6P/Présidence</t>
  </si>
  <si>
    <t>Concours du meilleur rapport DD/R11</t>
  </si>
  <si>
    <t>Solar decathlon/1</t>
  </si>
  <si>
    <t>Mohamed ait Salam</t>
  </si>
  <si>
    <t>cooplab</t>
  </si>
  <si>
    <t>Agriyoung Innovate</t>
  </si>
  <si>
    <t>4 invités</t>
  </si>
  <si>
    <t>Invités dinner de GALA/R02</t>
  </si>
  <si>
    <t>102-DG-RH</t>
  </si>
  <si>
    <t>DG-RH</t>
  </si>
  <si>
    <t xml:space="preserve">INVITES </t>
  </si>
  <si>
    <t>Ilyass Bittich</t>
  </si>
  <si>
    <t>Ouakidi Lahoucine</t>
  </si>
  <si>
    <t>Extra Pour Evenement</t>
  </si>
  <si>
    <t>YVON GAIGNEBET </t>
  </si>
  <si>
    <t>concours post-prépa EMINES 1/R02</t>
  </si>
  <si>
    <t>SAAD KABBAJ </t>
  </si>
  <si>
    <t>Youssef Faouzi</t>
  </si>
  <si>
    <t>Rachid Chafik</t>
  </si>
  <si>
    <t>AIT LQADI Abderrahim</t>
  </si>
  <si>
    <t>Visite GEP </t>
  </si>
  <si>
    <t>GEP</t>
  </si>
  <si>
    <t>Green Energy Park</t>
  </si>
  <si>
    <t>103FILP-002</t>
  </si>
  <si>
    <t>Khalid Kouiss</t>
  </si>
  <si>
    <t>Candidats concours</t>
  </si>
  <si>
    <t>ANAS HMIMACH</t>
  </si>
  <si>
    <t>Health Center</t>
  </si>
  <si>
    <t>U-Founders</t>
  </si>
  <si>
    <t>I&amp;E Lab -U-Founders</t>
  </si>
  <si>
    <t>Yahya TAYALATI</t>
  </si>
  <si>
    <t> Houssine AlMontaser/R02</t>
  </si>
  <si>
    <t>102INVX.</t>
  </si>
  <si>
    <t>M.SAIDATE MY KHALID</t>
  </si>
  <si>
    <t>  Nisrine SOAID </t>
  </si>
  <si>
    <t>ISO évènement</t>
  </si>
  <si>
    <t xml:space="preserve">M. Zellou Ahmed/M. Driss Elbakkali </t>
  </si>
  <si>
    <t>Abderrahmane Idelkadi/8B11</t>
  </si>
  <si>
    <t>128DPPR006</t>
  </si>
  <si>
    <t>Issam Souassi</t>
  </si>
  <si>
    <t>128DPPR018</t>
  </si>
  <si>
    <t>Ghassan El Hakim</t>
  </si>
  <si>
    <t>Recrutement</t>
  </si>
  <si>
    <t>Résidence de musique</t>
  </si>
  <si>
    <t>Séances/3</t>
  </si>
  <si>
    <t>Séances/2</t>
  </si>
  <si>
    <t>Séances/1</t>
  </si>
  <si>
    <t>Sprint 10 - START/1</t>
  </si>
  <si>
    <t>Ait Mansour Abdelkarim</t>
  </si>
  <si>
    <t>104PSPR022-2</t>
  </si>
  <si>
    <t>Badr BOUNSIR</t>
  </si>
  <si>
    <t>Design Workshop (Programme MineUp transformation Leaders) </t>
  </si>
  <si>
    <t>102-FI-OM </t>
  </si>
  <si>
    <t>Saad zabari</t>
  </si>
  <si>
    <t>Etudiants Campus Rabat</t>
  </si>
  <si>
    <t>Projet PARIS PEACE FORUM</t>
  </si>
  <si>
    <t>évent PPF 1</t>
  </si>
  <si>
    <t>185SP-PPF</t>
  </si>
  <si>
    <t>Projet Paris Peace Forum</t>
  </si>
  <si>
    <t>évent PPF 2</t>
  </si>
  <si>
    <t>NOUINOU OTHMAN</t>
  </si>
  <si>
    <t>124DPCA001 </t>
  </si>
  <si>
    <t>SAMIHI YOUSEF</t>
  </si>
  <si>
    <t>CHOUAIB ENNAWAOUI</t>
  </si>
  <si>
    <t>KARA AZZEDDINE</t>
  </si>
  <si>
    <t>AGDID YOUNESS</t>
  </si>
  <si>
    <t>AIT CHEIKH HAMID</t>
  </si>
  <si>
    <t>WALID BENMANSOUR</t>
  </si>
  <si>
    <t>ABDENNOUR HASSAN</t>
  </si>
  <si>
    <t>SAADOUNE OMAR</t>
  </si>
  <si>
    <t>BEKAS FREDERIC</t>
  </si>
  <si>
    <t>INVITES - ESG 2024</t>
  </si>
  <si>
    <t xml:space="preserve">150-FI-SDO </t>
  </si>
  <si>
    <t>Concours d'admission SHBM</t>
  </si>
  <si>
    <t>YOUSSEF LAMGHANI</t>
  </si>
  <si>
    <t>Youness Boudohay</t>
  </si>
  <si>
    <t>Mohcine Soubre</t>
  </si>
  <si>
    <t>Saad Semine/Akram Mergaoui/Bessak Mohamed Reda</t>
  </si>
  <si>
    <t>Hicham IBNABDELOUAHAB</t>
  </si>
  <si>
    <t>Jonas Diessner</t>
  </si>
  <si>
    <t>Mouad El Harrami</t>
  </si>
  <si>
    <t>évènement Cybersecurity/1</t>
  </si>
  <si>
    <t>AYCH Sprint 5</t>
  </si>
  <si>
    <t>Évaluation 1 et 2 - Massarates</t>
  </si>
  <si>
    <t>181FI-002</t>
  </si>
  <si>
    <t>Climat Launch Pad</t>
  </si>
  <si>
    <t>UGF-UM6P </t>
  </si>
  <si>
    <t>M. Yassine KOUMYA</t>
  </si>
  <si>
    <t>Oussama BOUNIT/8B31</t>
  </si>
  <si>
    <t> EL HAOUZI Souhaib/KDOURI Lahoucine/GBADAMOSI Ridwan</t>
  </si>
  <si>
    <t>Arno Roland NDENGNA NGATCHA/ 8B22</t>
  </si>
  <si>
    <t>ATLAS Abdelghafour</t>
  </si>
  <si>
    <t>BOUARIFI Walid</t>
  </si>
  <si>
    <t>Radouan BOUKHARFANE</t>
  </si>
  <si>
    <t>Sami BAMANSOUR</t>
  </si>
  <si>
    <t>Concours</t>
  </si>
  <si>
    <t>Projet </t>
  </si>
  <si>
    <t>Prèparatiom aux Olympiades des maths</t>
  </si>
  <si>
    <t>CHAMBRES OCCUPÉS</t>
  </si>
  <si>
    <t>R3/R4/R5/R7/R9/R12/R14</t>
  </si>
  <si>
    <t>CHAMBRES FEMMES</t>
  </si>
  <si>
    <t xml:space="preserve"> ETUDIANTES1337/R04</t>
  </si>
  <si>
    <t>MARIANA LEMOS MARTINS</t>
  </si>
  <si>
    <t> Yosr Hamdi </t>
  </si>
  <si>
    <t xml:space="preserve">Ines Bini </t>
  </si>
  <si>
    <t>Stagiaire Asmaa ESQALLI/6A21</t>
  </si>
  <si>
    <t>112PEPR25-8</t>
  </si>
  <si>
    <t>BPS</t>
  </si>
  <si>
    <t>Sara Ait Hak</t>
  </si>
  <si>
    <t>113DPPR001</t>
  </si>
  <si>
    <t>Eloïse BRÉGER/6B10</t>
  </si>
  <si>
    <t>Jade Dussart-Gautheret/6B10</t>
  </si>
  <si>
    <t>Hind Belarbi</t>
  </si>
  <si>
    <t>114COPR005</t>
  </si>
  <si>
    <t>CESFRA</t>
  </si>
  <si>
    <t>Concours du meilleur rapport DD/R05</t>
  </si>
  <si>
    <t>CHADA BOUMNIDEL</t>
  </si>
  <si>
    <t>Nour Alhouda Tabiti </t>
  </si>
  <si>
    <t>Ihssan El touzazi</t>
  </si>
  <si>
    <t>INWI DAYS</t>
  </si>
  <si>
    <t>129-INWI</t>
  </si>
  <si>
    <t>Maye Elqasem/6C01</t>
  </si>
  <si>
    <t>Invités dinner de GALA</t>
  </si>
  <si>
    <t xml:space="preserve">INVITEES </t>
  </si>
  <si>
    <t>Hanane NADDAM/6A21</t>
  </si>
  <si>
    <t>concours post-prépa EMINES 1/R03</t>
  </si>
  <si>
    <t>Zineb Mosnif</t>
  </si>
  <si>
    <t>Sonia Gueldi/Atar Benismael</t>
  </si>
  <si>
    <t>Wihad Oitache</t>
  </si>
  <si>
    <t>MOUSTAID OUMAIM/6B10</t>
  </si>
  <si>
    <t>127-FI   </t>
  </si>
  <si>
    <t>Réunion/R12</t>
  </si>
  <si>
    <t>158CDPR019</t>
  </si>
  <si>
    <t>Programme Wi-Progress</t>
  </si>
  <si>
    <r>
      <rPr>
        <sz val="11"/>
        <color theme="1"/>
        <rFont val="Calibri"/>
        <family val="2"/>
        <scheme val="minor"/>
      </rPr>
      <t>Saloua QUIOUCH/Safae DOUIRY/Kaoutar RADAD/</t>
    </r>
    <r>
      <rPr>
        <sz val="11"/>
        <color rgb="FFFF0000"/>
        <rFont val="Calibri"/>
        <family val="2"/>
        <scheme val="minor"/>
      </rPr>
      <t>6A01</t>
    </r>
  </si>
  <si>
    <t>stagiaire Ibtihal El BANOURI/6C01</t>
  </si>
  <si>
    <t>NAJAT OUAALINE</t>
  </si>
  <si>
    <t>étudiante Assya ASSOUFI (SHBM2)</t>
  </si>
  <si>
    <t>Aicha Bah-Diallo</t>
  </si>
  <si>
    <t>Touria Belfkih</t>
  </si>
  <si>
    <t>Touria Belfqih</t>
  </si>
  <si>
    <t>Fatima El Morabit</t>
  </si>
  <si>
    <t>Rabab EL JARJINI</t>
  </si>
  <si>
    <t>stagiaire FMS</t>
  </si>
  <si>
    <t>122DPPR006</t>
  </si>
  <si>
    <t>Meryem Janati Idrissi</t>
  </si>
  <si>
    <t>Amal EL AMRANI</t>
  </si>
  <si>
    <t>112DPPR4-001 </t>
  </si>
  <si>
    <t>CHAMBRESOCCUPÉS</t>
  </si>
  <si>
    <t>Clients // Juillet 2024</t>
  </si>
  <si>
    <t>R5/R9 /R11</t>
  </si>
  <si>
    <t> Rajaa SEBAA</t>
  </si>
  <si>
    <t>139-FI</t>
  </si>
  <si>
    <r>
      <rPr>
        <sz val="11"/>
        <color theme="1"/>
        <rFont val="Calibri"/>
        <family val="2"/>
        <scheme val="minor"/>
      </rPr>
      <t>ANAS CHERADI /</t>
    </r>
    <r>
      <rPr>
        <sz val="11"/>
        <color rgb="FFFF0000"/>
        <rFont val="Calibri"/>
        <family val="2"/>
        <scheme val="minor"/>
      </rPr>
      <t>R11</t>
    </r>
  </si>
  <si>
    <t>ANAS CHERADI /R11</t>
  </si>
  <si>
    <t>RH</t>
  </si>
  <si>
    <t>MAHYOU Hamid/YOUSSFI MOHAMED</t>
  </si>
  <si>
    <t>149GMV-M&amp;E</t>
  </si>
  <si>
    <t>Remmal Adnane/Benchet Noureddine/MAMOUNI Rachid/Karim AFDEL /Taha Benihda</t>
  </si>
  <si>
    <t>ANPMA-SUIVI</t>
  </si>
  <si>
    <t>Hassan HAJJAJ/Fouad MALEK/Abdeslam ASHRAOU/Tarik HARROUD</t>
  </si>
  <si>
    <t>FG-UM6P-RD</t>
  </si>
  <si>
    <t>OUSSAMA EL MARIOULI et Adnan el ghoraf</t>
  </si>
  <si>
    <t>LYAMANI Mohamed Amine </t>
  </si>
  <si>
    <t>Fikri Hafid</t>
  </si>
  <si>
    <t>Mohamed Chakour</t>
  </si>
  <si>
    <t> 122DPPR3-001</t>
  </si>
  <si>
    <t>Tibari El Ghali</t>
  </si>
  <si>
    <t>128MBPR012</t>
  </si>
  <si>
    <t>Lahcen Benaabidate.</t>
  </si>
  <si>
    <t>Nourddine EL HALOUI</t>
  </si>
  <si>
    <t>128DPPR014</t>
  </si>
  <si>
    <t>Najib  El MERNISSI</t>
  </si>
  <si>
    <t>Mascir</t>
  </si>
  <si>
    <t>Abdeladim Moumen/Mounyr Balouiri/HiIcham El Hadi</t>
  </si>
  <si>
    <t>Yannick Combet-Blanc/Sylvain Davidson/Sylvain Cloupet</t>
  </si>
  <si>
    <t>Participation au Master executif - LIMSET</t>
  </si>
  <si>
    <t>EL HAISSA Rabii</t>
  </si>
  <si>
    <t>CHEF MOHA</t>
  </si>
  <si>
    <t>CRPF&amp;B142</t>
  </si>
  <si>
    <t>SOUISSI AHMED</t>
  </si>
  <si>
    <t>Visite campus BG  </t>
  </si>
  <si>
    <t>A-LAB</t>
  </si>
  <si>
    <t>Marianne Quemeneur/Anne Postec</t>
  </si>
  <si>
    <t>Laila MANDI</t>
  </si>
  <si>
    <t>Bouchra CHEBLI</t>
  </si>
  <si>
    <t>OULIH DOHA</t>
  </si>
  <si>
    <t>Nada Ezzahri</t>
  </si>
  <si>
    <t>Fatima Raibi</t>
  </si>
  <si>
    <t> Fatine TOUNSI</t>
  </si>
  <si>
    <t> Zineb EDFOUF</t>
  </si>
  <si>
    <t> Khadija BENHARBET</t>
  </si>
  <si>
    <t>dahbi Youssef</t>
  </si>
  <si>
    <t>Isamil Ait Bella </t>
  </si>
  <si>
    <t>Xbox Africa Gamecamp</t>
  </si>
  <si>
    <t>programme de développement des compétences des TP</t>
  </si>
  <si>
    <t>Participant</t>
  </si>
  <si>
    <t>BENCHEKRI Mohammed/BENCHEKRI SIALI</t>
  </si>
  <si>
    <t>Rachid Lahlali</t>
  </si>
  <si>
    <t>110RRPR01</t>
  </si>
  <si>
    <t>Mohamed Bouhrara</t>
  </si>
  <si>
    <t>Jbilou Youssef</t>
  </si>
  <si>
    <t>133DP-MG 1</t>
  </si>
  <si>
    <t>Elmouttaqi Ayoub</t>
  </si>
  <si>
    <t>133DPPR013_1</t>
  </si>
  <si>
    <t xml:space="preserve">Mouddan Ziyad </t>
  </si>
  <si>
    <t>133DPPR013-5</t>
  </si>
  <si>
    <t>EL-Guirah Mbarek</t>
  </si>
  <si>
    <t>133DPPR009</t>
  </si>
  <si>
    <t>Ouikhalfan Mohammed</t>
  </si>
  <si>
    <t>Ashilenje Dennis</t>
  </si>
  <si>
    <t>133DPPR028-1</t>
  </si>
  <si>
    <t>Mazar Adi</t>
  </si>
  <si>
    <t>AmineEzzariai</t>
  </si>
  <si>
    <t>112DPPR022</t>
  </si>
  <si>
    <t>NilahyaneAbdelaziz</t>
  </si>
  <si>
    <t>YoussefEl Kharrassi</t>
  </si>
  <si>
    <t>133DP ASARI</t>
  </si>
  <si>
    <t>133DPPR13-1</t>
  </si>
  <si>
    <t>Youssef DOUDAGH</t>
  </si>
  <si>
    <t>Younes ZAKIDDINE</t>
  </si>
  <si>
    <t>Bonanomi Giuliano</t>
  </si>
  <si>
    <t>112PTP025-10</t>
  </si>
  <si>
    <t>CAES/AGBS </t>
  </si>
  <si>
    <t>Abdelghani Iamaaoui </t>
  </si>
  <si>
    <t>113DPPR020-2</t>
  </si>
  <si>
    <t>Mohamed TIBIJJA</t>
  </si>
  <si>
    <t>113DPPR027</t>
  </si>
  <si>
    <t>Abderrahmane ELOUALLADI</t>
  </si>
  <si>
    <t>Mohamed El Arbi EL ALAMI</t>
  </si>
  <si>
    <t>113DPPR018</t>
  </si>
  <si>
    <t>TAMIN ABBDELILAH</t>
  </si>
  <si>
    <t>Abderrazak Assani</t>
  </si>
  <si>
    <t>Khalid Draoui</t>
  </si>
  <si>
    <t>Abdelkrim Omari/Said Amal/Ali Faddouli</t>
  </si>
  <si>
    <t>113DPPR023</t>
  </si>
  <si>
    <t>Abdelaziz ATTER</t>
  </si>
  <si>
    <t>Mohamed AIT SALAM</t>
  </si>
  <si>
    <t>Zakaria Abouabdellah/Reda Qerdache</t>
  </si>
  <si>
    <t>Taha ELHAD</t>
  </si>
  <si>
    <t>Youth tech challenge Africa 2024</t>
  </si>
  <si>
    <t>155 MK RG</t>
  </si>
  <si>
    <t>Mohcine TAGROURET </t>
  </si>
  <si>
    <t>concours post-Bac EMINES</t>
  </si>
  <si>
    <t>RAYAN BENTALEB/Ahmed Lebbar</t>
  </si>
  <si>
    <t>Stagiaires EMINES</t>
  </si>
  <si>
    <t>CONCOURS PHD </t>
  </si>
  <si>
    <t>Anas Nadif</t>
  </si>
  <si>
    <t>Mohamed Ismail ETTABI</t>
  </si>
  <si>
    <t>Ayoub el aguebi </t>
  </si>
  <si>
    <t>JABER LAOUINI/8A21C</t>
  </si>
  <si>
    <t>103FLIP-002.</t>
  </si>
  <si>
    <t>mourad zegrari</t>
  </si>
  <si>
    <t>KAMACH Oulaid</t>
  </si>
  <si>
    <t>Hammada Karim/Yassine Youssef/Mehdi Barkassou</t>
  </si>
  <si>
    <t>120-HSE-MD</t>
  </si>
  <si>
    <t>HSE-MD</t>
  </si>
  <si>
    <t>El Mustapha FEDDI</t>
  </si>
  <si>
    <t>Oleh Martyniuk</t>
  </si>
  <si>
    <t>Issam Hasnoui</t>
  </si>
  <si>
    <t> Houssine AlMontaser</t>
  </si>
  <si>
    <t>ISC event</t>
  </si>
  <si>
    <t>Concours d’admission écrit à Licence en Soins Infirmiers</t>
  </si>
  <si>
    <t>Mustapha Moualif</t>
  </si>
  <si>
    <t>Abdelouahed BENMADE</t>
  </si>
  <si>
    <t>Jabir Amine</t>
  </si>
  <si>
    <t>Language center </t>
  </si>
  <si>
    <t xml:space="preserve">Participation au summer school </t>
  </si>
  <si>
    <t>Mamoun Ghallab </t>
  </si>
  <si>
    <t>Aziz Oualid/Achraf Haidara</t>
  </si>
  <si>
    <t>Zakaria Bychlifen</t>
  </si>
  <si>
    <t>Mouad Soubai</t>
  </si>
  <si>
    <t>Achraf Haidara</t>
  </si>
  <si>
    <t>Séminaire d'équipe</t>
  </si>
  <si>
    <t>Abdelkrim El Kadib.</t>
  </si>
  <si>
    <t>104DPCO2-03</t>
  </si>
  <si>
    <t>Rachid amine</t>
  </si>
  <si>
    <t>Pare Samuel</t>
  </si>
  <si>
    <t>EL ABDELLAOUI Mohammed/NAIM Taha</t>
  </si>
  <si>
    <t>MAMAS Lhoucin</t>
  </si>
  <si>
    <t>Abdeltif Zridi/Saad Zridi/Hassan Talibi</t>
  </si>
  <si>
    <t>Abdeltif Zridi/Saad Zridi/Hassan Talibi/Saad Zabari</t>
  </si>
  <si>
    <t>Saad Zabari</t>
  </si>
  <si>
    <t xml:space="preserve">rachid boulif </t>
  </si>
  <si>
    <t xml:space="preserve"> Hébergement des animateurs camp d'été</t>
  </si>
  <si>
    <t>102-CE-RH</t>
  </si>
  <si>
    <t>Coucours</t>
  </si>
  <si>
    <t>FESSAS MOHAMED AMINE</t>
  </si>
  <si>
    <t>124DPMS005.</t>
  </si>
  <si>
    <t>ELADRARI MOURAD</t>
  </si>
  <si>
    <t>AHACHAD MOHAMMED</t>
  </si>
  <si>
    <t>AIT OUFKIR MAROUANE</t>
  </si>
  <si>
    <t>ABDERRAHIM ARIME</t>
  </si>
  <si>
    <t xml:space="preserve">Ayoub SAIDI/ STAGE </t>
  </si>
  <si>
    <t>étudiant Yahya Outzourhit</t>
  </si>
  <si>
    <t>Hicham IBNABDELOUAHAB</t>
  </si>
  <si>
    <t>Mamoun Rais</t>
  </si>
  <si>
    <t>Imad Kezzouli</t>
  </si>
  <si>
    <t>Evenement</t>
  </si>
  <si>
    <t>Rached filali imad/Lhachmi KHAMAR</t>
  </si>
  <si>
    <t> MANUFACTURING/OCP</t>
  </si>
  <si>
    <t> Youssef Ouhadi</t>
  </si>
  <si>
    <t>UGF UM6P</t>
  </si>
  <si>
    <t>Walid Adani</t>
  </si>
  <si>
    <t>149-FI </t>
  </si>
  <si>
    <t>Othmane Thayfi/Yassine Koumya</t>
  </si>
  <si>
    <t>Mohamed Bounouar</t>
  </si>
  <si>
    <t>Compétition Math&amp;Maroc</t>
  </si>
  <si>
    <t>Concours d’admission</t>
  </si>
  <si>
    <t> 122FICI003</t>
  </si>
  <si>
    <t>Soutenances / Bootcamp Story telling</t>
  </si>
  <si>
    <t>Imad EL MAHI</t>
  </si>
  <si>
    <t>123PSMS004.</t>
  </si>
  <si>
    <t> Abdelfattah Charif CHEFCHAOUNI</t>
  </si>
  <si>
    <t>Olivier TINA Djara</t>
  </si>
  <si>
    <t>Roméo EWINSOU </t>
  </si>
  <si>
    <t>Yassine CHAGNA</t>
  </si>
  <si>
    <t>AIT HAMZA MOUSSA</t>
  </si>
  <si>
    <t>Olympiades des maths</t>
  </si>
  <si>
    <t>Summer School ReBuild</t>
  </si>
  <si>
    <t>EL Mehdi ER RAGABI</t>
  </si>
  <si>
    <t>Abdelghani zidani    </t>
  </si>
  <si>
    <t>Mounir Raouia</t>
  </si>
  <si>
    <t>ADOUANI MOHAMMED </t>
  </si>
  <si>
    <t>Hassan EL MOUSSAOUI</t>
  </si>
  <si>
    <t>Safaa Khadim </t>
  </si>
  <si>
    <t> 3ème bootcamp du programme Agriyoung Innovate en collaboration</t>
  </si>
  <si>
    <t>ERRADI Amal</t>
  </si>
  <si>
    <t>KASSAM Fatima-EZZAHRA</t>
  </si>
  <si>
    <t>Saida TAYIBI</t>
  </si>
  <si>
    <t>112DPPR25-9</t>
  </si>
  <si>
    <t>Costabile Valentina</t>
  </si>
  <si>
    <t>Soumaya Boukrouh</t>
  </si>
  <si>
    <t>Ait Lahoussine Ouali Hanane</t>
  </si>
  <si>
    <t>133DPPR013_2</t>
  </si>
  <si>
    <t>RADAA Chaimae</t>
  </si>
  <si>
    <t>133DPPR013_4</t>
  </si>
  <si>
    <t>Mnanouer Ihssane</t>
  </si>
  <si>
    <t xml:space="preserve">Akkari Majdouline </t>
  </si>
  <si>
    <t>Cherradi Oumaima</t>
  </si>
  <si>
    <t>Maryam Gbibar</t>
  </si>
  <si>
    <t>Baha Sfia</t>
  </si>
  <si>
    <t>El Kahia Houda</t>
  </si>
  <si>
    <t>Ezzouhra El Maaiden</t>
  </si>
  <si>
    <t>133DPPR033</t>
  </si>
  <si>
    <t>Nisar Ali</t>
  </si>
  <si>
    <t>Sanna Elmalki</t>
  </si>
  <si>
    <t>Ed-Darraz Fatima Zahrae/6B10</t>
  </si>
  <si>
    <t>112STPR25-9</t>
  </si>
  <si>
    <t> Bothayna BOUGADER</t>
  </si>
  <si>
    <t>Saloua Aloui </t>
  </si>
  <si>
    <t>Zakia el bouhali</t>
  </si>
  <si>
    <t>Ouissal Cherqaoui</t>
  </si>
  <si>
    <t>Mounia ACHAK</t>
  </si>
  <si>
    <t>Wafae Ibneloualy</t>
  </si>
  <si>
    <t>Majda Charkani</t>
  </si>
  <si>
    <t>Nour Alhouda Tabiti</t>
  </si>
  <si>
    <t>Lina ELMOUAAOUY </t>
  </si>
  <si>
    <t>Houda BELAYDI </t>
  </si>
  <si>
    <t>Hiba FARHANE</t>
  </si>
  <si>
    <t>Ihssane KHALLOUQ</t>
  </si>
  <si>
    <t>Nada Belgarne</t>
  </si>
  <si>
    <t>Myriam Ottmani</t>
  </si>
  <si>
    <t>RAWYA ELKHLIFI</t>
  </si>
  <si>
    <t>SAFFI Diae</t>
  </si>
  <si>
    <t>Loubna Terzaz/Selma Regragui</t>
  </si>
  <si>
    <t>165STPR02-11</t>
  </si>
  <si>
    <t>PFE</t>
  </si>
  <si>
    <t>Nouhayla MOUMENE</t>
  </si>
  <si>
    <t>Oumaima Asri/Hanaa Bendadouch/Zineb Khajjou</t>
  </si>
  <si>
    <t>Ghita Berrada</t>
  </si>
  <si>
    <t>Ihsane Serrat</t>
  </si>
  <si>
    <t>Salma Souileh/Oumaima Bouamoud/Hiba El Ogri</t>
  </si>
  <si>
    <t>Asmaa MAAROUFI/6D11</t>
  </si>
  <si>
    <t>KHADY DIAGNE</t>
  </si>
  <si>
    <t>DIOR NIANG</t>
  </si>
  <si>
    <t>FARID NOURA</t>
  </si>
  <si>
    <t>MOUHAJIR HIBA</t>
  </si>
  <si>
    <t>HADI IMANE</t>
  </si>
  <si>
    <t>124DPMS005,</t>
  </si>
  <si>
    <t>HAJJI RAFIKA</t>
  </si>
  <si>
    <t>AYA KAOURI/NOUHAILA RIFKI</t>
  </si>
  <si>
    <t>SOUKAINA FILALI MALTOUF</t>
  </si>
  <si>
    <t>OUMAIMA BENALI</t>
  </si>
  <si>
    <t>Houda belayadi</t>
  </si>
  <si>
    <t>Khaoula Khales</t>
  </si>
  <si>
    <t>Meryem BENNANI</t>
  </si>
  <si>
    <t> 173-FI</t>
  </si>
  <si>
    <t>Hind Raki</t>
  </si>
  <si>
    <t xml:space="preserve">Zerouali Nidal/BELKHAIR RAJA </t>
  </si>
  <si>
    <t>Badra ALAOUI</t>
  </si>
  <si>
    <t>Sanaa MACH-HOUB</t>
  </si>
  <si>
    <t> EL ASRI Mohammed</t>
  </si>
  <si>
    <t>ENR PROGRAM</t>
  </si>
  <si>
    <t>ENR4</t>
  </si>
  <si>
    <t>Hicham el jazouli</t>
  </si>
  <si>
    <t>Mohammed Aqil CHEDDADI /Ismail medkouri</t>
  </si>
  <si>
    <t>Emmanuel Dabbous</t>
  </si>
  <si>
    <t> Najim MOUADILI</t>
  </si>
  <si>
    <t>MAScIR</t>
  </si>
  <si>
    <t>R01/R2/R08/R10/R11/R16</t>
  </si>
  <si>
    <t>Ali Seddiki R02</t>
  </si>
  <si>
    <t>SLASSI Ilyass</t>
  </si>
  <si>
    <t xml:space="preserve">OUBELLA SAID / AIT BELLA ISMAIL      </t>
  </si>
  <si>
    <t> étudiant Elmostafa LAMRHARI</t>
  </si>
  <si>
    <t>ISMAIL BEN AMAR</t>
  </si>
  <si>
    <t>Menarni Mohamed</t>
  </si>
  <si>
    <t>ABDELLAH ACHAFOUD</t>
  </si>
  <si>
    <t> ZAKARIA EL BAGARI</t>
  </si>
  <si>
    <t xml:space="preserve">YAHYA TAYALATI
</t>
  </si>
  <si>
    <t>Mohamed ACHEHBOUNE</t>
  </si>
  <si>
    <t>Hicham Houmaid</t>
  </si>
  <si>
    <t>Houssine AlMontaser</t>
  </si>
  <si>
    <t>Summer program of ISO</t>
  </si>
  <si>
    <t xml:space="preserve">ISO </t>
  </si>
  <si>
    <t>Soufiane AIT AZRAIL</t>
  </si>
  <si>
    <t>128CNPR08-2</t>
  </si>
  <si>
    <t>Samia Erraji / R02</t>
  </si>
  <si>
    <t>CE_CCH</t>
  </si>
  <si>
    <t>la Chaire Complexités Humanités</t>
  </si>
  <si>
    <t>Mohamed Boublouh </t>
  </si>
  <si>
    <t>Younes Sabiq</t>
  </si>
  <si>
    <t>Torben Schlebrowski/Christian Fischer</t>
  </si>
  <si>
    <t>104-FI</t>
  </si>
  <si>
    <t>ADOUANI   MOHAMMED      </t>
  </si>
  <si>
    <t> Mohamed Aziz</t>
  </si>
  <si>
    <t>participation formation</t>
  </si>
  <si>
    <t>175-DP</t>
  </si>
  <si>
    <t>P-BTS</t>
  </si>
  <si>
    <t>Marouane Housni /R02</t>
  </si>
  <si>
    <t>Soufiane AIT LHADJ/R02</t>
  </si>
  <si>
    <t>Oussama BOUNIT</t>
  </si>
  <si>
    <t> Fidelis Zumah/2G21-F</t>
  </si>
  <si>
    <t> CRPGEN138</t>
  </si>
  <si>
    <t> Hamid Kaddami</t>
  </si>
  <si>
    <t>102FBPR028</t>
  </si>
  <si>
    <t>SUSMAT</t>
  </si>
  <si>
    <t>Muhammad Shoaib</t>
  </si>
  <si>
    <t>Hamid Kaddami/Driss Cherqaoui</t>
  </si>
  <si>
    <t>102FBPR028.</t>
  </si>
  <si>
    <t>SUSMAT-UM6P</t>
  </si>
  <si>
    <t> Yassine KOUMYA</t>
  </si>
  <si>
    <t>Kaoutar RADAD</t>
  </si>
  <si>
    <t>Saloua QUIOUCH/6B10</t>
  </si>
  <si>
    <t>DOUIRY Safae /6B10</t>
  </si>
  <si>
    <t>stagiaire Ibtihal El BANOURI/6D11</t>
  </si>
  <si>
    <t>Rajaa HILMI/6A01</t>
  </si>
  <si>
    <t>Hajar SAAIDI/6B10</t>
  </si>
  <si>
    <t>Asmaa MAAROUFI /6B22</t>
  </si>
  <si>
    <t>Hiba El OGRI/ 6B10</t>
  </si>
  <si>
    <t>MAAROUFI Rihab/ 6A01</t>
  </si>
  <si>
    <t> Hiba Shaimed</t>
  </si>
  <si>
    <t>Khadija AIT HADOUCH</t>
  </si>
  <si>
    <t xml:space="preserve"> Clara Carton</t>
  </si>
  <si>
    <t>Hébergement des animateurs camp d'été</t>
  </si>
  <si>
    <t>étudiante Assya ASSOUFI (HBM2)</t>
  </si>
  <si>
    <t>Khaoula Elbdine</t>
  </si>
  <si>
    <t>PEGGY SOUSSI </t>
  </si>
  <si>
    <t>Aicha CHAKIR</t>
  </si>
  <si>
    <t>Clients // Septembre 2024</t>
  </si>
  <si>
    <t>Confirmation Par</t>
  </si>
  <si>
    <t xml:space="preserve">R9 </t>
  </si>
  <si>
    <t>Fatima Ezzahra Belmabkhout </t>
  </si>
  <si>
    <t>Email</t>
  </si>
  <si>
    <t>Bouchra Chebli</t>
  </si>
  <si>
    <t> RITA BAROUDI AMINE</t>
  </si>
  <si>
    <t>Yasmian Laasri</t>
  </si>
  <si>
    <t>106000200104.</t>
  </si>
  <si>
    <t>Booking</t>
  </si>
  <si>
    <t>UJALA</t>
  </si>
  <si>
    <t>R16</t>
  </si>
  <si>
    <t>Ayoub SALEH</t>
  </si>
  <si>
    <t>131PSFC007</t>
  </si>
  <si>
    <t>BELLAKBIL Ibrahim</t>
  </si>
  <si>
    <t>GET BACK TO SCHOOL -INTELCIA</t>
  </si>
  <si>
    <t>INTELCIA -2</t>
  </si>
  <si>
    <t>Rachid SERRAJ</t>
  </si>
  <si>
    <t>102FI-AI</t>
  </si>
  <si>
    <t>Africa initiative</t>
  </si>
  <si>
    <t>Robin Duponnois</t>
  </si>
  <si>
    <t> 112-FI BPS</t>
  </si>
  <si>
    <t>CAES/AGBS  </t>
  </si>
  <si>
    <t> Achraf Katar</t>
  </si>
  <si>
    <t>160DPPS001</t>
  </si>
  <si>
    <t xml:space="preserve">	
Chair of soil sciences</t>
  </si>
  <si>
    <t>Jamal Baghrous /Mohamed Baghrous</t>
  </si>
  <si>
    <t>143HEBPR007</t>
  </si>
  <si>
    <t> INWI - DEV</t>
  </si>
  <si>
    <t>Mr Qannari</t>
  </si>
  <si>
    <t>06-02 (centre de coût)</t>
  </si>
  <si>
    <t>Mr Benaissa</t>
  </si>
  <si>
    <t>03-03 (centre de coût)</t>
  </si>
  <si>
    <t>Chegraoui Khalid/MOHAMED ABROUQ</t>
  </si>
  <si>
    <t>02-01 (centre de coût)</t>
  </si>
  <si>
    <t>Mohamed Amine Lyamani</t>
  </si>
  <si>
    <t xml:space="preserve">Khalid BENJELLOUN </t>
  </si>
  <si>
    <t>147-FI</t>
  </si>
  <si>
    <t>Yahya tayalati</t>
  </si>
  <si>
    <t>Anas ARCHANE</t>
  </si>
  <si>
    <t>156-IFI-FI </t>
  </si>
  <si>
    <t>Innovate for industry</t>
  </si>
  <si>
    <t>A Communiquer</t>
  </si>
  <si>
    <t>Abdeladim MOUMEN &amp; Hassan AIT BENHASSOU</t>
  </si>
  <si>
    <t>ABBASSI SABER Naoufal</t>
  </si>
  <si>
    <t>MI/O</t>
  </si>
  <si>
    <t>Selection day</t>
  </si>
  <si>
    <t>SIMMOU Abdessamad</t>
  </si>
  <si>
    <t>CORP-OPEX2024-40771</t>
  </si>
  <si>
    <t>OTED</t>
  </si>
  <si>
    <t>ARCHI</t>
  </si>
  <si>
    <t>HICHAM SOUALHI</t>
  </si>
  <si>
    <t>150-FI-SL BUDGET FACTURATION INTERNE</t>
  </si>
  <si>
    <t>STARTEGATE</t>
  </si>
  <si>
    <t>Emmanuel Girault</t>
  </si>
  <si>
    <t>Session de validation</t>
  </si>
  <si>
    <t>Startgate- CBLP</t>
  </si>
  <si>
    <t>TT-EC_AVANC</t>
  </si>
  <si>
    <t xml:space="preserve">ASEHRAOU Abdeslam / Rachid Mrabet / BENSSOUDA ALI   </t>
  </si>
  <si>
    <t>FG-UM6P-TT</t>
  </si>
  <si>
    <t>Workshop APTT</t>
  </si>
  <si>
    <t> Mehdi BELMEHD</t>
  </si>
  <si>
    <t>102OP-MOL</t>
  </si>
  <si>
    <t>MINING OPERATIONS LAB</t>
  </si>
  <si>
    <t>STUDIOS OCCUPÉS,</t>
  </si>
  <si>
    <t>R7/R9</t>
  </si>
  <si>
    <t>LEILA BETARI</t>
  </si>
  <si>
    <t>Green Hydrogen and its Applications</t>
  </si>
  <si>
    <t>BENHICHAM Jihane</t>
  </si>
  <si>
    <t>Leila Klial</t>
  </si>
  <si>
    <t>RSEARCH142</t>
  </si>
  <si>
    <t>Aida Kharchafi</t>
  </si>
  <si>
    <t>CHAMBRES Mixte</t>
  </si>
  <si>
    <t>Amine TAHIRI/Ayman TOUHAMI</t>
  </si>
  <si>
    <t>Mission de travail R08</t>
  </si>
  <si>
    <t>Ali Seddiki</t>
  </si>
  <si>
    <t>Nada El Atifi</t>
  </si>
  <si>
    <t>112SBP025-17</t>
  </si>
  <si>
    <t>UWASE Safi/ZAIDALI Ilham</t>
  </si>
  <si>
    <t>149PRINRA002</t>
  </si>
  <si>
    <t>BAKKARI Hassan /R16</t>
  </si>
  <si>
    <t>131DP-DG</t>
  </si>
  <si>
    <t>formation avec la CBG</t>
  </si>
  <si>
    <t>Formation SAP AAIT</t>
  </si>
  <si>
    <t xml:space="preserve">Jalal AMRE / ETTAIR Abderrahim   </t>
  </si>
  <si>
    <t> 131LO-CCIK</t>
  </si>
  <si>
    <t> Sidi Mohamed Ben elbekri</t>
  </si>
  <si>
    <t>Taha LAKHDARI / R16</t>
  </si>
  <si>
    <t>Paiement sur sa bourse</t>
  </si>
  <si>
    <t>Journée Doctorale</t>
  </si>
  <si>
    <t>d'UGF - SOLA</t>
  </si>
  <si>
    <t xml:space="preserve">Yassine Karib </t>
  </si>
  <si>
    <t>AgBS/CAES</t>
  </si>
  <si>
    <t> Leila MAKHLOUF</t>
  </si>
  <si>
    <t> 112RHPR25-6</t>
  </si>
  <si>
    <t>AgroBioSciences</t>
  </si>
  <si>
    <t> Nadir El Bouanani/   Mohamed Bourriz</t>
  </si>
  <si>
    <t>171DP-TRANSV</t>
  </si>
  <si>
    <t>Doctoral Days</t>
  </si>
  <si>
    <t>Houda El Kahia</t>
  </si>
  <si>
    <t> Jamal Ben Abbass</t>
  </si>
  <si>
    <t> 133PSPR017</t>
  </si>
  <si>
    <t>ASARI-UM6P</t>
  </si>
  <si>
    <t>Hanane LAKBIR/Mounia LOULIDI</t>
  </si>
  <si>
    <t>Career Center - 155-PS-CC</t>
  </si>
  <si>
    <t>Zakia elbouhali</t>
  </si>
  <si>
    <t>Mohamed Mbarki</t>
  </si>
  <si>
    <t>RACHID SALGHI</t>
  </si>
  <si>
    <t>NOUREDDINE BARKA</t>
  </si>
  <si>
    <t>Otmane Boudouch</t>
  </si>
  <si>
    <t>Ayoub LAHMIDI</t>
  </si>
  <si>
    <t>Mehdi ABDELOUAHHAB</t>
  </si>
  <si>
    <t>Kamal BENALI</t>
  </si>
  <si>
    <t>Khaoula KHALESS</t>
  </si>
  <si>
    <t>Mohammed HAFID</t>
  </si>
  <si>
    <t>113DPPR012-3</t>
  </si>
  <si>
    <t>Taoufiq MAHLOUB</t>
  </si>
  <si>
    <t>Invitation à une réunion</t>
  </si>
  <si>
    <t>BEL MADANI Mohamed</t>
  </si>
  <si>
    <t> CORP-OPEX2024-40816.</t>
  </si>
  <si>
    <t>TAIBI Imane</t>
  </si>
  <si>
    <t>Elmouaaouy Lina</t>
  </si>
  <si>
    <t>Nour Al Houda Tabiti </t>
  </si>
  <si>
    <t xml:space="preserve">Samuel Gyasi/Urbright owusuwaa Boahene </t>
  </si>
  <si>
    <t xml:space="preserve">Fatima Ezzahra Belmabkhout </t>
  </si>
  <si>
    <t>181FI-001</t>
  </si>
  <si>
    <t>Houda belaydi</t>
  </si>
  <si>
    <t xml:space="preserve">Département Entreprenariat &amp; Venturing </t>
  </si>
  <si>
    <t>Mohamed Baghrous</t>
  </si>
  <si>
    <t>EL GOUJILI MORAD</t>
  </si>
  <si>
    <t>Yassine Jamil</t>
  </si>
  <si>
    <t>Youness Akbab</t>
  </si>
  <si>
    <t> Ilyasse El Assal / Mohammed Amine ZAKI</t>
  </si>
  <si>
    <t>Fatima Mounir et Chaimaa Chawki</t>
  </si>
  <si>
    <t>U102</t>
  </si>
  <si>
    <t>EIEA</t>
  </si>
  <si>
    <t xml:space="preserve">kossi majda	</t>
  </si>
  <si>
    <t xml:space="preserve">MOHAMED ADMOU	</t>
  </si>
  <si>
    <t>Soutenance et remise des diplomes</t>
  </si>
  <si>
    <t>YVON GAIGNEBET /R08</t>
  </si>
  <si>
    <t>Abdelaziz MAROINE</t>
  </si>
  <si>
    <t>Yassine CHAHRAOUI</t>
  </si>
  <si>
    <t> Mohammed MACHKOURI </t>
  </si>
  <si>
    <t>GNANE SOUHAIL</t>
  </si>
  <si>
    <t>AZAKAF ELHASSAN</t>
  </si>
  <si>
    <t>EVGENII CHZHEN</t>
  </si>
  <si>
    <t>Jamal NAJIM</t>
  </si>
  <si>
    <t>Master Exécutif POMI / R16</t>
  </si>
  <si>
    <t>youssef khaoulaj</t>
  </si>
  <si>
    <t>Mohammed LAHNINE</t>
  </si>
  <si>
    <t>Zineb Mosnif /Mohamed Ismail Ettabi</t>
  </si>
  <si>
    <t>BOUZIANE Khalloufi</t>
  </si>
  <si>
    <t>Mohammed El Haj Tirari</t>
  </si>
  <si>
    <t>benssitel mohammed</t>
  </si>
  <si>
    <t>mustapha El Ossmani</t>
  </si>
  <si>
    <t>Tawfik MASROUR</t>
  </si>
  <si>
    <t>Mohamed Tahiri / R16</t>
  </si>
  <si>
    <t>102FI-HEWB</t>
  </si>
  <si>
    <t>Daouda NDIAYE</t>
  </si>
  <si>
    <t>Houssine AL MONTASER</t>
  </si>
  <si>
    <t>Moulay Khalid SAIDATE</t>
  </si>
  <si>
    <t>Jihane LAHROUR</t>
  </si>
  <si>
    <t>FI-148</t>
  </si>
  <si>
    <t>Séminaire de l'équipe MAHIR Network</t>
  </si>
  <si>
    <t>Ghassan EL HAKIM</t>
  </si>
  <si>
    <t>Khalil NEMMAOUI</t>
  </si>
  <si>
    <t> Najim MOUADILI /R16</t>
  </si>
  <si>
    <t>Tarik MAHFOUD</t>
  </si>
  <si>
    <t>Fatima-ezzahrae OUBAQUI  </t>
  </si>
  <si>
    <t>Madame Fatima Zahra MARFOQ  </t>
  </si>
  <si>
    <t> Oumkeltoum AMAR   </t>
  </si>
  <si>
    <t>Khalil DRAOUI  </t>
  </si>
  <si>
    <t> 104DPPR020</t>
  </si>
  <si>
    <t>104RCPR022</t>
  </si>
  <si>
    <t>Tarik Chafik</t>
  </si>
  <si>
    <t>104RCPR022,</t>
  </si>
  <si>
    <t> Fouad Ghamouss</t>
  </si>
  <si>
    <t>104PSPR020</t>
  </si>
  <si>
    <t>SAP WAVE 2 – PTP – Training key users</t>
  </si>
  <si>
    <t>OCP Manufacturing – DIGITALISATION MANUFACTURING</t>
  </si>
  <si>
    <t>SAP WAVE 2 – PM– UAT Semaine 2</t>
  </si>
  <si>
    <t>SOUKTANI AHMED</t>
  </si>
  <si>
    <t>ADOUANI MOHAMED   </t>
  </si>
  <si>
    <t>RAOUIA MOUNIR</t>
  </si>
  <si>
    <t>Rihab MAAROUFI</t>
  </si>
  <si>
    <t>Tariq Madani</t>
  </si>
  <si>
    <t>Hamid Jaghouar</t>
  </si>
  <si>
    <t>Ahachad Mohammed</t>
  </si>
  <si>
    <t>Mohamed AHATRI</t>
  </si>
  <si>
    <t>KARRA Azzeddine</t>
  </si>
  <si>
    <t>Laadissi El Mehdi</t>
  </si>
  <si>
    <t>124DPMS006</t>
  </si>
  <si>
    <t>Abouqateb Abdelhak</t>
  </si>
  <si>
    <t>Chouaib ENNAWAOUI</t>
  </si>
  <si>
    <t>Wafa Yahya</t>
  </si>
  <si>
    <t>Walid BENMANSOUR</t>
  </si>
  <si>
    <t>FILALI MALTOUF Soukaïna</t>
  </si>
  <si>
    <t>PhD SCI</t>
  </si>
  <si>
    <t>138-BR-PHD</t>
  </si>
  <si>
    <t>YASSINE AARABI/R16</t>
  </si>
  <si>
    <t>Abdelhak Khairi</t>
  </si>
  <si>
    <t>Brahim MDARBI</t>
  </si>
  <si>
    <t>KARIM ELHADJ CHEMSEDDINE</t>
  </si>
  <si>
    <t xml:space="preserve">CRPGEN142 </t>
  </si>
  <si>
    <t>El Mehdi Lahrach R08</t>
  </si>
  <si>
    <t>158IAPR012</t>
  </si>
  <si>
    <t>EL HAISSA Rabii/R08</t>
  </si>
  <si>
    <t>Lions ceremony</t>
  </si>
  <si>
    <t>Ghali Makhad</t>
  </si>
  <si>
    <t>140SU-FI</t>
  </si>
  <si>
    <t>STEP UP</t>
  </si>
  <si>
    <t>Sinha Arun Kumar</t>
  </si>
  <si>
    <t>Driss Cherqaoui /R16</t>
  </si>
  <si>
    <t>Mostafa IGHIR</t>
  </si>
  <si>
    <t>Othmane Thayfi</t>
  </si>
  <si>
    <t> Taha Benihda</t>
  </si>
  <si>
    <t>LAHCEN LAAYOUNI </t>
  </si>
  <si>
    <t>IMAD EL MAHI</t>
  </si>
  <si>
    <t>HIBA KHEY</t>
  </si>
  <si>
    <t>EL GHABI IMANE</t>
  </si>
  <si>
    <t>Mohammed ATIBI R16</t>
  </si>
  <si>
    <t>122FICI001</t>
  </si>
  <si>
    <t>Mahmoud ELHAMLAOUI R16</t>
  </si>
  <si>
    <t>Amine ABOUAOMAR</t>
  </si>
  <si>
    <t>Tmimi Houari</t>
  </si>
  <si>
    <t>R4/R06/R03</t>
  </si>
  <si>
    <t>SELWA EL FIRDAOUSSI R03</t>
  </si>
  <si>
    <t>AOUNE Ihssane/Wissal EL FADIL R06</t>
  </si>
  <si>
    <t>stagiaire BOUZZIT LAHOUSSINE</t>
  </si>
  <si>
    <t>AHSEN CHAIMAE/ R06</t>
  </si>
  <si>
    <t>ZGA OUMAIMA/R06</t>
  </si>
  <si>
    <t>Kawtar Kettani/ 6A21</t>
  </si>
  <si>
    <t>104000400111.</t>
  </si>
  <si>
    <t>AYOUB HANNAD</t>
  </si>
  <si>
    <t>EL KHALE ABDESSALAM</t>
  </si>
  <si>
    <t>Clients // Octobre 2024</t>
  </si>
  <si>
    <t>Sanae Arraqas /R09</t>
  </si>
  <si>
    <t>STUDIOS Mixte</t>
  </si>
  <si>
    <t>Amine TAHIRI</t>
  </si>
  <si>
    <t> Marwa ALAMI MCHICHI</t>
  </si>
  <si>
    <t>Adeshina ADENIYI</t>
  </si>
  <si>
    <t>AGRI</t>
  </si>
  <si>
    <t>Ravi Prakash</t>
  </si>
  <si>
    <t>Hanane EL GUENDLI LAKBIR</t>
  </si>
  <si>
    <t>Career Center - 155-PS-CC </t>
  </si>
  <si>
    <t>Abderrazzak Assani</t>
  </si>
  <si>
    <t>Anasse SRAIDI</t>
  </si>
  <si>
    <t>Driss STITOU</t>
  </si>
  <si>
    <t>Mohamed TAKY</t>
  </si>
  <si>
    <t>Ayoub BOUAZZA</t>
  </si>
  <si>
    <t>Zakia BOUHALI</t>
  </si>
  <si>
    <t>Meriem  Oudrhiri</t>
  </si>
  <si>
    <t>102_EV_HRD</t>
  </si>
  <si>
    <t>DCH</t>
  </si>
  <si>
    <t>ACC Bootcamp</t>
  </si>
  <si>
    <t>174PRFI</t>
  </si>
  <si>
    <t xml:space="preserve">DEV </t>
  </si>
  <si>
    <t>Oumar Drame</t>
  </si>
  <si>
    <t>Participation au Programme Mouvement</t>
  </si>
  <si>
    <t>102DP-MOUV</t>
  </si>
  <si>
    <t>Khalid OUBLAL</t>
  </si>
  <si>
    <t>Master Class : Crop nutrition</t>
  </si>
  <si>
    <t>177DPEM18</t>
  </si>
  <si>
    <t>Executive Education /UM6P</t>
  </si>
  <si>
    <t>106DPMD001</t>
  </si>
  <si>
    <t>Mayad el hassan</t>
  </si>
  <si>
    <t>Nabil Benamar</t>
  </si>
  <si>
    <t>Pr Raphael Liogier </t>
  </si>
  <si>
    <t>Mr saad Tazi</t>
  </si>
  <si>
    <t> shima beigi</t>
  </si>
  <si>
    <t>Mme Meryem Alaoui Mdaghri</t>
  </si>
  <si>
    <t>Abdeslam Boudhar / Abdelghani Boudhar</t>
  </si>
  <si>
    <t xml:space="preserve">IWRI </t>
  </si>
  <si>
    <t>Fatima RAIBI</t>
  </si>
  <si>
    <t>128DPPR08-5</t>
  </si>
  <si>
    <t>Chakir Mohamed</t>
  </si>
  <si>
    <t>167DPME001</t>
  </si>
  <si>
    <t xml:space="preserve">A communiquer </t>
  </si>
  <si>
    <t>Abdeladim Moumen</t>
  </si>
  <si>
    <t>Zoubeir OUALALOU    </t>
  </si>
  <si>
    <t xml:space="preserve">Registrariat -Division of Academic Services
</t>
  </si>
  <si>
    <t>ISSAM AIT OUAKRIM</t>
  </si>
  <si>
    <t>CRPF&amp;B142.</t>
  </si>
  <si>
    <t>RACHID BIMGHAR &amp; AHMED BEN SEMLALI</t>
  </si>
  <si>
    <t>Saad el fadil</t>
  </si>
  <si>
    <t>Comité Technique APVAR</t>
  </si>
  <si>
    <t>RACHID MRABET  </t>
  </si>
  <si>
    <t>135AUPR007</t>
  </si>
  <si>
    <t>OUSSAMA EL MARIOULI</t>
  </si>
  <si>
    <t>Frederic CHASLES</t>
  </si>
  <si>
    <t>108-FI</t>
  </si>
  <si>
    <t xml:space="preserve">Pole sport </t>
  </si>
  <si>
    <t>appolinaire Tonye</t>
  </si>
  <si>
    <t xml:space="preserve">DCH </t>
  </si>
  <si>
    <t>NAKHILI Boutayna</t>
  </si>
  <si>
    <t>Malika Khouya</t>
  </si>
  <si>
    <t xml:space="preserve">102FI-IAS
</t>
  </si>
  <si>
    <t>Cathal OMADAGAN </t>
  </si>
  <si>
    <t>Mounia.BENDRAOUI</t>
  </si>
  <si>
    <t>CE_DLS</t>
  </si>
  <si>
    <t>CENTRE DLS</t>
  </si>
  <si>
    <t>HIND BENCHEKROUNE/Zamrani Wiam</t>
  </si>
  <si>
    <t>Leila Klila 9A01</t>
  </si>
  <si>
    <t>Bouchra Chebli </t>
  </si>
  <si>
    <t>Sanae Baki Senhaji</t>
  </si>
  <si>
    <t> IDRISSI Ahmed</t>
  </si>
  <si>
    <t>M OUGIL Hamid</t>
  </si>
  <si>
    <t>Asmae HACHIMI</t>
  </si>
  <si>
    <t> BENCHEKRI Mohammed et BENCHEKRI SIALI</t>
  </si>
  <si>
    <t>MOUVEMENT GET READY/HOMMES</t>
  </si>
  <si>
    <t>Mohammed Srout</t>
  </si>
  <si>
    <t>Karim Adil.</t>
  </si>
  <si>
    <t> Manosh Biswas</t>
  </si>
  <si>
    <t>Ihlal mohamed </t>
  </si>
  <si>
    <t>110DPPR024</t>
  </si>
  <si>
    <t>khadija bourarach </t>
  </si>
  <si>
    <t>110RHPR024</t>
  </si>
  <si>
    <t>Bouderga Ayoub</t>
  </si>
  <si>
    <t>171PS-SEIA</t>
  </si>
  <si>
    <t>Andaloussi Ayoub</t>
  </si>
  <si>
    <t> Hajar Morchid / Mohammed Remaidi</t>
  </si>
  <si>
    <t>199PSPR001-2</t>
  </si>
  <si>
    <t>ARC_Air U199</t>
  </si>
  <si>
    <t>JEBENIANI Hamza/ADLANE SANAA/ Hassene Mariem</t>
  </si>
  <si>
    <t>199FIEV001</t>
  </si>
  <si>
    <t>M. Jamal Ben Abbas </t>
  </si>
  <si>
    <t xml:space="preserve">133DPPR018
</t>
  </si>
  <si>
    <t xml:space="preserve">ASARI, UM6P Laayoune
</t>
  </si>
  <si>
    <t>AUTOPARC</t>
  </si>
  <si>
    <t>Chorale à la Semaine de la science</t>
  </si>
  <si>
    <t xml:space="preserve">Cabinet du président
</t>
  </si>
  <si>
    <t>Kamal FAIZ</t>
  </si>
  <si>
    <t>Mouad ATRHI</t>
  </si>
  <si>
    <t>Salah Eddine LABIAD</t>
  </si>
  <si>
    <t>Anouar TAIZOUKT</t>
  </si>
  <si>
    <t>CMF (OCP) </t>
  </si>
  <si>
    <t> Lina ELMOUAAOUY</t>
  </si>
  <si>
    <t>FAWZI RADAD</t>
  </si>
  <si>
    <t>102-DPDPR036</t>
  </si>
  <si>
    <t>Ecole sécurité alimentaire</t>
  </si>
  <si>
    <t>135DPPR001-1 </t>
  </si>
  <si>
    <t>LABIED Doha</t>
  </si>
  <si>
    <t>Khadija Maarouf</t>
  </si>
  <si>
    <t>Nouhaila Bouramdane</t>
  </si>
  <si>
    <t>Ezzouhra ELMAIDDEN</t>
  </si>
  <si>
    <t> programme Agriyoung financé par l’ADA</t>
  </si>
  <si>
    <t>OUAJJOU Jad/TAHIRI Yassine</t>
  </si>
  <si>
    <t>U170</t>
  </si>
  <si>
    <t>Laurent Risser</t>
  </si>
  <si>
    <t>Laurent DECREUSEFOND</t>
  </si>
  <si>
    <t>Frédéric KLETZ </t>
  </si>
  <si>
    <t>ABRAMOVICI Marianne</t>
  </si>
  <si>
    <t>PATRY Guillaume</t>
  </si>
  <si>
    <t>Laurent MICLET</t>
  </si>
  <si>
    <t>DOUC Randal</t>
  </si>
  <si>
    <t>LAHNIN MOHAMMED</t>
  </si>
  <si>
    <t> Atar Benismael </t>
  </si>
  <si>
    <t>Khaddach Fatima Ezzahra</t>
  </si>
  <si>
    <t>TAHA MOUTAOUFIK</t>
  </si>
  <si>
    <t>Mohamed TAHA MOUTAOUFIK</t>
  </si>
  <si>
    <t>Bootcamp Green Startup</t>
  </si>
  <si>
    <t xml:space="preserve">154DPPR006
</t>
  </si>
  <si>
    <t>JAAFAR GHANBAJA</t>
  </si>
  <si>
    <t>127DPPR007-1 </t>
  </si>
  <si>
    <t xml:space="preserve">Mohamed Tahiri </t>
  </si>
  <si>
    <t>Chefchaouni Abdelfettah</t>
  </si>
  <si>
    <t>NOOR A ALAM</t>
  </si>
  <si>
    <t>Ilyas Chaoui</t>
  </si>
  <si>
    <t>Adil BENTAHAR</t>
  </si>
  <si>
    <t>Workshop/Seminaire ISE </t>
  </si>
  <si>
    <t xml:space="preserve">Jihane LAHROUR
</t>
  </si>
  <si>
    <t>Wissal FOUAD</t>
  </si>
  <si>
    <t>Rim Roubi</t>
  </si>
  <si>
    <t>FI-147</t>
  </si>
  <si>
    <t>Mariem RAFIKI</t>
  </si>
  <si>
    <t>Ayoub OUALID</t>
  </si>
  <si>
    <t>Angeline DANGELSER</t>
  </si>
  <si>
    <t>Chama Tahiri </t>
  </si>
  <si>
    <t>Ayla MRABET</t>
  </si>
  <si>
    <t>Asmaa Houri</t>
  </si>
  <si>
    <t>conférence</t>
  </si>
  <si>
    <t>140AS-FI</t>
  </si>
  <si>
    <t>MAHIR Network</t>
  </si>
  <si>
    <t> Abdelkader EL KHAYARI</t>
  </si>
  <si>
    <t>Sprint 1</t>
  </si>
  <si>
    <t>Heinz Busch</t>
  </si>
  <si>
    <t>104PSPR001</t>
  </si>
  <si>
    <t>Ali AMRANI</t>
  </si>
  <si>
    <t>104VAFI006</t>
  </si>
  <si>
    <t>BENAZZOUZ Nada</t>
  </si>
  <si>
    <t>Final Presentation Beyond 3</t>
  </si>
  <si>
    <t>Kick off de la 2ème nouvelle année scolaire</t>
  </si>
  <si>
    <t xml:space="preserve">Invitées </t>
  </si>
  <si>
    <t> Oumaima Chqaf</t>
  </si>
  <si>
    <t>TariK ZOUBDI</t>
  </si>
  <si>
    <t> Ali ELYOUNIS</t>
  </si>
  <si>
    <t>bekkas</t>
  </si>
  <si>
    <t>benmansour walid   </t>
  </si>
  <si>
    <t>Jean longlois</t>
  </si>
  <si>
    <t>Abdelaziz Adidi</t>
  </si>
  <si>
    <t>El faouzi Nour-Eddin</t>
  </si>
  <si>
    <t>youssef berroho</t>
  </si>
  <si>
    <t>Mehdi Degdeg</t>
  </si>
  <si>
    <t>Jawad akodad</t>
  </si>
  <si>
    <t>Mohamed Ahatri</t>
  </si>
  <si>
    <t>Samihi Youssef</t>
  </si>
  <si>
    <t>Hamid Jagouar</t>
  </si>
  <si>
    <t>Omar Saadoune</t>
  </si>
  <si>
    <t>Amina Bouayad.</t>
  </si>
  <si>
    <t>Ghita El hajraoui</t>
  </si>
  <si>
    <t>Zerhouni selma</t>
  </si>
  <si>
    <t>Abdellah Menou</t>
  </si>
  <si>
    <t>shahnawaz ashraf</t>
  </si>
  <si>
    <t>AYOUB Ilham</t>
  </si>
  <si>
    <t>C01SR005</t>
  </si>
  <si>
    <t>SBU ROCK</t>
  </si>
  <si>
    <t>EL MOUSADIK Raouaa </t>
  </si>
  <si>
    <t>master SCI</t>
  </si>
  <si>
    <t>HIND WAYA</t>
  </si>
  <si>
    <t>MUSIC SCHOOL</t>
  </si>
  <si>
    <t>SAAD EL FADIL</t>
  </si>
  <si>
    <t>Rabii Lhaissa</t>
  </si>
  <si>
    <t>DAHNI Yassine</t>
  </si>
  <si>
    <t>Aboulmanadel El Mahdi/El Abbadi Youness</t>
  </si>
  <si>
    <t>Rachid Boufous</t>
  </si>
  <si>
    <t>KABANJI NKULU CEDRICK/KAPENDA MUTSHAKA FRANCK</t>
  </si>
  <si>
    <t>Techcell</t>
  </si>
  <si>
    <t xml:space="preserve">TAHA BENIHDA </t>
  </si>
  <si>
    <t>169DPPS001</t>
  </si>
  <si>
    <t>meryem ait wakrim/Ilyas Slassi /Mohammed Sbai</t>
  </si>
  <si>
    <t>190-FI</t>
  </si>
  <si>
    <t>reda boukri et youssef moubtahij</t>
  </si>
  <si>
    <t>R4/R06/R08/R03/R02</t>
  </si>
  <si>
    <t xml:space="preserve"> Nouvel promo ETUDIANTES1337/R04</t>
  </si>
  <si>
    <t>Zineb qafsaoui / 5A01</t>
  </si>
  <si>
    <t>stagiaire Asmaa MAROUFI </t>
  </si>
  <si>
    <t>Eman Khalaf R06</t>
  </si>
  <si>
    <t>112PSPR044</t>
  </si>
  <si>
    <t>HAFSA KILAOUY/R03</t>
  </si>
  <si>
    <t>FADOUA EDEBBAB </t>
  </si>
  <si>
    <t>147PACE001</t>
  </si>
  <si>
    <t xml:space="preserve">MOUVEMENT GET READY/FEMMES </t>
  </si>
  <si>
    <t>CGEM</t>
  </si>
  <si>
    <t>129-FI</t>
  </si>
  <si>
    <t>Clients // Novembre  2024</t>
  </si>
  <si>
    <t>Zined Achmoul</t>
  </si>
  <si>
    <t>101000700511.</t>
  </si>
  <si>
    <t xml:space="preserve">Chaimae CHETTOUCH /Zohair ETTAKIFI/Abdderahim ZIANY
</t>
  </si>
  <si>
    <t>205 001 009 111</t>
  </si>
  <si>
    <t>Graduation Ceremony</t>
  </si>
  <si>
    <t>104000200111 MFE2</t>
  </si>
  <si>
    <t>Abderrahmane Abbou</t>
  </si>
  <si>
    <t xml:space="preserve">Booking </t>
  </si>
  <si>
    <t>taha lakhdari</t>
  </si>
  <si>
    <t>Ravi Prakach</t>
  </si>
  <si>
    <t xml:space="preserve"> 
Aicha Harrak/Wiam Bahaj</t>
  </si>
  <si>
    <t>SCIENCE PO  visit  </t>
  </si>
  <si>
    <t>205 001 009 111,</t>
  </si>
  <si>
    <t>Boutayna NAKHILI</t>
  </si>
  <si>
    <t>Réunion  </t>
  </si>
  <si>
    <t>Mamoudou Ba</t>
  </si>
  <si>
    <t>NADIR BOUAANANI</t>
  </si>
  <si>
    <t>171DPPR001</t>
  </si>
  <si>
    <t>133DPPR13-10</t>
  </si>
  <si>
    <t>Réunion </t>
  </si>
  <si>
    <t>128CMPR004</t>
  </si>
  <si>
    <t>ALAOUI Abdallah</t>
  </si>
  <si>
    <t>Omar LAZREK</t>
  </si>
  <si>
    <t>119-DP-SAP</t>
  </si>
  <si>
    <t>Digital Ecosystem Office</t>
  </si>
  <si>
    <t>Idrissi Amina</t>
  </si>
  <si>
    <t>Mayad El hassan</t>
  </si>
  <si>
    <t>Taoufik Ait-Ettajer</t>
  </si>
  <si>
    <t>165DPPR003-3</t>
  </si>
  <si>
    <t>Alaoui MHAMDI</t>
  </si>
  <si>
    <t>GUENNOUN CHAIMAA</t>
  </si>
  <si>
    <t>Lamya BENCHEKROUN</t>
  </si>
  <si>
    <t>Saad IBN SEDDIK</t>
  </si>
  <si>
    <t>U198-FI</t>
  </si>
  <si>
    <t>IADT</t>
  </si>
  <si>
    <t>Mohamed Tahiri</t>
  </si>
  <si>
    <t>Mohammed HAJJI</t>
  </si>
  <si>
    <t>Lex Paulson/Cathal O'Madagain/Paolo Spada</t>
  </si>
  <si>
    <t>CRPMKT138</t>
  </si>
  <si>
    <t>AHLAM EL HOUSSE</t>
  </si>
  <si>
    <t>YOUSSEF DERMAJ</t>
  </si>
  <si>
    <t>equipe media</t>
  </si>
  <si>
    <t>Asma Hajjani </t>
  </si>
  <si>
    <t>CRPACD142</t>
  </si>
  <si>
    <t> SARA EL-ATEIF</t>
  </si>
  <si>
    <t>150-FI-SL</t>
  </si>
  <si>
    <t>Karim AFDEL</t>
  </si>
  <si>
    <t>DP-VIR</t>
  </si>
  <si>
    <t>Mohamed EL MZIBRI</t>
  </si>
  <si>
    <t>Mly Mustapha ENNAJI</t>
  </si>
  <si>
    <t>Hicham OUMZIL</t>
  </si>
  <si>
    <t>FAYK Abdelghan</t>
  </si>
  <si>
    <t>Nourddine Kouaissah</t>
  </si>
  <si>
    <t>149DP-SEH07</t>
  </si>
  <si>
    <t>Dr. Abdelouahab BENNANI</t>
  </si>
  <si>
    <t>149VIRDP005</t>
  </si>
  <si>
    <t>Michel HABIB</t>
  </si>
  <si>
    <t>173FIMC005.</t>
  </si>
  <si>
    <t>Adan LEOBARDO MARTINEZ CRUZ</t>
  </si>
  <si>
    <t>128CTPR08-7</t>
  </si>
  <si>
    <t>XAD Hackathon</t>
  </si>
  <si>
    <t>Formation Microsoft</t>
  </si>
  <si>
    <t xml:space="preserve">Yahya Rhiba/Acheraf Settar </t>
  </si>
  <si>
    <t>Younes Wazga</t>
  </si>
  <si>
    <t>102OP-1338</t>
  </si>
  <si>
    <t xml:space="preserve"> ismail ait bella / siad oubella </t>
  </si>
  <si>
    <t>ahouat meryem/cherqui douae</t>
  </si>
  <si>
    <t>151-FI</t>
  </si>
  <si>
    <t>Rim Drouzi</t>
  </si>
  <si>
    <t>Séjour professionnel</t>
  </si>
  <si>
    <t>Hiba El Khey</t>
  </si>
  <si>
    <t>112ETPR036</t>
  </si>
  <si>
    <t>Hamza CHAKOUBI</t>
  </si>
  <si>
    <t>Consultants 3G</t>
  </si>
  <si>
    <t>Otman Abida</t>
  </si>
  <si>
    <t> Gbibar Maryam </t>
  </si>
  <si>
    <t>Ziyad Mouddan</t>
  </si>
  <si>
    <t>Mohamed Ouikhalfan</t>
  </si>
  <si>
    <t>Bureau du Président</t>
  </si>
  <si>
    <t>Mohamed El Hou</t>
  </si>
  <si>
    <t>Larbi DIDOUQEN</t>
  </si>
  <si>
    <t>155-FI-SEP </t>
  </si>
  <si>
    <t xml:space="preserve">REBUILD CHALLENGE </t>
  </si>
  <si>
    <t>HAITAM DAOUDI</t>
  </si>
  <si>
    <t>Khalid OFQIR / Tahar WAJIH / Abdelmajid HEMMES / Mohamed TIBIJA</t>
  </si>
  <si>
    <t>113DPPL</t>
  </si>
  <si>
    <t>Asmae LAKRIM / Abdelouahed CHATOUANE / Saad BENHAMOU / Abderrahman ALLAM</t>
  </si>
  <si>
    <t xml:space="preserve">FAMILY DAY </t>
  </si>
  <si>
    <t>Eddoumi Chems-Eddoha</t>
  </si>
  <si>
    <t>Wahid Atik</t>
  </si>
  <si>
    <t>Ghita elarabi</t>
  </si>
  <si>
    <t>Abdelmonaim Yousfi</t>
  </si>
  <si>
    <t>Events</t>
  </si>
  <si>
    <t>Oumayma Bouzid</t>
  </si>
  <si>
    <t>COMMUNICATION</t>
  </si>
  <si>
    <t>Achraf mahrady</t>
  </si>
  <si>
    <t>Nour Al houda Tabiti </t>
  </si>
  <si>
    <t>Ali El Annaki</t>
  </si>
  <si>
    <t>Lamia Idbihi </t>
  </si>
  <si>
    <t>Rihab Benhaddi / Abdelali El Annaki</t>
  </si>
  <si>
    <t>évènement  Family Day</t>
  </si>
  <si>
    <t>185FESC01-2</t>
  </si>
  <si>
    <t>Mohamed ait salam</t>
  </si>
  <si>
    <t>181FI-001 </t>
  </si>
  <si>
    <t> OUEDRAOGO Issoufou</t>
  </si>
  <si>
    <t>135DPPR03-06</t>
  </si>
  <si>
    <t>Bilal YOUSFI</t>
  </si>
  <si>
    <t>Zakaria ABOUABDELLAH</t>
  </si>
  <si>
    <t>Nada BELGARNE</t>
  </si>
  <si>
    <t>Reda QERDACHE</t>
  </si>
  <si>
    <t>Othmane NASSIR</t>
  </si>
  <si>
    <t>RIDA SAADAOUI</t>
  </si>
  <si>
    <t>Ayoub El Bahani/Mohammed Taha El Bahani</t>
  </si>
  <si>
    <t> Morocco Fintech Accelerator</t>
  </si>
  <si>
    <t>YAHYA OUSSOULOUSS</t>
  </si>
  <si>
    <t>Frédéric KLETZ</t>
  </si>
  <si>
    <t xml:space="preserve">Amine ghazali /Abdelrhani Lamrabti </t>
  </si>
  <si>
    <t>177FIEM20</t>
  </si>
  <si>
    <t>Mine Up Program</t>
  </si>
  <si>
    <t>SAMIA MALKI</t>
  </si>
  <si>
    <t>BARRY AISSATOU/GAYE FATOU</t>
  </si>
  <si>
    <t>147FIGP001.</t>
  </si>
  <si>
    <t>Mustapha EL OSSMANI</t>
  </si>
  <si>
    <t>booking</t>
  </si>
  <si>
    <t>Mohamed Saad IBN SEDDIK</t>
  </si>
  <si>
    <t>Ilyas TAZI </t>
  </si>
  <si>
    <t>Hossam Lyouk</t>
  </si>
  <si>
    <t>Houssine AL MONTASER</t>
  </si>
  <si>
    <t>Ilyas CHAOUI</t>
  </si>
  <si>
    <t>Daouda NDIAYE </t>
  </si>
  <si>
    <t>Workshop Vision 2030</t>
  </si>
  <si>
    <t>150-FI-ISO</t>
  </si>
  <si>
    <t>MTU</t>
  </si>
  <si>
    <t>Zineb.ALMRARI</t>
  </si>
  <si>
    <t>Cérémonie de remise des diplômes</t>
  </si>
  <si>
    <t>106DPLP005</t>
  </si>
  <si>
    <t xml:space="preserve">Ismail Ait Bella / Rida El Mazary </t>
  </si>
  <si>
    <t>Chama TAHIRI</t>
  </si>
  <si>
    <t>Asmaa HOURI</t>
  </si>
  <si>
    <t>Khalil Nemmaoui</t>
  </si>
  <si>
    <t>Abdeladim MOUMEN/Mounyr BALOUIRI</t>
  </si>
  <si>
    <t>Jabrane El Alwani/Khalil ESSALIHI</t>
  </si>
  <si>
    <t>Abdelkader EL KHAYARI</t>
  </si>
  <si>
    <t>El Mostafa RESSAMI</t>
  </si>
  <si>
    <t xml:space="preserve"> Saad zabari -Yassine Harrati </t>
  </si>
  <si>
    <t>El hafid abderrahmane/Manal Nadere</t>
  </si>
  <si>
    <t>Adouani Mouhamed </t>
  </si>
  <si>
    <t xml:space="preserve">SOUKTANI AHMED </t>
  </si>
  <si>
    <t>MOUNIR RAOUIA   </t>
  </si>
  <si>
    <t>Ahmed Elfarh</t>
  </si>
  <si>
    <t>Kaoutar Amini Alaloui</t>
  </si>
  <si>
    <t>124PSPR004</t>
  </si>
  <si>
    <t>UM6P – Citinnov</t>
  </si>
  <si>
    <t>OUKHOUYA Kawtar/MOUSTADRAF Khadija/YAYAOUI Abdeslem</t>
  </si>
  <si>
    <t>Bennaceur BAAHMAD </t>
  </si>
  <si>
    <t>TARIK ZOUBDI</t>
  </si>
  <si>
    <t>Amina BOUAYAD</t>
  </si>
  <si>
    <t>Elmehdi LAADISSI</t>
  </si>
  <si>
    <t>Ghita EL HAJRAOUI</t>
  </si>
  <si>
    <t>Selma ZERHOUNI</t>
  </si>
  <si>
    <t>Mehdi DEGDEG</t>
  </si>
  <si>
    <t>Hamid JAGHOUAR</t>
  </si>
  <si>
    <t>Omar SAADOUN</t>
  </si>
  <si>
    <t>Jawad AKODAD</t>
  </si>
  <si>
    <t>Ali ELYOUNSI</t>
  </si>
  <si>
    <t>AbdelAziz Adidi</t>
  </si>
  <si>
    <t>Jean Langlois</t>
  </si>
  <si>
    <t>PREWORK</t>
  </si>
  <si>
    <t>205001010100.</t>
  </si>
  <si>
    <t>Hackathon ReBuild Challenge</t>
  </si>
  <si>
    <t>SEP -155 - FI - SEP</t>
  </si>
  <si>
    <t>SEP</t>
  </si>
  <si>
    <t>Khalid Ennda</t>
  </si>
  <si>
    <t>158DPPR020.</t>
  </si>
  <si>
    <t>Houssam  Laamiri</t>
  </si>
  <si>
    <t>Hala Lahlou</t>
  </si>
  <si>
    <t>Karim  Kharbaoui</t>
  </si>
  <si>
    <t>Youness BOUDOHAY</t>
  </si>
  <si>
    <t>LOCAL XENERGY COMPETITON</t>
  </si>
  <si>
    <t>HAMZA SENHAJIR</t>
  </si>
  <si>
    <t>Abdellah madoun</t>
  </si>
  <si>
    <t xml:space="preserve"> 
CEREMONIE DU CLUB FLAVORIA</t>
  </si>
  <si>
    <t>RABIi EL HAISSA</t>
  </si>
  <si>
    <t>BEKRAOUI Nabyl</t>
  </si>
  <si>
    <t>108FI</t>
  </si>
  <si>
    <t xml:space="preserve">Amine Salek   / Anas Chnaoui </t>
  </si>
  <si>
    <t>DAOUDI Salah</t>
  </si>
  <si>
    <t> 123PSLPS004</t>
  </si>
  <si>
    <t>Lalaoui chrif sidi mohamed</t>
  </si>
  <si>
    <t>Mohammed Amine BOUSSETTA</t>
  </si>
  <si>
    <t>122DPPR2-001</t>
  </si>
  <si>
    <t>Helmi TEMIMI</t>
  </si>
  <si>
    <t>173DPPR002-3</t>
  </si>
  <si>
    <t>LAHCEN LAAHOUNI</t>
  </si>
  <si>
    <t>Cérémonie de remise de diplômes </t>
  </si>
  <si>
    <t>Adil Belhaj</t>
  </si>
  <si>
    <t>169DPPR005-2</t>
  </si>
  <si>
    <t>Projet</t>
  </si>
  <si>
    <t>Khalide JBILOU </t>
  </si>
  <si>
    <t xml:space="preserve">RACHID BOULIF </t>
  </si>
  <si>
    <t xml:space="preserve">ACER CEO </t>
  </si>
  <si>
    <t>TAGDev2.0 - Last Mile Actors Training CARP Olive</t>
  </si>
  <si>
    <t>111PS-PI pour nuitée 27/111PSDF-TAGD</t>
  </si>
  <si>
    <t>Yacoute machkouri / Meryem Chakiri - R2</t>
  </si>
  <si>
    <t>Marouane Fouadi/Marouan Doulahiane</t>
  </si>
  <si>
    <t>Lisa Bedin /R03</t>
  </si>
  <si>
    <t>Pierre Vincent / R08</t>
  </si>
  <si>
    <t>Manar Benlefqih</t>
  </si>
  <si>
    <t xml:space="preserve">Imane JAMAI R03- Bloc F </t>
  </si>
  <si>
    <t xml:space="preserve">HAYAT BOUJEMAA R03- Bloc F </t>
  </si>
  <si>
    <t>Faiza BACHAR SABOUNE</t>
  </si>
  <si>
    <t>104 VAFI006</t>
  </si>
  <si>
    <t>ISSBP</t>
  </si>
  <si>
    <t>She Leads: Empowering Women in Sports and Business </t>
  </si>
  <si>
    <t>Clients // Decembre  2024</t>
  </si>
  <si>
    <t>Traiter : OUI / NON</t>
  </si>
  <si>
    <t>OUI</t>
  </si>
  <si>
    <t>leila betari</t>
  </si>
  <si>
    <t>CRPMKT126</t>
  </si>
  <si>
    <t>Fatima ezzahra mriyeh/aicha harrak</t>
  </si>
  <si>
    <t>Lalla Mina Idrissi Hassani</t>
  </si>
  <si>
    <t xml:space="preserve"> Mayad El hassan</t>
  </si>
  <si>
    <t xml:space="preserve"> 106DPMD001</t>
  </si>
  <si>
    <t>Oumaima Khaldoun / Samia Ziadi / Zaynab El Mourtaji</t>
  </si>
  <si>
    <t>CE_QS</t>
  </si>
  <si>
    <t>SQS colloque</t>
  </si>
  <si>
    <t xml:space="preserve">Salma Ejjaki </t>
  </si>
  <si>
    <t>Mounia Benhida</t>
  </si>
  <si>
    <t>bureau du Président</t>
  </si>
  <si>
    <t>Sohaib Temsamani</t>
  </si>
  <si>
    <t>Hatem LTAIEF</t>
  </si>
  <si>
    <t>Ibtissem KACEM/Lahcen LAAYOUNI/Le Févre VALENTIN</t>
  </si>
  <si>
    <t>132DPPR01</t>
  </si>
  <si>
    <t>Huseyin ARSLAN</t>
  </si>
  <si>
    <t>102DPEF001</t>
  </si>
  <si>
    <t>Mohammed ABUZAYYAD</t>
  </si>
  <si>
    <t>OI : 132DPPR015</t>
  </si>
  <si>
    <t>132DPPR007</t>
  </si>
  <si>
    <t>Pierre Hellier</t>
  </si>
  <si>
    <t>173FIMC003</t>
  </si>
  <si>
    <t>Abderrahmane ETAHIRI </t>
  </si>
  <si>
    <t>Abdelaziz Bacaoui</t>
  </si>
  <si>
    <t>Khalid BOUGRIN</t>
  </si>
  <si>
    <t>113DPPR012_2</t>
  </si>
  <si>
    <t xml:space="preserve">Noura nafid </t>
  </si>
  <si>
    <t>A communiqué</t>
  </si>
  <si>
    <t xml:space="preserve">CHEFCHAOUNI Abdelfettah </t>
  </si>
  <si>
    <t>Yahya Moubarak meziani</t>
  </si>
  <si>
    <t>Loubna Amzil</t>
  </si>
  <si>
    <t>Fatima Raibi</t>
  </si>
  <si>
    <t>Kenza LYOUBI</t>
  </si>
  <si>
    <t>128DP</t>
  </si>
  <si>
    <t>Ali MESKOUR</t>
  </si>
  <si>
    <t>Hicham BOUDHAIR</t>
  </si>
  <si>
    <t>Ahmed Sabri</t>
  </si>
  <si>
    <t xml:space="preserve"> INRADPPR02</t>
  </si>
  <si>
    <t>Comité Technique APTT</t>
  </si>
  <si>
    <t>Comité Scientifique INRA</t>
  </si>
  <si>
    <t>Naima Hamidallah </t>
  </si>
  <si>
    <t>Hiba Bakir</t>
  </si>
  <si>
    <t>Aissam Ait Ouakrim</t>
  </si>
  <si>
    <t>Mouvement Cohorte</t>
  </si>
  <si>
    <t xml:space="preserve"> Ali BOUABID</t>
  </si>
  <si>
    <t>125-FI</t>
  </si>
  <si>
    <t>104PSPR014</t>
  </si>
  <si>
    <t>Mohamed Ch-Chakouri / Leila Chaibi</t>
  </si>
  <si>
    <t>Samira Raissouni</t>
  </si>
  <si>
    <t>ABDELLAH MADOUN</t>
  </si>
  <si>
    <t xml:space="preserve">150-FI-SL </t>
  </si>
  <si>
    <t>RABII EL HAISSA</t>
  </si>
  <si>
    <t>Test DELF-DALF</t>
  </si>
  <si>
    <t>Language center</t>
  </si>
  <si>
    <t>Test IELTS</t>
  </si>
  <si>
    <t>Meeting with ministry</t>
  </si>
  <si>
    <t>Sanae MACH-HOUB</t>
  </si>
  <si>
    <t>RAJAA SEBAA</t>
  </si>
  <si>
    <t>Ismail Ghallou</t>
  </si>
  <si>
    <t>Alain Atangana Zibi</t>
  </si>
  <si>
    <t>OA PS 155</t>
  </si>
  <si>
    <t>Ekambi Lydie</t>
  </si>
  <si>
    <t>155 ps Oa</t>
  </si>
  <si>
    <t>Naji Mohammed</t>
  </si>
  <si>
    <t>LIMSET</t>
  </si>
  <si>
    <t>Mme NDEYE PENDA Dione</t>
  </si>
  <si>
    <t>165DPPR004</t>
  </si>
  <si>
    <t>EL GHAZRANI Ilyas / ERRAOUI Ikhlass / EL MAIDI Wiame</t>
  </si>
  <si>
    <t xml:space="preserve">	CMF marché local / OCP SA</t>
  </si>
  <si>
    <t>Hamza Hoummadi</t>
  </si>
  <si>
    <t>Allal mouquerrassou / Ejjaidali Hassane</t>
  </si>
  <si>
    <t>Anass HACHEM </t>
  </si>
  <si>
    <t>Hicham CHRIGUI</t>
  </si>
  <si>
    <t>Ibtissam EL KHARRAZI </t>
  </si>
  <si>
    <t>Salah AGOURRAM</t>
  </si>
  <si>
    <t>Aniss BELOUADRY</t>
  </si>
  <si>
    <t>Imane Allamou</t>
  </si>
  <si>
    <t>Hamza KHALDOUN</t>
  </si>
  <si>
    <t>Mohamed BENCHIKHI  </t>
  </si>
  <si>
    <t>Safae EL MRINI       </t>
  </si>
  <si>
    <t xml:space="preserve">KARIM ADIL </t>
  </si>
  <si>
    <t>Ihlal mohamed / khadija Bourarach</t>
  </si>
  <si>
    <t xml:space="preserve">	110DPPR024</t>
  </si>
  <si>
    <t>Festival du Film R16/R02</t>
  </si>
  <si>
    <t>Bureau du president</t>
  </si>
  <si>
    <t>NAIT GHAZI Abdelfattah</t>
  </si>
  <si>
    <t>155-PS-CC </t>
  </si>
  <si>
    <t>Mouhcine FAFE</t>
  </si>
  <si>
    <t>SAGHIR KHADIJA</t>
  </si>
  <si>
    <t>Ishraga Osman</t>
  </si>
  <si>
    <t>Ouissal ASSILA</t>
  </si>
  <si>
    <t>112DOP025-14</t>
  </si>
  <si>
    <t>CAS</t>
  </si>
  <si>
    <t>Abdelilah TAMIN / Mohamed El Arbi EL ALAMI</t>
  </si>
  <si>
    <t>Rida Benmansour</t>
  </si>
  <si>
    <t>Omar MOUNKACHI</t>
  </si>
  <si>
    <t>Aicha TALHA</t>
  </si>
  <si>
    <t xml:space="preserve">Abdellah Alaoui </t>
  </si>
  <si>
    <t>Achraf SAHEL</t>
  </si>
  <si>
    <t>CEPH U190-CO</t>
  </si>
  <si>
    <t>BOUMNIDEL Chada/LAGHRISSI Anas</t>
  </si>
  <si>
    <t>IAS Noosphere</t>
  </si>
  <si>
    <t>Abdelali El Annaki/Rihab Benheddi</t>
  </si>
  <si>
    <t>SQS</t>
  </si>
  <si>
    <t>Houssne BOUIMOUASS</t>
  </si>
  <si>
    <t>135DPPR001-1</t>
  </si>
  <si>
    <t>129-fi</t>
  </si>
  <si>
    <t>OUEDRAOGO Issoufou</t>
  </si>
  <si>
    <t>Moez LOUATI</t>
  </si>
  <si>
    <t>135DPPR03-03</t>
  </si>
  <si>
    <t>Elsa Incio</t>
  </si>
  <si>
    <t>le cadre du programme mouvement</t>
  </si>
  <si>
    <t>MFA Bootcamp 2</t>
  </si>
  <si>
    <t>119-PS-PDIG</t>
  </si>
  <si>
    <t>DLC (Digital Learning Center)</t>
  </si>
  <si>
    <t xml:space="preserve">  Meriem Hibaoui /  Sabrine Khihel / ELBAHRI Mohamed </t>
  </si>
  <si>
    <t>102DP-DJ</t>
  </si>
  <si>
    <t>Direction juridique</t>
  </si>
  <si>
    <t> Marwa Hni </t>
  </si>
  <si>
    <t xml:space="preserve"> CE-QS</t>
  </si>
  <si>
    <t>Zakaria Razani</t>
  </si>
  <si>
    <t>Wahid Atik  /  Nadir Youssef</t>
  </si>
  <si>
    <t xml:space="preserve">Master executif POMI </t>
  </si>
  <si>
    <t>Sylvain Le Corff</t>
  </si>
  <si>
    <t>Adnane Moulim</t>
  </si>
  <si>
    <t>ESSABBAR DRISS</t>
  </si>
  <si>
    <t>WALID NADIR </t>
  </si>
  <si>
    <t>OMAR MEJOUATE / DOHA ALAOUI MDAGHRI</t>
  </si>
  <si>
    <t>102OP-CHU</t>
  </si>
  <si>
    <t>Yassine Elomari</t>
  </si>
  <si>
    <t>DAG-HSE</t>
  </si>
  <si>
    <t>Aniss Massassi</t>
  </si>
  <si>
    <t>Omar AIT GALCHI</t>
  </si>
  <si>
    <t xml:space="preserve"> ELMOSTAFA SMAIL</t>
  </si>
  <si>
    <t>Ilyass khattab</t>
  </si>
  <si>
    <t>Jalal OUMMIS / Mehdi Barkassou</t>
  </si>
  <si>
    <t>Yassine Youssef/Mehdi Barkassou/Lahcen boukhorssa</t>
  </si>
  <si>
    <t>HAMMADA KARIM </t>
  </si>
  <si>
    <t>BACHLOUCHE Aberrazzak </t>
  </si>
  <si>
    <t>U198-FI-IDAT</t>
  </si>
  <si>
    <t>U198-Fià</t>
  </si>
  <si>
    <t>GUENNOUN CHAIMAA </t>
  </si>
  <si>
    <t>Hicham Douieb</t>
  </si>
  <si>
    <t xml:space="preserve">Fatima-zahra marfoq / Jabrane El Alwany / Khlil Essahili </t>
  </si>
  <si>
    <t>lHAJ laamri</t>
  </si>
  <si>
    <t xml:space="preserve">	102CP-IAS</t>
  </si>
  <si>
    <t>YAHYA TAYALATI .</t>
  </si>
  <si>
    <t>Ilyas Tazi</t>
  </si>
  <si>
    <t>SAAD EL MRINI</t>
  </si>
  <si>
    <t>Houssam Lyouk</t>
  </si>
  <si>
    <t>Bader ESSAQI</t>
  </si>
  <si>
    <t>116FI-LMTP</t>
  </si>
  <si>
    <t>2ème bootcamp de la 3ème cohorte de l’incubateur AFT</t>
  </si>
  <si>
    <t xml:space="preserve">111DP-AI </t>
  </si>
  <si>
    <t>Kheraz Smail/ Wiame IMRHARN / Ali Ait Si Mhamed / M'hammed RAZOUGUI</t>
  </si>
  <si>
    <t>148AUPR003</t>
  </si>
  <si>
    <t xml:space="preserve">ISE </t>
  </si>
  <si>
    <t xml:space="preserve"> HAJJI ZAHER Mohammed / Wiame IMRHARN </t>
  </si>
  <si>
    <t>Zineb AL M’RARI</t>
  </si>
  <si>
    <t>Rim ROUBI</t>
  </si>
  <si>
    <t>Hiba AIT BASSOU</t>
  </si>
  <si>
    <t>MERYEME HARBIL</t>
  </si>
  <si>
    <t>ISO Trip</t>
  </si>
  <si>
    <t>Youssef Amine BOUSSOUGA</t>
  </si>
  <si>
    <t>Chakir Mohamed </t>
  </si>
  <si>
    <t>167DPPR004</t>
  </si>
  <si>
    <t>Abdeladim MOUMEN/Hicham EL HADI/Mounyr BALOUIRI</t>
  </si>
  <si>
    <t xml:space="preserve"> Najim MOUADILI</t>
  </si>
  <si>
    <t>EL Mostafa RESSAMI</t>
  </si>
  <si>
    <t>Oumekeltoum AMAR</t>
  </si>
  <si>
    <t>Rania ESSEMANI</t>
  </si>
  <si>
    <t>194STPR01-1</t>
  </si>
  <si>
    <t>MASCIR-UM6P</t>
  </si>
  <si>
    <t xml:space="preserve">Hassan BOURKIA / Younes SABIQ </t>
  </si>
  <si>
    <t>MAHIR CENTER</t>
  </si>
  <si>
    <t>Laila Anaki  /  Hiba Benyechou</t>
  </si>
  <si>
    <t>Imade Eddine Daoudi</t>
  </si>
  <si>
    <t xml:space="preserve">Chama Tahiri </t>
  </si>
  <si>
    <t>Ihssane SERRAT</t>
  </si>
  <si>
    <t>104FIPS001</t>
  </si>
  <si>
    <t>Programme Développement Douar Toulkine – Reconstruction El Haouz</t>
  </si>
  <si>
    <t xml:space="preserve">Abdellatif zridi </t>
  </si>
  <si>
    <t>chauffeur parc auto</t>
  </si>
  <si>
    <t>Meetings ( Programme PhD )</t>
  </si>
  <si>
    <t>127LOGPR007</t>
  </si>
  <si>
    <t xml:space="preserve">Partenariat </t>
  </si>
  <si>
    <t>Rachid Boulif</t>
  </si>
  <si>
    <t>marché solidaire</t>
  </si>
  <si>
    <t>Siham el boukhari  R16/R2</t>
  </si>
  <si>
    <t>Lalla Hakima Drissi R16/R2</t>
  </si>
  <si>
    <t xml:space="preserve"> Zakaria benchrif</t>
  </si>
  <si>
    <t>EL ASSLI ABDELGHANI</t>
  </si>
  <si>
    <t>ZERHOUNI ABDOU SELMA</t>
  </si>
  <si>
    <t>ENNAWAOUI CHOUAIB</t>
  </si>
  <si>
    <t>JEAN LANGLOIS (Homme)</t>
  </si>
  <si>
    <t>SHAH NAWAS ASHRAF (Homme)</t>
  </si>
  <si>
    <t>FREDERIC JACQUES BEKAS (Homme)</t>
  </si>
  <si>
    <t>AKODAD JAOUAD</t>
  </si>
  <si>
    <t>RHITA EL HAJRAOUI</t>
  </si>
  <si>
    <t>DEGDEG MEHDI</t>
  </si>
  <si>
    <t>BOUAYAD AMINA</t>
  </si>
  <si>
    <t>ADIDI ABDELAZIZ</t>
  </si>
  <si>
    <t>BELEZIZ SOAD</t>
  </si>
  <si>
    <t>Evenement Our Engagement for Our Community</t>
  </si>
  <si>
    <t xml:space="preserve">SEP </t>
  </si>
  <si>
    <t>Farouk EL QADDOURI / Elizabeth ALAGBE / Rihab MAAROUFI</t>
  </si>
  <si>
    <t>Youness Boudohay / Mohcine Soubre</t>
  </si>
  <si>
    <t>HICHAM 	El Khatib</t>
  </si>
  <si>
    <t>Aziza Saghir / Badr Chachati El Merzouki</t>
  </si>
  <si>
    <t>Daniel Odla IKHINE</t>
  </si>
  <si>
    <t>IBNABDELOUAHAB Hicham</t>
  </si>
  <si>
    <t>Ouliass asmae</t>
  </si>
  <si>
    <t xml:space="preserve">BAKAR HALIMA </t>
  </si>
  <si>
    <t>HOUMARE AMINE</t>
  </si>
  <si>
    <t xml:space="preserve">EL JAZOULY NAJLAE </t>
  </si>
  <si>
    <t xml:space="preserve">	SCH EVENT</t>
  </si>
  <si>
    <t>Oumaima Matallah</t>
  </si>
  <si>
    <t>KENZA HAJJI</t>
  </si>
  <si>
    <t xml:space="preserve"> Frederic CHASLES</t>
  </si>
  <si>
    <t xml:space="preserve">Sports Department </t>
  </si>
  <si>
    <t>Participation Evènement</t>
  </si>
  <si>
    <t xml:space="preserve">Student Affairs </t>
  </si>
  <si>
    <t>Othmane Thayfi / Yassine Koumya</t>
  </si>
  <si>
    <t>Yassine Koumya</t>
  </si>
  <si>
    <t>Adam El Kharraze/Mouad Enoua/Youssef Bouhtouch/Ziad Eddine Oumzil</t>
  </si>
  <si>
    <t>HAMZA ALAMI</t>
  </si>
  <si>
    <t>122FICI002</t>
  </si>
  <si>
    <t>KOULALI Amine</t>
  </si>
  <si>
    <t>Imad EL MAHI </t>
  </si>
  <si>
    <t>DAOUD Salah</t>
  </si>
  <si>
    <t>Sidi Mohamed LALAOUI BEN CHERIF</t>
  </si>
  <si>
    <t>SEKKOURI Anas</t>
  </si>
  <si>
    <t>KOULALIU Mohamed Amine</t>
  </si>
  <si>
    <t>MAHMOUD ELHAMLAOUI</t>
  </si>
  <si>
    <t>AMINE ABOUAOMAR</t>
  </si>
  <si>
    <t>Khadija Lahrouni / Sirgiane Ouiçal/ Salma Bouadaine</t>
  </si>
  <si>
    <t>Mohamed Lechiakh</t>
  </si>
  <si>
    <t>BOUBDIR YOUSSEF / NAJEM MOHAMAD</t>
  </si>
  <si>
    <t>Concours d'excellence </t>
  </si>
  <si>
    <t xml:space="preserve">Projet </t>
  </si>
  <si>
    <t xml:space="preserve">169-FI </t>
  </si>
  <si>
    <t>spectacle Etoile de l'Atlas</t>
  </si>
  <si>
    <t>Last Mile Actors Training PAM</t>
  </si>
  <si>
    <t>111PSDF-TAGD</t>
  </si>
  <si>
    <t>Alaoui mhamdi fatimaezzahra</t>
  </si>
  <si>
    <t>Audrey Llevot</t>
  </si>
  <si>
    <t>SUSMAT-RC</t>
  </si>
  <si>
    <t>Marc Guerre</t>
  </si>
  <si>
    <t>Mustapha AMRANI</t>
  </si>
  <si>
    <t>104PSPR007</t>
  </si>
  <si>
    <t>ADNAN MANSAR</t>
  </si>
  <si>
    <t>ElMEHDI OUNJJAR / ABDESSAMIE ELBRAHIM</t>
  </si>
  <si>
    <t xml:space="preserve">OYIZME MOHAMED / ESSALMI ABDELAALI / BELKAL EL MAHJOUB </t>
  </si>
  <si>
    <t>Youssef Dahbi R8</t>
  </si>
  <si>
    <t>Otmane haimad / Abderrachid yasser R8</t>
  </si>
  <si>
    <t xml:space="preserve">2ème bootcamp de la 3ème cohorte de l’incubateur AFT </t>
  </si>
  <si>
    <t xml:space="preserve">SELWA EL FIRDAOUSSI/ R03- Bloc F </t>
  </si>
  <si>
    <t xml:space="preserve">CHAIMAE BAHIJ   R03- Bloc F </t>
  </si>
  <si>
    <t>HAMZA BOULANDOUM R8</t>
  </si>
  <si>
    <t>Clients // Janvier 2025</t>
  </si>
  <si>
    <t>-</t>
  </si>
  <si>
    <t>STUDIOS Mixte (INVITES)</t>
  </si>
  <si>
    <t>NADA SAHBANI</t>
  </si>
  <si>
    <t xml:space="preserve">Leila Betari </t>
  </si>
  <si>
    <t>Mohammed El Mankibi</t>
  </si>
  <si>
    <t>199DPPR001-2</t>
  </si>
  <si>
    <t>ARC-AIR</t>
  </si>
  <si>
    <t>BOUMERIAME HANANE</t>
  </si>
  <si>
    <t>Prof. KARIM ADIL</t>
  </si>
  <si>
    <t>Mohamed Bourriz / Nadir El Bouanani</t>
  </si>
  <si>
    <t>Boutanguiza Nasra</t>
  </si>
  <si>
    <t>Evénement Yennayer</t>
  </si>
  <si>
    <t>185FESC04</t>
  </si>
  <si>
    <t>Abad Chabbi</t>
  </si>
  <si>
    <t>160- FI</t>
  </si>
  <si>
    <t>Chair of soil sciences</t>
  </si>
  <si>
    <t>189-DP</t>
  </si>
  <si>
    <t> Zakaria Razani</t>
  </si>
  <si>
    <t xml:space="preserve"> workshop</t>
  </si>
  <si>
    <t>DAMIEN GOETZ </t>
  </si>
  <si>
    <t>Mohamed EL MACHKOURI</t>
  </si>
  <si>
    <t>Zaki LEGHTAS</t>
  </si>
  <si>
    <t>Karim BENKIRANE</t>
  </si>
  <si>
    <t>Imane CHARIF KHALIFI</t>
  </si>
  <si>
    <t>102-EXED FI</t>
  </si>
  <si>
    <t xml:space="preserve">Executive Education </t>
  </si>
  <si>
    <t xml:space="preserve"> Naima Hamidallah </t>
  </si>
  <si>
    <t>SAADI Abbes</t>
  </si>
  <si>
    <t>TRANOS MARKOS / Asti Riccardo / Casas-Sainz Antonio Maria</t>
  </si>
  <si>
    <t>Mohamed Saad Ibn Seddik</t>
  </si>
  <si>
    <t>Mohamed Tahiri</t>
  </si>
  <si>
    <t>148LOEP001</t>
  </si>
  <si>
    <t>Institut des Sciences de l’Education </t>
  </si>
  <si>
    <t xml:space="preserve">M abdelkrim Benkaddour </t>
  </si>
  <si>
    <t>Latifa Achakaj</t>
  </si>
  <si>
    <t>Hicham Boudhair</t>
  </si>
  <si>
    <t>anas lahlou</t>
  </si>
  <si>
    <t>CH_EIEA</t>
  </si>
  <si>
    <t xml:space="preserve">LA CHAIRE </t>
  </si>
  <si>
    <t>AZIZ OUALID</t>
  </si>
  <si>
    <t>Lamiae Jaouher</t>
  </si>
  <si>
    <t>Hicham CHARIF</t>
  </si>
  <si>
    <t>Baha RABI </t>
  </si>
  <si>
    <t>CRPACD142.</t>
  </si>
  <si>
    <t>Abderrahim.ZIYANI</t>
  </si>
  <si>
    <t>MME NADIA OUAZIZ / MME HASNAA KHALIL / MR MOURAD OUALI</t>
  </si>
  <si>
    <t>MBAREK Amalhenna</t>
  </si>
  <si>
    <t>Aida KHARCHAFI</t>
  </si>
  <si>
    <t>CRPINTG142</t>
  </si>
  <si>
    <t>Abdelqoudous fidi</t>
  </si>
  <si>
    <t>KHADIJA AMAHAL</t>
  </si>
  <si>
    <t>CE_SOLA</t>
  </si>
  <si>
    <t>SOLA</t>
  </si>
  <si>
    <t xml:space="preserve">Hanine Hafida /Mamouni RACHID /zidane lahcen </t>
  </si>
  <si>
    <t>Hassan HAJJAJ </t>
  </si>
  <si>
    <t>Abdeslam ASEHRAOU</t>
  </si>
  <si>
    <t>Tarik HARROUD </t>
  </si>
  <si>
    <t> Rachid MRABET</t>
  </si>
  <si>
    <t>FAYK Abdelghani</t>
  </si>
  <si>
    <t>Mohammed Chadli</t>
  </si>
  <si>
    <t>CHAMBRES Mixte (INVITES)</t>
  </si>
  <si>
    <t>Ismail Ait Bella</t>
  </si>
  <si>
    <t>Youssef Dahbi</t>
  </si>
  <si>
    <t>Abdellah El Bekkali</t>
  </si>
  <si>
    <t>Seminaire</t>
  </si>
  <si>
    <t>GIANNI DI GIACOMO</t>
  </si>
  <si>
    <t>Safaa El Mrini</t>
  </si>
  <si>
    <t>Mohammed Benchikhi</t>
  </si>
  <si>
    <t>Formation Véhicules Hybrides/électriques</t>
  </si>
  <si>
    <t>Agribusiness innovation</t>
  </si>
  <si>
    <t>khadija Bourarach</t>
  </si>
  <si>
    <t>Mohamed IHLAL</t>
  </si>
  <si>
    <t>Fatima Zamba / Fatima Zahra Wahrour / Oussama El Amraoui</t>
  </si>
  <si>
    <t>185DP-VIS30</t>
  </si>
  <si>
    <t>Ismail Alaoui</t>
  </si>
  <si>
    <t>Soufiane BOUGHELEM / El Mehdi MONSIF / Fouad MEKLAOUI</t>
  </si>
  <si>
    <t>155-PS-CC</t>
  </si>
  <si>
    <t>Mohamed BOULAHNA</t>
  </si>
  <si>
    <t>Hamza BOUKHARS</t>
  </si>
  <si>
    <t>Rand Decker</t>
  </si>
  <si>
    <t>135CPPR006</t>
  </si>
  <si>
    <t>El Abadi Abdelaaziz/Bourarach El Hassan /LAMKADEM Ahmed </t>
  </si>
  <si>
    <t>KHATIB Hajar / OUBOURHOU Amine / ZEROUALI Fatima</t>
  </si>
  <si>
    <t>Aymen Alami / Abdelali El Annaki</t>
  </si>
  <si>
    <t>Chaimaa BENBOUIDA</t>
  </si>
  <si>
    <t>Jad Allah Rami</t>
  </si>
  <si>
    <t>COOPLAB</t>
  </si>
  <si>
    <t>Mission CAC</t>
  </si>
  <si>
    <t>FIDAROC</t>
  </si>
  <si>
    <t>IRFAN VISSANDJEE</t>
  </si>
  <si>
    <t xml:space="preserve">	174PRFI</t>
  </si>
  <si>
    <t>Bootcamp 3 du Programme Morocco Fintech Accelerator 2024</t>
  </si>
  <si>
    <t>Bootcamp Agriyoung innovate</t>
  </si>
  <si>
    <t xml:space="preserve">le cadre du workshop Mouvement </t>
  </si>
  <si>
    <t xml:space="preserve">DLC </t>
  </si>
  <si>
    <t xml:space="preserve">Hors cadre OCP 5 </t>
  </si>
  <si>
    <t>Guokan SHANG</t>
  </si>
  <si>
    <t> Pierre-Vincent KOSELEFF</t>
  </si>
  <si>
    <t>ADNANE LOURAK</t>
  </si>
  <si>
    <t>ESSABBAR DRISS</t>
  </si>
  <si>
    <t>Hassane EL BARI</t>
  </si>
  <si>
    <t>Michalis VAZIRGIANNIS</t>
  </si>
  <si>
    <t>HIBTI Mohamed /  CHRAIBI Hassane</t>
  </si>
  <si>
    <t>Eddoumi Chemseddoha</t>
  </si>
  <si>
    <t xml:space="preserve">Event </t>
  </si>
  <si>
    <t>Oumaima IDRISSI AATOUF</t>
  </si>
  <si>
    <t>IKHELK AYA / KABBACH IMANE / YAMMAD OUIAM</t>
  </si>
  <si>
    <t>Mme Bassma AZZAMOURI</t>
  </si>
  <si>
    <t>Fatima Hermach</t>
  </si>
  <si>
    <t>Younes Kettani / Ahmed Ait Bargach</t>
  </si>
  <si>
    <t>111DP-AI</t>
  </si>
  <si>
    <t>El Mustapha FEDDI.</t>
  </si>
  <si>
    <t>-Pierre-Noel Giraud / -Fatima-zahra marfoq /Jabrane el alwani / Khalil Essalihi.</t>
  </si>
  <si>
    <t>Fatima-zahra marfoq</t>
  </si>
  <si>
    <t xml:space="preserve"> Khalid SAIDATE</t>
  </si>
  <si>
    <t>ZITOUNI Abdelfettah / RAZOUGUI M'hammed / Wiame IMRHARN </t>
  </si>
  <si>
    <t>ZITOUNI Abdelfettah/RAZOUGUI M'hammed/Wiame IMRHARN/Ali Ait Si Mhamed</t>
  </si>
  <si>
    <t>Meryeme Harbil</t>
  </si>
  <si>
    <t>ISO event</t>
  </si>
  <si>
    <t>Invités</t>
  </si>
  <si>
    <t>Talbi Ghizlane/Jariri Ahlam/Mohamed ERREGRAGUI </t>
  </si>
  <si>
    <t>Zakaria BYCHLIFEN</t>
  </si>
  <si>
    <t>Abdelhakim BENYAHYA</t>
  </si>
  <si>
    <t>Angeline DANGELSER /Simon OLDANI</t>
  </si>
  <si>
    <t>Ghita BERRADA</t>
  </si>
  <si>
    <t>Baker SADDIKI</t>
  </si>
  <si>
    <t>Abdelwahed Barkaoui</t>
  </si>
  <si>
    <t>Brahim BOUHADDI</t>
  </si>
  <si>
    <t>Sprint 1 et Kick off</t>
  </si>
  <si>
    <t>Khalil DRAOUI</t>
  </si>
  <si>
    <t>Christian Fischer</t>
  </si>
  <si>
    <t>2ème année consécutive de la compétition nationale de robotique</t>
  </si>
  <si>
    <t>Open Minds - UM6P</t>
  </si>
  <si>
    <t>Abdellatif zridi</t>
  </si>
  <si>
    <t>Abdelkebir Zridi</t>
  </si>
  <si>
    <t>Omar ADERRAZ</t>
  </si>
  <si>
    <t>Concert</t>
  </si>
  <si>
    <t>Oussama bouhrir</t>
  </si>
  <si>
    <t xml:space="preserve">invitées </t>
  </si>
  <si>
    <t>199DPPR001-2.</t>
  </si>
  <si>
    <t>SHAH NAWAZ ASHRAF</t>
  </si>
  <si>
    <t>DAGDAG MEHDI</t>
  </si>
  <si>
    <t>BEN MANSOUR WALID</t>
  </si>
  <si>
    <t>EL HAJI Khalid</t>
  </si>
  <si>
    <t>Caravane en collaboration avec SAP+D</t>
  </si>
  <si>
    <t>Visites terrain ReBuild Challenge</t>
  </si>
  <si>
    <t xml:space="preserve">	FORMATION &amp; INTEGRATION SHBM</t>
  </si>
  <si>
    <t>Brahim ESSATIAI</t>
  </si>
  <si>
    <t xml:space="preserve">CRPF&amp;B142 </t>
  </si>
  <si>
    <t>Mohcine SOUBRE</t>
  </si>
  <si>
    <t>OPERATE &amp; EXCEL 2nd édition</t>
  </si>
  <si>
    <t>KARIM BOUMLIK / OUMAIMA MAATALLAH / KENZA ZIAD</t>
  </si>
  <si>
    <t>Nouhayla aggni</t>
  </si>
  <si>
    <t>EL BAGARI ZAKARIA</t>
  </si>
  <si>
    <t>Ilyass EL KALLOUTI</t>
  </si>
  <si>
    <t>Yassine Belcaid</t>
  </si>
  <si>
    <t>Sidi Mohamed LALAOUI BENCHRIF</t>
  </si>
  <si>
    <t xml:space="preserve"> Abdelaziz EROUI</t>
  </si>
  <si>
    <t>122DPCP001</t>
  </si>
  <si>
    <t>Abdelghafour Mourchid</t>
  </si>
  <si>
    <t>Ahmed LEKSSAYS</t>
  </si>
  <si>
    <t>El Mehdi Achour</t>
  </si>
  <si>
    <t>Anas KNARI</t>
  </si>
  <si>
    <t>122DPPR8-001</t>
  </si>
  <si>
    <t>Mohammed Amine KOULALI</t>
  </si>
  <si>
    <t>Mohamed Lamine Soudani</t>
  </si>
  <si>
    <t>Adam MALIH</t>
  </si>
  <si>
    <t xml:space="preserve">Workshop </t>
  </si>
  <si>
    <t>R4/R06/R08/R02</t>
  </si>
  <si>
    <t>CHAMBRES PERMANENTES</t>
  </si>
  <si>
    <t>Youssef dahbi/Abderrahmane Moujar/Mbrek Erras</t>
  </si>
  <si>
    <t>Bouazzi Arij / R06</t>
  </si>
  <si>
    <t>112AUPR036</t>
  </si>
  <si>
    <t xml:space="preserve">	AGBS</t>
  </si>
  <si>
    <t>Ihlal mohamed/khadija Bourarach</t>
  </si>
  <si>
    <t>Fatine AMRANI/R02</t>
  </si>
  <si>
    <t>FARHANE Hiba/R02</t>
  </si>
  <si>
    <t>Cherradi Hayat/R02</t>
  </si>
  <si>
    <t>Labied  Doha /R02</t>
  </si>
  <si>
    <t>Chauffeurs Parc Auto</t>
  </si>
  <si>
    <t>DAG-Parc Auto</t>
  </si>
  <si>
    <t>DAG-FM</t>
  </si>
  <si>
    <t>Nisrine Bouchefaa / R03</t>
  </si>
  <si>
    <t>Rim Roubi/R02</t>
  </si>
  <si>
    <t>Hiba ait bassou/R02</t>
  </si>
  <si>
    <t> 2ème année consécutive de la compétition nationale de robotique</t>
  </si>
  <si>
    <t>Clients // Février 2025</t>
  </si>
  <si>
    <t>Demandeur</t>
  </si>
  <si>
    <t>Aicha Harrak / Wiam Bahaj</t>
  </si>
  <si>
    <t>EMAIL</t>
  </si>
  <si>
    <t>Farah.OUMGHAR@um6p.ma</t>
  </si>
  <si>
    <t>Noureddine kouissah</t>
  </si>
  <si>
    <t>1 04000400111</t>
  </si>
  <si>
    <t>Participation d'ABS au UM6P Orientation Days 2025</t>
  </si>
  <si>
    <t>Paulson Alexander</t>
  </si>
  <si>
    <t>SAMIR FERIANI/ILYASS BESSAL/ABDERRAHIM ZIYANI</t>
  </si>
  <si>
    <t>Othmane CHEMAOU / Hanane EL AAFIFI</t>
  </si>
  <si>
    <t>CRPBD126</t>
  </si>
  <si>
    <t>Yahya.Elmourtazak@um6p.ma</t>
  </si>
  <si>
    <t>Ibtissam.BAHBOUHI@um6p.ma</t>
  </si>
  <si>
    <t>Omar SALEM </t>
  </si>
  <si>
    <t>Kawtar.ARABI@agriedge.ma</t>
  </si>
  <si>
    <t>Rim SALHI </t>
  </si>
  <si>
    <t>Abdelouadoud KERARMI/Douaa CHAKUR/Karim BENMASSAOUD</t>
  </si>
  <si>
    <t>CRPGEN153</t>
  </si>
  <si>
    <t>Sara.NAJI@um6p.ma</t>
  </si>
  <si>
    <t>Ai movement</t>
  </si>
  <si>
    <t>Winter School / Femmes</t>
  </si>
  <si>
    <t>Ezzahra.HAMMAD@um6p.ma</t>
  </si>
  <si>
    <t>El Maaiden Ezzouhra </t>
  </si>
  <si>
    <t>SCIENCE WEEK  </t>
  </si>
  <si>
    <t>171DP-SEIA</t>
  </si>
  <si>
    <t> Ali Zemmouri</t>
  </si>
  <si>
    <t>155-HC-AA  HOUSING &amp; CATERING AA</t>
  </si>
  <si>
    <t>Dounia.SKALLI@um6p.ma</t>
  </si>
  <si>
    <t>AQ Office</t>
  </si>
  <si>
    <t>Formation NEXUS WFE( 5 femme )</t>
  </si>
  <si>
    <t>125DPPR005</t>
  </si>
  <si>
    <t>Achaimaa.MDINI@um6p.ma</t>
  </si>
  <si>
    <t>ESAFE/ CAES</t>
  </si>
  <si>
    <t>Aziz MIMOUDI</t>
  </si>
  <si>
    <t>125DPFP001</t>
  </si>
  <si>
    <t>ESAFE</t>
  </si>
  <si>
    <t>Hassan AMHAMDI/Khalid Draoui/Abdelkarim elkadib</t>
  </si>
  <si>
    <t>Imane.FAKKAR@um6p.ma</t>
  </si>
  <si>
    <t>Dareen Bradshaw</t>
  </si>
  <si>
    <t>Amine FESSOUS</t>
  </si>
  <si>
    <t>Mohamed tahiri</t>
  </si>
  <si>
    <t>Aniss Moumen</t>
  </si>
  <si>
    <t>Touria.BENMIRA@um6p.ma</t>
  </si>
  <si>
    <t>Christophe Kinnard</t>
  </si>
  <si>
    <t>Mariam EL AICHAOUI</t>
  </si>
  <si>
    <t>Amine.CHABANE@um6p.ma</t>
  </si>
  <si>
    <t>Marouan.JOUDI@um6p.ma</t>
  </si>
  <si>
    <t>Oumayma.BOUZID@um6p.ma</t>
  </si>
  <si>
    <t xml:space="preserve"> Khadija Benharbet El Alami</t>
  </si>
  <si>
    <t>127DP-PART</t>
  </si>
  <si>
    <t>Nezha.BENTALB@um6p.ma&gt;</t>
  </si>
  <si>
    <t>Direction de gestion des partenariats et participations</t>
  </si>
  <si>
    <t>Fouzia.LAMNASFI@um6p.ma</t>
  </si>
  <si>
    <t>Omar Lazrek</t>
  </si>
  <si>
    <t>Omar.LAZREK@um6p.ma</t>
  </si>
  <si>
    <t>IMANE CHARIF KHALIFI</t>
  </si>
  <si>
    <t>Nadia.SEGHIR@um6p.ma</t>
  </si>
  <si>
    <t>Executive Education /UM6P</t>
  </si>
  <si>
    <t>El Mehdi Aboulfeth </t>
  </si>
  <si>
    <t>Amine.LAAOUINA@um6p.ma</t>
  </si>
  <si>
    <t xml:space="preserve">Ireng Stella Darious Atiol  </t>
  </si>
  <si>
    <t>&lt;FatimaZahra.Hajib@um6p.ma&gt;</t>
  </si>
  <si>
    <t xml:space="preserve"> Naima Boulfaf</t>
  </si>
  <si>
    <t xml:space="preserve">Lavinia  Dorothea Joseph </t>
  </si>
  <si>
    <t>106DPMD002</t>
  </si>
  <si>
    <t>Doha Hamidallah</t>
  </si>
  <si>
    <t>FatimaZahra.Hajib@um6p.ma</t>
  </si>
  <si>
    <t xml:space="preserve"> IDRI ALI</t>
  </si>
  <si>
    <t>FatimaZahra.TOBI@um6p.ma</t>
  </si>
  <si>
    <t>Dr Helene-Marie Stander et son mari Johannes Rudolph Stander</t>
  </si>
  <si>
    <t>Youssef.KADDAOUI@um6p.ma</t>
  </si>
  <si>
    <t xml:space="preserve"> Taoufik Ait-Ettajer</t>
  </si>
  <si>
    <t>Mohamed.CHBAIK@um6p.ma</t>
  </si>
  <si>
    <t>Language Center</t>
  </si>
  <si>
    <t>Salem Lahlou</t>
  </si>
  <si>
    <t>Yousra.MESKINE@um6p.ma</t>
  </si>
  <si>
    <t>Hachem Madmoun</t>
  </si>
  <si>
    <t>Lamiae Azizi</t>
  </si>
  <si>
    <t>173DPPR10-1</t>
  </si>
  <si>
    <t xml:space="preserve"> Imane Fouad</t>
  </si>
  <si>
    <t>Ziyad.AZAFADH@um6p.ma</t>
  </si>
  <si>
    <t xml:space="preserve">UGF-UM6P  </t>
  </si>
  <si>
    <t>Abdelali SAADATE</t>
  </si>
  <si>
    <t>MAHYOU Hamid</t>
  </si>
  <si>
    <t>149GMV-FS</t>
  </si>
  <si>
    <t>Remmal Adnane/Hanine Hafida/MAALMI Mostafa/OUSSAMA EL MARIOULI</t>
  </si>
  <si>
    <t>INH-SUIVI </t>
  </si>
  <si>
    <t>Kenza Khomsi</t>
  </si>
  <si>
    <t>199FIEV003</t>
  </si>
  <si>
    <t>Nada.MOUMMADE@um6p.ma</t>
  </si>
  <si>
    <t>Ahmed Gueye</t>
  </si>
  <si>
    <t>l'évenement Air Quality Certificate</t>
  </si>
  <si>
    <t>Naaima.BENKADOUR@um6p.ma</t>
  </si>
  <si>
    <t>Sara El Mahi</t>
  </si>
  <si>
    <t>Khalil Essalhi  / Jabrane El Alwani</t>
  </si>
  <si>
    <t>Oumama.RAGRAGUI@um6p.ma</t>
  </si>
  <si>
    <t>148-FD</t>
  </si>
  <si>
    <t>Imane.AMLY@um6p.ma</t>
  </si>
  <si>
    <t>Souad.ABOUD@um6p.ma</t>
  </si>
  <si>
    <t>Soukaina.KATIF@um6p.ma</t>
  </si>
  <si>
    <t>ANAS LAHLOU</t>
  </si>
  <si>
    <t>LA CHAIRE</t>
  </si>
  <si>
    <t>Soumia Gouahi</t>
  </si>
  <si>
    <t>Manal.WAKRIM@um6p.ma</t>
  </si>
  <si>
    <t>Christoph Kinnard</t>
  </si>
  <si>
    <t>128DPPR020</t>
  </si>
  <si>
    <t>Jawad Akoudad / Mohamed ali El younoussi</t>
  </si>
  <si>
    <t>Anas.DAHMANE@um6p.ma</t>
  </si>
  <si>
    <t>Mohamed AHACHAD</t>
  </si>
  <si>
    <t>Journées scientifiques Tafraout</t>
  </si>
  <si>
    <t>Ikram.BOUCHRA-EXT@um6p.ma</t>
  </si>
  <si>
    <t>EL HAMMOUNI Reda</t>
  </si>
  <si>
    <t>Sports.department@um6p.ma</t>
  </si>
  <si>
    <t>Mohamed Sbai</t>
  </si>
  <si>
    <t>Kenza.HAJJI@um6p.ma</t>
  </si>
  <si>
    <t>Student Affairs</t>
  </si>
  <si>
    <t>ABDELMAJID EZZAIM</t>
  </si>
  <si>
    <t>Rebecca Koomen</t>
  </si>
  <si>
    <t>Christophe DESHAYES</t>
  </si>
  <si>
    <t>Ghizlane.BENZIOUANA@um6p.ma</t>
  </si>
  <si>
    <t> YVON GAIGNEBET </t>
  </si>
  <si>
    <t>EL RHABI Mohammed/EL ARRACH Taoufiq</t>
  </si>
  <si>
    <t>mahircenter@um6p.ma</t>
  </si>
  <si>
    <t>Brahim BOUHADDI   </t>
  </si>
  <si>
    <t>s.chouqui@mascir.ma</t>
  </si>
  <si>
    <t> AMAR Oumkeltoum</t>
  </si>
  <si>
    <t>A Communiqué</t>
  </si>
  <si>
    <t>Oumkeltoum.AMAR@um6p.ma</t>
  </si>
  <si>
    <t>Baahmad.BENNACEUR@um6p.ma</t>
  </si>
  <si>
    <t>Formation ISO 21001</t>
  </si>
  <si>
    <t>Hasnaa.BENSAHEL@um6p.ma</t>
  </si>
  <si>
    <t>TECHNIX</t>
  </si>
  <si>
    <t>ABDELKRIM EL BOUIHI</t>
  </si>
  <si>
    <t>Issam.OUARDANI@um6p.ma</t>
  </si>
  <si>
    <t>150-DP-SL</t>
  </si>
  <si>
    <t>Yasser Senhaji</t>
  </si>
  <si>
    <t>Imane Lamine</t>
  </si>
  <si>
    <t>102PS-CANAD</t>
  </si>
  <si>
    <t>Imane.Lamine@um6p.ma</t>
  </si>
  <si>
    <t>UM6P Canada</t>
  </si>
  <si>
    <t>Mohamed BENCHIKHI</t>
  </si>
  <si>
    <t>Badr.ELAMRANI@ocpgroup.ma</t>
  </si>
  <si>
    <t>Aicha EL HAMMOUMI</t>
  </si>
  <si>
    <t xml:space="preserve">Omar MOUTTAQUI / Abderrahmane EL IDRISSI </t>
  </si>
  <si>
    <t>Safaa El Mrini/Mariame El Khettabi</t>
  </si>
  <si>
    <t>Formation sur les Voitures Hybrides/électriques</t>
  </si>
  <si>
    <t>Ousmail.MANSOURI@um6p.ma</t>
  </si>
  <si>
    <t xml:space="preserve">Nour El Alaoui   </t>
  </si>
  <si>
    <t>JPO &amp; Science Week</t>
  </si>
  <si>
    <t>155-MK-OA</t>
  </si>
  <si>
    <t>Chaimaa.BENBOUIDA@um6p.ma</t>
  </si>
  <si>
    <t>Affaires Académiques</t>
  </si>
  <si>
    <t>Winter School / Hommes</t>
  </si>
  <si>
    <t>112DPP025-13</t>
  </si>
  <si>
    <t>Karim.ELFAKHOURI@um6p.ma</t>
  </si>
  <si>
    <t>Giuliano Bonanomi.</t>
  </si>
  <si>
    <t>Mohamed.IDBELLA@um6p.ma</t>
  </si>
  <si>
    <t>Khouri Chalouhi Denise</t>
  </si>
  <si>
    <t>151PAPR07-6</t>
  </si>
  <si>
    <t>OUMAYMA.NAIMI@um6p.ma</t>
  </si>
  <si>
    <t>Sidi Mohamed BEN BELKRI</t>
  </si>
  <si>
    <t>KHADIJA BOURARACH</t>
  </si>
  <si>
    <t>Ali Rahmi / Youssef Chelhaoui / Mouaad Adarbaz / Anas Otmani</t>
  </si>
  <si>
    <t>Nada.MOUMMADE@um6p.ma&gt;</t>
  </si>
  <si>
    <t>Air quality certificate program </t>
  </si>
  <si>
    <t>Saidi faissal/Bamansor bouchaib/Elmyasse abdellah/El mansouri yassine</t>
  </si>
  <si>
    <t>199FIEV004</t>
  </si>
  <si>
    <t>Abdul-Na-Eem MUNIRU / Joy OMALE</t>
  </si>
  <si>
    <t>Imane.BRIACHE@um6p.ma</t>
  </si>
  <si>
    <t>Kamal Faiz</t>
  </si>
  <si>
    <t> 155-PS-CC</t>
  </si>
  <si>
    <t>Asmaa.MANGUAL@um6p.ma</t>
  </si>
  <si>
    <t>Loubna Bazzi</t>
  </si>
  <si>
    <t>Imane fakkar</t>
  </si>
  <si>
    <t>Bouchra Bejjany/Mounia ACHAK/Mohamed Mbarki</t>
  </si>
  <si>
    <t>190DPPR005</t>
  </si>
  <si>
    <t>Mohammed.SMAIMI@um6p.ma</t>
  </si>
  <si>
    <t>Ayoub EL HADINE</t>
  </si>
  <si>
    <t>102OP-CL</t>
  </si>
  <si>
    <t>Malika.Dahbi@um6p.ma</t>
  </si>
  <si>
    <t>Zineb Belkhir/Hiba Telti/Saad Khaled</t>
  </si>
  <si>
    <t>Zakaria.CHELOUATI@um6p.ma</t>
  </si>
  <si>
    <t>Lina.ELMOUAAOUY@um6p.ma</t>
  </si>
  <si>
    <t>Exercice conjoint UM6P - AgroParisTech</t>
  </si>
  <si>
    <t>135AUPR001-1</t>
  </si>
  <si>
    <t>Field Research Course / UM6P-CRSA &amp; the University of Guelph</t>
  </si>
  <si>
    <t>149DPRA05</t>
  </si>
  <si>
    <t>Yassine Youssef</t>
  </si>
  <si>
    <t>MOHAMMEDALI.ET-TOUHAMI@um6p.ma</t>
  </si>
  <si>
    <t>SOUMAYA TABIT</t>
  </si>
  <si>
    <t>hicham ben taleb    </t>
  </si>
  <si>
    <t>Workshop Mouvement Co D2</t>
  </si>
  <si>
    <t>Khalil Naouay / Arnaud Courbot / Meryam Bensaid</t>
  </si>
  <si>
    <t>Hajar.KOURROU@um6p.ma</t>
  </si>
  <si>
    <t>146COM-DD</t>
  </si>
  <si>
    <t>Milouda.BENDAHMAN@um6p.ma</t>
  </si>
  <si>
    <t>Amine Choukah</t>
  </si>
  <si>
    <t>119-fi</t>
  </si>
  <si>
    <t>Saida.JANJAGUE@um6p.ma</t>
  </si>
  <si>
    <t>DLC</t>
  </si>
  <si>
    <t>youssef dahbi</t>
  </si>
  <si>
    <t>Ismail Ait bella</t>
  </si>
  <si>
    <t xml:space="preserve"> Lahsen El Bouhali</t>
  </si>
  <si>
    <t>Hind.BERNOUSSI@um6p.ma</t>
  </si>
  <si>
    <t>Mohammed Amine Kesraoui</t>
  </si>
  <si>
    <t>Matthieu.JONCKHEERE</t>
  </si>
  <si>
    <t xml:space="preserve">Btissam EL KHAMLICHI </t>
  </si>
  <si>
    <t xml:space="preserve">Hassan SRADNI </t>
  </si>
  <si>
    <t>HAFSA SIDKI / MARWA LABAY / IMANE BENOUAHMANE / Ahmed Zakaria Attia Morad Elharres</t>
  </si>
  <si>
    <t>Kick-off d'Industrial DNA- Cohort 1.</t>
  </si>
  <si>
    <t>177FIEM26</t>
  </si>
  <si>
    <t>Boumlik Karim / Alaoui Hicham</t>
  </si>
  <si>
    <t>Mohamed Abrouq</t>
  </si>
  <si>
    <t>02-01</t>
  </si>
  <si>
    <t>Safia.HATIM@um6p.ma</t>
  </si>
  <si>
    <t>Rabha Zedguey</t>
  </si>
  <si>
    <t>Aziz Ajbilou</t>
  </si>
  <si>
    <t xml:space="preserve">Pr TAHIRI Mohamed      </t>
  </si>
  <si>
    <t>Rabeaa.AITHADDOUCH@um6p.ma</t>
  </si>
  <si>
    <t>Nouhayla.MOUMENE-EXT@um6p.ma</t>
  </si>
  <si>
    <t>Yahya tayalati  </t>
  </si>
  <si>
    <t>Farid Gamgami</t>
  </si>
  <si>
    <t>Fatima EL AZHAR</t>
  </si>
  <si>
    <t>INNOVX/102INVX.</t>
  </si>
  <si>
    <t>Hind.BIRZOUK@innovx.ma</t>
  </si>
  <si>
    <t>Mohamed ZAM ZAM</t>
  </si>
  <si>
    <t>Oumaima.ELHALLAOUI@innovx.ma</t>
  </si>
  <si>
    <t>Ali ARRACH</t>
  </si>
  <si>
    <t xml:space="preserve"> Formation Continue-ISE </t>
  </si>
  <si>
    <t>Jihane LAHROUR </t>
  </si>
  <si>
    <t>FI-148 </t>
  </si>
  <si>
    <t>Issam MOUJOUAL</t>
  </si>
  <si>
    <t>148DPPS006</t>
  </si>
  <si>
    <t>Événement Science Week</t>
  </si>
  <si>
    <t>Mokhtar BENMBAREK</t>
  </si>
  <si>
    <t>Laura Fernandes /  Juliana Tristão</t>
  </si>
  <si>
    <t>160PSPR004-2</t>
  </si>
  <si>
    <t>Mariam.ELOUAZIZI@um6p.ma</t>
  </si>
  <si>
    <t>Global critical zone science chair</t>
  </si>
  <si>
    <t>Oulfarsi Salah</t>
  </si>
  <si>
    <t>147FIOI001</t>
  </si>
  <si>
    <t>Imane Rami</t>
  </si>
  <si>
    <t>Abdelghani HSINI/Moussa Ouakki</t>
  </si>
  <si>
    <t>147FIRS002</t>
  </si>
  <si>
    <t>Zellou AHMED</t>
  </si>
  <si>
    <t>147FIOI002</t>
  </si>
  <si>
    <t>OUMAIMA TAMIRI</t>
  </si>
  <si>
    <t>165DPPR02-6</t>
  </si>
  <si>
    <t>Najib.ESSALMI@um6p.ma</t>
  </si>
  <si>
    <t>Chama Tahiri</t>
  </si>
  <si>
    <t>Hazim Azghari </t>
  </si>
  <si>
    <t>Walid Rakik</t>
  </si>
  <si>
    <t>Asmae Houri / Saad Hjjij</t>
  </si>
  <si>
    <t>Wafae Labib El Idrissi</t>
  </si>
  <si>
    <t>Événement NABNI</t>
  </si>
  <si>
    <t>Abdelhakim.BENYAHYA@um6p.ma</t>
  </si>
  <si>
    <t>Zoubeir OUALALOU/Hicham EL HADI</t>
  </si>
  <si>
    <t>AMAR Oumkeltoum</t>
  </si>
  <si>
    <t>191-DP</t>
  </si>
  <si>
    <t>o.amar@mascir.ma</t>
  </si>
  <si>
    <t>Andrey V. Kaziev</t>
  </si>
  <si>
    <t>104RDPR022</t>
  </si>
  <si>
    <t>Assia.MEDIANA@um6p.ma</t>
  </si>
  <si>
    <t>Manal EL ATTIR</t>
  </si>
  <si>
    <t>3rd International Symposium on Advanced Coatings &amp; Application</t>
  </si>
  <si>
    <t>Abdelmouneim Cherkaoui</t>
  </si>
  <si>
    <t>SAID.BOUTBAIBA@ocpgroup.ma</t>
  </si>
  <si>
    <t>OCP S.A</t>
  </si>
  <si>
    <t>Hamza ELHACHEMY</t>
  </si>
  <si>
    <t>Mariem.MIGHISS@um6p.ma</t>
  </si>
  <si>
    <t>Mohamed MOBACHIR</t>
  </si>
  <si>
    <t>Hajar ELMAHIRI</t>
  </si>
  <si>
    <t>Saad.ZABARI@um6p.ma</t>
  </si>
  <si>
    <t xml:space="preserve"> khadija beneyad</t>
  </si>
  <si>
    <t>Oumaima.BOUAMOUD@um6p.ma</t>
  </si>
  <si>
    <t>Rebuild</t>
  </si>
  <si>
    <t>Mohammed.BADA-EXT@um6p.ma</t>
  </si>
  <si>
    <t>Ahmed MEZRHAB</t>
  </si>
  <si>
    <t>Abdelghani el Asli</t>
  </si>
  <si>
    <t>JEAN LANGLOIS</t>
  </si>
  <si>
    <t>Soukaina Filali Maltouf</t>
  </si>
  <si>
    <t xml:space="preserve">Amina BOUAYAD </t>
  </si>
  <si>
    <t>Yassine Benaissa </t>
  </si>
  <si>
    <t>Bouchra el asmi</t>
  </si>
  <si>
    <t>185FESC02</t>
  </si>
  <si>
    <t>Oumaima.IDRISSI-AATOUF@um6p.ma</t>
  </si>
  <si>
    <t>Hassan Bourkia</t>
  </si>
  <si>
    <t>STEPUP@um6p.ma</t>
  </si>
  <si>
    <t>Mariem.BAYDIR@um6p.ma</t>
  </si>
  <si>
    <t xml:space="preserve">Daniele CESPI </t>
  </si>
  <si>
    <t>Bouchra Lyassaai</t>
  </si>
  <si>
    <t>Soumia.KASSOU@um6p.ma</t>
  </si>
  <si>
    <t>Lamine AITIDDA</t>
  </si>
  <si>
    <t>RABII el Haissa</t>
  </si>
  <si>
    <t>National Data Science Competition</t>
  </si>
  <si>
    <t xml:space="preserve">Shadowing days </t>
  </si>
  <si>
    <t>Organisation/assistance événement</t>
  </si>
  <si>
    <t>EL MAATOUK Mohamed</t>
  </si>
  <si>
    <t>Ouissam.ELATLASSI@um6p.ma</t>
  </si>
  <si>
    <t>Imad ELMAHI</t>
  </si>
  <si>
    <t>Mouna.AITBENSALEM@um6p.ma&gt;</t>
  </si>
  <si>
    <t>Aymane BENHIMA</t>
  </si>
  <si>
    <t>Mouna.AITBENSALEM@um6p.ma</t>
  </si>
  <si>
    <t>Mohammed Jawha/ RIDA KILANI/KARIM GUENDOUZ</t>
  </si>
  <si>
    <t>Houda Meziani</t>
  </si>
  <si>
    <t>173DP-RABAT</t>
  </si>
  <si>
    <t>Tazi Nouamane</t>
  </si>
  <si>
    <t xml:space="preserve"> Mme Assia Mouak / 16E01</t>
  </si>
  <si>
    <t>119AUPR002</t>
  </si>
  <si>
    <t>Elzirani Mohamed  / Ait Bassou Aziz</t>
  </si>
  <si>
    <t>Hamza.HACHAMI@um6p.ma</t>
  </si>
  <si>
    <t>Driss ISMAILI ALAOUI/ Ayoub GRIAY /  Haitam HEDDADINE</t>
  </si>
  <si>
    <t>Salah Eddine LAHMRI</t>
  </si>
  <si>
    <t>Salaheddine EL Hamri </t>
  </si>
  <si>
    <t>123DPPR005</t>
  </si>
  <si>
    <t xml:space="preserve"> &lt;Rachida.KYAOUI@um6p.ma&gt;</t>
  </si>
  <si>
    <t>les etudiantes IVET Du (08/02/2025) /R06</t>
  </si>
  <si>
    <t>Hiba.BAKIR1@um6p.ma</t>
  </si>
  <si>
    <t>Meriem.BENMHAMED@um6p.ma</t>
  </si>
  <si>
    <t>Transfert à l'occasion de l'UM6P Science Week/ R03</t>
  </si>
  <si>
    <t>Guessous Maryam / R03</t>
  </si>
  <si>
    <t>Tenue de la troisième édition de Tamayouz Atelier Pro / R03</t>
  </si>
  <si>
    <t>102FI-OM</t>
  </si>
  <si>
    <t>Khadija EL YAZIDI/Hajar BERADY/Noura ELBOUALAMI R2</t>
  </si>
  <si>
    <t>Clients // Mars 2025</t>
  </si>
  <si>
    <t>STUDIOS Mixte ( Invites )</t>
  </si>
  <si>
    <t>Yasmina LAASRI</t>
  </si>
  <si>
    <t>Badr-Eddine LAHSINI</t>
  </si>
  <si>
    <t xml:space="preserve">Amal BOUTAYEB  </t>
  </si>
  <si>
    <t>CE_AVANA</t>
  </si>
  <si>
    <t>Mohamed Bourriz</t>
  </si>
  <si>
    <t>Khadija Benharbet El Alami </t>
  </si>
  <si>
    <t>Nezha.BENTALB@um6p.ma</t>
  </si>
  <si>
    <t>Zoubida CHARROUF</t>
  </si>
  <si>
    <t>Ismail.Ghorbal@um6p.ma</t>
  </si>
  <si>
    <t>Pr Saad Ibn Seddik</t>
  </si>
  <si>
    <t>Sprint 6 </t>
  </si>
  <si>
    <t>Sara.AMARA@um6p.ma</t>
  </si>
  <si>
    <t>Manal EL AKROUCHI</t>
  </si>
  <si>
    <t>Khouloud MAAFI</t>
  </si>
  <si>
    <t>CHAMBRES Mixte ( Invites )</t>
  </si>
  <si>
    <t>NON</t>
  </si>
  <si>
    <t>Ayman Touhami</t>
  </si>
  <si>
    <t>Salah Agourram</t>
  </si>
  <si>
    <t xml:space="preserve"> AAIT</t>
  </si>
  <si>
    <t>101000700411.</t>
  </si>
  <si>
    <t>Amal BELKAMEL/Lucie Tardy/Ibrahim SAFRI /Omar Hammoudi</t>
  </si>
  <si>
    <t>195 - FI</t>
  </si>
  <si>
    <t>Yasmine.DAIF@um6p.ma</t>
  </si>
  <si>
    <t>ACPPS</t>
  </si>
  <si>
    <t>Youssef Bencharki</t>
  </si>
  <si>
    <t>NORA.Rida@um6p.ma</t>
  </si>
  <si>
    <t>Hiroaki TANIGUCHI</t>
  </si>
  <si>
    <t>Hiroaki.TANIGUCHI@um6p.ma</t>
  </si>
  <si>
    <t>Jihane Marwa Rmiza</t>
  </si>
  <si>
    <t>Sihame.ELKHOURCHI@um6p.ma</t>
  </si>
  <si>
    <t>Kamal Faiz</t>
  </si>
  <si>
    <r>
      <rPr>
        <sz val="14"/>
        <color rgb="FF242424"/>
        <rFont val="Aptos"/>
        <family val="2"/>
      </rPr>
      <t>155-PS-CC </t>
    </r>
  </si>
  <si>
    <t>Reda BOUKRI/Ilyass SLASSI/Mohamed SBAAI/Yahya ED-DEHBI/?????</t>
  </si>
  <si>
    <t>Mariem Bensaid / Arnaud Courbot</t>
  </si>
  <si>
    <t>El Had   Taha /Louzza  Meryem/EL Khaichabi Amal</t>
  </si>
  <si>
    <t>Nouh.AGUILAL@um6p.ma</t>
  </si>
  <si>
    <t>Houssam Chaanoun</t>
  </si>
  <si>
    <t>Amine Ahlyel / Saleh Nagat / Oussama Belouche / Yassine Zaazaa</t>
  </si>
  <si>
    <t>207-DP</t>
  </si>
  <si>
    <t>Khalid.BABA@emines.um6p.ma</t>
  </si>
  <si>
    <t>Kaoutar TARHLASTI BADSI</t>
  </si>
  <si>
    <t>166-DP</t>
  </si>
  <si>
    <t>Kaoutar.BADSI@um6p.ma</t>
  </si>
  <si>
    <t>Hors cadre OCP 5 (A/B)</t>
  </si>
  <si>
    <t>M. Pierre BRUN</t>
  </si>
  <si>
    <t xml:space="preserve">M. Ahmed RAHMOUNI </t>
  </si>
  <si>
    <t>AIT EL QADI Abderrahim</t>
  </si>
  <si>
    <t>hafida.elabidi@ocpfoundation.org</t>
  </si>
  <si>
    <t>Claus Bachmann / Florian Löhlein</t>
  </si>
  <si>
    <t>165DPPR010</t>
  </si>
  <si>
    <t>147FITU002</t>
  </si>
  <si>
    <t>Majda.Asmaaoui@um6p.ma</t>
  </si>
  <si>
    <t>Imane RAMI</t>
  </si>
  <si>
    <t>Sara.LAHRACH@um6p.ma</t>
  </si>
  <si>
    <t>Fatima-ezzahra Marfoq</t>
  </si>
  <si>
    <t>Daouda NDIAYE / Oumaima MAHSAS</t>
  </si>
  <si>
    <t xml:space="preserve">Daouda NDIAYE </t>
  </si>
  <si>
    <t>Mohamed ZAMZAM/ Oumaima MAHSAS</t>
  </si>
  <si>
    <t>AL MONTASER HOUSSINE</t>
  </si>
  <si>
    <t>TOUKHMI Mohamed</t>
  </si>
  <si>
    <t>Oumaima MAHSAS</t>
  </si>
  <si>
    <t>Fatima Zahra SBABOU</t>
  </si>
  <si>
    <t>128DPPR08-7</t>
  </si>
  <si>
    <t>Walid Ayoub</t>
  </si>
  <si>
    <t>Khalil Nemmaoui/Ayla Mrabet</t>
  </si>
  <si>
    <t>Ghita BERRADA/Aziz OUALID/Mohamed DOUHATE/Moncef ZERHLOUL</t>
  </si>
  <si>
    <t>Mohamed.BOUBLOUH@um6p.ma</t>
  </si>
  <si>
    <t>Hicham El Mahjouby / Zakaria Bychlifen/Khaoula Elbdine</t>
  </si>
  <si>
    <t>Hicham.ELMAHJOUBY@um6p.ma</t>
  </si>
  <si>
    <t>Hicham El Mahjouby / Wafae Labib El Idrissi / Mohamed Douhate</t>
  </si>
  <si>
    <t>Abdelhakim Benyahya/Wafae Labib El Idrissi/Imade Eddine Daoudi</t>
  </si>
  <si>
    <t>Hicham El Mahjouby / Zakaria Bychlifen / Khaoula Elbdine</t>
  </si>
  <si>
    <t>Maroua Elichi</t>
  </si>
  <si>
    <t>OCP Nutricrops/ Agronomy/Consumable</t>
  </si>
  <si>
    <t>Abdellah.HAMMA@ocpgroup.ma</t>
  </si>
  <si>
    <t>OCP Nutricrops (Agronomy)</t>
  </si>
  <si>
    <t>Yassine Benaissa</t>
  </si>
  <si>
    <t>Amina Bouayad</t>
  </si>
  <si>
    <t>FILALI MALTOUF Soukaina</t>
  </si>
  <si>
    <t>Mohamed Ali Elyounoussi</t>
  </si>
  <si>
    <t>Rachid Alillouch</t>
  </si>
  <si>
    <t>Jawad Akodad</t>
  </si>
  <si>
    <t>YOUSSEF BERROHO</t>
  </si>
  <si>
    <t>Rhita Hajraoui</t>
  </si>
  <si>
    <t>Abdelghani El ASLI</t>
  </si>
  <si>
    <t>Romani Zaid</t>
  </si>
  <si>
    <t>MEZRHAB AHMED</t>
  </si>
  <si>
    <t>Mohammed.BADA@um6p.ma</t>
  </si>
  <si>
    <t>Mamoun KADIRI HASSANI</t>
  </si>
  <si>
    <t>HBIAK Ishak</t>
  </si>
  <si>
    <t>Mohcine.Soubre@um6p.ma</t>
  </si>
  <si>
    <t>Mohammed Bourijal</t>
  </si>
  <si>
    <t>Abdallah Madoun</t>
  </si>
  <si>
    <t>ABDELMAJID ZAIM</t>
  </si>
  <si>
    <t>Mohammed Adam ZENAGUI</t>
  </si>
  <si>
    <t>Longsprint</t>
  </si>
  <si>
    <t>152FIPR004-2</t>
  </si>
  <si>
    <t>Zahra.NAFAA@um6p.ma</t>
  </si>
  <si>
    <t>Startgate- AYCH</t>
  </si>
  <si>
    <t>BERRADA Karim</t>
  </si>
  <si>
    <t>Houda Jebari</t>
  </si>
  <si>
    <t>149VIRDP004</t>
  </si>
  <si>
    <t>Safa.SAADAOUI@um6p.ma</t>
  </si>
  <si>
    <t>Soufiane Ramdani</t>
  </si>
  <si>
    <t>132DPPR14-2</t>
  </si>
  <si>
    <t>Meryam KASSOU</t>
  </si>
  <si>
    <t>Fatiha.KASSIMI@um6p.ma</t>
  </si>
  <si>
    <t>Mounia FILALI</t>
  </si>
  <si>
    <t>173FI-RABAT</t>
  </si>
  <si>
    <t>NAOUM MOHAMED</t>
  </si>
  <si>
    <t>Husain ZAKIR</t>
  </si>
  <si>
    <t>104DPP22-9-2</t>
  </si>
  <si>
    <t>Sami Bamansour</t>
  </si>
  <si>
    <t>132COPR14-1</t>
  </si>
  <si>
    <t> Salah Eddine LAHMRI </t>
  </si>
  <si>
    <t>169-FI </t>
  </si>
  <si>
    <t>Per Krokstade</t>
  </si>
  <si>
    <t>102V-AI</t>
  </si>
  <si>
    <t>yassir.boux@um6p.ma</t>
  </si>
  <si>
    <t>Veltiston Ai Morocco</t>
  </si>
  <si>
    <t>R08/R06/R02/R03/R04</t>
  </si>
  <si>
    <t xml:space="preserve">CHAMBRES Permanents </t>
  </si>
  <si>
    <t>Abderrahmane Moujar/Mbrek Erras</t>
  </si>
  <si>
    <t>Yassine Ait Oulahyani /R8</t>
  </si>
  <si>
    <t>Marwa LABAY/CHAIMAA FAKRI/DOUNIA AIT SEBBAN /NADA KOULALI/R03</t>
  </si>
  <si>
    <t>Harbaz Ghita / 10A10-b</t>
  </si>
  <si>
    <t>A Communiquée</t>
  </si>
  <si>
    <t>STAGIAIRE BASMA CHOUKRI / R2</t>
  </si>
  <si>
    <t>Clients // Avril 2025</t>
  </si>
  <si>
    <t xml:space="preserve">Mounir Chaouiki </t>
  </si>
  <si>
    <t xml:space="preserve">Othmane qoq /  Nizar el mrabet </t>
  </si>
  <si>
    <t>CRPMTM126</t>
  </si>
  <si>
    <t>Basma El fadel</t>
  </si>
  <si>
    <t>EMAIL/Booking</t>
  </si>
  <si>
    <t>Internal_Logistics_BMC@um6p.ma</t>
  </si>
  <si>
    <t>MALIKA AMOUR</t>
  </si>
  <si>
    <t>EXECSTM126</t>
  </si>
  <si>
    <t xml:space="preserve">Boubker Smahi / Hala Ajaroud </t>
  </si>
  <si>
    <t>anas sekouri</t>
  </si>
  <si>
    <t>FARAH OUMGHAR</t>
  </si>
  <si>
    <t>Boubker Smahi / Nada Nassouh</t>
  </si>
  <si>
    <t>ILYASS BESSAL</t>
  </si>
  <si>
    <t>RETRAITE STRATEGIQUE MENPS</t>
  </si>
  <si>
    <t>souad el khaili</t>
  </si>
  <si>
    <t>aicha harrak</t>
  </si>
  <si>
    <t>Sara Kanadi</t>
  </si>
  <si>
    <t>RSC_VNBA_AG</t>
  </si>
  <si>
    <t>NADA NASOUH</t>
  </si>
  <si>
    <t>Muthanna ALDAHHAN</t>
  </si>
  <si>
    <t>154DPP3-3-3-12</t>
  </si>
  <si>
    <t>Gitex Africa 2025</t>
  </si>
  <si>
    <t>Alexis Merlaud</t>
  </si>
  <si>
    <t>199FIEV005</t>
  </si>
  <si>
    <t>ARC_Air</t>
  </si>
  <si>
    <t>Itziar Irakulis Loitxate</t>
  </si>
  <si>
    <t>Dirk Schuettemeyer</t>
  </si>
  <si>
    <t>Konan Chantale Amenan</t>
  </si>
  <si>
    <t>Anu-Maija Sundström</t>
  </si>
  <si>
    <t>Youssef.JBILOU@um6p.ma</t>
  </si>
  <si>
    <t>BOUKROUH SOUMAYA</t>
  </si>
  <si>
    <t xml:space="preserve">Fenta Amsalu Berhanu </t>
  </si>
  <si>
    <t>Ezzahra HAMMAD</t>
  </si>
  <si>
    <t>Dr.Tabali</t>
  </si>
  <si>
    <t>Oumayma BOUZID</t>
  </si>
  <si>
    <t>bureau du président</t>
  </si>
  <si>
    <t>Patrick Cortbaoui</t>
  </si>
  <si>
    <t>160-FI</t>
  </si>
  <si>
    <t>Youssef.ZOGGAGH@um6p.ma</t>
  </si>
  <si>
    <t>C3S</t>
  </si>
  <si>
    <t>Houda Charaf Eddine / Najla Bensaid</t>
  </si>
  <si>
    <t>Safae.ASSIMI@um6p.ma</t>
  </si>
  <si>
    <t>aya chaanoun</t>
  </si>
  <si>
    <t>DAG FM</t>
  </si>
  <si>
    <t xml:space="preserve"> OUDRHIRI Layina  /   FATHI Zineb</t>
  </si>
  <si>
    <t>102CP-SS</t>
  </si>
  <si>
    <t>Naoufal.YASSIRI@um6p.ma</t>
  </si>
  <si>
    <t>Amine LAAOUINA</t>
  </si>
  <si>
    <t xml:space="preserve"> Abdellatif Oulachbar</t>
  </si>
  <si>
    <t>Oumaima Idrissi AATOUF</t>
  </si>
  <si>
    <t>EVENTS</t>
  </si>
  <si>
    <t>Pierre-Vincent KOSELEFF</t>
  </si>
  <si>
    <t>102-EXED-DEP</t>
  </si>
  <si>
    <t>Nadia SEGHIR</t>
  </si>
  <si>
    <t>EXED</t>
  </si>
  <si>
    <t>Mohamed zahouily</t>
  </si>
  <si>
    <t>196-FI</t>
  </si>
  <si>
    <t>Aya LAYILE</t>
  </si>
  <si>
    <t>Fert-Explorer</t>
  </si>
  <si>
    <t>Préparation de la Journée Nationale de la Lutte Contre la Tuberculose</t>
  </si>
  <si>
    <t>Lavinia  Dorothea Joseph</t>
  </si>
  <si>
    <t>Peace Ocloo</t>
  </si>
  <si>
    <t>Ireng Stella Darious Atiol</t>
  </si>
  <si>
    <t>FatimaZahra TOBI</t>
  </si>
  <si>
    <t xml:space="preserve"> Fatiha HARMACH</t>
  </si>
  <si>
    <t>Fatiha.BENELHEND@um6p.ma</t>
  </si>
  <si>
    <t>BADRA SOULAIMANI ALAOUI</t>
  </si>
  <si>
    <t>139 FI</t>
  </si>
  <si>
    <t>Fatiha BEN</t>
  </si>
  <si>
    <t>Dr. MELIANI ILHAM</t>
  </si>
  <si>
    <t>157-FI</t>
  </si>
  <si>
    <t>Sohaila KAOUNI</t>
  </si>
  <si>
    <t>SANAA MACH-HOUB</t>
  </si>
  <si>
    <t>Khalid RADOUANE</t>
  </si>
  <si>
    <t>147DPRS002</t>
  </si>
  <si>
    <t>KHATAB ABDELHAKIM</t>
  </si>
  <si>
    <t>Oumarou Danni Saadou</t>
  </si>
  <si>
    <t>128CTPR08-5</t>
  </si>
  <si>
    <t>Sakina BELHAMIDI</t>
  </si>
  <si>
    <t>128FI</t>
  </si>
  <si>
    <t>Rachid Ababou</t>
  </si>
  <si>
    <t>162STPR002-2</t>
  </si>
  <si>
    <t>Ilhame AZZOUZI</t>
  </si>
  <si>
    <t>AHMED ZELLOU</t>
  </si>
  <si>
    <t>Ichrak Touri</t>
  </si>
  <si>
    <t>Abdessamad FAIK</t>
  </si>
  <si>
    <t xml:space="preserve"> M'hamed OUBLA Mohammed/Abdeslam Bouari Hassan</t>
  </si>
  <si>
    <t xml:space="preserve"> Adel Seddiki / Mohamed Sebir</t>
  </si>
  <si>
    <t>Atae Zahid</t>
  </si>
  <si>
    <t>Ouadi Saidi</t>
  </si>
  <si>
    <t>ElMostafa.RESSAMI@um6p.ma</t>
  </si>
  <si>
    <t>Soumya CHOUQUI</t>
  </si>
  <si>
    <t>KAMAL CHARKAOUI</t>
  </si>
  <si>
    <t>k.charkaoui@mascir.ma</t>
  </si>
  <si>
    <t>Rachid Bennani</t>
  </si>
  <si>
    <t>r.bennani@mascir.ma</t>
  </si>
  <si>
    <t>UM6P/MaSCIR</t>
  </si>
  <si>
    <t>mahir center</t>
  </si>
  <si>
    <t>Travail sur le projet FYDNA (Wafae Labib El Idrissi)</t>
  </si>
  <si>
    <t>MAHIR Network DSA MAHIR Network DSA</t>
  </si>
  <si>
    <t>Cultur.Ed (MAHIR)</t>
  </si>
  <si>
    <t>Abdelkrim EL KADIB</t>
  </si>
  <si>
    <t>127DP011-10</t>
  </si>
  <si>
    <t>Assia MEDIANA</t>
  </si>
  <si>
    <t>BENIAOUF ADNANE / Rammassi Rachid</t>
  </si>
  <si>
    <t>Fouad.FADLAOUI@ocpgroup.ma</t>
  </si>
  <si>
    <t>OCP Solutions</t>
  </si>
  <si>
    <t>AHLAM AL HOUSS / HANAE BOUZIANE</t>
  </si>
  <si>
    <t>Cathal Omadagain</t>
  </si>
  <si>
    <t>internal_logistics_bmc ABS</t>
  </si>
  <si>
    <t>Nissrine Berrhou</t>
  </si>
  <si>
    <t>Abdelfattah Rouchdi</t>
  </si>
  <si>
    <t>158DPPR022</t>
  </si>
  <si>
    <t>Soumia KASSOU</t>
  </si>
  <si>
    <t>Meryem Horach</t>
  </si>
  <si>
    <t>ABRACHE YOUNESS</t>
  </si>
  <si>
    <t>Sanaa.BIZNIR-EXT@um6p.ma</t>
  </si>
  <si>
    <t>Technix Jorf Lasfar</t>
  </si>
  <si>
    <t>Fatima ZAMBA / Lex Paulson / Olatunde SAMAD OLANIYI</t>
  </si>
  <si>
    <t>Fatima.Zamba@um6p.ma</t>
  </si>
  <si>
    <t>Vision 2030</t>
  </si>
  <si>
    <t>workshop GIZ MRTB</t>
  </si>
  <si>
    <t>102EXSTG001</t>
  </si>
  <si>
    <t>Sara AMARA</t>
  </si>
  <si>
    <t>U152</t>
  </si>
  <si>
    <t>SPRINT 8 LOGEMENT EXPERTS</t>
  </si>
  <si>
    <t>ALI BENSOUDA/Fayçal Amine Louryagli/Youssef Maaroufi</t>
  </si>
  <si>
    <t>ALI BENSOUDA</t>
  </si>
  <si>
    <t>102FWSTG001</t>
  </si>
  <si>
    <t>SPRINT 8 LOGEMENT</t>
  </si>
  <si>
    <t>TechniX Master Executif</t>
  </si>
  <si>
    <t>Hasnaa Bensahel</t>
  </si>
  <si>
    <t>TechniX</t>
  </si>
  <si>
    <t>ichraq@1337.ma</t>
  </si>
  <si>
    <t>Lahsen EL BOUHALI,  Dahmane BAIRIS et Yassine KHATIB</t>
  </si>
  <si>
    <t>saida@1337.ma</t>
  </si>
  <si>
    <t>Jamal ZAYDOUNE</t>
  </si>
  <si>
    <t>Younes Larif</t>
  </si>
  <si>
    <t>CHEMLAL Soukaina / OUGADDI Maryem</t>
  </si>
  <si>
    <t>soukaina CHEMLAL</t>
  </si>
  <si>
    <t>Amine Tahiri</t>
  </si>
  <si>
    <t>Chaimae El Oiriagli</t>
  </si>
  <si>
    <t>saida ZAYDOUNE</t>
  </si>
  <si>
    <t>Younes Bouddou / Hamza Hoummadi / Mohamed Yamani</t>
  </si>
  <si>
    <t>Graduation Ceremony – 1337 School</t>
  </si>
  <si>
    <t> Alumnisation YouCode</t>
  </si>
  <si>
    <t>hind@1337.ma</t>
  </si>
  <si>
    <t>Cours MIM et visite d'une ferme</t>
  </si>
  <si>
    <t>Cheick Mohamed Ouedraogo</t>
  </si>
  <si>
    <t>ABDERRAHIM ZEYANI/ilyass besal/IMAD OUZRAR/OTHMAN QOQ</t>
  </si>
  <si>
    <t>MENRSRT2</t>
  </si>
  <si>
    <t>Présentation à Benguerir jeudi</t>
  </si>
  <si>
    <t xml:space="preserve"> Youssef Bencharki  / Oumayma Ihsane</t>
  </si>
  <si>
    <t xml:space="preserve"> Hiroaki TANIGUCHI</t>
  </si>
  <si>
    <t>Silvestre Sampino</t>
  </si>
  <si>
    <t>Mohamed Bourriz / NADIR BOUAANANI</t>
  </si>
  <si>
    <t>Reservation participant SATVA</t>
  </si>
  <si>
    <t>Marloes Penning de Vries</t>
  </si>
  <si>
    <t>Khadijat Abdulkareem ABDULRAHEEM</t>
  </si>
  <si>
    <t>Barinedum Kponi/Mayowa Adeoye LALA</t>
  </si>
  <si>
    <t>Emmanuel Odediran</t>
  </si>
  <si>
    <t>Olaide Monsor Aderoju / elizabeth Kalu / Endoro Oweikeye</t>
  </si>
  <si>
    <t xml:space="preserve">ARC_Air </t>
  </si>
  <si>
    <t>Vremudia Onyeayana Wekpe</t>
  </si>
  <si>
    <t>OCHEGE, Friday Uchenna</t>
  </si>
  <si>
    <t>Youssef Chelhaoui</t>
  </si>
  <si>
    <t>MNAOUER IHSSANE</t>
  </si>
  <si>
    <t>Ihssane.MNAOUER@um6p.ma</t>
  </si>
  <si>
    <t>Fatima Zamba</t>
  </si>
  <si>
    <t>Abba Jibril</t>
  </si>
  <si>
    <t>Abdurrahmon Badmus</t>
  </si>
  <si>
    <t>Jalal BOUKHLOUF</t>
  </si>
  <si>
    <t>Olatunde Samad Olaniyi</t>
  </si>
  <si>
    <t>Abdelilah LOTFI</t>
  </si>
  <si>
    <t>Mohsine DRIOWYA</t>
  </si>
  <si>
    <t>Mehdi ABDELOUAHHAB </t>
  </si>
  <si>
    <t>Sliman MANAR</t>
  </si>
  <si>
    <t>Sara AIT HAK</t>
  </si>
  <si>
    <t>113DPPR026</t>
  </si>
  <si>
    <t>Mohammed Rida BENMANSOUR</t>
  </si>
  <si>
    <t xml:space="preserve">Khalid AGAYR </t>
  </si>
  <si>
    <t>Imane FAKKAR</t>
  </si>
  <si>
    <t xml:space="preserve">Othmane THAYFI </t>
  </si>
  <si>
    <t>Meryem AIT WAKRIM / Yahya ED-DEHBI</t>
  </si>
  <si>
    <t>Meryem AIT WAKRIM</t>
  </si>
  <si>
    <t>Mohammed Reda</t>
  </si>
  <si>
    <t>Reda boukri / Youssef moubtahij</t>
  </si>
  <si>
    <t>Yassine BELLOUQUID / Lina ELMOUAAOUY</t>
  </si>
  <si>
    <t>Yassine.BELLOUQUID@um6p.ma</t>
  </si>
  <si>
    <t>Nazih Abdelmajid </t>
  </si>
  <si>
    <t>kenza.bouabid@ocpgroup.ma</t>
  </si>
  <si>
    <t>CORPORATE STRATEGY</t>
  </si>
  <si>
    <t>Youssef Es-saady</t>
  </si>
  <si>
    <t>135DPPR03-09</t>
  </si>
  <si>
    <t>TAHA ELHAD/ MERYEM LOUZA / ELKHAICHABI AMAL</t>
  </si>
  <si>
    <t>Issam.NAKIL@um6p.ma</t>
  </si>
  <si>
    <t>Mustapha El Amile</t>
  </si>
  <si>
    <t>174CP-PR</t>
  </si>
  <si>
    <t>Sustainability Week</t>
  </si>
  <si>
    <t>146BU-PR047</t>
  </si>
  <si>
    <t>119-FI-PDG</t>
  </si>
  <si>
    <t>Fatima.BAHA@um6p.ma</t>
  </si>
  <si>
    <t>32 PAX ( DoubleTree by Hilton Benguerir Hotel &amp; Residences )</t>
  </si>
  <si>
    <t>à communiquer</t>
  </si>
  <si>
    <t>Sara.Akkouch@Hilton.com</t>
  </si>
  <si>
    <t>Master POMI</t>
  </si>
  <si>
    <t>LAHNIN Mohammed</t>
  </si>
  <si>
    <t>Mohamed EL MACHKOURI</t>
  </si>
  <si>
    <t>Marwa Hni</t>
  </si>
  <si>
    <t>129-InnovatX</t>
  </si>
  <si>
    <t xml:space="preserve"> Jamal LAHRECHE /  Abdelbaqi SAHEL</t>
  </si>
  <si>
    <t>Meryem BENSAID</t>
  </si>
  <si>
    <t>Asmaa KAANANE</t>
  </si>
  <si>
    <t>FINANCE</t>
  </si>
  <si>
    <t>Laura Fernandes</t>
  </si>
  <si>
    <t>ROUABHI Ahmed</t>
  </si>
  <si>
    <t>165DPPR009</t>
  </si>
  <si>
    <t>NECULITA CARMEN</t>
  </si>
  <si>
    <t>165DPPR02-10</t>
  </si>
  <si>
    <t>Remmert Schouten</t>
  </si>
  <si>
    <t>165DPPR02-14</t>
  </si>
  <si>
    <t>Najib ESSALMI</t>
  </si>
  <si>
    <t>FLIOU Yassin</t>
  </si>
  <si>
    <t>121-PS-GAL</t>
  </si>
  <si>
    <t xml:space="preserve">Mohammed KADDAMI </t>
  </si>
  <si>
    <t>147FIGP002</t>
  </si>
  <si>
    <t>Jama Charafeddine</t>
  </si>
  <si>
    <t>147FIGP001</t>
  </si>
  <si>
    <t>3ème bootcamp de la 3ème cohorte de l’incubateur AFT</t>
  </si>
  <si>
    <t>Samira.AZOUAKAN@um6p.ma</t>
  </si>
  <si>
    <t>Achraf Rhazi</t>
  </si>
  <si>
    <t>Loubna.FATINE@um6p.ma</t>
  </si>
  <si>
    <t>Mohamed.BENKIRANE@um6p.ma</t>
  </si>
  <si>
    <t>Fatima Zahra marfoq</t>
  </si>
  <si>
    <t>Ilyas Tabiai / Khalid Zarbane</t>
  </si>
  <si>
    <t xml:space="preserve">Oumama ragragui </t>
  </si>
  <si>
    <t>OUMAIMA MEHSAS</t>
  </si>
  <si>
    <t>Mohamed ZAMZAM</t>
  </si>
  <si>
    <t>Ilyas TAZI</t>
  </si>
  <si>
    <t>Yassin BRAHMI</t>
  </si>
  <si>
    <t xml:space="preserve">ABDESSADEK BOUGHABA/MOUNIR ERRAB/ABDELALI RIDAL/ELLATIF MOHAMED </t>
  </si>
  <si>
    <t>Asmae EL AICH</t>
  </si>
  <si>
    <t>Saifeddine EL MOUATASSIM</t>
  </si>
  <si>
    <t>Wiame IMRHARN / Zineb AL M'RARI / Appolinaire TONYE KOLLO</t>
  </si>
  <si>
    <t>Jihane.LAHROUR@um6p.ma</t>
  </si>
  <si>
    <t>Rietveld School- LIMSET</t>
  </si>
  <si>
    <t>LIMSET / UM6P</t>
  </si>
  <si>
    <t>Travail sur le projet FYDNA</t>
  </si>
  <si>
    <t>Redouane Bataroune</t>
  </si>
  <si>
    <t>Khaoula Elbdine / Zakaria Bychlifen</t>
  </si>
  <si>
    <t>Najim Mouadili</t>
  </si>
  <si>
    <t>Najim.MOUADILI@um6p.ma</t>
  </si>
  <si>
    <t xml:space="preserve"> Rachid BENNANI</t>
  </si>
  <si>
    <t>191DP</t>
  </si>
  <si>
    <t xml:space="preserve"> Christian Fischer</t>
  </si>
  <si>
    <t xml:space="preserve"> Kristina Smirnova</t>
  </si>
  <si>
    <t>104PSSE2-9</t>
  </si>
  <si>
    <t>Tarik CHAFIK</t>
  </si>
  <si>
    <t>Aicha GUESSOUS</t>
  </si>
  <si>
    <t>Abdeslam EL BOUARI</t>
  </si>
  <si>
    <t>Khalid NOUNEH</t>
  </si>
  <si>
    <t>104PSCH16-9</t>
  </si>
  <si>
    <t>Nawal SEMLAL</t>
  </si>
  <si>
    <t>Philippe AZAIS</t>
  </si>
  <si>
    <t>OMAC</t>
  </si>
  <si>
    <t>Mahmoud Abdelfattah/Aqil Abdelhafid / Sougrati  Michel</t>
  </si>
  <si>
    <t>212 FI</t>
  </si>
  <si>
    <t>Siham.ABAICHI@um6p.ma</t>
  </si>
  <si>
    <t>Research office</t>
  </si>
  <si>
    <t>Jaouad Akodad</t>
  </si>
  <si>
    <t>ELMEHDI LAADISSI</t>
  </si>
  <si>
    <t>Mohammed Ahachad</t>
  </si>
  <si>
    <t>Amina bouayad</t>
  </si>
  <si>
    <t>BENAISSA YASSINE</t>
  </si>
  <si>
    <t>El Hajraoui Rhita</t>
  </si>
  <si>
    <t>LILLOUCH Rachid</t>
  </si>
  <si>
    <t>HAMID JAGHOUAR</t>
  </si>
  <si>
    <t>Abdelghani El Asli</t>
  </si>
  <si>
    <t>Ouahabi Mohammed Aziz</t>
  </si>
  <si>
    <t>Mohammed BADA</t>
  </si>
  <si>
    <t>LAMYA JABRANE</t>
  </si>
  <si>
    <t xml:space="preserve">KHALIL MOHAMMED </t>
  </si>
  <si>
    <t>Bootcamp - ReBuild</t>
  </si>
  <si>
    <t>155PS-SEP2</t>
  </si>
  <si>
    <t>Aicha.OURAMI@um6p.ma</t>
  </si>
  <si>
    <t>Model African Union </t>
  </si>
  <si>
    <t>LDC</t>
  </si>
  <si>
    <t>Issam Ouardani</t>
  </si>
  <si>
    <t>ABDELKARIM EL BOUIHI</t>
  </si>
  <si>
    <t>Yasmine JEBARI/Mouad LAGHCHIM/DOAA AITMERRI/Fatima Ezzahra BOUANANI</t>
  </si>
  <si>
    <t>Step Up </t>
  </si>
  <si>
    <t>Parcours métrologie</t>
  </si>
  <si>
    <t>131FFFC001-J</t>
  </si>
  <si>
    <t>Ihsan.AFRIAD@um6p.ma</t>
  </si>
  <si>
    <t>Formation Digital Enginner </t>
  </si>
  <si>
    <t>TechniX (AAIT)</t>
  </si>
  <si>
    <t xml:space="preserve">MODULE 1 MASTER EXECUTIVE </t>
  </si>
  <si>
    <t>Rachid.ELGUERDAOUI@um6p.ma</t>
  </si>
  <si>
    <t xml:space="preserve"> TechniX (AAIT)</t>
  </si>
  <si>
    <t xml:space="preserve">ATMANI Salim </t>
  </si>
  <si>
    <t>SARA.GHANEM@um6p.ma</t>
  </si>
  <si>
    <t>BOUSSYA Mustapha</t>
  </si>
  <si>
    <t>Nabil fouraty / Omar Sentissi / Saad Mrabet</t>
  </si>
  <si>
    <t>R4/R06/R08/R02/R03</t>
  </si>
  <si>
    <t xml:space="preserve">CHAMBRES  Permanents </t>
  </si>
  <si>
    <t>Ahmed El Mountassir / STAFF 1337</t>
  </si>
  <si>
    <t>Zaydoune Saida / Essabari Hafssa</t>
  </si>
  <si>
    <t>Abdelkader Aoutem / STAFF 1337</t>
  </si>
  <si>
    <t>Oussama Krich / STAFF 1337</t>
  </si>
  <si>
    <t>Abdelhalim El Ouardy / STAFF 1337</t>
  </si>
  <si>
    <t>DAG -FM</t>
  </si>
  <si>
    <t>SELWA EL FIRDAOUSSI</t>
  </si>
  <si>
    <t>TSEGAYE GIRMA BEKALO</t>
  </si>
  <si>
    <t>151SGPR07-4.</t>
  </si>
  <si>
    <t xml:space="preserve">AGC </t>
  </si>
  <si>
    <t>Clients // Mai 2025</t>
  </si>
  <si>
    <t>EMAIL/BOOKING</t>
  </si>
  <si>
    <t>TRAITER : OUI/NON</t>
  </si>
  <si>
    <t>DEMANDEUR</t>
  </si>
  <si>
    <t>ENTITE</t>
  </si>
  <si>
    <t>Hack the Box/ BG</t>
  </si>
  <si>
    <t>Hack the Box / MED</t>
  </si>
  <si>
    <t>Hack the Box /RB</t>
  </si>
  <si>
    <t>Campus</t>
  </si>
  <si>
    <t>AAIT (TechniX )</t>
  </si>
  <si>
    <t xml:space="preserve">TechniX Master Executif </t>
  </si>
  <si>
    <t>Kofi OSEI-FRIMPONG</t>
  </si>
  <si>
    <t xml:space="preserve">Laurent BEDUNEAU-WANG </t>
  </si>
  <si>
    <t>PAIEMENT DIRECT PAR SON SALAIRE - a gérer avec Anouar</t>
  </si>
  <si>
    <t>Ali Assmirasse</t>
  </si>
  <si>
    <t>IEUDGP126</t>
  </si>
  <si>
    <t>Anas skouri</t>
  </si>
  <si>
    <t xml:space="preserve"> shah nawaz ASHRAF</t>
  </si>
  <si>
    <t>RSC_EI_SA</t>
  </si>
  <si>
    <t xml:space="preserve">badreddine Lahssini </t>
  </si>
  <si>
    <t xml:space="preserve">Abderrahim ZIYANI </t>
  </si>
  <si>
    <t xml:space="preserve">Mohamed Bourriz </t>
  </si>
  <si>
    <t xml:space="preserve">Prof Sylvio Indris </t>
  </si>
  <si>
    <t>154DPPR006</t>
  </si>
  <si>
    <t>Ibtissam.BAHBOUHI</t>
  </si>
  <si>
    <t>Abushaban Almotasembellah</t>
  </si>
  <si>
    <t>fatine tounsi</t>
  </si>
  <si>
    <t>102RD-ACME</t>
  </si>
  <si>
    <t>Fatine TOUNSI</t>
  </si>
  <si>
    <t>ACME-UM6P</t>
  </si>
  <si>
    <t>WAFAE SELLAMI</t>
  </si>
  <si>
    <t>112DPPR25-8</t>
  </si>
  <si>
    <t>Nora RIDA</t>
  </si>
  <si>
    <t>Oussama Benajiba</t>
  </si>
  <si>
    <t>manal mhada</t>
  </si>
  <si>
    <t>133PSERICK</t>
  </si>
  <si>
    <t>NASSRA BOUTANGUIZA</t>
  </si>
  <si>
    <t>Olatunde Samad / Fatima Zamba</t>
  </si>
  <si>
    <t>Maryem Ougaddi</t>
  </si>
  <si>
    <t>Tong ZOU</t>
  </si>
  <si>
    <t>Youssef ZOGGAGH</t>
  </si>
  <si>
    <t>Hugo Germain</t>
  </si>
  <si>
    <t>Mouhcine ELGHALI</t>
  </si>
  <si>
    <t xml:space="preserve">Ahlam El Housse </t>
  </si>
  <si>
    <t>Asmaa MANGUAL</t>
  </si>
  <si>
    <t>Collaboration Luxembourg Maroc : Voyage de découverte</t>
  </si>
  <si>
    <t>Ahmad MEHDI / Peter Hesemann</t>
  </si>
  <si>
    <t>102DPEF002</t>
  </si>
  <si>
    <t>Wendy queen</t>
  </si>
  <si>
    <t>Omar ELMOUNKACHI</t>
  </si>
  <si>
    <t>Abdelatif laoukili</t>
  </si>
  <si>
    <t>Abdellah ALAOUI</t>
  </si>
  <si>
    <t>Fatima Ezzahra Senhaji</t>
  </si>
  <si>
    <t>Corporate</t>
  </si>
  <si>
    <t>Jad Allah RAMI</t>
  </si>
  <si>
    <t>Safae ASSIMI</t>
  </si>
  <si>
    <t>Marianne Kohl</t>
  </si>
  <si>
    <t>DAG - MT</t>
  </si>
  <si>
    <t>Oumaima RAMI</t>
  </si>
  <si>
    <t>Camille Brenier</t>
  </si>
  <si>
    <t xml:space="preserve">Amine RAHMANI/ Lamiae basraoui </t>
  </si>
  <si>
    <t>102DP-EA</t>
  </si>
  <si>
    <t>CHAOUKI Zineb</t>
  </si>
  <si>
    <t>Khadija Benharbet El Alami</t>
  </si>
  <si>
    <t>Nezha BENTALB</t>
  </si>
  <si>
    <t>MANAR BELAFQIH</t>
  </si>
  <si>
    <t>Ghizlane.BENZIOUANA</t>
  </si>
  <si>
    <t>KAPEPO Meke</t>
  </si>
  <si>
    <t>Pierre-Noel GIRAUD</t>
  </si>
  <si>
    <t>Amel REJEB</t>
  </si>
  <si>
    <t>Damien Goetz</t>
  </si>
  <si>
    <t xml:space="preserve">Oumaima Idrissi AATOUF /Salima Tika /Fatima Ezzahra Karour/BENBOUIDA Chaimaa </t>
  </si>
  <si>
    <t>Oussama Ait Lhaj</t>
  </si>
  <si>
    <t>Fahd Benchamsi</t>
  </si>
  <si>
    <t xml:space="preserve">Oumaima Idrissi AATOUF </t>
  </si>
  <si>
    <t>102-EXED-FI</t>
  </si>
  <si>
    <t xml:space="preserve">Mohamed zahouily </t>
  </si>
  <si>
    <t>TIDDARINE Kamal</t>
  </si>
  <si>
    <t>K00FI005</t>
  </si>
  <si>
    <t>EZZAHI Narjisse</t>
  </si>
  <si>
    <t>FIM</t>
  </si>
  <si>
    <t>SALEK MOUNIR</t>
  </si>
  <si>
    <t>bentaleb daoud/LAHLOU NABIL/CHEIKH ELKANTI BEIBA AHMED</t>
  </si>
  <si>
    <t>NOUHA BOUBEKRI</t>
  </si>
  <si>
    <t xml:space="preserve">QECHCHAR ZOUHEIR </t>
  </si>
  <si>
    <t>DIANI ABDELWAHED</t>
  </si>
  <si>
    <t>HASNAA BELGADIR / AICHA MERZEN</t>
  </si>
  <si>
    <t>AJERTIL ABDERAZAK</t>
  </si>
  <si>
    <t xml:space="preserve">amine FAHL </t>
  </si>
  <si>
    <t>ABOULFADL Fadoua</t>
  </si>
  <si>
    <t>Jonathan Redfern</t>
  </si>
  <si>
    <t>165DPPR02-17</t>
  </si>
  <si>
    <t>Nadia Messaddeq</t>
  </si>
  <si>
    <t>Abdelilah EL FATEMI</t>
  </si>
  <si>
    <t xml:space="preserve">Nadia MACHKOUR </t>
  </si>
  <si>
    <t xml:space="preserve">Mourad ZEGRARI </t>
  </si>
  <si>
    <t>Ahmed ( Professeur vacataire )</t>
  </si>
  <si>
    <t>MOHAMED SAAD IBN SEDDIK</t>
  </si>
  <si>
    <t>Mohamed Eddaoudi</t>
  </si>
  <si>
    <t>Fatima-zahra Marfoq</t>
  </si>
  <si>
    <t>oumama ragragui</t>
  </si>
  <si>
    <t>Issam MOUJOUAL / Rim Roubi</t>
  </si>
  <si>
    <t>148FIPS004</t>
  </si>
  <si>
    <t>Imane AMLY</t>
  </si>
  <si>
    <t>Roy Alexandre</t>
  </si>
  <si>
    <t>Manal WAKRIM</t>
  </si>
  <si>
    <t>ZANZOUN Mustapha</t>
  </si>
  <si>
    <t>meryeme maknassi</t>
  </si>
  <si>
    <t>LANGUAGE CENTER</t>
  </si>
  <si>
    <t>Abdelhakim Benyahya</t>
  </si>
  <si>
    <t xml:space="preserve">Abdelhakim BENYAHYA </t>
  </si>
  <si>
    <t>MAHIR CENTER (Cultur.ED)</t>
  </si>
  <si>
    <t xml:space="preserve"> Ouadi SAIDI</t>
  </si>
  <si>
    <t xml:space="preserve"> Samir BRICHE</t>
  </si>
  <si>
    <t>Kamal CHARKAOUI</t>
  </si>
  <si>
    <t xml:space="preserve"> Zouheir SEKKAT</t>
  </si>
  <si>
    <t xml:space="preserve"> Oumkeltoum AMAR</t>
  </si>
  <si>
    <t xml:space="preserve"> El Mostafa RESSAMI</t>
  </si>
  <si>
    <t>GHITA BOUAYAD</t>
  </si>
  <si>
    <t>MOHAMED HOUSSA</t>
  </si>
  <si>
    <t>nouhaila ERRAYS</t>
  </si>
  <si>
    <t>Programme BTS</t>
  </si>
  <si>
    <t xml:space="preserve">ACCOMPAGNATEUR </t>
  </si>
  <si>
    <t>Amira AKHANCHOUF</t>
  </si>
  <si>
    <t>REBUILD</t>
  </si>
  <si>
    <t>ouami lhoussaine</t>
  </si>
  <si>
    <t xml:space="preserve">       </t>
  </si>
  <si>
    <t>Bennaceur Ba Ahmad</t>
  </si>
  <si>
    <t>155DPRG</t>
  </si>
  <si>
    <t xml:space="preserve">Karine DUVEY  </t>
  </si>
  <si>
    <t>Registrariat DSA</t>
  </si>
  <si>
    <t xml:space="preserve">      </t>
  </si>
  <si>
    <t>Zakaria Ezzine</t>
  </si>
  <si>
    <t>138-BR-FB</t>
  </si>
  <si>
    <t>Abderrahim ZIYANI / Othmane Qoq</t>
  </si>
  <si>
    <t>BRAHIM ESSATIAI</t>
  </si>
  <si>
    <t>Ennaciri youssef</t>
  </si>
  <si>
    <t>158FIPR022</t>
  </si>
  <si>
    <t>abdellah madoun</t>
  </si>
  <si>
    <t>abdelkarim el bouihi</t>
  </si>
  <si>
    <t>Abdelhakim El Fadil </t>
  </si>
  <si>
    <t>Sara el ateif /Mahmoud Zyate/kaoutar Maghraoui/mohamed sedki</t>
  </si>
  <si>
    <t>Jawad Alaoui</t>
  </si>
  <si>
    <t xml:space="preserve">Imad Lahboub </t>
  </si>
  <si>
    <t>Yassine Ettayal</t>
  </si>
  <si>
    <t>hamza mdarhri</t>
  </si>
  <si>
    <t>StartGate</t>
  </si>
  <si>
    <t>ABRACHE YOUNES/BECHRAOUI HOUDA</t>
  </si>
  <si>
    <t>Sanaa BIZNIR</t>
  </si>
  <si>
    <t>Technix jorf lasfar</t>
  </si>
  <si>
    <t>SPRINT 9 BATCH 3</t>
  </si>
  <si>
    <t>U 152</t>
  </si>
  <si>
    <t xml:space="preserve">ALI BENSOUDA/SOUFIANE FANID /YOUSSEF MAAROUFI </t>
  </si>
  <si>
    <t>Ahmed BOUAJJANI/PRAKASH SAIVASAN/NARAYAN  KUMAR KRISHNAN</t>
  </si>
  <si>
    <t>Fatiha.KASSIMI</t>
  </si>
  <si>
    <t>GUSTAVO FEDIRECO PETRI</t>
  </si>
  <si>
    <t xml:space="preserve">R16 </t>
  </si>
  <si>
    <t>OUI/NON</t>
  </si>
  <si>
    <t>DeepTech Summit event</t>
  </si>
  <si>
    <t>Hack the box / FEMME R12</t>
  </si>
  <si>
    <t>Hack the box / BG</t>
  </si>
  <si>
    <t>Hack the box / KH</t>
  </si>
  <si>
    <t xml:space="preserve">Staff Staff </t>
  </si>
  <si>
    <t>Lahsen EL BOUHALI</t>
  </si>
  <si>
    <t>Stephan Liu /Pedro Ruiz</t>
  </si>
  <si>
    <t>Ismail ait bella </t>
  </si>
  <si>
    <t>Khadija LAKHDAR</t>
  </si>
  <si>
    <t>Amine Bakkali</t>
  </si>
  <si>
    <t>Sara GHANEM</t>
  </si>
  <si>
    <t>Customer Centrecity _ SBU Mining</t>
  </si>
  <si>
    <t>omar Hammoudi</t>
  </si>
  <si>
    <t>195-FI</t>
  </si>
  <si>
    <t>Yasmine Daif </t>
  </si>
  <si>
    <t>Lauren Sorrentino</t>
  </si>
  <si>
    <t>127DPPR11-22</t>
  </si>
  <si>
    <t>Denise Khouri Chalouhi</t>
  </si>
  <si>
    <t>151DPPR07-6</t>
  </si>
  <si>
    <t>Oumayma NAIMI</t>
  </si>
  <si>
    <t>MAKHLOUF Leila</t>
  </si>
  <si>
    <t>LEILA MAKHLOUF</t>
  </si>
  <si>
    <t>khadija bourarach</t>
  </si>
  <si>
    <t>Soukaina BAYANE</t>
  </si>
  <si>
    <t>MUSTAFA FARHAN</t>
  </si>
  <si>
    <t>199DPPR002</t>
  </si>
  <si>
    <t>Nada MOUMMADE</t>
  </si>
  <si>
    <t>ARC AIR</t>
  </si>
  <si>
    <t>Pauline Pouyes-Artiguenave</t>
  </si>
  <si>
    <t>199PSPR001</t>
  </si>
  <si>
    <t>133DPPR011</t>
  </si>
  <si>
    <t xml:space="preserve">EL-GUIRAH MBAREK </t>
  </si>
  <si>
    <t>133DPPR023</t>
  </si>
  <si>
    <t>Houda El kahia</t>
  </si>
  <si>
    <t>133AUPR013-7</t>
  </si>
  <si>
    <t>salma Berrada</t>
  </si>
  <si>
    <t>Imane Abou-Said</t>
  </si>
  <si>
    <t>Mounaji Mohammed</t>
  </si>
  <si>
    <t>Aawatif HAYAR</t>
  </si>
  <si>
    <t>International Placement</t>
  </si>
  <si>
    <t>Evénement: Hack The Future Of Work</t>
  </si>
  <si>
    <t xml:space="preserve">Kamal El Faiz </t>
  </si>
  <si>
    <t>BRAHIMI Hassan / MOUNSIF Maroua</t>
  </si>
  <si>
    <t xml:space="preserve">OUBIHI Yassine </t>
  </si>
  <si>
    <t>Asmae EL Hajji</t>
  </si>
  <si>
    <t xml:space="preserve">Sara AIT ABBOU ALI </t>
  </si>
  <si>
    <t>Imane.FAKKAR</t>
  </si>
  <si>
    <t>Othmane THAYFI</t>
  </si>
  <si>
    <t>El Mehdi MOUMEN</t>
  </si>
  <si>
    <t xml:space="preserve">Imane FAKKAR </t>
  </si>
  <si>
    <t>Ayoub Bouazza /Sara ait hak</t>
  </si>
  <si>
    <t>Alcars</t>
  </si>
  <si>
    <t>129FI-ACLARS</t>
  </si>
  <si>
    <t>Zineb Jirari</t>
  </si>
  <si>
    <t>Wafaa Sabbar</t>
  </si>
  <si>
    <t xml:space="preserve">Walid Battal / Lina El Mouaaouy </t>
  </si>
  <si>
    <t>événement</t>
  </si>
  <si>
    <t>workshop Earth observation for assessment of climate impacts 
africa in the framework of afeop project</t>
  </si>
  <si>
    <t>Touria.BENMIRA</t>
  </si>
  <si>
    <t>Zoltan SZANTOI</t>
  </si>
  <si>
    <t>135DPPR03-10</t>
  </si>
  <si>
    <t>Safaa.HARKATI@um6p.ma</t>
  </si>
  <si>
    <t>El Had Taha</t>
  </si>
  <si>
    <t>Nouh AGUILAL</t>
  </si>
  <si>
    <t>El Had Taha / Louzza  Meryem / EL Khaichabi Amal</t>
  </si>
  <si>
    <t xml:space="preserve">Pierre Cati </t>
  </si>
  <si>
    <t xml:space="preserve">omayma amellal </t>
  </si>
  <si>
    <t>Salma RHRIB</t>
  </si>
  <si>
    <t xml:space="preserve">Fouzia LAMNASFI </t>
  </si>
  <si>
    <t>Ikram Ganetri</t>
  </si>
  <si>
    <t>ANDRE Jean Louis</t>
  </si>
  <si>
    <t>Maryam GUESSOUS</t>
  </si>
  <si>
    <t>HAMID HRIMECH</t>
  </si>
  <si>
    <t xml:space="preserve">Mohamed DYABI </t>
  </si>
  <si>
    <t>Hind Kabaili / SELWA EL FIRDAOUSSI / AYA ENNAHID</t>
  </si>
  <si>
    <t>reda bouchikhi</t>
  </si>
  <si>
    <t>Concours EMINES Post Prépa</t>
  </si>
  <si>
    <t>Ghizlane benziouana</t>
  </si>
  <si>
    <t xml:space="preserve">MOIKEENAN ANGELA/WORRALL SASHA LOUISE CECILIA/OUMAIMA MAIYA </t>
  </si>
  <si>
    <t>Abdelmounim laghrib</t>
  </si>
  <si>
    <t>FAYCAL BOUCHAFRA</t>
  </si>
  <si>
    <t>102OP-EVOS</t>
  </si>
  <si>
    <t>EVOSPORT</t>
  </si>
  <si>
    <t>Riad Tabiben</t>
  </si>
  <si>
    <t xml:space="preserve">Meryem bensaid </t>
  </si>
  <si>
    <t>102fin-fi</t>
  </si>
  <si>
    <t>Finance</t>
  </si>
  <si>
    <t>Abdelllah aziz</t>
  </si>
  <si>
    <t>LOUBNA OUMESLAKHT</t>
  </si>
  <si>
    <t xml:space="preserve">Riad tabiben </t>
  </si>
  <si>
    <t xml:space="preserve">Amine Er-resymy </t>
  </si>
  <si>
    <t xml:space="preserve">FAHIR OUMAIMA </t>
  </si>
  <si>
    <t xml:space="preserve">BEDDY AMINE </t>
  </si>
  <si>
    <t xml:space="preserve">ZIANI HAMID </t>
  </si>
  <si>
    <t>Meriam BENZALIM</t>
  </si>
  <si>
    <t xml:space="preserve">YAYE ISSIFI / HALIDO MOCTAR </t>
  </si>
  <si>
    <t>Taoufik AIT ETTAJER</t>
  </si>
  <si>
    <t>YOUNES MESSADDEQ</t>
  </si>
  <si>
    <t xml:space="preserve">EL OSSMANI MUSTAPHA </t>
  </si>
  <si>
    <t>147DPTU002</t>
  </si>
  <si>
    <t xml:space="preserve">Ahmed zellou </t>
  </si>
  <si>
    <t>U198</t>
  </si>
  <si>
    <t>Rabeaa AIT</t>
  </si>
  <si>
    <t>Abnane Ibtissam</t>
  </si>
  <si>
    <t>NABIL BENAMAR</t>
  </si>
  <si>
    <t>Mohamed BENKIRANE</t>
  </si>
  <si>
    <t xml:space="preserve">Marfoq fatima-zahra </t>
  </si>
  <si>
    <t>Firdaous BOUALAM / Yassine NIOUA / Lahcen Ait Lamine</t>
  </si>
  <si>
    <t>194DPEVSM-4</t>
  </si>
  <si>
    <t>INVITÉ EVENEMENT INSAM'4 UM6P (ACTIVIE MASCIR)</t>
  </si>
  <si>
    <t>Ali Bouabid</t>
  </si>
  <si>
    <t>Aziz Mimoudi</t>
  </si>
  <si>
    <t>Wissal Fouad</t>
  </si>
  <si>
    <t>Formation MasterClass Phosboucraa</t>
  </si>
  <si>
    <t>148FIPS009</t>
  </si>
  <si>
    <t>Séminaire Erasmus</t>
  </si>
  <si>
    <t>Souad.ABOUD</t>
  </si>
  <si>
    <t>Mokhtar BenEmbarek</t>
  </si>
  <si>
    <t>Miraj Kayastha</t>
  </si>
  <si>
    <t>JABIR AMINE / HAMZA NOUIGA /YOUSSEF JBARA</t>
  </si>
  <si>
    <t>Mohamed CHBAIK</t>
  </si>
  <si>
    <t xml:space="preserve">Travail sur le projet FYDNA </t>
  </si>
  <si>
    <t>ihssane serrat</t>
  </si>
  <si>
    <t>Omar Jibraili / Salma ESSAHEL</t>
  </si>
  <si>
    <t>MAHIR Center (Cultur.Ed)</t>
  </si>
  <si>
    <t>Rachid Bromi /Asmaa Houri</t>
  </si>
  <si>
    <t>Résidence d'art manuel</t>
  </si>
  <si>
    <t xml:space="preserve">Ghita Berrada </t>
  </si>
  <si>
    <t xml:space="preserve">Wafae Labib El Idrissi </t>
  </si>
  <si>
    <t>Assia.MEDIANA</t>
  </si>
  <si>
    <t>ATOURKI LAHOUCINE / KIM SOYEON / RIVERA SIERRA GONZALO</t>
  </si>
  <si>
    <t>104DPPR022-4</t>
  </si>
  <si>
    <t>CHIFAOUI Anass, HARHARI Youssef, EL KARNY Adil et BOUAICH Mahmoud</t>
  </si>
  <si>
    <t>PHOSBOUCRAA</t>
  </si>
  <si>
    <t xml:space="preserve">BOUTBAIBA SAID </t>
  </si>
  <si>
    <t>OCP</t>
  </si>
  <si>
    <t>Zridi Abdellatif</t>
  </si>
  <si>
    <t>Mariem MIGHISS</t>
  </si>
  <si>
    <t>Open minds</t>
  </si>
  <si>
    <t xml:space="preserve">saad zabari </t>
  </si>
  <si>
    <t xml:space="preserve">ismail EL omari </t>
  </si>
  <si>
    <t>formation d’habilitation G1</t>
  </si>
  <si>
    <t>Abdelhadi SAADOUNE</t>
  </si>
  <si>
    <t>Parc auto</t>
  </si>
  <si>
    <t>formation d’habilitation G2</t>
  </si>
  <si>
    <t>formation d’habilitation G3</t>
  </si>
  <si>
    <t>formation d’habilitation G4</t>
  </si>
  <si>
    <t>Bennis Nisbi Mohamed Amine</t>
  </si>
  <si>
    <t>PS01PRFC01</t>
  </si>
  <si>
    <t>BOUTBAIBA SAID</t>
  </si>
  <si>
    <t>LAKHYAR Mohamed fadel</t>
  </si>
  <si>
    <t xml:space="preserve">	
P00DID01</t>
  </si>
  <si>
    <t xml:space="preserve">Mostapha Akhbach/AMINE KHABACH /Houdaifa Akhbach/ACCOMPAGNATEUR </t>
  </si>
  <si>
    <t>Siham.ABAICHI</t>
  </si>
  <si>
    <t xml:space="preserve">AHACHAD MOHAMMED </t>
  </si>
  <si>
    <t>kaoutare TAMNAINE</t>
  </si>
  <si>
    <t>CHOUKRI BASMA</t>
  </si>
  <si>
    <t>JAOUAD AKODAD</t>
  </si>
  <si>
    <t>BORROHO YOUSSEF</t>
  </si>
  <si>
    <t>EL HAJRAOUI RHITA</t>
  </si>
  <si>
    <t>HBIAK ISHAK</t>
  </si>
  <si>
    <t>HANZAZ MOHAMED</t>
  </si>
  <si>
    <t>KADIRI HASSANI MAMOUN</t>
  </si>
  <si>
    <t>SAAD EL KABBAJ</t>
  </si>
  <si>
    <t>BOUAYAD AMINA </t>
  </si>
  <si>
    <t>124DPCA004</t>
  </si>
  <si>
    <t>WAHABI AZIZ</t>
  </si>
  <si>
    <t xml:space="preserve">ABDELGHANI EL ASLI </t>
  </si>
  <si>
    <t xml:space="preserve">Valentine MAYEUX/Melvil Guillot /Louis Fassart </t>
  </si>
  <si>
    <t>YASSINE BENAISSA</t>
  </si>
  <si>
    <t>Formation Deswik</t>
  </si>
  <si>
    <t>TOD Mining Learning - Charges Annexes</t>
  </si>
  <si>
    <t>AHANOU Rachid</t>
  </si>
  <si>
    <t>SBU Mining - TOD Mining</t>
  </si>
  <si>
    <t>Nourdine El Mahnaoui</t>
  </si>
  <si>
    <t>MAHNAOUI Noureddine</t>
  </si>
  <si>
    <t>SBU Mining/ FIM</t>
  </si>
  <si>
    <t>Tagnon Gontran Rodrigue TCHEKLI</t>
  </si>
  <si>
    <t xml:space="preserve">abdelhadi elbguir </t>
  </si>
  <si>
    <t>403,001,001,112</t>
  </si>
  <si>
    <t>adnane ET-TAZROUTI</t>
  </si>
  <si>
    <t>OUTHMANE OUBLAL/Vasily ERMACHKOV/Ritendra PODDAR/KASSAB Baraa/ Amine LAASSIBI</t>
  </si>
  <si>
    <t>136-DP-IT</t>
  </si>
  <si>
    <t>El mourchid EL KHALIDI</t>
  </si>
  <si>
    <t>SERVICE IT</t>
  </si>
  <si>
    <t>Future Leaders Challenge in Hospitality</t>
  </si>
  <si>
    <t>SHB</t>
  </si>
  <si>
    <t>Fakhita.RAQAICHAOUI</t>
  </si>
  <si>
    <t xml:space="preserve">ZOUAKI Aya </t>
  </si>
  <si>
    <t>AMHOUCH FatimaEzzahra</t>
  </si>
  <si>
    <t>Concours d'admission SHBM/ 1</t>
  </si>
  <si>
    <t>Concours d'admission SHBM /2</t>
  </si>
  <si>
    <t>Concours d'admission SHBM/ 3</t>
  </si>
  <si>
    <t>Concours d'admission SHBM /4</t>
  </si>
  <si>
    <t>Khalid MOUNJI</t>
  </si>
  <si>
    <t>Halima ElMamoun</t>
  </si>
  <si>
    <t>Fateh ZARRAR</t>
  </si>
  <si>
    <t>Résidence AL MOUNTIJA</t>
  </si>
  <si>
    <t xml:space="preserve">Think-AI National Hackathon </t>
  </si>
  <si>
    <t>Issam.OUARDANI</t>
  </si>
  <si>
    <t>carting</t>
  </si>
  <si>
    <t>UM6P DEBATE CHOMPIONSHIP</t>
  </si>
  <si>
    <t>harcha abir</t>
  </si>
  <si>
    <t>Elmehdi m'harmache/Wissal oulad saiad/Mohammed amine fessas</t>
  </si>
  <si>
    <t xml:space="preserve">CHASLES Fréderic </t>
  </si>
  <si>
    <t>chaimae fahi</t>
  </si>
  <si>
    <t>TEQBALL</t>
  </si>
  <si>
    <t>AO8-FI</t>
  </si>
  <si>
    <t xml:space="preserve">Anna Toure </t>
  </si>
  <si>
    <t>Corporate General Story School</t>
  </si>
  <si>
    <t>Story School</t>
  </si>
  <si>
    <t>Sana Karmouna / Bentata Yassmine</t>
  </si>
  <si>
    <t>Taha BENIHDA</t>
  </si>
  <si>
    <t>UGF</t>
  </si>
  <si>
    <t xml:space="preserve">Abdelali Saadate / Abdelghani Fayk </t>
  </si>
  <si>
    <t>Meryem Lemrani</t>
  </si>
  <si>
    <t>FG-UM6P-VIR</t>
  </si>
  <si>
    <t>Mohamed Elmzibri /Abdellah Badou /Mly Mustapha Ennaji</t>
  </si>
  <si>
    <t>Yousra MESKINE</t>
  </si>
  <si>
    <t>Hajar Chekrouni</t>
  </si>
  <si>
    <t>132DPPR14-3</t>
  </si>
  <si>
    <t>Mouna AIT BENSALEM</t>
  </si>
  <si>
    <t>Imad Elmahi</t>
  </si>
  <si>
    <t>Ouissam ElAtlassi</t>
  </si>
  <si>
    <t>Abdelouahid LYHYAOUI</t>
  </si>
  <si>
    <t>MERYEM KASSOU</t>
  </si>
  <si>
    <t>122FICI004</t>
  </si>
  <si>
    <t>RADOUAN BOUKHARFANE</t>
  </si>
  <si>
    <t>A COMMUNIQUE</t>
  </si>
  <si>
    <t>CONFIRMATION MR FATIMI</t>
  </si>
  <si>
    <t>R03//R4/R06/R08/R02/R12</t>
  </si>
  <si>
    <t xml:space="preserve">CHAMBRES </t>
  </si>
  <si>
    <t xml:space="preserve">ElMEHDI OUNJJAR / ABDESSAMIE ELBRAHIM </t>
  </si>
  <si>
    <r>
      <rPr>
        <sz val="14"/>
        <color theme="1"/>
        <rFont val="Calibri"/>
        <family val="2"/>
        <scheme val="minor"/>
      </rPr>
      <t xml:space="preserve">Otmane haimad R8/ </t>
    </r>
    <r>
      <rPr>
        <sz val="14"/>
        <color rgb="FFFF0000"/>
        <rFont val="Calibri"/>
        <family val="2"/>
        <scheme val="minor"/>
      </rPr>
      <t>Abderrachid yasser</t>
    </r>
  </si>
  <si>
    <r>
      <rPr>
        <sz val="14"/>
        <color theme="1"/>
        <rFont val="Calibri"/>
        <family val="2"/>
        <scheme val="minor"/>
      </rPr>
      <t>Zakaria Moumen/Brahim Chifour/</t>
    </r>
    <r>
      <rPr>
        <sz val="14"/>
        <color rgb="FFFF0000"/>
        <rFont val="Calibri"/>
        <family val="2"/>
        <scheme val="minor"/>
      </rPr>
      <t xml:space="preserve"> EL ouargui Anas/Echaoubi abderrazzak</t>
    </r>
    <r>
      <rPr>
        <sz val="14"/>
        <color theme="1"/>
        <rFont val="Calibri"/>
        <family val="2"/>
        <scheme val="minor"/>
      </rPr>
      <t>/ R8</t>
    </r>
  </si>
  <si>
    <t>Zaydoune Saida / Essabari Hafssa / R6</t>
  </si>
  <si>
    <t>ichraq</t>
  </si>
  <si>
    <t>Abdelhalim El Ouardy</t>
  </si>
  <si>
    <t>Farah OUMGHAR</t>
  </si>
  <si>
    <t>OUMAYMA.NAIMI</t>
  </si>
  <si>
    <t>Mohammed.BADA</t>
  </si>
  <si>
    <t xml:space="preserve"> Concours EMINES Post Prépa/ R03</t>
  </si>
  <si>
    <t>Evénement ESG EMINES /R03/R12</t>
  </si>
  <si>
    <t>Clients // juin 2025</t>
  </si>
  <si>
    <t xml:space="preserve">Mehdi ELMABTOUL </t>
  </si>
  <si>
    <t xml:space="preserve">Najib El Hamouti </t>
  </si>
  <si>
    <t>Walid BOUIBES</t>
  </si>
  <si>
    <t xml:space="preserve">Wiam Zamrani </t>
  </si>
  <si>
    <t>171DP-SPECTR</t>
  </si>
  <si>
    <t>Les assises nationale de l'économie sociale et solidaire</t>
  </si>
  <si>
    <t>102 SP-PRES</t>
  </si>
  <si>
    <t>Oumaima IDRISSI</t>
  </si>
  <si>
    <t>BUREAU DU PRÉSIDENT</t>
  </si>
  <si>
    <t>129FI-ANESS</t>
  </si>
  <si>
    <t xml:space="preserve">Abderrahmane Hassani </t>
  </si>
  <si>
    <t>Dechraoui Bottein marie yasmine</t>
  </si>
  <si>
    <t xml:space="preserve">Benoît Viguier </t>
  </si>
  <si>
    <t>113PSPR020-1</t>
  </si>
  <si>
    <t>Hassan OULYADI</t>
  </si>
  <si>
    <t xml:space="preserve">HAMZA ZAKRAOUI </t>
  </si>
  <si>
    <t>106000800105 : MCT, EVENT.</t>
  </si>
  <si>
    <t>Center of Excellence</t>
  </si>
  <si>
    <t>Hicham Benabderrazik / Ghita Berrada</t>
  </si>
  <si>
    <t>Cultur.Ed</t>
  </si>
  <si>
    <t>Amine Kaoutar</t>
  </si>
  <si>
    <t>Abdelhakim Benyahya / Hicham El Mahjouby / Ghita Berrada</t>
  </si>
  <si>
    <t>Hafsa ELKHADIRI</t>
  </si>
  <si>
    <t>AMEL REJEB</t>
  </si>
  <si>
    <t xml:space="preserve">YOUSSEF FAOUZI </t>
  </si>
  <si>
    <t xml:space="preserve">KHALID RADOUANE </t>
  </si>
  <si>
    <t>177ENEM41</t>
  </si>
  <si>
    <t xml:space="preserve">camellia mahjoubi /Paolo Cutrone </t>
  </si>
  <si>
    <t xml:space="preserve">FABRIZIO BENOMAZZI </t>
  </si>
  <si>
    <t>CRISTINA LISI</t>
  </si>
  <si>
    <t xml:space="preserve">Atar BENISMAEL </t>
  </si>
  <si>
    <t>177FIEM23</t>
  </si>
  <si>
    <t>fatimazahra hajib</t>
  </si>
  <si>
    <t>QUANADLI</t>
  </si>
  <si>
    <t>Aziza AMINE</t>
  </si>
  <si>
    <t>HANANE BAYAHIA</t>
  </si>
  <si>
    <t>Suzana Morelino</t>
  </si>
  <si>
    <t>Hassan SAFRIOUI</t>
  </si>
  <si>
    <t>Douae el hadraoui/  zineb oudghiri</t>
  </si>
  <si>
    <t xml:space="preserve"> FATIMA ZAHRA TOUHAMI </t>
  </si>
  <si>
    <t>KEDIR AMANA JEMAL</t>
  </si>
  <si>
    <t>1020P-GPI</t>
  </si>
  <si>
    <t>Anas Aguenaou</t>
  </si>
  <si>
    <t>GLOBAL PHOSPHORUS INSTITUTE</t>
  </si>
  <si>
    <t xml:space="preserve">Taoufik AIT ETTAJER </t>
  </si>
  <si>
    <t xml:space="preserve">Haidar El Mehdi / Jouda Jaafar </t>
  </si>
  <si>
    <t>1-PS-GAL</t>
  </si>
  <si>
    <t>Mohamed Essaidi</t>
  </si>
  <si>
    <t xml:space="preserve">Marouane jaouat </t>
  </si>
  <si>
    <t>Colloque centenaire Franz Fanon</t>
  </si>
  <si>
    <t>Jabrane El Alwani</t>
  </si>
  <si>
    <t>souad aboud</t>
  </si>
  <si>
    <t>Taha el ghazlani / Nouhaila eljanyani</t>
  </si>
  <si>
    <t>128EVPR019</t>
  </si>
  <si>
    <t xml:space="preserve">Ibtissam Kachach </t>
  </si>
  <si>
    <t xml:space="preserve">CHAKIR Mohamed </t>
  </si>
  <si>
    <t>Soukaina KATIF</t>
  </si>
  <si>
    <t xml:space="preserve">Naji Mohamed </t>
  </si>
  <si>
    <t xml:space="preserve">Mamoun Ghallab </t>
  </si>
  <si>
    <t>Prise en charge par MAScIR</t>
  </si>
  <si>
    <t xml:space="preserve"> Zouheir Sekkat </t>
  </si>
  <si>
    <t xml:space="preserve"> Oumkeltoum AMAR </t>
  </si>
  <si>
    <t>CHRISTIAN FISCHER</t>
  </si>
  <si>
    <t>Mohammed Mrouji /Saad Tamsamani /Saaid Nouiar/Abderrazzak El Mechati /Hassan Dilal</t>
  </si>
  <si>
    <t>OpenMinds</t>
  </si>
  <si>
    <t>Hicham Saddou</t>
  </si>
  <si>
    <t xml:space="preserve">Hafsa AMARTOUKH </t>
  </si>
  <si>
    <t>Younes Bouhmala</t>
  </si>
  <si>
    <t>Adam Boutaalla</t>
  </si>
  <si>
    <t>500 MINUTES</t>
  </si>
  <si>
    <t>150-FI-SDO</t>
  </si>
  <si>
    <t>CHASLES Fréderic</t>
  </si>
  <si>
    <t>Workshop diagnostic ISO 21001</t>
  </si>
  <si>
    <t>Mohamed Mahmoud / Fatma Ahmed / Khalil Mahrous</t>
  </si>
  <si>
    <t>173FI-NETYS</t>
  </si>
  <si>
    <t>Fatiha KASSIMI</t>
  </si>
  <si>
    <t>U173 College Of Computing</t>
  </si>
  <si>
    <t>Sorin OLARU</t>
  </si>
  <si>
    <t>UM6P College Of computing</t>
  </si>
  <si>
    <t>Hamza HACHAMI ALAOUI</t>
  </si>
  <si>
    <t xml:space="preserve">Aymen Touhami </t>
  </si>
  <si>
    <t>YASSINE NAFIL</t>
  </si>
  <si>
    <t xml:space="preserve">El Bouhali Lahsen </t>
  </si>
  <si>
    <t>Badr-eddine Lahsini</t>
  </si>
  <si>
    <t>BASMA EL FADEL</t>
  </si>
  <si>
    <t xml:space="preserve">khaoula AMEDJAR </t>
  </si>
  <si>
    <t>Najib El Hamouti</t>
  </si>
  <si>
    <t xml:space="preserve">Hiroaki TANIGUCHI </t>
  </si>
  <si>
    <t>151-DP</t>
  </si>
  <si>
    <t>Khadija bourarach</t>
  </si>
  <si>
    <t>MML</t>
  </si>
  <si>
    <t>Hamza belbsir</t>
  </si>
  <si>
    <t>Journée GREENPHOS</t>
  </si>
  <si>
    <t xml:space="preserve">Hicham oumzil </t>
  </si>
  <si>
    <t>Mouhsine drouiya</t>
  </si>
  <si>
    <t>Séminaire aux PhDs</t>
  </si>
  <si>
    <t>102FI-CED</t>
  </si>
  <si>
    <t>SARA.FOULANI@um6p.ma</t>
  </si>
  <si>
    <t>CEDOC</t>
  </si>
  <si>
    <t>Ruth Kasavo</t>
  </si>
  <si>
    <t>sara foulani</t>
  </si>
  <si>
    <t xml:space="preserve"> Brandon Bisschoff </t>
  </si>
  <si>
    <t>Shimaa Heikal / Seyoum Abebayehu Getaneh / LOU TINAN ANGE-LAETITIA TRA</t>
  </si>
  <si>
    <t>Brandon Bisschoff</t>
  </si>
  <si>
    <t xml:space="preserve">Houda Meziani </t>
  </si>
  <si>
    <t>Houda MEZIANI</t>
  </si>
  <si>
    <t>COLLEGE OF COMPUTING</t>
  </si>
  <si>
    <t xml:space="preserve">Imad Elmahi </t>
  </si>
  <si>
    <t>MOUNIA FILALI</t>
  </si>
  <si>
    <t>Yassine bellouquid</t>
  </si>
  <si>
    <t>129FI-COM</t>
  </si>
  <si>
    <t xml:space="preserve">Cultur.Ed </t>
  </si>
  <si>
    <t>Khadija Chakir / Asmaa El Maliki / Ayoub Farah / Imane Ketmane</t>
  </si>
  <si>
    <t>Participation à une résidence artistique</t>
  </si>
  <si>
    <t>Participation à une résidence de photographie</t>
  </si>
  <si>
    <t xml:space="preserve">MOUSTAJAB Zineb </t>
  </si>
  <si>
    <t>AKHYAR El Bachir</t>
  </si>
  <si>
    <t>102DPFIN</t>
  </si>
  <si>
    <t>Faiçal KHECHOUBI</t>
  </si>
  <si>
    <t>Direction Financière</t>
  </si>
  <si>
    <t>Concours post-prépa EMINES</t>
  </si>
  <si>
    <t xml:space="preserve">MOHAMMED LAHNIN </t>
  </si>
  <si>
    <t>SALAH BENALY</t>
  </si>
  <si>
    <t xml:space="preserve">Mohammed ali ECHACHOUI </t>
  </si>
  <si>
    <t>YASSMINE MABKHOUTI</t>
  </si>
  <si>
    <t>IDNA</t>
  </si>
  <si>
    <t>177FIEM36</t>
  </si>
  <si>
    <t>Khalil Nouay / Mariem Bensaid</t>
  </si>
  <si>
    <t>SU</t>
  </si>
  <si>
    <t>yousef khaiz / elhadad salaheddine / zidane zakaria</t>
  </si>
  <si>
    <t>Summer school</t>
  </si>
  <si>
    <t>JAA Loubna / AZOUD Youness</t>
  </si>
  <si>
    <t>GT30034</t>
  </si>
  <si>
    <t>RAAI Rachid</t>
  </si>
  <si>
    <t>Geosciences &amp; Strategic Mining Growth_Future Is Mine</t>
  </si>
  <si>
    <t>Saad Ibn seddik</t>
  </si>
  <si>
    <t>Eddaoudi Mohamed</t>
  </si>
  <si>
    <t>El Mustapha Feddi / Yahya Tayalati</t>
  </si>
  <si>
    <t>BASMA ERRAIOUI</t>
  </si>
  <si>
    <t xml:space="preserve">Oumaima EL HALLAOUI </t>
  </si>
  <si>
    <t>Rais Khaoula / Harbil Meryeme / Rafiki Mariem</t>
  </si>
  <si>
    <t xml:space="preserve">RITA KASA </t>
  </si>
  <si>
    <t>148 - DP</t>
  </si>
  <si>
    <t>Zineb MARJAN</t>
  </si>
  <si>
    <t>Ali AIT SIMHAMED</t>
  </si>
  <si>
    <t>BEN KABBOUR ZAKARIA/MACHMACH ABDELILAH/ERRADI ADIL/SELLAMI NABIL/KALLOU AHMED</t>
  </si>
  <si>
    <t>KTMFGM0001</t>
  </si>
  <si>
    <t xml:space="preserve">AMINE Najat </t>
  </si>
  <si>
    <t>ISE Mining</t>
  </si>
  <si>
    <t>Issam BOUSSALLA</t>
  </si>
  <si>
    <t xml:space="preserve">mahir center </t>
  </si>
  <si>
    <t xml:space="preserve">Hamza Lemouakni </t>
  </si>
  <si>
    <t>mahir center (Cultur.Ed DSA)</t>
  </si>
  <si>
    <t xml:space="preserve">Oualid Ayoub </t>
  </si>
  <si>
    <t>Abdelwahab Chair</t>
  </si>
  <si>
    <t xml:space="preserve">Oumaima Ibghachene </t>
  </si>
  <si>
    <t xml:space="preserve"> Abdelwahed Barkaoui </t>
  </si>
  <si>
    <t>194PSPR01-7</t>
  </si>
  <si>
    <t>MaSCIR</t>
  </si>
  <si>
    <t xml:space="preserve">Zouheir SEKKAT </t>
  </si>
  <si>
    <t>Musiciens_Spectacle Chorale UM6P</t>
  </si>
  <si>
    <t xml:space="preserve">Mouhamed Choukri Ghmari/ Zakaria Doghmi  /Hamza Benhadi </t>
  </si>
  <si>
    <t>ZRIDI ABDELLATIF</t>
  </si>
  <si>
    <t xml:space="preserve">Nour El Houda Darbal </t>
  </si>
  <si>
    <t xml:space="preserve">Imane Mtiri / Kenza Temsamani </t>
  </si>
  <si>
    <t>LAADISSI EL MEHDI </t>
  </si>
  <si>
    <t>MAMOUN KADIRI HASSANI </t>
  </si>
  <si>
    <t>ROMANI ZAID </t>
  </si>
  <si>
    <t xml:space="preserve">AHATRI MOHAMED </t>
  </si>
  <si>
    <t xml:space="preserve">AKODAD JAOUAD </t>
  </si>
  <si>
    <t>OUAHABI MOHAMMED AZIZ</t>
  </si>
  <si>
    <t xml:space="preserve">EL ASLI ABDELGHANI </t>
  </si>
  <si>
    <t>Concours school of applied&amp; Engineering physics</t>
  </si>
  <si>
    <t>163FIFI001</t>
  </si>
  <si>
    <t>Kaoutare ET-TAOUTI</t>
  </si>
  <si>
    <t>school of applied&amp; Engineering physics</t>
  </si>
  <si>
    <t xml:space="preserve">Tagnon Gontran Rodrigue TCHEKLI </t>
  </si>
  <si>
    <t>Ahlam El Housse</t>
  </si>
  <si>
    <t>abdul Naeem MUNIRU / Khadidiatou DEME /Zineb EL MAZOUNI / Lamiaa ELWAFI</t>
  </si>
  <si>
    <t>MUN</t>
  </si>
  <si>
    <t>Zakaria IKAMA / Fayçal LOURYAGLI AMINE / Youssef MAAROUFI</t>
  </si>
  <si>
    <t>Sports department</t>
  </si>
  <si>
    <t>Riad TABIBEN / Amine ER-RESMY</t>
  </si>
  <si>
    <t xml:space="preserve">Fahd ZIDANE </t>
  </si>
  <si>
    <t>MUKEBO WALUTABIBI TEGRA</t>
  </si>
  <si>
    <t>102-PS-SGAT</t>
  </si>
  <si>
    <t>Naoufal YASSIRI</t>
  </si>
  <si>
    <t xml:space="preserve">Kawtar Slimani / Ali Assmirasse / Ahlam El Hanouichi </t>
  </si>
  <si>
    <t>Students Affairs Division</t>
  </si>
  <si>
    <t>AAMMIMI JAMAL</t>
  </si>
  <si>
    <t xml:space="preserve">Jaafar GHANBAJA </t>
  </si>
  <si>
    <t>162DP-EMP</t>
  </si>
  <si>
    <t>Hind ABDELLAOUI</t>
  </si>
  <si>
    <t>U168</t>
  </si>
  <si>
    <t xml:space="preserve">Salah Eddine LHAMRU / Hamza HACHAMI ALAOUI </t>
  </si>
  <si>
    <t>R4/R06/R08/R03/R02/R11/R01</t>
  </si>
  <si>
    <t>Ahmed El Mountassir/  / STAFF 1337</t>
  </si>
  <si>
    <t>151SGPR07-4</t>
  </si>
  <si>
    <t>Kawtar Kettani/Zineb qafsaoui  R6</t>
  </si>
  <si>
    <t>Tagnon Gontran Rodrigue TCHEKLI /R08</t>
  </si>
  <si>
    <t>Concours post-prépa EMINES /R03</t>
  </si>
  <si>
    <t>Gathering SHN / R01/R03/R08/R11</t>
  </si>
  <si>
    <t>MUN      /  R1/R05/R09/R12</t>
  </si>
  <si>
    <t>Workshop Geological Information Management (GIM) R8 / R12</t>
  </si>
  <si>
    <t xml:space="preserve">KARIM Mehdi </t>
  </si>
  <si>
    <t>Concours Post-Bac / R01/R03,,,,,R11</t>
  </si>
  <si>
    <t xml:space="preserve">Reda BOUCHIKHI </t>
  </si>
  <si>
    <t xml:space="preserve">Othman Qoq /Aboagye-Asare Bright /Ziyani Abderrahim </t>
  </si>
  <si>
    <t xml:space="preserve">taha lakhdari </t>
  </si>
  <si>
    <t xml:space="preserve">AKRAM ALAMI /LOUBNA SBITA </t>
  </si>
  <si>
    <t xml:space="preserve">Abdelghani HSINI </t>
  </si>
  <si>
    <t>154DPPR010</t>
  </si>
  <si>
    <t xml:space="preserve">Ibtissam BAHBOUHI </t>
  </si>
  <si>
    <t xml:space="preserve">fatine tounsi </t>
  </si>
  <si>
    <t xml:space="preserve">Philippe nguemeta </t>
  </si>
  <si>
    <t>Najib Hamouti</t>
  </si>
  <si>
    <t>KHARRAZI Adam</t>
  </si>
  <si>
    <t>CORP-OPEX2025-51040</t>
  </si>
  <si>
    <t>Issam ESSABIRI</t>
  </si>
  <si>
    <t>AL MOUTMIR</t>
  </si>
  <si>
    <t xml:space="preserve">NADIR BOUAANANI </t>
  </si>
  <si>
    <t>Chouaib Ennawaoui </t>
  </si>
  <si>
    <t>127DPP011-13</t>
  </si>
  <si>
    <t>Achaima MDINI</t>
  </si>
  <si>
    <t xml:space="preserve">Guanghao HUANG </t>
  </si>
  <si>
    <t>Mohammed Reda smaimi</t>
  </si>
  <si>
    <t>HC UM6P HOSPITALS</t>
  </si>
  <si>
    <t>Kawtar AIT LEMKADEME</t>
  </si>
  <si>
    <t>CHU UM6P</t>
  </si>
  <si>
    <t xml:space="preserve">Naji Najem </t>
  </si>
  <si>
    <t>173DPPR002-8</t>
  </si>
  <si>
    <t>College Of Computing</t>
  </si>
  <si>
    <t xml:space="preserve">Badr Hammami / Abdou Laalioui </t>
  </si>
  <si>
    <t>fatima-ezzahra sanhaji</t>
  </si>
  <si>
    <t xml:space="preserve">Hamont gillet Canelle / Aboulaoula Soukaina </t>
  </si>
  <si>
    <t>Ikram Sadrai</t>
  </si>
  <si>
    <t>Abdelhak Houmane</t>
  </si>
  <si>
    <t>Walid Bendra</t>
  </si>
  <si>
    <t xml:space="preserve">Abdelhakim Benyahya /Hicham El Mahjouby </t>
  </si>
  <si>
    <t>Événement FYDNA</t>
  </si>
  <si>
    <t>Hamza Jamali</t>
  </si>
  <si>
    <t xml:space="preserve">Mehdi ABOU EL QASSIME </t>
  </si>
  <si>
    <t>OUIDIANE ZOUHRI  / RAJAA BENNANE</t>
  </si>
  <si>
    <t>WI-PROGRESS</t>
  </si>
  <si>
    <t>177FIEM33</t>
  </si>
  <si>
    <t xml:space="preserve">camellia mahjoubi /  Paolo Cutrone </t>
  </si>
  <si>
    <t xml:space="preserve">MATTEO DI CASTELNUOVO </t>
  </si>
  <si>
    <t>OLIVIA ORIGLIA</t>
  </si>
  <si>
    <t>RICCARDO SILIPRANDI</t>
  </si>
  <si>
    <t>177FIEM41</t>
  </si>
  <si>
    <t>FADWA CHAKER</t>
  </si>
  <si>
    <t>DAWIT SOLOMON</t>
  </si>
  <si>
    <t>Salah Belasri </t>
  </si>
  <si>
    <t xml:space="preserve">DOHA OULIH </t>
  </si>
  <si>
    <t>LWARDI AMINE</t>
  </si>
  <si>
    <t xml:space="preserve">Ichrake Fajate /Somaya Hammou-Sghir/Said El bouabidi /Rachidi Alaoui Ali </t>
  </si>
  <si>
    <t>111PS-PI</t>
  </si>
  <si>
    <t>Samira AZOUAKAN</t>
  </si>
  <si>
    <t>El Ghali TIBARI</t>
  </si>
  <si>
    <t>Abdeslam El Bouari</t>
  </si>
  <si>
    <t>Mohamed CHAKIR</t>
  </si>
  <si>
    <t>Mouad TOUIL</t>
  </si>
  <si>
    <t>Prise en charge par MAsCir</t>
  </si>
  <si>
    <t>mascir</t>
  </si>
  <si>
    <t xml:space="preserve"> Oumekeltoum AMAR </t>
  </si>
  <si>
    <t xml:space="preserve">Lydwine Marie </t>
  </si>
  <si>
    <t xml:space="preserve">Ayoub KHAIRANY </t>
  </si>
  <si>
    <t>SA : G03H005</t>
  </si>
  <si>
    <t>ABDELOUAHHAB EL FATIMI</t>
  </si>
  <si>
    <t>OCP Gantour</t>
  </si>
  <si>
    <t xml:space="preserve">zabari saad </t>
  </si>
  <si>
    <t>Aouraghi Houda</t>
  </si>
  <si>
    <t>kaoutar TAMNAINE</t>
  </si>
  <si>
    <t>Summer of Citizenship</t>
  </si>
  <si>
    <t xml:space="preserve">Jadallah Rami </t>
  </si>
  <si>
    <t>158CPPRO16</t>
  </si>
  <si>
    <t xml:space="preserve">abdelkarim el bouihi </t>
  </si>
  <si>
    <t xml:space="preserve">abdellah madoun </t>
  </si>
  <si>
    <t>ClimateLaunchpad Morocco</t>
  </si>
  <si>
    <t>TBD</t>
  </si>
  <si>
    <t xml:space="preserve">MAHROU Salaheddine/ LAZIM Ennaji </t>
  </si>
  <si>
    <t>najia lbezzar</t>
  </si>
  <si>
    <t xml:space="preserve">KHAOULA TWIJER /SARA AMARA </t>
  </si>
  <si>
    <t>LHAMRI SALAH EDDINE</t>
  </si>
  <si>
    <t>169PA-FFI</t>
  </si>
  <si>
    <t>Salah Eddine</t>
  </si>
  <si>
    <t>R16 / R14</t>
  </si>
  <si>
    <t>ENTITTE</t>
  </si>
  <si>
    <t>Ayman TOUHAMI / Yasmine MAKHLOUF</t>
  </si>
  <si>
    <t>khaoula AMEDJAR</t>
  </si>
  <si>
    <t xml:space="preserve">LAMZIRA Rachid </t>
  </si>
  <si>
    <t xml:space="preserve">Noureddine bensghir </t>
  </si>
  <si>
    <t>Ihlal Mohamed</t>
  </si>
  <si>
    <t>Amal Fathallah</t>
  </si>
  <si>
    <t>127SG011-13</t>
  </si>
  <si>
    <t>ARC_AIR</t>
  </si>
  <si>
    <t>Chouaib Ennawaoui</t>
  </si>
  <si>
    <t>199DPPR003</t>
  </si>
  <si>
    <t xml:space="preserve">talha javed </t>
  </si>
  <si>
    <t>133DPR13-14</t>
  </si>
  <si>
    <t>Hamza ACHDACHAY</t>
  </si>
  <si>
    <t>Wafae IBNELOUALY / Imane ADRAOUI</t>
  </si>
  <si>
    <t xml:space="preserve">Youssef Nejmi </t>
  </si>
  <si>
    <t>Mouhamed Ibn ABDALLAH DIENE</t>
  </si>
  <si>
    <t>Keurti Hamza</t>
  </si>
  <si>
    <t>OI 173-FI</t>
  </si>
  <si>
    <t>COLCOM</t>
  </si>
  <si>
    <t xml:space="preserve">Mohammed ATIA OMAR </t>
  </si>
  <si>
    <t>Mohamed Atia</t>
  </si>
  <si>
    <t>LALAOUI BEN CHERIF SIDI MOHAMED</t>
  </si>
  <si>
    <t>MARYEM MENOU / RIM EL MGHARI</t>
  </si>
  <si>
    <t>Concours d'admission 2025-2026</t>
  </si>
  <si>
    <t>122FICI003</t>
  </si>
  <si>
    <t>Mohamed El Idrissi / Nourddine Mazoir</t>
  </si>
  <si>
    <t>112DPP025_06</t>
  </si>
  <si>
    <t>Habib El Alaoui El Abdallaoui</t>
  </si>
  <si>
    <t>Fatima Ezzahra Sanhaji/Fatima Ezzahra Karour/Chaimaa Benbouida</t>
  </si>
  <si>
    <t>129 - FI</t>
  </si>
  <si>
    <t xml:space="preserve">Marwa Hni </t>
  </si>
  <si>
    <t>Yassine belouquid</t>
  </si>
  <si>
    <t>129FI</t>
  </si>
  <si>
    <t>Zakariya Driss / Jamal mehdi / Nejjar Mohamed Amine / el aissaoui Kamal</t>
  </si>
  <si>
    <t>Yangyang Cao</t>
  </si>
  <si>
    <t>135DVPR004</t>
  </si>
  <si>
    <t>Imad LABBASSI</t>
  </si>
  <si>
    <t xml:space="preserve">Youssef Joulal </t>
  </si>
  <si>
    <t xml:space="preserve">Aziz Oualid / Mohamed Choukayri </t>
  </si>
  <si>
    <t>Résidence artistique</t>
  </si>
  <si>
    <t xml:space="preserve">Atelier : Bilan d'apprentissage </t>
  </si>
  <si>
    <t xml:space="preserve">Khaoula Elbdine </t>
  </si>
  <si>
    <t>NKOON (ACT School)</t>
  </si>
  <si>
    <t>Assister à l'évènement FYDNA</t>
  </si>
  <si>
    <t>Hamza Aboulnouar (Participation à une résidence artistique )</t>
  </si>
  <si>
    <t>ABDELFETAH MOKRIE</t>
  </si>
  <si>
    <t xml:space="preserve">Omar Gharami </t>
  </si>
  <si>
    <t>Reda QERDACHE /Salma DOUTAR /Khalil NAJIB /Zakaria ABOUABDELLAH</t>
  </si>
  <si>
    <t>ACHRANE Abdesselam / MOUSTAJAB Zineb</t>
  </si>
  <si>
    <t>HANNOUBI Nour-eddine</t>
  </si>
  <si>
    <t xml:space="preserve">Omayma AMELLAL </t>
  </si>
  <si>
    <t xml:space="preserve">Salwa KESSIOUI </t>
  </si>
  <si>
    <t>GHAYDAE EL ATER </t>
  </si>
  <si>
    <t>AHMED LABAR</t>
  </si>
  <si>
    <t>MYRIAM OTHMANI</t>
  </si>
  <si>
    <t>SARA BENLAFQIH</t>
  </si>
  <si>
    <t>Salah BENALY </t>
  </si>
  <si>
    <t>Koehi Bi William ZOMAN</t>
  </si>
  <si>
    <t>Master Exécutif POMI</t>
  </si>
  <si>
    <t>Concours PHD EMINES</t>
  </si>
  <si>
    <t>OABI Omar</t>
  </si>
  <si>
    <t>ELLIOUICH Moad</t>
  </si>
  <si>
    <t>Khalil Nouay</t>
  </si>
  <si>
    <t>Mariem Bensaid / Khalil Nouay</t>
  </si>
  <si>
    <t>Doha ouakil</t>
  </si>
  <si>
    <t xml:space="preserve">Zakia khalid </t>
  </si>
  <si>
    <t xml:space="preserve">Bouchra CHERRADI </t>
  </si>
  <si>
    <t>165DPPR013-E</t>
  </si>
  <si>
    <t xml:space="preserve">Youness CHHITI </t>
  </si>
  <si>
    <t>Nouhaila ES-SGHARY</t>
  </si>
  <si>
    <t>Loubna chafai</t>
  </si>
  <si>
    <t xml:space="preserve">bailal Ibtihal </t>
  </si>
  <si>
    <t>Nour el aine Youssef</t>
  </si>
  <si>
    <t>sadqi Yassine</t>
  </si>
  <si>
    <t>ELHAJLA Salah</t>
  </si>
  <si>
    <t>ELHADIQ Zouhir </t>
  </si>
  <si>
    <t>Ait Zaouiat CHARAF EDDINE</t>
  </si>
  <si>
    <t xml:space="preserve">Elkhadir zyad </t>
  </si>
  <si>
    <t>Lamrani Alaoui Youssef</t>
  </si>
  <si>
    <t>Hamidi charaf </t>
  </si>
  <si>
    <t xml:space="preserve">Khalil Mehdi </t>
  </si>
  <si>
    <t xml:space="preserve">Bouoshak Ismail </t>
  </si>
  <si>
    <t>Tazigh Idriss </t>
  </si>
  <si>
    <t>Elghazouani Mohamed </t>
  </si>
  <si>
    <t>Rehaimi abdeslam </t>
  </si>
  <si>
    <t>ENNAJI ELMAHFOUD </t>
  </si>
  <si>
    <t>Chamkar Samir Achraf</t>
  </si>
  <si>
    <t>Chakir omayma</t>
  </si>
  <si>
    <t>el mouhtadi walid</t>
  </si>
  <si>
    <t>benyoucef farid</t>
  </si>
  <si>
    <t>Malik Lahcen</t>
  </si>
  <si>
    <t>102fi-IAS</t>
  </si>
  <si>
    <t>Mouna OUMBAREK</t>
  </si>
  <si>
    <t>Hossam LYOUK/Mustafa RAKHIF/AL MONTASER HOUSSINE/Asmae EL AICH/Ilyas Tazi </t>
  </si>
  <si>
    <t>Khalid Saidate</t>
  </si>
  <si>
    <t xml:space="preserve">Mounia Loulidi </t>
  </si>
  <si>
    <t>hafsa zahlan</t>
  </si>
  <si>
    <t>Concours GUP+</t>
  </si>
  <si>
    <t>116FIGP001</t>
  </si>
  <si>
    <t>IELTS TESTS - British Council</t>
  </si>
  <si>
    <t>GHAZI Zakaria</t>
  </si>
  <si>
    <t>Omar Slaoui / Ayoub Mouammine / Adnane Hajrati / Aidouni Chaimae</t>
  </si>
  <si>
    <t>Berchiche Fatima Zahra/Mamouni Amina/Kenza Rezki/Ayman Stitou</t>
  </si>
  <si>
    <t>Rachid BENNANI</t>
  </si>
  <si>
    <t xml:space="preserve">Kamal CHARKAOUI </t>
  </si>
  <si>
    <t>Hlil El Kebir</t>
  </si>
  <si>
    <t>127PA011-10</t>
  </si>
  <si>
    <t xml:space="preserve">Mathilde FrankeL  / Mathieu Galtier </t>
  </si>
  <si>
    <t>Nouvelle recrue</t>
  </si>
  <si>
    <t>SA G0S2MT11</t>
  </si>
  <si>
    <t>RIDA Bouchra</t>
  </si>
  <si>
    <t xml:space="preserve"> HAMMA Abdellah</t>
  </si>
  <si>
    <t>OCP Nutricrops</t>
  </si>
  <si>
    <t xml:space="preserve">EL MEHDI DAGDAG </t>
  </si>
  <si>
    <t xml:space="preserve">SIHAM EL GHARBI </t>
  </si>
  <si>
    <t>ZAID ROMANI</t>
  </si>
  <si>
    <t xml:space="preserve">JAGHOUAR HAMID </t>
  </si>
  <si>
    <t>MAMOUN KADIRI HASSANI</t>
  </si>
  <si>
    <t>KHAOULA BENAOMAR</t>
  </si>
  <si>
    <t>LACHIR ASIA</t>
  </si>
  <si>
    <t>FADIL ABDELHAMID</t>
  </si>
  <si>
    <t>HARNOUD TARIK</t>
  </si>
  <si>
    <t>Concours Oral ARCHI</t>
  </si>
  <si>
    <t>RHARIB Zakaria</t>
  </si>
  <si>
    <t xml:space="preserve">Rokaya EL BOUDRARI </t>
  </si>
  <si>
    <t>Lia Lamoureux/Tchouké Poaragnimou/Hamza Laghzioui</t>
  </si>
  <si>
    <t>Abdelhadi El Bguir</t>
  </si>
  <si>
    <t>RSC_SCI_FB</t>
  </si>
  <si>
    <t>Adam Amrid</t>
  </si>
  <si>
    <t xml:space="preserve">Youssef El Khalil </t>
  </si>
  <si>
    <t>158CPPRO12</t>
  </si>
  <si>
    <t xml:space="preserve">Mohcine Soubre </t>
  </si>
  <si>
    <t xml:space="preserve">Asmae Ouliass </t>
  </si>
  <si>
    <t>Papea program</t>
  </si>
  <si>
    <t>158DPPR021</t>
  </si>
  <si>
    <t>Sil - Cooplab</t>
  </si>
  <si>
    <t>Abdou-Hamid MAMAN / Hafsat ITANOLA / Ikram Ezzaim</t>
  </si>
  <si>
    <t>150-FI-SLC</t>
  </si>
  <si>
    <t>Stage Rugby</t>
  </si>
  <si>
    <t xml:space="preserve">Amine Kaoutar </t>
  </si>
  <si>
    <t>Step Up</t>
  </si>
  <si>
    <t>Master Executif</t>
  </si>
  <si>
    <t>LUCA ROTONDARO </t>
  </si>
  <si>
    <t>131PS-INSTGR</t>
  </si>
  <si>
    <t>Formation TECHNIX</t>
  </si>
  <si>
    <t xml:space="preserve">SIDI ABDELILAH MABROUK ELIDRISSI </t>
  </si>
  <si>
    <t>Rachid Ahmed</t>
  </si>
  <si>
    <t>Bootcamp WEC</t>
  </si>
  <si>
    <t>U158</t>
  </si>
  <si>
    <t>MMC Competition</t>
  </si>
  <si>
    <t>173FI-MATHS</t>
  </si>
  <si>
    <t xml:space="preserve"> ETUDIANTES 1337/R04</t>
  </si>
  <si>
    <t>oumssous Ahmed /8C20-d</t>
  </si>
  <si>
    <t>Zineb qafsaoui  / R6</t>
  </si>
  <si>
    <t>Workshop Geological Information Management (GIM) / R8/ R12</t>
  </si>
  <si>
    <t>Concours d’admission 2025-2026 /R01/R03/R10/R11/R12/R14</t>
  </si>
  <si>
    <t>College of Computing</t>
  </si>
  <si>
    <t>Clients //Août 2025</t>
  </si>
  <si>
    <t>Akram Alami  / Loubna Sbita</t>
  </si>
  <si>
    <t>externe</t>
  </si>
  <si>
    <t>Alaoui My Abdelkader</t>
  </si>
  <si>
    <t>email</t>
  </si>
  <si>
    <t>Fatiha Laalouhmi</t>
  </si>
  <si>
    <t>El Madkouri Houda</t>
  </si>
  <si>
    <t>Ettoumi Nabil</t>
  </si>
  <si>
    <t>Sefrioui Hassan</t>
  </si>
  <si>
    <t>karimi soukaina</t>
  </si>
  <si>
    <t xml:space="preserve">sidiki kamissok </t>
  </si>
  <si>
    <t>BAKKAR MANAR</t>
  </si>
  <si>
    <t xml:space="preserve"> Alshamaileh Eshaq Ahmad Yousef</t>
  </si>
  <si>
    <t xml:space="preserve">Mohamed LAMNAI </t>
  </si>
  <si>
    <t>RSC_EI_HB</t>
  </si>
  <si>
    <t>entrepreneurship center</t>
  </si>
  <si>
    <t xml:space="preserve">Amine Amar </t>
  </si>
  <si>
    <t>Ivan Bobrinteskiy</t>
  </si>
  <si>
    <t>ismail ait bella</t>
  </si>
  <si>
    <t>Mbarek El Louh</t>
  </si>
  <si>
    <t>112CSPR048</t>
  </si>
  <si>
    <t>Kamal HEJJAOUI</t>
  </si>
  <si>
    <t>AgBS - CAES</t>
  </si>
  <si>
    <t>Formation pilote de drone</t>
  </si>
  <si>
    <t>102FI-AE</t>
  </si>
  <si>
    <t>Kawtare AZDOUZ</t>
  </si>
  <si>
    <t>Fouzia LAMNASF</t>
  </si>
  <si>
    <t>FATIMA EZ-ZAHRA CHAKIR / Khouya ahmed amine / Meriam Rezzai </t>
  </si>
  <si>
    <t>157FI</t>
  </si>
  <si>
    <t>Confirmation mr abdelouahab</t>
  </si>
  <si>
    <t>a communique</t>
  </si>
  <si>
    <t>HEALTH CENTER</t>
  </si>
  <si>
    <t>Bouishak Ismail</t>
  </si>
  <si>
    <t>Getasew Admasu Wubetu</t>
  </si>
  <si>
    <t>Alexandre Dupé</t>
  </si>
  <si>
    <t>163DPPR003</t>
  </si>
  <si>
    <t>Houssam Sabri</t>
  </si>
  <si>
    <t>XIN GAO</t>
  </si>
  <si>
    <t>102DP-NOUACR</t>
  </si>
  <si>
    <t>Bentahar Adil</t>
  </si>
  <si>
    <t>AIT CHRIYEF IMAD/TAMI Fatima -Ezzahra/HAJJAMI Aymane/ALLIOUI Firdaws/CABRANE Hasnaa</t>
  </si>
  <si>
    <t>Naji Mohamed</t>
  </si>
  <si>
    <t xml:space="preserve">Taha Morsli </t>
  </si>
  <si>
    <t>Othmane Siar </t>
  </si>
  <si>
    <t>EL MARRI OUMAIMA</t>
  </si>
  <si>
    <t>Otmane KASMI</t>
  </si>
  <si>
    <t xml:space="preserve">Mohammed elabbadi </t>
  </si>
  <si>
    <t>KHARBOUCHE MOHAMED</t>
  </si>
  <si>
    <t>131ER-CCIJ</t>
  </si>
  <si>
    <t>Jaafar GHANBAJA</t>
  </si>
  <si>
    <t>School of Applied and Engineering Physics.14 etudiantes / R12</t>
  </si>
  <si>
    <t xml:space="preserve">Kaoutare ET-TAOUTI </t>
  </si>
  <si>
    <t>Ecole de Physique</t>
  </si>
  <si>
    <t>School of Applied and Engineering Physics.25 etudiantes / R02</t>
  </si>
  <si>
    <t>Clients // Septembre 2025</t>
  </si>
  <si>
    <t>Abdelaali Laamari</t>
  </si>
  <si>
    <t xml:space="preserve">ABC </t>
  </si>
  <si>
    <t>Marco Casali</t>
  </si>
  <si>
    <t>Chiara Marcoccia</t>
  </si>
  <si>
    <t xml:space="preserve">Mathilde ESCUDERO </t>
  </si>
  <si>
    <t xml:space="preserve">Gustave Océane </t>
  </si>
  <si>
    <t>Roux Etienne</t>
  </si>
  <si>
    <t>Antoine Brandelet </t>
  </si>
  <si>
    <t>Corentin Fève</t>
  </si>
  <si>
    <t xml:space="preserve">Nicolas Millot </t>
  </si>
  <si>
    <t>ATHEA Héloïse</t>
  </si>
  <si>
    <t>Adrien Goulletquer</t>
  </si>
  <si>
    <t xml:space="preserve">Christian Sachse </t>
  </si>
  <si>
    <t xml:space="preserve">Zineb Yadane </t>
  </si>
  <si>
    <t xml:space="preserve">Nadir El Bouanani </t>
  </si>
  <si>
    <t>Mariem MOURABBI</t>
  </si>
  <si>
    <t>133-DP ASARI</t>
  </si>
  <si>
    <t>Salma LAHRICHI </t>
  </si>
  <si>
    <t>Ghita Filali </t>
  </si>
  <si>
    <t>Elisabeth Taffin de Givenchy</t>
  </si>
  <si>
    <t xml:space="preserve">MOHAMED ESSAHLI </t>
  </si>
  <si>
    <t>Lhachmi KHAMAR </t>
  </si>
  <si>
    <t>Hassan OULYADI </t>
  </si>
  <si>
    <t xml:space="preserve">ElMehdi BABA </t>
  </si>
  <si>
    <t>CHAIRE EIEA</t>
  </si>
  <si>
    <t xml:space="preserve">KARIM ALAMI MERROUNI </t>
  </si>
  <si>
    <t>129FIEV25_08</t>
  </si>
  <si>
    <t>COMMINICATION</t>
  </si>
  <si>
    <t xml:space="preserve">Oumaima Lamine </t>
  </si>
  <si>
    <t xml:space="preserve">Ghiat Hiba / Gbahé Joel / Moussaif Fadwa </t>
  </si>
  <si>
    <t>OMAR LAZREK</t>
  </si>
  <si>
    <t>DEO</t>
  </si>
  <si>
    <t>ALAOUI ABDALLAH</t>
  </si>
  <si>
    <t>Lamia BENZID</t>
  </si>
  <si>
    <t xml:space="preserve">Islaam Anouar </t>
  </si>
  <si>
    <t>Rim HAJJI</t>
  </si>
  <si>
    <t>Fouzia LAMNASFI </t>
  </si>
  <si>
    <t xml:space="preserve">Direction de gestion des partenariats </t>
  </si>
  <si>
    <t>Khadija El Alami  Benharbet</t>
  </si>
  <si>
    <t>M. Abdullah Mazen Ahmad Jaradat </t>
  </si>
  <si>
    <t>E4W_ARC</t>
  </si>
  <si>
    <t>Mme. Almomani Anwar</t>
  </si>
  <si>
    <t xml:space="preserve">Chouaib Ennawaoui </t>
  </si>
  <si>
    <t>Laurent DECREUSEFOND </t>
  </si>
  <si>
    <t>Mounir Chaouki</t>
  </si>
  <si>
    <t xml:space="preserve">DAMIEN GOETZ </t>
  </si>
  <si>
    <t>IRENE GAY </t>
  </si>
  <si>
    <t>FORMATION POMI</t>
  </si>
  <si>
    <t xml:space="preserve">Mariam TAKI </t>
  </si>
  <si>
    <t>KHALID KOUISS</t>
  </si>
  <si>
    <t>177ENEM36</t>
  </si>
  <si>
    <t xml:space="preserve">Susana MOLEIRINHO </t>
  </si>
  <si>
    <t xml:space="preserve">Hassan SAFRIOUI </t>
  </si>
  <si>
    <t xml:space="preserve">ASIF KHAN </t>
  </si>
  <si>
    <t>102-DP-VISA</t>
  </si>
  <si>
    <t>HC-FACULTY</t>
  </si>
  <si>
    <t xml:space="preserve">MATHEUS BARRETO </t>
  </si>
  <si>
    <t>elgholami</t>
  </si>
  <si>
    <t xml:space="preserve">Fatima DRIOUECH </t>
  </si>
  <si>
    <t xml:space="preserve">Fatima RAIBI </t>
  </si>
  <si>
    <t xml:space="preserve">ZINEB EDFOUF </t>
  </si>
  <si>
    <t>AZEHRI YOUNES /TOLBA MOHAMMED /KAOUTAR BELQAID/BENJDIDA BOUCHAIB</t>
  </si>
  <si>
    <t>a communiquer</t>
  </si>
  <si>
    <t>Hajar LAFNOUNE</t>
  </si>
  <si>
    <t>OCP Maintenance Solutions</t>
  </si>
  <si>
    <t>Mayer Aurelien</t>
  </si>
  <si>
    <t>124DPMS007</t>
  </si>
  <si>
    <t xml:space="preserve">Tarek Ngadi </t>
  </si>
  <si>
    <t>Abdelhak Khairi </t>
  </si>
  <si>
    <t>Mohammed ELABBADI</t>
  </si>
  <si>
    <t>Summit Africa</t>
  </si>
  <si>
    <t>131DS-DG</t>
  </si>
  <si>
    <t>samia sadeq </t>
  </si>
  <si>
    <t>Wafaa MARCHICHE </t>
  </si>
  <si>
    <t>131-PS-DG</t>
  </si>
  <si>
    <t>BECHRAOUI HOUDA</t>
  </si>
  <si>
    <t>131DP-INSTMA</t>
  </si>
  <si>
    <t>R16 / R13</t>
  </si>
  <si>
    <t xml:space="preserve">Ismail ait bella /Othmane bouchta </t>
  </si>
  <si>
    <t>Ismail ait bella /Abdelmottalib Qiouami</t>
  </si>
  <si>
    <t>Aseel Mohamad Nassar</t>
  </si>
  <si>
    <t>Ahmed abouelmawahib</t>
  </si>
  <si>
    <t>Mohamed Adam CHARAI/Youssef Lyoussfi /Ahmed KHILAD</t>
  </si>
  <si>
    <t>Aya Rachdi / Youssef Moussaif</t>
  </si>
  <si>
    <t>crpgen126</t>
  </si>
  <si>
    <t xml:space="preserve">Othmane CHEMAO </t>
  </si>
  <si>
    <t>Rachid Ibba</t>
  </si>
  <si>
    <t xml:space="preserve">Abdelaali Laamari </t>
  </si>
  <si>
    <t xml:space="preserve">Mohamed Lamnai </t>
  </si>
  <si>
    <t xml:space="preserve">Siham houssayni / Meryem youssfi </t>
  </si>
  <si>
    <t>151CTPR004</t>
  </si>
  <si>
    <t>LAHRECH Fadwa/AIT SI HOUMAD Brahim/Tomoyuki Kawabata/Riko Nishimura</t>
  </si>
  <si>
    <t>Max Kistler </t>
  </si>
  <si>
    <t>jeremy attard </t>
  </si>
  <si>
    <t>Sandra Ranchon</t>
  </si>
  <si>
    <t xml:space="preserve">Kevin Kaiser </t>
  </si>
  <si>
    <t>Sophie Bretagnolle</t>
  </si>
  <si>
    <t>Marco Dal Pozzolo</t>
  </si>
  <si>
    <t xml:space="preserve">Catherine Allamel / Jean Gangloff </t>
  </si>
  <si>
    <t>Yanis Pianko</t>
  </si>
  <si>
    <t xml:space="preserve">Vincent Lam </t>
  </si>
  <si>
    <t xml:space="preserve">Ismael Asseban </t>
  </si>
  <si>
    <t xml:space="preserve">Najib Hamouti </t>
  </si>
  <si>
    <t>FatimaEzzahra MOUTIK</t>
  </si>
  <si>
    <t>Africa Initiative</t>
  </si>
  <si>
    <t>Bensghir noureddine</t>
  </si>
  <si>
    <t xml:space="preserve">Ihlal mohamed / Khadija bourarach </t>
  </si>
  <si>
    <t>MABSOUT Yassine / OUMELLAIK Fatima Zahra</t>
  </si>
  <si>
    <t>Al Moutmir</t>
  </si>
  <si>
    <t>BENMENA Oumaima / ESSABIRI Issam</t>
  </si>
  <si>
    <t xml:space="preserve">KABABI Abdelhak </t>
  </si>
  <si>
    <t>Jared Brewer</t>
  </si>
  <si>
    <t>199DPPR001</t>
  </si>
  <si>
    <t xml:space="preserve">Ibtissam Daif </t>
  </si>
  <si>
    <t xml:space="preserve">Sara ait hak </t>
  </si>
  <si>
    <t>Abdelouahed CHATOUANE</t>
  </si>
  <si>
    <t xml:space="preserve">Abderrahmane Etahiri </t>
  </si>
  <si>
    <t>Khaoula khaless</t>
  </si>
  <si>
    <t>Othmane thayfi</t>
  </si>
  <si>
    <t>Said KOUNBACH</t>
  </si>
  <si>
    <t>Yassine komya</t>
  </si>
  <si>
    <t>113PEPR041</t>
  </si>
  <si>
    <t xml:space="preserve">Aicha talha </t>
  </si>
  <si>
    <t>Islaam Anouar</t>
  </si>
  <si>
    <t>190-DP</t>
  </si>
  <si>
    <t xml:space="preserve">Ilyass Slassi </t>
  </si>
  <si>
    <t>Maroua Belgadi</t>
  </si>
  <si>
    <t>Événement</t>
  </si>
  <si>
    <t>129FI-com</t>
  </si>
  <si>
    <t>Sofia</t>
  </si>
  <si>
    <t xml:space="preserve">Yassine bellouquid </t>
  </si>
  <si>
    <t>Mohamed Ouahidi</t>
  </si>
  <si>
    <t>Loubna LAKRIME</t>
  </si>
  <si>
    <t>131PS-DG</t>
  </si>
  <si>
    <t xml:space="preserve">chaimae Benbouida/Salima Tika </t>
  </si>
  <si>
    <t xml:space="preserve">Atik Wahid </t>
  </si>
  <si>
    <t>Ayoub Mouchrif</t>
  </si>
  <si>
    <t>Oumaima BOURZIN</t>
  </si>
  <si>
    <t>CHU</t>
  </si>
  <si>
    <t>Youssef Hajjioui</t>
  </si>
  <si>
    <t>Workshop CRSA-INRAE</t>
  </si>
  <si>
    <t>135PSPR010</t>
  </si>
  <si>
    <t>Safaa HARKATI</t>
  </si>
  <si>
    <t>Baghdadi Nicolas Néhmé/Henri bazzi</t>
  </si>
  <si>
    <t xml:space="preserve">Baker Saddiki </t>
  </si>
  <si>
    <t xml:space="preserve">Khalil Nemmaoui </t>
  </si>
  <si>
    <t>Mohamed Hicham Benabderrazik</t>
  </si>
  <si>
    <t>Taha Mennani</t>
  </si>
  <si>
    <t>Seifeddine Khodar</t>
  </si>
  <si>
    <t>Rachid Bromi </t>
  </si>
  <si>
    <t xml:space="preserve">Imad ELMAHI </t>
  </si>
  <si>
    <t xml:space="preserve">Emmanuelle BRINDEL / Marine Ralet </t>
  </si>
  <si>
    <t>Rachid Mountasar</t>
  </si>
  <si>
    <t>NORA NAFID</t>
  </si>
  <si>
    <t>offerte</t>
  </si>
  <si>
    <t xml:space="preserve">Hind Ghazali/ Mourad Kamel  / Safaa Drissi </t>
  </si>
  <si>
    <t>ACHRANE Abdesselam</t>
  </si>
  <si>
    <t>HC OCP 6 GA</t>
  </si>
  <si>
    <t>HC OCP 6 GB</t>
  </si>
  <si>
    <t>MASTER POMI</t>
  </si>
  <si>
    <t>groupe d’élèves de Mines Paris</t>
  </si>
  <si>
    <t xml:space="preserve">HAMID HRIMECH </t>
  </si>
  <si>
    <t>MOHAMMED LAHNIN</t>
  </si>
  <si>
    <t>Salma MAHDAR</t>
  </si>
  <si>
    <t>Abdellah ZAIL</t>
  </si>
  <si>
    <t>Souhail laaroussi</t>
  </si>
  <si>
    <t>M. BERTHOLOM François</t>
  </si>
  <si>
    <t xml:space="preserve">M. Douc RANDAL </t>
  </si>
  <si>
    <t xml:space="preserve">DRISS ESSABAR </t>
  </si>
  <si>
    <t>EL MNAOUI MOHAMMED AMINE/Meryem EL Mountasire</t>
  </si>
  <si>
    <t>AYA BENGUAGUA / ECHARIF LALLA FATIMATO</t>
  </si>
  <si>
    <t xml:space="preserve">Eddayry maria </t>
  </si>
  <si>
    <t xml:space="preserve">Ismail bousfih </t>
  </si>
  <si>
    <t>SALMA BOULAALEM </t>
  </si>
  <si>
    <t>LAGSEYAR Nouhaila</t>
  </si>
  <si>
    <t xml:space="preserve">Abdelkarim / Ismail Ettabi </t>
  </si>
  <si>
    <t>Ismael ETTABI</t>
  </si>
  <si>
    <t xml:space="preserve">LAANAIA Nabil </t>
  </si>
  <si>
    <t>Bensitel Mohamed / R16</t>
  </si>
  <si>
    <t>Bensitel Mohamed /R13</t>
  </si>
  <si>
    <t>147FIGP003</t>
  </si>
  <si>
    <t>Hsini Abdelghani</t>
  </si>
  <si>
    <t xml:space="preserve">Tawfik Masrour </t>
  </si>
  <si>
    <t>147FITU001</t>
  </si>
  <si>
    <t xml:space="preserve">Mohammed EL HAJ TIRARI </t>
  </si>
  <si>
    <t>147FITU003</t>
  </si>
  <si>
    <t>Elyazidi Molay Hafid</t>
  </si>
  <si>
    <t xml:space="preserve">Saad Ibn seddik </t>
  </si>
  <si>
    <t xml:space="preserve">LALAOUI BEN CHERIF SIDI MOHAMED </t>
  </si>
  <si>
    <t>Chefchaouni abdel fettah</t>
  </si>
  <si>
    <t xml:space="preserve">Elgholami Khalid </t>
  </si>
  <si>
    <t>Abdellah MAICHINE</t>
  </si>
  <si>
    <t xml:space="preserve">Khalil said </t>
  </si>
  <si>
    <t>said maichine</t>
  </si>
  <si>
    <t xml:space="preserve">Yahya tayalati </t>
  </si>
  <si>
    <t xml:space="preserve">Salma ESSAHEL </t>
  </si>
  <si>
    <t>INSPIRE</t>
  </si>
  <si>
    <t>BENLAHCEN SOUAD</t>
  </si>
  <si>
    <t>CHAHBANE Hafssa</t>
  </si>
  <si>
    <t xml:space="preserve">Khaoula RAIS </t>
  </si>
  <si>
    <t xml:space="preserve">Yassine BOUCHEKKIF </t>
  </si>
  <si>
    <t>ABEDDAD FATIMA ZAHRA / OUAKHRONE Khadija /YOUSSI AYA</t>
  </si>
  <si>
    <t>106- FI</t>
  </si>
  <si>
    <t>Khadija YAAKOUB</t>
  </si>
  <si>
    <t>BADER ESSADQI</t>
  </si>
  <si>
    <t xml:space="preserve">AMINE ABOUAOMAR </t>
  </si>
  <si>
    <t>Bader ESSADQI</t>
  </si>
  <si>
    <t>Fatima El Mabrouky /OUMAYMA EL BEZTAM/Khadija Achir</t>
  </si>
  <si>
    <t>111FO-TAGD</t>
  </si>
  <si>
    <t xml:space="preserve">Ibtihal Seddiki </t>
  </si>
  <si>
    <t>TAGDEV2.0</t>
  </si>
  <si>
    <t>Mohamed Hashi Abukar</t>
  </si>
  <si>
    <t>Hoda Mohamed Elsayed Ali Elsafty</t>
  </si>
  <si>
    <t>Ismail Bouizrou</t>
  </si>
  <si>
    <t>128DP-AW</t>
  </si>
  <si>
    <t xml:space="preserve">Hasnae DKHISSA </t>
  </si>
  <si>
    <t>Adam MLEHA / Lahcen DEBOUR</t>
  </si>
  <si>
    <t>YOUSSEF JBARA/Hatim EL FIGHA/MUSTAFA KHALFI/MOUAD NOUIGA</t>
  </si>
  <si>
    <t>MAHIR</t>
  </si>
  <si>
    <t xml:space="preserve">Mademoiselle Oumkeltoum AMAR </t>
  </si>
  <si>
    <t>Khalid Nouneh</t>
  </si>
  <si>
    <t>104DPCO2-01</t>
  </si>
  <si>
    <t>Brigitte Vigolo</t>
  </si>
  <si>
    <t>104AUPR021</t>
  </si>
  <si>
    <t>Wissal OULAD SAIAD</t>
  </si>
  <si>
    <t>OUAHABI MOHAMMED AZIZ </t>
  </si>
  <si>
    <t>SADKI AMINE</t>
  </si>
  <si>
    <t xml:space="preserve">BENAOMAR KHAOULA </t>
  </si>
  <si>
    <t>Visite ESA - H</t>
  </si>
  <si>
    <t>EL MARRI OUMAIMA </t>
  </si>
  <si>
    <t xml:space="preserve">SMAYOU IMANE </t>
  </si>
  <si>
    <t>CHANDA RICHARD</t>
  </si>
  <si>
    <t>ARIANE ROUGE</t>
  </si>
  <si>
    <t xml:space="preserve">Mamoun KADIRI HASSANI </t>
  </si>
  <si>
    <t xml:space="preserve">El ghilali khalil morad </t>
  </si>
  <si>
    <t>ENNOUHI JIHANE</t>
  </si>
  <si>
    <t>KAMIL HAJJI</t>
  </si>
  <si>
    <t xml:space="preserve">MEZRHAB AHMED </t>
  </si>
  <si>
    <t>Karim Rouissi </t>
  </si>
  <si>
    <t>EL KABOUS KARIMA</t>
  </si>
  <si>
    <t xml:space="preserve">NWOKOCHA ROYAL </t>
  </si>
  <si>
    <t>OUKHJA SOUKAYNA</t>
  </si>
  <si>
    <t>RACHED KHALID</t>
  </si>
  <si>
    <t>KAOURI AYA</t>
  </si>
  <si>
    <t>NASSEH RABAB</t>
  </si>
  <si>
    <t xml:space="preserve">BERRADA Mohammed El Mehdi </t>
  </si>
  <si>
    <t xml:space="preserve">Mahmoud Ramdane </t>
  </si>
  <si>
    <t xml:space="preserve">EL MEHDI LAADISSI </t>
  </si>
  <si>
    <t>Soutenance GBEEE</t>
  </si>
  <si>
    <t>AZABY Naima</t>
  </si>
  <si>
    <t>Mamadou DIALLO</t>
  </si>
  <si>
    <t xml:space="preserve">Abdelaziz ELIDRISSI </t>
  </si>
  <si>
    <t>Bachiri Leila</t>
  </si>
  <si>
    <t>Khadidiatou DEME </t>
  </si>
  <si>
    <t xml:space="preserve">Yahia ED-DOURI </t>
  </si>
  <si>
    <t>Abdelkarim el bouihi</t>
  </si>
  <si>
    <t>Laila BETARI</t>
  </si>
  <si>
    <t>Talent Management</t>
  </si>
  <si>
    <t>Executive Master</t>
  </si>
  <si>
    <t>Master Executive</t>
  </si>
  <si>
    <t>Formation ambulanciers santé de travail</t>
  </si>
  <si>
    <t>Essakhi Yassine</t>
  </si>
  <si>
    <t>Ihsane Afriad</t>
  </si>
  <si>
    <t>ABRACHE YOUNES / ABDERRAHIM SEFSAFI/ BECHRAOUI HOUDA</t>
  </si>
  <si>
    <t>Ilhame Jabbari</t>
  </si>
  <si>
    <t>Amine bouskri</t>
  </si>
  <si>
    <t>Hajjaj Hassan / Rachid Mrabet</t>
  </si>
  <si>
    <t xml:space="preserve">Mohamed El Asri </t>
  </si>
  <si>
    <t xml:space="preserve">HAMZA GOUGASSE </t>
  </si>
  <si>
    <t>Rita NEGHORETTO</t>
  </si>
  <si>
    <t>Hatem LTAIEF /Valentin LE FEVRE</t>
  </si>
  <si>
    <t>Sameh ABDULAH</t>
  </si>
  <si>
    <t>Imad KISSAMI</t>
  </si>
  <si>
    <t xml:space="preserve">Rafik HAMDI </t>
  </si>
  <si>
    <t>Salma OUMOUSSA</t>
  </si>
  <si>
    <t>Hajara KANDEH / Mireille GIRITUZE IRADUKUNDA</t>
  </si>
  <si>
    <t>Yasser Harmen</t>
  </si>
  <si>
    <t>Tests médicaux Benguerir</t>
  </si>
  <si>
    <t>Externe Lydex Rabat </t>
  </si>
  <si>
    <t>Omar BENBRAHIM</t>
  </si>
  <si>
    <t>LYDEX RABAT</t>
  </si>
  <si>
    <t>Aniss HANIOUI </t>
  </si>
  <si>
    <t>EXTERNE</t>
  </si>
  <si>
    <t>exposantes COOP STORE / R13</t>
  </si>
  <si>
    <t>prise en charge cabinet OCP</t>
  </si>
  <si>
    <t>Zineb SEFIANE</t>
  </si>
  <si>
    <t>A COMMUNIQUER</t>
  </si>
  <si>
    <t>Programme Sureté OCP- TECHNIX /R13</t>
  </si>
  <si>
    <t> 131-FI</t>
  </si>
  <si>
    <t>Technix (Ex AAIT)</t>
  </si>
  <si>
    <t>mohamed mounaji /R13</t>
  </si>
  <si>
    <t xml:space="preserve">Aawatif HAYAR </t>
  </si>
  <si>
    <t>Parc Auto</t>
  </si>
  <si>
    <t>R4/R06/R08/R01/R03</t>
  </si>
  <si>
    <t xml:space="preserve">CHAMBRES Mixte </t>
  </si>
  <si>
    <t xml:space="preserve"> ETUDIANTES1337/R06/R08/R04</t>
  </si>
  <si>
    <t>HPC CLIMAT/ R01</t>
  </si>
  <si>
    <t>CHAIR MHPC 132DPPR015</t>
  </si>
  <si>
    <t>UM6P College Of Computing</t>
  </si>
  <si>
    <t>Selwa FIRDAOUSSI / R03</t>
  </si>
  <si>
    <t xml:space="preserve"> Hafsa SIDKI / Imane BENOUAHMANE/SARA ELBAHRI/R03</t>
  </si>
  <si>
    <t>MARWA LABAY/R03</t>
  </si>
  <si>
    <t>Es-sarrar Rouqaya</t>
  </si>
  <si>
    <t>El Ouki Sara</t>
  </si>
  <si>
    <t>Ed-dyb Yassmine</t>
  </si>
  <si>
    <t>Lammaihri Hasna</t>
  </si>
  <si>
    <t>Boumazgour Lamia</t>
  </si>
  <si>
    <t>Jouay Doha</t>
  </si>
  <si>
    <t>Erramla Marwa</t>
  </si>
  <si>
    <t>Sara Elbahri</t>
  </si>
  <si>
    <t>Kawtar Kettani/Zineb qafsaoui  / R08</t>
  </si>
  <si>
    <t>Mohamed Hashi ABUKAR /R14</t>
  </si>
  <si>
    <t>128SMPR022</t>
  </si>
  <si>
    <t>Mohamed Amine CHABANE</t>
  </si>
  <si>
    <t>Echange ERASMUS</t>
  </si>
  <si>
    <t>Hlaing Nu Aye / R08</t>
  </si>
  <si>
    <t>Clients //Octobre2025</t>
  </si>
  <si>
    <t>Abdelali Laamari</t>
  </si>
  <si>
    <t>Abderahmane Abbou </t>
  </si>
  <si>
    <t>Ravi Ranjan</t>
  </si>
  <si>
    <t xml:space="preserve">Imane Monadi / Ilyass Bessal </t>
  </si>
  <si>
    <t xml:space="preserve">Mohamed Kharbach </t>
  </si>
  <si>
    <t>Ahlam El Mouafiq</t>
  </si>
  <si>
    <t>Kawtar ARABI</t>
  </si>
  <si>
    <t>Sara NAJI</t>
  </si>
  <si>
    <t>BU 153</t>
  </si>
  <si>
    <t>Djiby Anne</t>
  </si>
  <si>
    <t>Houda El Jirari</t>
  </si>
  <si>
    <t xml:space="preserve">Mouna ARIF / Rokaya EL BOUDRARI </t>
  </si>
  <si>
    <t>Ghita BENABDELKRIM / Kamal Faiz</t>
  </si>
  <si>
    <t xml:space="preserve">IBTISSAM DAIF </t>
  </si>
  <si>
    <t>Reda Boukri / achraf sahel</t>
  </si>
  <si>
    <t xml:space="preserve">Ben HAMMOU AHMED </t>
  </si>
  <si>
    <t xml:space="preserve">Wilberforce Wanjala </t>
  </si>
  <si>
    <t>CEDoc</t>
  </si>
  <si>
    <t>Khadija El Alami Benharbet</t>
  </si>
  <si>
    <t>E4W_ARC-AIR</t>
  </si>
  <si>
    <t>Amel REJEB </t>
  </si>
  <si>
    <t>AMINA Alaoui Soulimani</t>
  </si>
  <si>
    <t xml:space="preserve">Mohamed Elmachkouri </t>
  </si>
  <si>
    <t xml:space="preserve">AMMAR BOUCHAIB </t>
  </si>
  <si>
    <t>Ismail Ettabi / Zineb Mosnif</t>
  </si>
  <si>
    <t xml:space="preserve">OTHMAN GOURRAMI </t>
  </si>
  <si>
    <t xml:space="preserve">El Hassan Mayad </t>
  </si>
  <si>
    <t>ELHASSAN MAYAD</t>
  </si>
  <si>
    <t xml:space="preserve">Abdelilah FATEMI </t>
  </si>
  <si>
    <t>Khalid Benjelloun</t>
  </si>
  <si>
    <t xml:space="preserve">Oulaid KAMACH </t>
  </si>
  <si>
    <t>Kouiss Khalid</t>
  </si>
  <si>
    <t>Pr. Charafeddine JAMA</t>
  </si>
  <si>
    <t>Pr. Mustapha KARKRI</t>
  </si>
  <si>
    <t>Pr. Ismail KHAY</t>
  </si>
  <si>
    <t>Pr. Sanaa HAYANI MOUNIR</t>
  </si>
  <si>
    <t>Pr. Soufiane BELHOUIDEG</t>
  </si>
  <si>
    <t>Pr. Ayoub GOUNNI</t>
  </si>
  <si>
    <t>Pr. Younes CHHITI</t>
  </si>
  <si>
    <t>SAADIA BOUYA</t>
  </si>
  <si>
    <t>120CHU</t>
  </si>
  <si>
    <t>health center</t>
  </si>
  <si>
    <t xml:space="preserve">Hicham ZOUAOUI </t>
  </si>
  <si>
    <t>111PS-UF</t>
  </si>
  <si>
    <t>armand tamafouo</t>
  </si>
  <si>
    <t xml:space="preserve">molay hafid yazidi </t>
  </si>
  <si>
    <t xml:space="preserve">Chefchaouni abdel fettah </t>
  </si>
  <si>
    <t>Eddaoudi Mohamed </t>
  </si>
  <si>
    <t>U199</t>
  </si>
  <si>
    <t>zello ahmed</t>
  </si>
  <si>
    <t xml:space="preserve">Bencherki Hatim </t>
  </si>
  <si>
    <t>Elgholami Khalid</t>
  </si>
  <si>
    <t>Yahya tayalati </t>
  </si>
  <si>
    <t>Camille Marie Afonso</t>
  </si>
  <si>
    <t>Alfred Skeidsvoll</t>
  </si>
  <si>
    <t>Le Hub - Incubation Launch Event</t>
  </si>
  <si>
    <t>Le Hub -ABS</t>
  </si>
  <si>
    <t>Mademoiselle Oumkeltoum AMAR</t>
  </si>
  <si>
    <t>191DPDEPLACEMENTDE RECHERCHE APPLIQUEE</t>
  </si>
  <si>
    <t>Ouadi SAIDI / Rachid BENNANI / Najim Mouadili / El Mostafa RESSAMI</t>
  </si>
  <si>
    <t>ZINEB EDFOUF</t>
  </si>
  <si>
    <t>Nasa Space apps challenge Benguerir</t>
  </si>
  <si>
    <t>Hanae Bouziani</t>
  </si>
  <si>
    <t xml:space="preserve">Abderahmane Abbou </t>
  </si>
  <si>
    <t xml:space="preserve">Abdelkader KANDIL </t>
  </si>
  <si>
    <t>Karl RUSSEL</t>
  </si>
  <si>
    <t>Ahmed Ben Hammou</t>
  </si>
  <si>
    <t>111AMP-TAGD</t>
  </si>
  <si>
    <t>Zakia El Hamdi  (TAMAYOUZ X UNESCO )</t>
  </si>
  <si>
    <t>Salomé Renaud Afflelou / Chraibi Amine</t>
  </si>
  <si>
    <t>crpgen183</t>
  </si>
  <si>
    <t>Paolo Cutrone</t>
  </si>
  <si>
    <t>LUCA ROTONDARO</t>
  </si>
  <si>
    <t>Fabrizio Bonemazzi</t>
  </si>
  <si>
    <t>Luca Rossi</t>
  </si>
  <si>
    <t xml:space="preserve">Selma Berrada Rkhami </t>
  </si>
  <si>
    <t>Mohamed Lahrichi</t>
  </si>
  <si>
    <t>131FIFCMLOG</t>
  </si>
  <si>
    <t>Chaimaa Aziane / Adnane Harib / Hatim Mzaha</t>
  </si>
  <si>
    <t>Ahmed Khilad</t>
  </si>
  <si>
    <t>hind BERNOUSSI</t>
  </si>
  <si>
    <t xml:space="preserve">Othmane bouchetta /Ousama krich </t>
  </si>
  <si>
    <t>Oussama ElFallah / Hamd Aitabdelali</t>
  </si>
  <si>
    <t>A_LAB</t>
  </si>
  <si>
    <t>EMBA8</t>
  </si>
  <si>
    <t>101,000,700,511</t>
  </si>
  <si>
    <t>Doctoral days</t>
  </si>
  <si>
    <t>Othmane CHEMAOU</t>
  </si>
  <si>
    <t xml:space="preserve">saoudi Mongi </t>
  </si>
  <si>
    <t>112PSPR25-7</t>
  </si>
  <si>
    <t xml:space="preserve">KDOURI Lahoucine /Hamza ISLAH </t>
  </si>
  <si>
    <t>Ligne BU Ai movement / BU153</t>
  </si>
  <si>
    <t>Zainab ZOUINI</t>
  </si>
  <si>
    <t xml:space="preserve">IHLAL MOHAMED </t>
  </si>
  <si>
    <t>JIFR</t>
  </si>
  <si>
    <t>NOUHI Naoual</t>
  </si>
  <si>
    <t>CORP-OPEX2025-51041</t>
  </si>
  <si>
    <t>CWCC25</t>
  </si>
  <si>
    <t>199FIEV007</t>
  </si>
  <si>
    <t>formation</t>
  </si>
  <si>
    <t xml:space="preserve">alaa Houwayji </t>
  </si>
  <si>
    <t>Isaac Yameogo Delwende</t>
  </si>
  <si>
    <t xml:space="preserve">Gabriel Pasquon </t>
  </si>
  <si>
    <t>127DP011-13</t>
  </si>
  <si>
    <t>anass Malah</t>
  </si>
  <si>
    <t xml:space="preserve">199-FI
</t>
  </si>
  <si>
    <t xml:space="preserve">Nada MOUMMADE </t>
  </si>
  <si>
    <t xml:space="preserve">ARC Air
</t>
  </si>
  <si>
    <t>CHAIMAE RADAA</t>
  </si>
  <si>
    <t>Sarah BENMERZOUK</t>
  </si>
  <si>
    <t>Ibtissam Daif</t>
  </si>
  <si>
    <t xml:space="preserve">Asmae LAKRIM </t>
  </si>
  <si>
    <t>Abdelmajid HEMMES</t>
  </si>
  <si>
    <t>113DPPR036</t>
  </si>
  <si>
    <t>Ilyass Slassi</t>
  </si>
  <si>
    <t>Mohammed Reda SMAIMI</t>
  </si>
  <si>
    <t xml:space="preserve">MOUBTAHIJ Youssef </t>
  </si>
  <si>
    <t xml:space="preserve"> Ihsaq Alshamaleih</t>
  </si>
  <si>
    <t>Youness AOUINATI</t>
  </si>
  <si>
    <t xml:space="preserve">Karim Boubouh  </t>
  </si>
  <si>
    <t>173DPPR002-2</t>
  </si>
  <si>
    <t xml:space="preserve">Imad EL MAHI </t>
  </si>
  <si>
    <t>Ahmed Bouajjani</t>
  </si>
  <si>
    <t>173FI-PRD</t>
  </si>
  <si>
    <t xml:space="preserve">Abderrahim Lahssini/Abdeslam EL-YAHYAOUI </t>
  </si>
  <si>
    <t xml:space="preserve">Yassine belouquid </t>
  </si>
  <si>
    <t xml:space="preserve">Journaliste MWN / Journaliste MWN </t>
  </si>
  <si>
    <t>El Belhadji Abdelmoghith</t>
  </si>
  <si>
    <t xml:space="preserve">FADLAOUI Fouad </t>
  </si>
  <si>
    <t>Corporate Strategy CSSI</t>
  </si>
  <si>
    <t xml:space="preserve">Baker Saddiki/Rachid Bromi </t>
  </si>
  <si>
    <t>Baker Saddiki</t>
  </si>
  <si>
    <t>Nabil Janane</t>
  </si>
  <si>
    <t xml:space="preserve">Hicham Benabderrazik </t>
  </si>
  <si>
    <t>Sophia Ayat</t>
  </si>
  <si>
    <t>Maria Azghour</t>
  </si>
  <si>
    <t>Marine Rivet</t>
  </si>
  <si>
    <t xml:space="preserve">Atmane Mohamed Amine /Cherradi Hayat/Farhane Hiba </t>
  </si>
  <si>
    <t>102FIN</t>
  </si>
  <si>
    <t>el ghoumri Idriss</t>
  </si>
  <si>
    <t xml:space="preserve">Nawal CHAOUKI </t>
  </si>
  <si>
    <t xml:space="preserve">Chaouki Zineb </t>
  </si>
  <si>
    <t>Kick Off MFA</t>
  </si>
  <si>
    <t>MFA - 2e sprint</t>
  </si>
  <si>
    <t xml:space="preserve">OUAFI MAJDA </t>
  </si>
  <si>
    <t>136-DP-DEO</t>
  </si>
  <si>
    <t>Majda OUAFI</t>
  </si>
  <si>
    <t xml:space="preserve">Khadija El Alami Benharbet </t>
  </si>
  <si>
    <t>Participants formation EMINES</t>
  </si>
  <si>
    <t>participants POMI</t>
  </si>
  <si>
    <t>POMI</t>
  </si>
  <si>
    <t>Sylvain LE CORFF</t>
  </si>
  <si>
    <t xml:space="preserve">Laurent DECREUSEFOND </t>
  </si>
  <si>
    <t>BERTHOLOM François</t>
  </si>
  <si>
    <t xml:space="preserve">Douc RANDAL </t>
  </si>
  <si>
    <t>Fadil Hamza</t>
  </si>
  <si>
    <t>El Mostafa BABA</t>
  </si>
  <si>
    <t>Badr MOUFAD / Laurent MICLET</t>
  </si>
  <si>
    <t xml:space="preserve">Mustapha MOURRAGUI </t>
  </si>
  <si>
    <t>101PAPR08-2</t>
  </si>
  <si>
    <t xml:space="preserve">BENNANE RAJAE / OUIDIANE ZOUHRI </t>
  </si>
  <si>
    <t xml:space="preserve">ES-SARHANI mohamed </t>
  </si>
  <si>
    <t xml:space="preserve">Fadoua eddebab </t>
  </si>
  <si>
    <t>Sabri Hamid</t>
  </si>
  <si>
    <t>ENR</t>
  </si>
  <si>
    <t>AYOUB NDADANI</t>
  </si>
  <si>
    <t xml:space="preserve">WAFAAA KAIKANI </t>
  </si>
  <si>
    <t>147DPRS003</t>
  </si>
  <si>
    <t>Visite Master Card Foundation - tagdev2.0</t>
  </si>
  <si>
    <t>111-DP</t>
  </si>
  <si>
    <t xml:space="preserve">ahmed zello </t>
  </si>
  <si>
    <t xml:space="preserve">Abnane Ibtissam </t>
  </si>
  <si>
    <t>alaoui ben cherif</t>
  </si>
  <si>
    <t>molay hafid yazidi</t>
  </si>
  <si>
    <t>abdellah MAICHINE</t>
  </si>
  <si>
    <t>Abdelouahed ELFATIMY</t>
  </si>
  <si>
    <t xml:space="preserve">Salma TANOUT </t>
  </si>
  <si>
    <t>Moulay Youssef Hadi</t>
  </si>
  <si>
    <t>6ᵉ édition de la Summer School on Speleothem Science (S4)</t>
  </si>
  <si>
    <t>Belkasem Alkaryani/Fatai Adetunji Ilesanmi/Michael LAUMANNS /Priyantan Gupta</t>
  </si>
  <si>
    <t xml:space="preserve">Madouani Haitam/Yaaqoub Ahmed/Ait Ami Said Salaheddine/Ait El Kaid Abdellatif </t>
  </si>
  <si>
    <t>Es-ssktani Houria/Hafidi Sihame /Naciri Hafssa /Ghachoui Hayat/El khounaijri Hayat</t>
  </si>
  <si>
    <t>Mbarek Abidare</t>
  </si>
  <si>
    <t xml:space="preserve">Sahar BEN HAMIDA / Rachana Subba </t>
  </si>
  <si>
    <t xml:space="preserve">Kalyani Panchamwar </t>
  </si>
  <si>
    <t>DILDI</t>
  </si>
  <si>
    <t xml:space="preserve">Kang Xie </t>
  </si>
  <si>
    <t xml:space="preserve">Yun-Chuan Chung </t>
  </si>
  <si>
    <t>NGALA NTAMBWE NADEGE</t>
  </si>
  <si>
    <t xml:space="preserve">Ndukauba Egesi </t>
  </si>
  <si>
    <t>Emmanuel Chidi UGBAJA</t>
  </si>
  <si>
    <t xml:space="preserve">Aniket Dhar </t>
  </si>
  <si>
    <t>Abdlsaid Ibrahem</t>
  </si>
  <si>
    <t>Michael LAUMANNS</t>
  </si>
  <si>
    <t xml:space="preserve">Fatai Adetunji Ilesanmi </t>
  </si>
  <si>
    <t>Younes DAHHANE</t>
  </si>
  <si>
    <t xml:space="preserve">Nisrine LAHLOU /Laurane ELIANE GENEVIEVE BARREAU /Amal SAMMAMA </t>
  </si>
  <si>
    <t>CHRISTIAN FISCHER </t>
  </si>
  <si>
    <t xml:space="preserve">ABDMOULEH Mekki </t>
  </si>
  <si>
    <t>104CTPR22-11</t>
  </si>
  <si>
    <t>104DPPR22-11</t>
  </si>
  <si>
    <t>Session 3 Tamayouz Ateliers Pro</t>
  </si>
  <si>
    <t>102fi-om</t>
  </si>
  <si>
    <t>Participation à la Session 3 des Tamayouz Ateliers Pro (02-06 octobre 2025)</t>
  </si>
  <si>
    <t>Antonio García Martínez</t>
  </si>
  <si>
    <t>Abdelghani el asli</t>
  </si>
  <si>
    <t xml:space="preserve">Rouissi Karim </t>
  </si>
  <si>
    <t xml:space="preserve">Kamil Hajji </t>
  </si>
  <si>
    <t>EL GHILALI KHALIL MORAD</t>
  </si>
  <si>
    <t xml:space="preserve">Abdelaziz el Idrissi </t>
  </si>
  <si>
    <t>OUAHABI Mohammed Aziz</t>
  </si>
  <si>
    <t>GREEN BEEE</t>
  </si>
  <si>
    <t>Invités Luxembourg</t>
  </si>
  <si>
    <t>HAMZA HAIDAM/AICHA SALMA AIINOU /NISRINE HABIB M'SAMRI</t>
  </si>
  <si>
    <t>Participants OCP</t>
  </si>
  <si>
    <t>TOD Mining</t>
  </si>
  <si>
    <t>Imane GASMI</t>
  </si>
  <si>
    <t xml:space="preserve">Aziza Saghir </t>
  </si>
  <si>
    <t xml:space="preserve">Badr Chachchati </t>
  </si>
  <si>
    <t>mohammed el abbadi </t>
  </si>
  <si>
    <t xml:space="preserve">Ilyas saif el islam </t>
  </si>
  <si>
    <t>Eco Innovate Hackathon</t>
  </si>
  <si>
    <t>Null Hat Morocco</t>
  </si>
  <si>
    <t xml:space="preserve">Null Hat </t>
  </si>
  <si>
    <t>TAMAYOUZ X UNESCO</t>
  </si>
  <si>
    <t>Matar Rana</t>
  </si>
  <si>
    <t xml:space="preserve">EL KHAOUANE Sara </t>
  </si>
  <si>
    <t xml:space="preserve">Abdessellam Yahyaoui </t>
  </si>
  <si>
    <t>BOUDARQA Youness</t>
  </si>
  <si>
    <t>Rachid Mrabet</t>
  </si>
  <si>
    <t>Unité de gestion des fonds - UGF</t>
  </si>
  <si>
    <t xml:space="preserve">Karim AFDEL/Abdelkrim FILALI-MALTOUF/Bouchra CHEBLI/Mohcine BENNANI MCHITA </t>
  </si>
  <si>
    <t xml:space="preserve">Leila EL FENNIRI </t>
  </si>
  <si>
    <t>Comité scientifique - TECHDEV - UGF</t>
  </si>
  <si>
    <t>149EV-CTD</t>
  </si>
  <si>
    <t xml:space="preserve">Hanine Hafida/Rachid Mrabet /Hamid EL MAHMOUDI </t>
  </si>
  <si>
    <t xml:space="preserve">Kawtar Kettani/Zineb qafsaoui </t>
  </si>
  <si>
    <t>DOCTORAL DAYS</t>
  </si>
  <si>
    <t xml:space="preserve">	
10100070041 1</t>
  </si>
  <si>
    <t xml:space="preserve">Internal_Logistics_BMC ABS
</t>
  </si>
  <si>
    <t>Najwa DELHALI</t>
  </si>
  <si>
    <t>oumssous Ahmed /R14</t>
  </si>
  <si>
    <t>Valentina BOGI / R12</t>
  </si>
  <si>
    <t>Internal Logistics BMC</t>
  </si>
  <si>
    <t>School of Applied and Engineering Physics.25 etudiantes / R02/R14</t>
  </si>
  <si>
    <t>Null Hat R04</t>
  </si>
  <si>
    <t>R13</t>
  </si>
  <si>
    <t>CHAMBRES MIXTE</t>
  </si>
  <si>
    <t>Programme Sureté OCP- TECHNIX / R13</t>
  </si>
  <si>
    <t>Préparation du match OCK-WASK dans le cadre du championnat national</t>
  </si>
  <si>
    <t>K00K0010</t>
  </si>
  <si>
    <t>ELKEMMAL Nabil</t>
  </si>
  <si>
    <t xml:space="preserve"> 
OCP Khouribga</t>
  </si>
  <si>
    <t>Affectation 6ème Année SAP+D / R13</t>
  </si>
  <si>
    <t>Scolarite SAPD</t>
  </si>
  <si>
    <t>Affectation 6ème Année SAP+D / R11</t>
  </si>
  <si>
    <t xml:space="preserve">Null Hat R13 </t>
  </si>
  <si>
    <t>Clients // Novembre  2025</t>
  </si>
  <si>
    <t xml:space="preserve">Imane AMAIZE </t>
  </si>
  <si>
    <t>CRPFCT126</t>
  </si>
  <si>
    <t xml:space="preserve">Si Bensasseur Alaoui </t>
  </si>
  <si>
    <t>Ashraf Shah Nawaz</t>
  </si>
  <si>
    <t xml:space="preserve">KENZA KOUASSY / MAHA FIDOUDI / Youssef Tazi </t>
  </si>
  <si>
    <t>104000300111</t>
  </si>
  <si>
    <t xml:space="preserve">ABUSHABAN ALMOTASEMBELLAH </t>
  </si>
  <si>
    <t xml:space="preserve">Muthanna ALDAHHAN
</t>
  </si>
  <si>
    <t xml:space="preserve">154DPP3-3-12
</t>
  </si>
  <si>
    <t>Dominique Avon</t>
  </si>
  <si>
    <t xml:space="preserve">KABBABI Abdelhak </t>
  </si>
  <si>
    <t>Mohamed amine Tajeddine</t>
  </si>
  <si>
    <t>Mohamed Amine</t>
  </si>
  <si>
    <t>Mohammed AL ABRIDI</t>
  </si>
  <si>
    <t>GHITA BENABDELKRIM</t>
  </si>
  <si>
    <t>Imane Anejjar</t>
  </si>
  <si>
    <t xml:space="preserve">KAMAL FAIZ
</t>
  </si>
  <si>
    <t xml:space="preserve">SALMA LAHRICHI
</t>
  </si>
  <si>
    <t>Nathalie CHARPENTIER</t>
  </si>
  <si>
    <t>workshop</t>
  </si>
  <si>
    <t>mountassir Sakhi</t>
  </si>
  <si>
    <t>180PS-TRANSI</t>
  </si>
  <si>
    <t>Chair des Transitions</t>
  </si>
  <si>
    <t xml:space="preserve">Halima El-Aslamy
</t>
  </si>
  <si>
    <t xml:space="preserve">Abderrahmane ETAHIRI
</t>
  </si>
  <si>
    <t>cultur.ed</t>
  </si>
  <si>
    <t xml:space="preserve">Baker Saddiki
</t>
  </si>
  <si>
    <t xml:space="preserve">Sophia Ayat
</t>
  </si>
  <si>
    <t xml:space="preserve">Rachid Bromi
</t>
  </si>
  <si>
    <t>Activité d'apprentissage (Exercices de Curiosité)</t>
  </si>
  <si>
    <t>AMMAR BOUCHAIB</t>
  </si>
  <si>
    <t xml:space="preserve">ES-SARHANI mohamed
</t>
  </si>
  <si>
    <t xml:space="preserve">Rajae bennane / Ouidiane zouhri
</t>
  </si>
  <si>
    <t xml:space="preserve">Oughbal soufiane
</t>
  </si>
  <si>
    <t xml:space="preserve">Oumaima Idrissi AATOUF/Chaimaa Benbouida </t>
  </si>
  <si>
    <t>155-PS-RG</t>
  </si>
  <si>
    <t xml:space="preserve">Susana Moleirinho
</t>
  </si>
  <si>
    <t>EL HAJ TIRARI Mohammed</t>
  </si>
  <si>
    <t>IE LAB (0000)	(TAGDEV - Bootcamp 1 - INNOCAP)</t>
  </si>
  <si>
    <t>111ETP-TAGD</t>
  </si>
  <si>
    <t>I&amp;E LAB</t>
  </si>
  <si>
    <t>Armand Tamafouo/  U-FOUNDERS - 6èmer Cohorte - Bootcamp 0</t>
  </si>
  <si>
    <t>Armand Tamafouo/  U-FOUNDERS - 6èmer Cohorte - Bootcamp 1</t>
  </si>
  <si>
    <t>IAP Meeting</t>
  </si>
  <si>
    <t>Hafssa CHAHBANE</t>
  </si>
  <si>
    <t xml:space="preserve">Azeddine Khiat
</t>
  </si>
  <si>
    <t xml:space="preserve">Elgholami Khalid
</t>
  </si>
  <si>
    <t xml:space="preserve">Oumkeltoum AMAR
</t>
  </si>
  <si>
    <t xml:space="preserve">Soumya CHOUQUI </t>
  </si>
  <si>
    <t>191-DP DEPLACEMENT DE RECHERCHE APPLIQUEE</t>
  </si>
  <si>
    <t xml:space="preserve">ROUISSI KARIM </t>
  </si>
  <si>
    <t>Abdelaziz El Idrissi</t>
  </si>
  <si>
    <t>Bouayad Amina</t>
  </si>
  <si>
    <t>KADIRI HASSANI Mamoun</t>
  </si>
  <si>
    <t>EL GHILALI KHALIL</t>
  </si>
  <si>
    <t xml:space="preserve">Antonio García Martínez
</t>
  </si>
  <si>
    <t>Hanae BOUZIANI</t>
  </si>
  <si>
    <t>Graduation ceremony</t>
  </si>
  <si>
    <t>Samuel Gyasi</t>
  </si>
  <si>
    <t xml:space="preserve"> </t>
  </si>
  <si>
    <t>Cathal O'Madagain</t>
  </si>
  <si>
    <t>Sara KAFA</t>
  </si>
  <si>
    <t xml:space="preserve">Mohamed KANTANA
</t>
  </si>
  <si>
    <t>CRPFB142</t>
  </si>
  <si>
    <t xml:space="preserve">mohammed el abbadi
</t>
  </si>
  <si>
    <t xml:space="preserve">Haitam Bechchari
</t>
  </si>
  <si>
    <t>TAHIRI MOHAMED</t>
  </si>
  <si>
    <t>Sanaa ELJAMALI</t>
  </si>
  <si>
    <t>102INVX-ITX</t>
  </si>
  <si>
    <t>TechCell</t>
  </si>
  <si>
    <t>Ex MASTER - NRJ G1 suite</t>
  </si>
  <si>
    <t>Ex MASTER - ICPC</t>
  </si>
  <si>
    <t>Ayoub BELHAJ</t>
  </si>
  <si>
    <t xml:space="preserve">106000200102
</t>
  </si>
  <si>
    <t>UJALA J-PAL</t>
  </si>
  <si>
    <t>Anas Ait El Boughdadi / Mouhcine El Koulali</t>
  </si>
  <si>
    <t>Full-time (MIM/MFE)</t>
  </si>
  <si>
    <t>Maha Fidoud</t>
  </si>
  <si>
    <t>Hala AJAROUD</t>
  </si>
  <si>
    <t xml:space="preserve">Najib Hamouti
</t>
  </si>
  <si>
    <t>sidi mohamed belbekri</t>
  </si>
  <si>
    <t>Mohammed mikail talidede</t>
  </si>
  <si>
    <t>110dppr029</t>
  </si>
  <si>
    <t>AfriPlantSci Workshop</t>
  </si>
  <si>
    <t>112-FI</t>
  </si>
  <si>
    <t>AgBS</t>
  </si>
  <si>
    <t>Nadir El Bouanani</t>
  </si>
  <si>
    <t xml:space="preserve">internal_logistics_bmc ABS </t>
  </si>
  <si>
    <t xml:space="preserve">171DP-PR001
</t>
  </si>
  <si>
    <t xml:space="preserve">ALAB
</t>
  </si>
  <si>
    <t>Concours piano</t>
  </si>
  <si>
    <t>Kamal El Faiz</t>
  </si>
  <si>
    <t>Mouna Arif</t>
  </si>
  <si>
    <t>IBTISSAM DAIF</t>
  </si>
  <si>
    <t>Djiby ANNE</t>
  </si>
  <si>
    <t xml:space="preserve">Houda El Jirari
</t>
  </si>
  <si>
    <t>AMAL SAIS</t>
  </si>
  <si>
    <t>Zineb LATRACH</t>
  </si>
  <si>
    <t>Imane FAKKAR </t>
  </si>
  <si>
    <t>Ait Wakrim Maryam</t>
  </si>
  <si>
    <t>Ilyasd Slassi</t>
  </si>
  <si>
    <t xml:space="preserve">islaam Anouar
</t>
  </si>
  <si>
    <t xml:space="preserve">Mohammed Reda SMAIMI
</t>
  </si>
  <si>
    <t>Youssef moubtahij</t>
  </si>
  <si>
    <t>Salim CHIGUER</t>
  </si>
  <si>
    <t>123DPLP005</t>
  </si>
  <si>
    <t>Collège of computing</t>
  </si>
  <si>
    <t>Graduation Ceremony 2025</t>
  </si>
  <si>
    <t>HAMZA GOUGASSE</t>
  </si>
  <si>
    <t>Lalaoui Cherif Sidi Mohamed</t>
  </si>
  <si>
    <t xml:space="preserve">Sofia Zouhairi
</t>
  </si>
  <si>
    <t>Oumaima Idrissi</t>
  </si>
  <si>
    <t>Nour Alhouda / Isaac</t>
  </si>
  <si>
    <t xml:space="preserve">Salma Bouaissi
</t>
  </si>
  <si>
    <t>programme mourafaka</t>
  </si>
  <si>
    <t>Hafsa GHANBAOUI</t>
  </si>
  <si>
    <t xml:space="preserve">158FI-SIL
</t>
  </si>
  <si>
    <t xml:space="preserve">JILALI HAMDOUN
</t>
  </si>
  <si>
    <t xml:space="preserve">Hafsa GHANBAOUI </t>
  </si>
  <si>
    <t>Rachid Mountasar /  Ayla Mrabet</t>
  </si>
  <si>
    <t xml:space="preserve">Baker Saddiki / Rachid Bromi </t>
  </si>
  <si>
    <t>TAHA MENNANI   </t>
  </si>
  <si>
    <t>Résidence de slam</t>
  </si>
  <si>
    <t>Ihssane Serrat</t>
  </si>
  <si>
    <t>Aya Attif</t>
  </si>
  <si>
    <t xml:space="preserve">Rachid Mountasar
</t>
  </si>
  <si>
    <t>WALID BENDRA</t>
  </si>
  <si>
    <t>Abderazak Meftah/Mohamed El Aoudi/Maryam Rouass</t>
  </si>
  <si>
    <t>Milouda BENDAHMAN</t>
  </si>
  <si>
    <t>146FI-DD</t>
  </si>
  <si>
    <t>DD</t>
  </si>
  <si>
    <t xml:space="preserve">SARAH HILALI
</t>
  </si>
  <si>
    <t xml:space="preserve">Milouda BENDAHMAN </t>
  </si>
  <si>
    <t>OUAFI MAJDA</t>
  </si>
  <si>
    <t xml:space="preserve">Adnane LYOUBI </t>
  </si>
  <si>
    <t xml:space="preserve">Fouzia LAMNASFI
</t>
  </si>
  <si>
    <t xml:space="preserve">Chemicha MENNAN/Mimouna EL HOUARI
</t>
  </si>
  <si>
    <t xml:space="preserve">Imane EL hassouni </t>
  </si>
  <si>
    <t>170DPPS003</t>
  </si>
  <si>
    <t xml:space="preserve">bennacceur baahmad
</t>
  </si>
  <si>
    <t xml:space="preserve">ABDELOUAHHAB EL FATIMI </t>
  </si>
  <si>
    <t>ADAMA NDJOL KOUYATÉ   </t>
  </si>
  <si>
    <t xml:space="preserve">Pierre-Vincent KOSELEFF </t>
  </si>
  <si>
    <t>ES-SARHANI mohamed</t>
  </si>
  <si>
    <t>Asmae ADOUAB</t>
  </si>
  <si>
    <t xml:space="preserve">Evan DUFRAISSE/ Youssef Khoubran
</t>
  </si>
  <si>
    <t>Fedoua Eddebab</t>
  </si>
  <si>
    <t xml:space="preserve">SAID HARGOUSS
</t>
  </si>
  <si>
    <t xml:space="preserve">Zaidi soufiane
</t>
  </si>
  <si>
    <t>Ismail Ettabi</t>
  </si>
  <si>
    <t>Reda Fsihi</t>
  </si>
  <si>
    <t xml:space="preserve">Adama Ndjol KOUYATE
</t>
  </si>
  <si>
    <t>DLIA HAJAR / WAHIM DOUNIA</t>
  </si>
  <si>
    <t>177FIEM47</t>
  </si>
  <si>
    <t xml:space="preserve">DLIA Hajar / SAHRAOUI SARA
</t>
  </si>
  <si>
    <t xml:space="preserve">KARKOURI MEHDI
</t>
  </si>
  <si>
    <t>Reda QERDACHE /Salma DOUTAR/Zakaria ABOUABDELLAH</t>
  </si>
  <si>
    <t>Nabil BOUAFIA</t>
  </si>
  <si>
    <t>Reda QERDACHE /Zakaria ABOUABDELLAH</t>
  </si>
  <si>
    <t>Salma DOUTAR</t>
  </si>
  <si>
    <t>SAID SASSI</t>
  </si>
  <si>
    <t>Faiza CHERGUI DARIF</t>
  </si>
  <si>
    <t>197DP-RELIQ</t>
  </si>
  <si>
    <t>GCZS</t>
  </si>
  <si>
    <t>Professeur Vacataire</t>
  </si>
  <si>
    <t>SAMIH HAMZA</t>
  </si>
  <si>
    <t>Ait Hamou Leila</t>
  </si>
  <si>
    <t>IDSAID Abdellah</t>
  </si>
  <si>
    <t>147FIRS003</t>
  </si>
  <si>
    <t xml:space="preserve">Sidi Mohamed LALAOUI BEN CHERIF
</t>
  </si>
  <si>
    <t xml:space="preserve">147FIOI002
</t>
  </si>
  <si>
    <t xml:space="preserve">Tawfik MASROUR
</t>
  </si>
  <si>
    <t xml:space="preserve">Moussa OUAKKI
</t>
  </si>
  <si>
    <t xml:space="preserve">147FIGP002
</t>
  </si>
  <si>
    <t>TAGDEV - Bootcamp 1 - INNOCAP</t>
  </si>
  <si>
    <t>Lancement AgriFood Tech 4</t>
  </si>
  <si>
    <t>U-FOUNDERS - 6èmer Cohorte - Bootcamp 1</t>
  </si>
  <si>
    <t xml:space="preserve">alaoui ben cherif
</t>
  </si>
  <si>
    <t>ibtissam abnane</t>
  </si>
  <si>
    <t xml:space="preserve">zello ahmed </t>
  </si>
  <si>
    <t xml:space="preserve">Eddaoudi Mohamed
</t>
  </si>
  <si>
    <t xml:space="preserve">Hatim bencherki
</t>
  </si>
  <si>
    <t xml:space="preserve">abdellah MAICHINE
</t>
  </si>
  <si>
    <t>said khalil</t>
  </si>
  <si>
    <t xml:space="preserve">Oleh Martinyuk </t>
  </si>
  <si>
    <t>132DPPR008</t>
  </si>
  <si>
    <t xml:space="preserve">Yahya Tayalati / El Mustapha FEDDI
</t>
  </si>
  <si>
    <t>163DPFI001</t>
  </si>
  <si>
    <t xml:space="preserve"> El Mustapha FEDDI
</t>
  </si>
  <si>
    <t xml:space="preserve">Mouna OUMBAREK </t>
  </si>
  <si>
    <t>Ali BOUABID</t>
  </si>
  <si>
    <t>Aboubakr BENAZZOUZ</t>
  </si>
  <si>
    <t>Oumaima EL HALLAOUI</t>
  </si>
  <si>
    <t xml:space="preserve"> 
INNOVX/102INVX</t>
  </si>
  <si>
    <t>Nils HANEKLAUS </t>
  </si>
  <si>
    <t xml:space="preserve">Bader ESSADQI </t>
  </si>
  <si>
    <t>Mustapha ZANZOUN / Zakaria GHAZI</t>
  </si>
  <si>
    <t>saad zabari</t>
  </si>
  <si>
    <t xml:space="preserve">Azzeddine Maghri/Ahmed Jarhmi
</t>
  </si>
  <si>
    <t xml:space="preserve">Mariem benmhamed </t>
  </si>
  <si>
    <t>KHALIL EL GHILALI</t>
  </si>
  <si>
    <t xml:space="preserve">HAJJI KAMIL
</t>
  </si>
  <si>
    <t xml:space="preserve">Othmane Bengebara </t>
  </si>
  <si>
    <t xml:space="preserve">MEZRHAB AHMED
</t>
  </si>
  <si>
    <t xml:space="preserve">AHATRI MOHAMED
</t>
  </si>
  <si>
    <t>Session Discover « Datamine »</t>
  </si>
  <si>
    <t>ABDELOUAHHAB EL FATIMI </t>
  </si>
  <si>
    <t>TOD MINING</t>
  </si>
  <si>
    <t>SBU MINING</t>
  </si>
  <si>
    <t xml:space="preserve">Abdelhadi ELBGUIR
</t>
  </si>
  <si>
    <t>Acquah Yeboah</t>
  </si>
  <si>
    <t>205.001.057.111</t>
  </si>
  <si>
    <t xml:space="preserve">Taha ZAAMOUN
</t>
  </si>
  <si>
    <t>Ghizlane Goubraim / Yahya Berrada</t>
  </si>
  <si>
    <t>RSC_SCI_CO</t>
  </si>
  <si>
    <t xml:space="preserve">BRAHIM ESSATIAI </t>
  </si>
  <si>
    <t>Sonia Aderghal</t>
  </si>
  <si>
    <t xml:space="preserve">Event prep </t>
  </si>
  <si>
    <t>ISC</t>
  </si>
  <si>
    <t xml:space="preserve">Ismail El-Asrioui / Sodiq Adekunle / Abdelilah Akhmim
</t>
  </si>
  <si>
    <t xml:space="preserve">Hamid Kaddami
</t>
  </si>
  <si>
    <t>Bouchra LYASSAAI </t>
  </si>
  <si>
    <t>102PAPR028</t>
  </si>
  <si>
    <t>Ex MASTER - CM</t>
  </si>
  <si>
    <t>INT/ Sara Ghanem / Meftah Abderrahim / AMINE ARAQI</t>
  </si>
  <si>
    <t>Ex MASTER - Prof</t>
  </si>
  <si>
    <t>CHIRI Yassine</t>
  </si>
  <si>
    <t>Learning Expedition</t>
  </si>
  <si>
    <t>Ex MASTER - ExOP G1</t>
  </si>
  <si>
    <t xml:space="preserve">TAMOUDI Abdelaziz </t>
  </si>
  <si>
    <t>Ex MASTER - NRJ G2</t>
  </si>
  <si>
    <t>Ex MASTER - MRH G2</t>
  </si>
  <si>
    <t xml:space="preserve">REDOUANE BOUMEZRAG
</t>
  </si>
  <si>
    <t>Hatim Seltani</t>
  </si>
  <si>
    <t xml:space="preserve">Ahmed Mezrhab / Hamid EL MAHMOUDI
 </t>
  </si>
  <si>
    <t>149FA-CTD24</t>
  </si>
  <si>
    <t xml:space="preserve">Hamid El Qarnia
</t>
  </si>
  <si>
    <t>assya najmi / Karim Achaour / Marwa GRAOUEN</t>
  </si>
  <si>
    <t>Kenza HAJJI</t>
  </si>
  <si>
    <t>UM6P Student Affairs</t>
  </si>
  <si>
    <t xml:space="preserve">Kawtar Kettani/Zineb qafsaoui  </t>
  </si>
  <si>
    <t>LES STAGIAIRES Houda ANTER / Asmae Ihechmyen / R04</t>
  </si>
  <si>
    <t xml:space="preserve"> Yousra MOUKADIRI</t>
  </si>
  <si>
    <t>141-FI</t>
  </si>
  <si>
    <t>stagiaire Hiba Ammissa / R04</t>
  </si>
  <si>
    <t xml:space="preserve">132DPPR015
</t>
  </si>
  <si>
    <t>stagiaire  Denise sowni guilavogui / R04</t>
  </si>
  <si>
    <t>Hajar LAHMADI</t>
  </si>
  <si>
    <t>102ACHAT</t>
  </si>
  <si>
    <t>ACHATS</t>
  </si>
  <si>
    <t>stagiaire  Hjaij Sarra / R04</t>
  </si>
  <si>
    <t xml:space="preserve"> FatimaZahra TOBI</t>
  </si>
  <si>
    <t>la Fondation Mastercard / VIP</t>
  </si>
  <si>
    <t>Hamza EL HADDI</t>
  </si>
  <si>
    <t xml:space="preserve"> 155DP1PR03</t>
  </si>
  <si>
    <t>Ouidiane Zouhri / Rajae Bennane /  Salma ATCHI / R04</t>
  </si>
  <si>
    <t>Sakho LAMINE /R02</t>
  </si>
  <si>
    <t>Événement CAC / R04</t>
  </si>
  <si>
    <t>Mariam Oufkiri</t>
  </si>
  <si>
    <t xml:space="preserve">Ravi Ranjan </t>
  </si>
  <si>
    <t>Ismail Badraoui</t>
  </si>
  <si>
    <t>Myriam Oudrhiri</t>
  </si>
  <si>
    <t>Nada SAHBANI</t>
  </si>
  <si>
    <t>Ibtissam BAHBOUHI</t>
  </si>
  <si>
    <t xml:space="preserve">Mounia ARIF / Rokaya EL BOUDRARI
</t>
  </si>
  <si>
    <t>Mounia loulidi</t>
  </si>
  <si>
    <t xml:space="preserve">GHITA BENABDELKRIM
</t>
  </si>
  <si>
    <t xml:space="preserve">Mohammed AL ABRIDI
</t>
  </si>
  <si>
    <t>KAMAL FAIZ</t>
  </si>
  <si>
    <t>CAS WORKSHOP "THE AFRICAN HUMANITIES PROJECT"</t>
  </si>
  <si>
    <t xml:space="preserve">Wafiya DARDOUR </t>
  </si>
  <si>
    <t>102FI-CAS</t>
  </si>
  <si>
    <t>Driss LGHAOUCH</t>
  </si>
  <si>
    <t>113DPPR041</t>
  </si>
  <si>
    <t xml:space="preserve">Souad El Hajjaji
</t>
  </si>
  <si>
    <t>Abdelouahed BENMAD</t>
  </si>
  <si>
    <t>Hassan Oulyadi</t>
  </si>
  <si>
    <t>mohammad abuzayyad</t>
  </si>
  <si>
    <t xml:space="preserve">Fatiha KASSIMI </t>
  </si>
  <si>
    <t>EL bachari essaid</t>
  </si>
  <si>
    <t xml:space="preserve">Oumayma BOUZID </t>
  </si>
  <si>
    <t>Sofia Zouhairi</t>
  </si>
  <si>
    <t>Aziz Oualid</t>
  </si>
  <si>
    <t>Ibtissam Bougtob</t>
  </si>
  <si>
    <t xml:space="preserve">Khadija El Alami Benharbet
</t>
  </si>
  <si>
    <t>Evènement Plancks</t>
  </si>
  <si>
    <t>ENTREPRENARIAT ET INNOVATION</t>
  </si>
  <si>
    <t xml:space="preserve">rédéric KLETZ
</t>
  </si>
  <si>
    <t xml:space="preserve">RFAJAE BENNANE
</t>
  </si>
  <si>
    <t>Mme Mrani Alaoui Hassna</t>
  </si>
  <si>
    <t xml:space="preserve">Nadia SEGHIR </t>
  </si>
  <si>
    <t>177FIEM56</t>
  </si>
  <si>
    <t xml:space="preserve">Mohamed zahouily
</t>
  </si>
  <si>
    <t xml:space="preserve">Aya LAYILE </t>
  </si>
  <si>
    <t xml:space="preserve">Siham HAMAZ
</t>
  </si>
  <si>
    <t>147FIRS004</t>
  </si>
  <si>
    <t xml:space="preserve">Ali Bouabid
</t>
  </si>
  <si>
    <t xml:space="preserve">Zineb MARJAN 
</t>
  </si>
  <si>
    <t>AIT BENHAMOU ANASS</t>
  </si>
  <si>
    <t xml:space="preserve">Hamza ACHDACHAY </t>
  </si>
  <si>
    <t>Layla HALLAM</t>
  </si>
  <si>
    <t>nouhaila ERRAYS </t>
  </si>
  <si>
    <t>Khadija BENHARBET EL ALAMI</t>
  </si>
  <si>
    <t xml:space="preserve">Nouhaila MARJANI </t>
  </si>
  <si>
    <t>RO</t>
  </si>
  <si>
    <t xml:space="preserve">ABDELGHANI EL ASLI
</t>
  </si>
  <si>
    <t xml:space="preserve">Aymen ABDELHAKMI
</t>
  </si>
  <si>
    <t xml:space="preserve">DAGDAG MEHDI
</t>
  </si>
  <si>
    <t xml:space="preserve">Ennouhi Jihane
</t>
  </si>
  <si>
    <t xml:space="preserve">KHALIL EL GHILALI
</t>
  </si>
  <si>
    <t xml:space="preserve">Mohamed Ahatri
</t>
  </si>
  <si>
    <t>Ramdane Mahmoud</t>
  </si>
  <si>
    <t>ROUISSI KARIM</t>
  </si>
  <si>
    <t>Manal Elattir</t>
  </si>
  <si>
    <t>Mohamed Dehhaouui</t>
  </si>
  <si>
    <t xml:space="preserve">Issam Ouardani </t>
  </si>
  <si>
    <t>ZNAGUI Mohamed Adam</t>
  </si>
  <si>
    <t xml:space="preserve">chaimae fahi </t>
  </si>
  <si>
    <t>Mohammed El Amine ELKHAYARI BOHALLAOUAT/ Ammar el Hachemi Djedaiet Habibi</t>
  </si>
  <si>
    <t>SARA GHANEM</t>
  </si>
  <si>
    <t>ZAHID Marouan/ZHAR Hicham</t>
  </si>
  <si>
    <t>Jaafar Ghanbaja</t>
  </si>
  <si>
    <t>162PS-EMP</t>
  </si>
  <si>
    <t>assia najmi</t>
  </si>
  <si>
    <t xml:space="preserve">Kenza HAJJI </t>
  </si>
  <si>
    <t>LAMKADEM Ahmed</t>
  </si>
  <si>
    <t>104,000,400,111</t>
  </si>
  <si>
    <t>Imane MONADI</t>
  </si>
  <si>
    <t xml:space="preserve">Youssef DOUELFAKAR
</t>
  </si>
  <si>
    <t>AA42134</t>
  </si>
  <si>
    <t>Fatima Zahare SADDOUN</t>
  </si>
  <si>
    <t xml:space="preserve">omar Hammoudi
</t>
  </si>
  <si>
    <t xml:space="preserve">Yasmine Daif </t>
  </si>
  <si>
    <t>Mohamed ihlal / Khadija bourarach</t>
  </si>
  <si>
    <t>110RTPR024</t>
  </si>
  <si>
    <t>Ayman SISSOUANE/Hajar RHIMINI/Oussama BENAJIBA</t>
  </si>
  <si>
    <t>issam essabiri</t>
  </si>
  <si>
    <t>Eldarz Walid/Oussama el Fallah/Mohammed Omar Baladi</t>
  </si>
  <si>
    <t>171PS-TRANSV</t>
  </si>
  <si>
    <t>Eldarz Walid</t>
  </si>
  <si>
    <t>HAJAR SALAH EDDINE</t>
  </si>
  <si>
    <t>Zineb HARRAR</t>
  </si>
  <si>
    <t>133DPPR025</t>
  </si>
  <si>
    <t>MNOUER IHSSANE</t>
  </si>
  <si>
    <t>Community Week</t>
  </si>
  <si>
    <t>155FI-SEP2</t>
  </si>
  <si>
    <t>Mouna ARIF</t>
  </si>
  <si>
    <t xml:space="preserve">Rokaya EL BOUDRARI
</t>
  </si>
  <si>
    <t>Naoual Bakry</t>
  </si>
  <si>
    <t>SALMA LAHRICHI</t>
  </si>
  <si>
    <t>Abderrahim benzaouia</t>
  </si>
  <si>
    <t>Khalid ofqir</t>
  </si>
  <si>
    <t>Yassine Tahiri</t>
  </si>
  <si>
    <t xml:space="preserve">Rim HAJJI </t>
  </si>
  <si>
    <t>Abdeslam EL-YAHYAOUI</t>
  </si>
  <si>
    <t>Super Computer Africa event</t>
  </si>
  <si>
    <t>ayoub el mouhri</t>
  </si>
  <si>
    <t>houssain kettani</t>
  </si>
  <si>
    <t xml:space="preserve">ilyass ouazzani taybi
</t>
  </si>
  <si>
    <t>ahmed Mellit/maryem elhayany</t>
  </si>
  <si>
    <t xml:space="preserve">Lina Elmouaaouy
</t>
  </si>
  <si>
    <t>PERSONNE 1 / PERSONNE 2</t>
  </si>
  <si>
    <t>Oumaima Lamine</t>
  </si>
  <si>
    <t xml:space="preserve">Oumaima IDRISSI </t>
  </si>
  <si>
    <t>Événement Lyoom Nkoon – Résidence Magazine</t>
  </si>
  <si>
    <t xml:space="preserve">MAHIR Network DSA MAHIR Network DSA </t>
  </si>
  <si>
    <t xml:space="preserve">Ikram El Hammaz
</t>
  </si>
  <si>
    <t>Maryam Rouass</t>
  </si>
  <si>
    <t>Mohamed El Aoudi</t>
  </si>
  <si>
    <t>Hajar Erradi</t>
  </si>
  <si>
    <t>Assia Hassani</t>
  </si>
  <si>
    <t>Ahmed El Falah</t>
  </si>
  <si>
    <t>Événement Lyoom Nkoon</t>
  </si>
  <si>
    <t>Rachida Akdaich</t>
  </si>
  <si>
    <t xml:space="preserve">Marouane Anabarou / Rachida El Morady </t>
  </si>
  <si>
    <t>Taha Morsli</t>
  </si>
  <si>
    <t>Abdelatif Errazouk/Hamza Yaqoub/Salah Rmiz</t>
  </si>
  <si>
    <t>Ayoub EL</t>
  </si>
  <si>
    <t>ahmed HAOUARIA</t>
  </si>
  <si>
    <t>Atelier projet Métier à tisser</t>
  </si>
  <si>
    <t>Imane EL hassouni</t>
  </si>
  <si>
    <t>Mohamed essaidi/Mohssin aoutoul</t>
  </si>
  <si>
    <t>U170-FI</t>
  </si>
  <si>
    <t xml:space="preserve">Fouzia lamnafsi
</t>
  </si>
  <si>
    <t xml:space="preserve">
Workshop scenarios majeures Site MIG</t>
  </si>
  <si>
    <t xml:space="preserve">Youness AOUINATI </t>
  </si>
  <si>
    <t>SOI-GT2022-21289</t>
  </si>
  <si>
    <t>Direction HSE &amp; Well Being Mining</t>
  </si>
  <si>
    <t>BOURCHACHENE HAKIM</t>
  </si>
  <si>
    <t>Hind EL OUARTASSI</t>
  </si>
  <si>
    <t>155DPOA</t>
  </si>
  <si>
    <t>Evènement PLANCKS</t>
  </si>
  <si>
    <t xml:space="preserve">   </t>
  </si>
  <si>
    <t xml:space="preserve">Abdelmoughit MANSSY/Achraf HMIDI/Alaa NEJJAR /Ilyass BENCHAOUI </t>
  </si>
  <si>
    <t>Ayoub ABDELLAOUI</t>
  </si>
  <si>
    <t>Driss essabar</t>
  </si>
  <si>
    <t>ADNANE MOULIM</t>
  </si>
  <si>
    <t>Hackathon de l'EJE</t>
  </si>
  <si>
    <t>Rania Benba</t>
  </si>
  <si>
    <t xml:space="preserve">Achaima MDINI </t>
  </si>
  <si>
    <t>Energy 4 Water_ ARC</t>
  </si>
  <si>
    <t xml:space="preserve">Ismael ETTABI </t>
  </si>
  <si>
    <t>Entreprenariat ett Innovation</t>
  </si>
  <si>
    <t>séjour professionnel</t>
  </si>
  <si>
    <t xml:space="preserve">El guourrami otman
</t>
  </si>
  <si>
    <t>NAFIZI Majda</t>
  </si>
  <si>
    <t xml:space="preserve">FATIMA ZAHRA TOUHAMI </t>
  </si>
  <si>
    <t>Master CEM</t>
  </si>
  <si>
    <t>147FIRME001</t>
  </si>
  <si>
    <t>najib elkamoun</t>
  </si>
  <si>
    <t>TAGDEV - Bootcamp 2 - INNOCAP - CAMP 1</t>
  </si>
  <si>
    <t xml:space="preserve">armand tamafouo </t>
  </si>
  <si>
    <t xml:space="preserve">Bootcamp U-Founders 2
</t>
  </si>
  <si>
    <t xml:space="preserve">Molay Hafid Elyazidi
</t>
  </si>
  <si>
    <t xml:space="preserve">Youssef Moulane
</t>
  </si>
  <si>
    <t xml:space="preserve">Mohamed BENKIRANE </t>
  </si>
  <si>
    <t>163DPPR004</t>
  </si>
  <si>
    <t xml:space="preserve">IBN SEDDIK MOHAMED SAAD
</t>
  </si>
  <si>
    <t xml:space="preserve">Manal WAKRIM </t>
  </si>
  <si>
    <t>JABIR AMINE</t>
  </si>
  <si>
    <t>Amal SAMMAMA/Laurane BARREAU</t>
  </si>
  <si>
    <t xml:space="preserve">Chakir Mohamed
</t>
  </si>
  <si>
    <t xml:space="preserve">Soukaina KATIF </t>
  </si>
  <si>
    <t>Allam aya/Lakhloufi ayoub</t>
  </si>
  <si>
    <t>167PS-LIM</t>
  </si>
  <si>
    <t xml:space="preserve">El Mostafa RESSAMI
</t>
  </si>
  <si>
    <t>zabari saad</t>
  </si>
  <si>
    <t xml:space="preserve">AKODAD JAOUAD
</t>
  </si>
  <si>
    <t>HAJJI KAMIL</t>
  </si>
  <si>
    <t xml:space="preserve">EL MEHDI LAADISSI
</t>
  </si>
  <si>
    <t>RAMDANE MAHMOUD</t>
  </si>
  <si>
    <t>Aymen ABDELHAKMI</t>
  </si>
  <si>
    <t xml:space="preserve">Hiba BAKIR
</t>
  </si>
  <si>
    <t>Hamid Mernaoui</t>
  </si>
  <si>
    <t>event decembre</t>
  </si>
  <si>
    <t xml:space="preserve">x-bition
</t>
  </si>
  <si>
    <t>UM6P BAND</t>
  </si>
  <si>
    <t>X-bition</t>
  </si>
  <si>
    <t>Organisation événement</t>
  </si>
  <si>
    <t xml:space="preserve">SOLE-M6P Student Affairs </t>
  </si>
  <si>
    <t>rachid hasouni</t>
  </si>
  <si>
    <t xml:space="preserve">Marwa GRAOUEN
</t>
  </si>
  <si>
    <t>Kanzayire Gratia/Ineza joy Alice/Desange UWERA</t>
  </si>
  <si>
    <t>SELECTION DAY</t>
  </si>
  <si>
    <t>sara.amara</t>
  </si>
  <si>
    <t>STARTGATE (U152)</t>
  </si>
  <si>
    <t>Tournage Documentaire More with Less à Benguerir</t>
  </si>
  <si>
    <t xml:space="preserve">
internal_logistics_bmc ABS</t>
  </si>
  <si>
    <t>Maud Save</t>
  </si>
  <si>
    <t>Bouchra LYASSAAI</t>
  </si>
  <si>
    <t xml:space="preserve">Sara Dalle Vacche
</t>
  </si>
  <si>
    <t>Renaud Nicolay</t>
  </si>
  <si>
    <t>Tavernier Romain</t>
  </si>
  <si>
    <t>EXECUTIVE MASTER IND G1</t>
  </si>
  <si>
    <t xml:space="preserve">ECH-CHOUKAIRI Samir /EL MOULAT Zakaria/EL QALB Salah-Eddine </t>
  </si>
  <si>
    <t>Ex MASTER - IND4 G2</t>
  </si>
  <si>
    <t>Ex MASTER - ExOP G2</t>
  </si>
  <si>
    <t xml:space="preserve">RANNANE Mohammed/LAMCHAABI Mohammed </t>
  </si>
  <si>
    <t>Ex MASTER - IND4 G1</t>
  </si>
  <si>
    <t>Bennani Abdellatif / omadi Hicham / Hilmi Lotfi Bahae Eddine</t>
  </si>
  <si>
    <t>Selma Berrada Rkhami</t>
  </si>
  <si>
    <t xml:space="preserve">Hasnaa Bensahel </t>
  </si>
  <si>
    <t>CHERROUKIA Youssef</t>
  </si>
  <si>
    <t>EL KHAOUANE SARA</t>
  </si>
  <si>
    <t xml:space="preserve">Sanaa BIZNIR </t>
  </si>
  <si>
    <t>131DP-CCIJ</t>
  </si>
  <si>
    <t>Comité scientifique - APRD</t>
  </si>
  <si>
    <t>Comité scientifique - IPM</t>
  </si>
  <si>
    <t>Nada EL MIDAOUI</t>
  </si>
  <si>
    <t>Comité scientifique - INRA</t>
  </si>
  <si>
    <t>HInd BERNOUSSI</t>
  </si>
  <si>
    <t>stagiaire  Raja BELKHAIR   / R04</t>
  </si>
  <si>
    <t>Aziz SOULAIMANI</t>
  </si>
  <si>
    <t>110-FF-LAB</t>
  </si>
  <si>
    <t>stagiaire  Sana ELOMARI  / R04</t>
  </si>
  <si>
    <t xml:space="preserve"> Sara BELKADI </t>
  </si>
  <si>
    <t>128STPR08-10</t>
  </si>
  <si>
    <t>stagiaire Anna Ignatiuk / R04</t>
  </si>
  <si>
    <t>Ouafa OUCHRAA</t>
  </si>
  <si>
    <t>165STPR02-18</t>
  </si>
  <si>
    <t>stagiaire Nirmine CHAHBOUNE / R04</t>
  </si>
  <si>
    <t xml:space="preserve"> Sara BELKADI</t>
  </si>
  <si>
    <t>stagiaire Youssef Basraoui / R02</t>
  </si>
  <si>
    <t>167LO-LIM </t>
  </si>
  <si>
    <t>stagiaire Ayoub Badi/ R02</t>
  </si>
  <si>
    <t xml:space="preserve"> Imane FAKKAR </t>
  </si>
  <si>
    <t>102AUEF002</t>
  </si>
  <si>
    <t xml:space="preserve">CBS
</t>
  </si>
  <si>
    <t>stagiaire Youssef Bouhaja/ R02</t>
  </si>
  <si>
    <t>stagiaire Walid El Afari/ R02</t>
  </si>
  <si>
    <t>stagiaire Tizié Jean-Paul DJE BI/ R02</t>
  </si>
  <si>
    <t>Khalid BABA</t>
  </si>
  <si>
    <t>207-FI</t>
  </si>
  <si>
    <t>AIDA</t>
  </si>
  <si>
    <t>programme mourafaka/ R04</t>
  </si>
  <si>
    <t>l’évènement X-ibition / R04</t>
  </si>
  <si>
    <t xml:space="preserve">Issam OUARDANI </t>
  </si>
  <si>
    <t>Sole</t>
  </si>
  <si>
    <t>Afari Aida</t>
  </si>
  <si>
    <t>Neuroscience &amp; Storytelling</t>
  </si>
  <si>
    <t>Événement Lyoom Nkoon / R04</t>
  </si>
  <si>
    <t>Mohamed DOUHATE</t>
  </si>
  <si>
    <t>Work shop 1337 / R04</t>
  </si>
  <si>
    <t>102 OP -1337</t>
  </si>
  <si>
    <t>Salma ELMAZZOUZ</t>
  </si>
  <si>
    <t>212DPPR001</t>
  </si>
  <si>
    <t>Youssef DOUELFAKAR</t>
  </si>
  <si>
    <t>Taleb BENSOUDA</t>
  </si>
  <si>
    <t>MAHDAOUI Abdelhak</t>
  </si>
  <si>
    <t>BENMENA Oumaima</t>
  </si>
  <si>
    <t>Dounia SKALLI</t>
  </si>
  <si>
    <t>148-HC-AA</t>
  </si>
  <si>
    <t>AQ OFFICE</t>
  </si>
  <si>
    <t>Mourabbi Mariam</t>
  </si>
  <si>
    <t>CAREER CENTER</t>
  </si>
  <si>
    <t xml:space="preserve">Mouna Arif   </t>
  </si>
  <si>
    <t>Khawla laalej /  Fatine Amrani</t>
  </si>
  <si>
    <t>Salma Lahrichi / Houda El Jirari</t>
  </si>
  <si>
    <t>Wafaa LAAYSEL/Farouk EL QADOURRI/Mohamed Amine FESSAS</t>
  </si>
  <si>
    <t>Marwa SOUNNY SLITINE</t>
  </si>
  <si>
    <t>Nezha ALAOUI LEMRANI</t>
  </si>
  <si>
    <t>Jean Godefroy BIDIMA</t>
  </si>
  <si>
    <t>Wafiya DARDOUR </t>
  </si>
  <si>
    <t>102DP-CAS</t>
  </si>
  <si>
    <t>CAS/UM6P</t>
  </si>
  <si>
    <t>Abdelkrim El Kadib</t>
  </si>
  <si>
    <t>127DP11-30-1</t>
  </si>
  <si>
    <t>Jean-Philippe Dacquin</t>
  </si>
  <si>
    <t xml:space="preserve">Fabien Can </t>
  </si>
  <si>
    <t>Samir PERLAZA</t>
  </si>
  <si>
    <t>173FI-CAPG</t>
  </si>
  <si>
    <t>Hicham Lasri</t>
  </si>
  <si>
    <t>CULTUR.ED</t>
  </si>
  <si>
    <t xml:space="preserve">Fouzia Lamnafsi
</t>
  </si>
  <si>
    <t>DIRECTION DE GESTION DES PARTENARIATS ET PARTICIPATIONS</t>
  </si>
  <si>
    <t>SAAD BENJELLOUN</t>
  </si>
  <si>
    <t xml:space="preserve">Yassine WAJIH
</t>
  </si>
  <si>
    <t>Abderrahmane chakour</t>
  </si>
  <si>
    <t>Adama Ndjol KOUYATE</t>
  </si>
  <si>
    <t>111PS – Achats de prestations de services.</t>
  </si>
  <si>
    <t xml:space="preserve">Ismail Ettabi </t>
  </si>
  <si>
    <t>111CM-HK</t>
  </si>
  <si>
    <t>BENAZZOUZ NADA</t>
  </si>
  <si>
    <t>K00FITIS</t>
  </si>
  <si>
    <t>Amine Fhal</t>
  </si>
  <si>
    <t>ZOUHAIR QECHCHAR</t>
  </si>
  <si>
    <t>BENJELOUN Khalid</t>
  </si>
  <si>
    <t xml:space="preserve">Imane RAMI </t>
  </si>
  <si>
    <t>FATEMI Abdelilah</t>
  </si>
  <si>
    <t>Younes Salami</t>
  </si>
  <si>
    <t>147FICE002</t>
  </si>
  <si>
    <t>Armand TAMAFOUO/ Rehab GAISSAR</t>
  </si>
  <si>
    <t>John Carlstrom / Scott Paine</t>
  </si>
  <si>
    <t>163WOPR004</t>
  </si>
  <si>
    <t>Charles Takalana</t>
  </si>
  <si>
    <t>AIT BENHAMOU Anass</t>
  </si>
  <si>
    <t>LAZARUS ADAM TREVOR</t>
  </si>
  <si>
    <t>Nisrine LAHLOU/Amal SAMMAMA/Layla HALLAM</t>
  </si>
  <si>
    <t>191 - DP DEPLACEMENT DE RECHERCHE APPLIQUE</t>
  </si>
  <si>
    <t xml:space="preserve">ZINEB EDFOUF
</t>
  </si>
  <si>
    <t xml:space="preserve">Assia MEDIANA </t>
  </si>
  <si>
    <t>Madame Ronda</t>
  </si>
  <si>
    <t>127 LOG PR007</t>
  </si>
  <si>
    <t>127LOGPR008</t>
  </si>
  <si>
    <t xml:space="preserve">kaoutare TAMNAINE </t>
  </si>
  <si>
    <t>Ennouhi Jihane</t>
  </si>
  <si>
    <t xml:space="preserve">Soufiane Ouinassy / Ikram machrouhi </t>
  </si>
  <si>
    <t>Nadr El Hana</t>
  </si>
  <si>
    <t>Galina Kondrateva</t>
  </si>
  <si>
    <t>Mohammed elabbadi</t>
  </si>
  <si>
    <t>KABANJI NKULU CEDRICK</t>
  </si>
  <si>
    <t xml:space="preserve">Sanaa ELJAMALI </t>
  </si>
  <si>
    <t>130FIFC005</t>
  </si>
  <si>
    <t>EXECUTIVE MASTER PROF</t>
  </si>
  <si>
    <t>AMINE ARAQI</t>
  </si>
  <si>
    <t>131FII-CCIJ</t>
  </si>
  <si>
    <t>TECHNIX JORF LASFAR</t>
  </si>
  <si>
    <t>oussama krich</t>
  </si>
  <si>
    <t xml:space="preserve">Ismail Ait Bella </t>
  </si>
  <si>
    <t>Ahmed Mountasir</t>
  </si>
  <si>
    <t>Meryem SENHAJI</t>
  </si>
  <si>
    <t>CRPBDP126</t>
  </si>
  <si>
    <t>Abouali Laila/Ejjaki Salma/Taouqi Yasmine/Asri Asmae</t>
  </si>
  <si>
    <t>106,000,824,111</t>
  </si>
  <si>
    <t>Carlos Morujão</t>
  </si>
  <si>
    <t xml:space="preserve">Walid BOUIBES </t>
  </si>
  <si>
    <t>AFRICA INITIATIVE</t>
  </si>
  <si>
    <t xml:space="preserve">Oumayma NAIMI </t>
  </si>
  <si>
    <t>OUMLAIK Fatima Zahra</t>
  </si>
  <si>
    <t>WALID LOUARDI</t>
  </si>
  <si>
    <t>133DPR013-7</t>
  </si>
  <si>
    <t>IRFAN AFZAL</t>
  </si>
  <si>
    <t>133DPPR13-14</t>
  </si>
  <si>
    <t>EL GUIRAH MBAREK</t>
  </si>
  <si>
    <t>Amal Sais/Mounia loulidi</t>
  </si>
  <si>
    <t>ALEXIS TROUILLOT</t>
  </si>
  <si>
    <t>Sara ait hak</t>
  </si>
  <si>
    <t>Hamza BELBSIR</t>
  </si>
  <si>
    <t>Yassine TAHIRI</t>
  </si>
  <si>
    <t>Maryam Ait Wakrim</t>
  </si>
  <si>
    <t>129DP-com</t>
  </si>
  <si>
    <t>ABD EL MOUNIM ZAID/ABDELGHAFOUR AMEZDOUR</t>
  </si>
  <si>
    <t xml:space="preserve">Safouane OUDDAH </t>
  </si>
  <si>
    <t>CORPORATE COMMUNICATION</t>
  </si>
  <si>
    <t>ZAID ABD EL MOUNIM/ABDELGHAFOUR AMEZDOUR</t>
  </si>
  <si>
    <t>Othamne bouchta</t>
  </si>
  <si>
    <t>Ayla Mrabet/Achraf El Kouhen</t>
  </si>
  <si>
    <t>Rachid Bromi/Asmaa HOURI</t>
  </si>
  <si>
    <t>Fadoua Elkotaichi</t>
  </si>
  <si>
    <t>Salma ESSAHEL</t>
  </si>
  <si>
    <t>Imade Eddine Daoudi/Aziz Oualid/Chaimae Bahami</t>
  </si>
  <si>
    <t>Ayla Mrabet/Asmaa HOURI</t>
  </si>
  <si>
    <t>140 MC-FI</t>
  </si>
  <si>
    <t>DAF-FIDAROC</t>
  </si>
  <si>
    <t>Nouh AGUILAL </t>
  </si>
  <si>
    <t>Maroua BOULMANE</t>
  </si>
  <si>
    <t xml:space="preserve">Salma RHRIB </t>
  </si>
  <si>
    <t>DIRECTION AUDIT</t>
  </si>
  <si>
    <t>Adnane LYOUBI</t>
  </si>
  <si>
    <t>Hamid Mejdoubi</t>
  </si>
  <si>
    <t xml:space="preserve">Hamid MEJDOUBI </t>
  </si>
  <si>
    <t>DOT</t>
  </si>
  <si>
    <t>Journée Conseillers d'orientation</t>
  </si>
  <si>
    <t xml:space="preserve">Hind EL OUARTASSI </t>
  </si>
  <si>
    <t xml:space="preserve">FATIMA EZZAHRA NACIRI/HIND ELOUARTASSI
</t>
  </si>
  <si>
    <t>155HCOA</t>
  </si>
  <si>
    <t>Mohammed SABBAR</t>
  </si>
  <si>
    <t>Youness EL HAMMAMI</t>
  </si>
  <si>
    <t>M.Pierre Brun</t>
  </si>
  <si>
    <t>RAJAA BENNANE</t>
  </si>
  <si>
    <t>Hassane CHRAIBI/Mohamed HIBTI</t>
  </si>
  <si>
    <t>Jean-François GIOVANNELLI</t>
  </si>
  <si>
    <t>ANDRE Jean Louis</t>
  </si>
  <si>
    <t>OUIDIANE ZOUHRI</t>
  </si>
  <si>
    <t>Mme Françoise BARDON</t>
  </si>
  <si>
    <t>MHANI MOHAMED AMINE / LAGSEYAR Nouhaila</t>
  </si>
  <si>
    <t xml:space="preserve">SAHRAOUI SARA/HAJAR DLIA
</t>
  </si>
  <si>
    <t>AHMAMSI Maryame/EL MOUNTASIR Maryam/JBARI Meriem</t>
  </si>
  <si>
    <t>noureddine lazar</t>
  </si>
  <si>
    <t>196DPPR004</t>
  </si>
  <si>
    <t>FERT-EXPLORER</t>
  </si>
  <si>
    <t>abdelaati benhnini/salah eddine nadir</t>
  </si>
  <si>
    <t>196DPPR003</t>
  </si>
  <si>
    <t>BERRADA Achraf</t>
  </si>
  <si>
    <t xml:space="preserve">EZZAHI Narjisse </t>
  </si>
  <si>
    <t>SALMA DOUTAR/REDA QERDACH</t>
  </si>
  <si>
    <t>102PR-FIN</t>
  </si>
  <si>
    <t>Ammar Meriam/Chaimaa MOUDOUD/BENYOUSOF Khadija</t>
  </si>
  <si>
    <t>102FINANCE</t>
  </si>
  <si>
    <t>halido moctar</t>
  </si>
  <si>
    <t>Abderrazzak AJERTIL</t>
  </si>
  <si>
    <t>Daoud BENTALEB</t>
  </si>
  <si>
    <t>YAYE ISSIFI</t>
  </si>
  <si>
    <t>OUMAIMA FAHIR</t>
  </si>
  <si>
    <t>ALI laanait</t>
  </si>
  <si>
    <t>Moulay emin Beddy</t>
  </si>
  <si>
    <t>SIHAM EL MSAADI</t>
  </si>
  <si>
    <t>Nabil lahlou</t>
  </si>
  <si>
    <t>Mustapha Alilich</t>
  </si>
  <si>
    <t xml:space="preserve">Najib ESSALMI </t>
  </si>
  <si>
    <t>165DPPR028</t>
  </si>
  <si>
    <t>Safa rachid</t>
  </si>
  <si>
    <t>LALAOUI BEN CHERIF Sidi Mohamed</t>
  </si>
  <si>
    <t>AgriFood Tech 4 - Bootcamp 2</t>
  </si>
  <si>
    <t>Hatim Cherki</t>
  </si>
  <si>
    <t>198-FI</t>
  </si>
  <si>
    <t>Anass zeroual</t>
  </si>
  <si>
    <t>Yahya Moubarak Meziani</t>
  </si>
  <si>
    <t>Jebbara SLIMANI</t>
  </si>
  <si>
    <t>180DP-transi</t>
  </si>
  <si>
    <t>IAS CHAIR DES TRANSITIONS</t>
  </si>
  <si>
    <t>Hassan Boussetta</t>
  </si>
  <si>
    <t>Manale GAJJOUT</t>
  </si>
  <si>
    <t xml:space="preserve">Imane AMLY </t>
  </si>
  <si>
    <t>148LGPS010</t>
  </si>
  <si>
    <t>Latifa ACHAKAJ</t>
  </si>
  <si>
    <t>Sokaina Tadoumant</t>
  </si>
  <si>
    <t>Sara BELKADI</t>
  </si>
  <si>
    <t>128-DP_CP</t>
  </si>
  <si>
    <t xml:space="preserve">Mustapha ZANZOUN </t>
  </si>
  <si>
    <t>Laila SADOUK</t>
  </si>
  <si>
    <t xml:space="preserve">Mohammed KANJAA/Mohamed Essaaidi/Mariem aznabet/Otman EL MRABET
</t>
  </si>
  <si>
    <t>Allam aya/Ayoub Lakhloufi</t>
  </si>
  <si>
    <t>Carles Colominas / Jochen M. Schneider</t>
  </si>
  <si>
    <t>104DPPR001</t>
  </si>
  <si>
    <t>My Ali El Khakani</t>
  </si>
  <si>
    <t xml:space="preserve">Kostas Sarakinos
</t>
  </si>
  <si>
    <t>Jean-François Pierson</t>
  </si>
  <si>
    <t>Hamid ESSABIR</t>
  </si>
  <si>
    <t>AAAAAAAA</t>
  </si>
  <si>
    <t>Fatima Ezahra KHALLOUK</t>
  </si>
  <si>
    <t xml:space="preserve">Saad ZABARI </t>
  </si>
  <si>
    <t>Achraf Rhazi/Mohamed Abkar</t>
  </si>
  <si>
    <t xml:space="preserve">Yousra MESKINE </t>
  </si>
  <si>
    <t>FLL</t>
  </si>
  <si>
    <t>First Lego League</t>
  </si>
  <si>
    <t>ABDELHAKMI AYMEN</t>
  </si>
  <si>
    <t>Lemrani fatima ezzahra</t>
  </si>
  <si>
    <t>Manal El Akrouchi</t>
  </si>
  <si>
    <t>RSC_SCI_ME</t>
  </si>
  <si>
    <t>Internship Networking Forum Benguerir.</t>
  </si>
  <si>
    <t>Youssef Aourik</t>
  </si>
  <si>
    <t>HAMZA YOUSSAA</t>
  </si>
  <si>
    <t>CRPSIR-142</t>
  </si>
  <si>
    <t>Kawtar ABDOUN</t>
  </si>
  <si>
    <t>Marathon Marrakech</t>
  </si>
  <si>
    <t>Karim SAIKOUK</t>
  </si>
  <si>
    <t>157-PS-PS</t>
  </si>
  <si>
    <t>SPORTS DEPARTMENT</t>
  </si>
  <si>
    <t>Aziz Kheireddine/Mohamed Zahouily</t>
  </si>
  <si>
    <t>chadli ayoub</t>
  </si>
  <si>
    <t>Ex MASTER - MRH G1</t>
  </si>
  <si>
    <t>Ex MASTER - NRJ G1</t>
  </si>
  <si>
    <t>ERRADI AMAL</t>
  </si>
  <si>
    <t>EL AOUAD TARIK</t>
  </si>
  <si>
    <t>Comité scientifique - TNI</t>
  </si>
  <si>
    <t>Hafida Hanine</t>
  </si>
  <si>
    <t>Remmal Adnane</t>
  </si>
  <si>
    <t>Imane Chemkhi</t>
  </si>
  <si>
    <t>Mohamed Al Ansari</t>
  </si>
  <si>
    <t>stagiaire Yassmina AOULAD OMAR/ R04</t>
  </si>
  <si>
    <t>113SGPR012-6</t>
  </si>
  <si>
    <t>stagiaire Aiboudi Jawhar / R02</t>
  </si>
  <si>
    <t>Khaoula BRIGUAM</t>
  </si>
  <si>
    <t>Stagiaire Ahlam Ouaziz/R04</t>
  </si>
  <si>
    <t>Samira MGHIZLAT-IDRISSI</t>
  </si>
  <si>
    <t>Stagiaire Chaima El Hamraoui/R04</t>
  </si>
  <si>
    <t>contrôle-gestion</t>
  </si>
  <si>
    <t>stagiaire Taha Dadsi/ R02</t>
  </si>
  <si>
    <t>144CTPR007</t>
  </si>
  <si>
    <t>stagiaire Asmae Macon/ R04</t>
  </si>
  <si>
    <t xml:space="preserve">Ouafa OUCHRAA </t>
  </si>
  <si>
    <t>165STPR006</t>
  </si>
  <si>
    <t>stagiaire Salma DAADDI/ R04</t>
  </si>
  <si>
    <t>165AUPR038</t>
  </si>
  <si>
    <t>stagiaire Jihane JRIRI / R04</t>
  </si>
  <si>
    <t>165SGPR018</t>
  </si>
  <si>
    <t>stagiaires Houda ANTER / Asmae Ihechmyen / R04</t>
  </si>
  <si>
    <t>stagiaire Oumayema El Ghali/ R04</t>
  </si>
  <si>
    <t xml:space="preserve">Mouad TOUIL </t>
  </si>
  <si>
    <t xml:space="preserve">LIMSET </t>
  </si>
  <si>
    <t>Stagiaire Ali Margal /R02</t>
  </si>
  <si>
    <t>Khadija EL MAALAM</t>
  </si>
  <si>
    <t>194SGPR08</t>
  </si>
  <si>
    <t>stagiaire Hajar DERDOUR / R04</t>
  </si>
  <si>
    <t>Soukaina ANIBA</t>
  </si>
  <si>
    <t>104PECO2-03</t>
  </si>
  <si>
    <t>MOURAFAKA BMK S2 / R4</t>
  </si>
  <si>
    <t>CoopLab</t>
  </si>
  <si>
    <t>Clients //Février 2026</t>
  </si>
  <si>
    <t>Majda Bajji / Imane El Ouriachi</t>
  </si>
  <si>
    <t>Noureddine Kouissah</t>
  </si>
  <si>
    <t xml:space="preserve">Nada SAHBANI
</t>
  </si>
  <si>
    <t>109.000.018.111</t>
  </si>
  <si>
    <t>Frank Griffel</t>
  </si>
  <si>
    <t>Jacques Brodeu</t>
  </si>
  <si>
    <t>DOUNIA SKALLI</t>
  </si>
  <si>
    <t xml:space="preserve">Dounia SKALLI </t>
  </si>
  <si>
    <t>Fadoua KAROUACH</t>
  </si>
  <si>
    <t>133DPPR034</t>
  </si>
  <si>
    <t>HARRAR ZINEB</t>
  </si>
  <si>
    <t>Ahlam Adib</t>
  </si>
  <si>
    <t>155DP-SEP2</t>
  </si>
  <si>
    <t>Ibrahim el-bakkali</t>
  </si>
  <si>
    <t>Yasser ouarraoui/Zakaria Razani</t>
  </si>
  <si>
    <t>BADRELDIN Nasem mohamed  NAGEB MOSTAFA AHM</t>
  </si>
  <si>
    <t>Angeline Dangelse</t>
  </si>
  <si>
    <t>Omayma AMELLAL</t>
  </si>
  <si>
    <t>Fouzia Lamnafsi</t>
  </si>
  <si>
    <t>Genevieve Renard</t>
  </si>
  <si>
    <t>155PF2PR03</t>
  </si>
  <si>
    <t>Hamza EL</t>
  </si>
  <si>
    <t xml:space="preserve">OUIDIANE ZOUHRI/ rajae bennane
</t>
  </si>
  <si>
    <t>Abdelali Laamari/Mouad Elassri</t>
  </si>
  <si>
    <t>AZIZ MIMOUDI</t>
  </si>
  <si>
    <t>Housni KHALIL</t>
  </si>
  <si>
    <t>LEILA BENAMEUR</t>
  </si>
  <si>
    <t>LAMZAINI Rachid/AMACHRAA Abdelmonim</t>
  </si>
  <si>
    <t>Fondation Ocp</t>
  </si>
  <si>
    <t xml:space="preserve">Aya BEZZI </t>
  </si>
  <si>
    <t>Imane RAMI </t>
  </si>
  <si>
    <t>Wiame IMRHARN</t>
  </si>
  <si>
    <t>148DPPR003</t>
  </si>
  <si>
    <t>192 - DP DEPLACEMENT DE RECHERCHE APPLIQUE</t>
  </si>
  <si>
    <t>124-DPCA004</t>
  </si>
  <si>
    <t>Jaouad akodad</t>
  </si>
  <si>
    <t>Abdoullah Halim</t>
  </si>
  <si>
    <t>Entité</t>
  </si>
  <si>
    <t>Bootcamp de clubs 1337</t>
  </si>
  <si>
    <t>1337BG</t>
  </si>
  <si>
    <t>Curecode Hackaton 26</t>
  </si>
  <si>
    <t>mohamed elhamdaoui / said oubella</t>
  </si>
  <si>
    <t>PROJET PLATFORME</t>
  </si>
  <si>
    <t>Mehdi Bellafdil/Wissam Essaiydy/Rachid Ibba</t>
  </si>
  <si>
    <t>Boutaina Chraibi/Imane Monadi</t>
  </si>
  <si>
    <t>Rim Salhi</t>
  </si>
  <si>
    <t>AGRIEDGE</t>
  </si>
  <si>
    <t>Souleymane CISSÉ</t>
  </si>
  <si>
    <t>Eldarz Walid/Nadir El Bouanani</t>
  </si>
  <si>
    <t>155-DP-CC</t>
  </si>
  <si>
    <t>Nouhaila DOURRACHAD</t>
  </si>
  <si>
    <t>127DP011-27</t>
  </si>
  <si>
    <t>113DPPR037</t>
  </si>
  <si>
    <t>achraf sahel</t>
  </si>
  <si>
    <t>Youssef Moubtahij</t>
  </si>
  <si>
    <t>yassine belouquid</t>
  </si>
  <si>
    <t>Zakia Alla</t>
  </si>
  <si>
    <t>Abdeslam EL-YAHYAOUI/BATBAINA GUIKOURA</t>
  </si>
  <si>
    <t>Conférence de Baker Saddiki</t>
  </si>
  <si>
    <t>Hicham Benabderrazik</t>
  </si>
  <si>
    <t>Événement 1-54 Marrakech Art Fair</t>
  </si>
  <si>
    <t>1-54 art fair à Marrakesh</t>
  </si>
  <si>
    <t>Ikram El Majdoubi</t>
  </si>
  <si>
    <t xml:space="preserve">Majda OUAFI </t>
  </si>
  <si>
    <t>Hamid hrimech</t>
  </si>
  <si>
    <t>Mme Fatima-Zahra MAMOU</t>
  </si>
  <si>
    <t>Mme Meryem Safir</t>
  </si>
  <si>
    <t>Meet up ESG</t>
  </si>
  <si>
    <t>Andréas MITTLER</t>
  </si>
  <si>
    <t>DLIA Hajar / SAHRAOUI SARA</t>
  </si>
  <si>
    <t>TIGUERTE Abderrazzak</t>
  </si>
  <si>
    <t>CHHITI Younes</t>
  </si>
  <si>
    <t>Salah OULFARSI</t>
  </si>
  <si>
    <t>Tembi Tembu Soubless/Praveen Kelikkodan/Sumesh Madhu</t>
  </si>
  <si>
    <t>165CTPR001</t>
  </si>
  <si>
    <t>kamal amanouze</t>
  </si>
  <si>
    <t>ouissal bardi</t>
  </si>
  <si>
    <t>bourbouh naoufal</t>
  </si>
  <si>
    <t xml:space="preserve">Rabeaa AIT </t>
  </si>
  <si>
    <t>Nouhaila Idrissi</t>
  </si>
  <si>
    <t>Nourelaine Youssef</t>
  </si>
  <si>
    <t>yahya tayalati</t>
  </si>
  <si>
    <t>Youssef Moulane</t>
  </si>
  <si>
    <t>El Mustapha Feddi/yahya tayalati</t>
  </si>
  <si>
    <t>Rachid Jama / Brahim Oumeraouch</t>
  </si>
  <si>
    <t xml:space="preserve">Mohamed CHBAIK </t>
  </si>
  <si>
    <t>Mustapha ZANZOUN</t>
  </si>
  <si>
    <t>Rachid Jama</t>
  </si>
  <si>
    <t>Brahim Oumeraouch</t>
  </si>
  <si>
    <t>Zakaria GHAZI</t>
  </si>
  <si>
    <t>Driss Yousfi/ Soulaymane Moumen</t>
  </si>
  <si>
    <t xml:space="preserve">127DPPR08-18 </t>
  </si>
  <si>
    <t>Maria Brzhezinskaya</t>
  </si>
  <si>
    <t>Oumayma Bouzeggaoui</t>
  </si>
  <si>
    <t>Jihane Ennouhi</t>
  </si>
  <si>
    <t>Zaid Romani</t>
  </si>
  <si>
    <t>Mezrhab Ahmed</t>
  </si>
  <si>
    <t>EL MEHDI LAADISSI</t>
  </si>
  <si>
    <t>Bouaich Mahmoud</t>
  </si>
  <si>
    <t>PMG1PRFC01</t>
  </si>
  <si>
    <t>EL MANSORI Abdelkrim</t>
  </si>
  <si>
    <t>SBU</t>
  </si>
  <si>
    <t>El Filali Mohamed</t>
  </si>
  <si>
    <t>Sajid Ayoub</t>
  </si>
  <si>
    <t>Abaali Toumana</t>
  </si>
  <si>
    <t>El Qacimi Nour El Yakine</t>
  </si>
  <si>
    <t>Asmae Ouliass</t>
  </si>
  <si>
    <t>SRM</t>
  </si>
  <si>
    <t xml:space="preserve">Sara GHANEM </t>
  </si>
  <si>
    <t>SRM/PAX01</t>
  </si>
  <si>
    <t>TARIQ SOUGTANI</t>
  </si>
  <si>
    <t>PAX26</t>
  </si>
  <si>
    <t>Sureté ocp</t>
  </si>
  <si>
    <t>Hamid El Mahmoudi /Mostafa MAALMI / Badredinne BARKA</t>
  </si>
  <si>
    <t>149FA-CTD23</t>
  </si>
  <si>
    <t>Draoui khalid</t>
  </si>
  <si>
    <t xml:space="preserve">Zineb qafsaoui  </t>
  </si>
  <si>
    <t>PHD Delhali Achraf / 11A11-b(Studio)</t>
  </si>
  <si>
    <t xml:space="preserve">102DPEF004 </t>
  </si>
  <si>
    <t xml:space="preserve">Hanane LEGNAOUI </t>
  </si>
  <si>
    <t>ACER-COE</t>
  </si>
  <si>
    <t>stagiaire Hasna Ben amira / R04</t>
  </si>
  <si>
    <t>154PEPR003-2</t>
  </si>
  <si>
    <t>stagiaire HIBA MANSOUR / R04</t>
  </si>
  <si>
    <t>stagiaire Ibtissam Zahid / R04</t>
  </si>
  <si>
    <t xml:space="preserve">184SGPR03-4 </t>
  </si>
  <si>
    <t xml:space="preserve">Saloua FERTAHI </t>
  </si>
  <si>
    <t>AGBS/CAES</t>
  </si>
  <si>
    <t>stagiaire Hafsa Elghanbou / R04</t>
  </si>
  <si>
    <t>184SGPR03-5</t>
  </si>
  <si>
    <t>stagiaire Loujaina chadli / R04</t>
  </si>
  <si>
    <t xml:space="preserve">Adnane BARGAZ </t>
  </si>
  <si>
    <t>stagiaire Ouisal Limouri/ R04</t>
  </si>
  <si>
    <t>135STPR03-13</t>
  </si>
  <si>
    <t>stagiaire Firdaous QASRI BOUAYAD / R04</t>
  </si>
  <si>
    <t>135SGPR03-08</t>
  </si>
  <si>
    <t>stagiaire M'hammed BAHI / R02</t>
  </si>
  <si>
    <t>114EQPR03-2</t>
  </si>
  <si>
    <t>Hamza BRIAK</t>
  </si>
  <si>
    <t>Stagiaire Hafsa BENHIDA/R04</t>
  </si>
  <si>
    <t>Stagiaire NIZAR RAZI/R02</t>
  </si>
  <si>
    <t xml:space="preserve">Nouh AGUILAL </t>
  </si>
  <si>
    <t>stagiaire OUSSAADI Imane / R04</t>
  </si>
  <si>
    <t>stagiaire Omayma JBARI / R04</t>
  </si>
  <si>
    <t>165SGPR024</t>
  </si>
  <si>
    <t>stagiaire  Manaal Hassnaoui / R04</t>
  </si>
  <si>
    <t>165STPR02-5</t>
  </si>
  <si>
    <t>stagiaire Wiam Feroual / R04</t>
  </si>
  <si>
    <t>165SGPR041</t>
  </si>
  <si>
    <t>stagiaire Loubna EL JABIRY / R04</t>
  </si>
  <si>
    <t>165STPR02-9</t>
  </si>
  <si>
    <t>stagiaire  Yousra Bouanane/ R04</t>
  </si>
  <si>
    <t>stagiaire Marwa AL ABDALLAH / R04</t>
  </si>
  <si>
    <t>stagiaire  Essaadia ID AHMED/ R04</t>
  </si>
  <si>
    <t>165STPR044</t>
  </si>
  <si>
    <t>stagiaire Lachkar Soukaina/ R04</t>
  </si>
  <si>
    <t>stagiaire Youssra Zarrouk/ R04</t>
  </si>
  <si>
    <t>163SGPR02-4</t>
  </si>
  <si>
    <t>stagiaire Asmaa AIT ALI / R04</t>
  </si>
  <si>
    <t>163STPR02-10</t>
  </si>
  <si>
    <t>stagiaire Nouhaila SAJID / R04</t>
  </si>
  <si>
    <t xml:space="preserve"> 127AUPR007-5</t>
  </si>
  <si>
    <t>Souad ABOUD</t>
  </si>
  <si>
    <t>stagiaire Manal ABDERRACHID/ R04</t>
  </si>
  <si>
    <t>stagiaire Fatima Hajji / R04</t>
  </si>
  <si>
    <t>stagiaire Ghita El Basbassi / R04</t>
  </si>
  <si>
    <t>128STPR08-11</t>
  </si>
  <si>
    <t>stagiaire Dina BENZEROUALE / R04</t>
  </si>
  <si>
    <t>128STPR08-14 </t>
  </si>
  <si>
    <t>stagiaire Aid Khawla / R04</t>
  </si>
  <si>
    <t>102MSPR033</t>
  </si>
  <si>
    <t>stagiaire Souad El Mahboub / R04</t>
  </si>
  <si>
    <t>stagiaire Khadija OUBAHA / R04</t>
  </si>
  <si>
    <t>104CTPR026</t>
  </si>
  <si>
    <t>stagiaire Yassmine CHAHAFI / R04</t>
  </si>
  <si>
    <t>102MSPR034</t>
  </si>
  <si>
    <t>stagiaire Wissam Ahdaoui / R04</t>
  </si>
  <si>
    <t>104STPR19-7</t>
  </si>
  <si>
    <t>Amina AMARRAY</t>
  </si>
  <si>
    <t>stagiaire Safae ZDIHRI / R04</t>
  </si>
  <si>
    <t>104STPR22-12</t>
  </si>
  <si>
    <t>Oussama JHABLI</t>
  </si>
  <si>
    <t>stagiaire Doae ZAABOUL / R04</t>
  </si>
  <si>
    <t>stagiaire Doae Meryem EL HANAFI / R04</t>
  </si>
  <si>
    <t xml:space="preserve">104DPPR19-13 </t>
  </si>
  <si>
    <t>stagiaire Asma Teguini / R04</t>
  </si>
  <si>
    <t>104PDPR19-3</t>
  </si>
  <si>
    <t>stagiaire Fadwa SAIL / R04</t>
  </si>
  <si>
    <t>stagiaire Meriem Abarcha / R04</t>
  </si>
  <si>
    <t>Adil ELBAOUCHI</t>
  </si>
  <si>
    <t>RI&amp;HSE MO</t>
  </si>
  <si>
    <t>stagiaire Aya Rhouate / R04</t>
  </si>
  <si>
    <t>CoreLab</t>
  </si>
  <si>
    <t>stagiaire Oumelouk Safae/ R04</t>
  </si>
  <si>
    <t>stagiaire Hakima Awgni / R04</t>
  </si>
  <si>
    <t>stagiaire Salma Lyoussi / R04</t>
  </si>
  <si>
    <t>stagiaire Zineb El Khadir / R04</t>
  </si>
  <si>
    <t>stagiaire Basma Hmamouch / R04</t>
  </si>
  <si>
    <t>stagiaire Oumayma Bouzeggaoui / R04</t>
  </si>
  <si>
    <t>EL MAHBOUL BADREDDINE</t>
  </si>
  <si>
    <t>Mwajim Bukar</t>
  </si>
  <si>
    <t>151DPPR07-4</t>
  </si>
  <si>
    <t>Sara Naji</t>
  </si>
  <si>
    <t xml:space="preserve">Sara NAJI </t>
  </si>
  <si>
    <t>AI MOVEMENT</t>
  </si>
  <si>
    <t>Jihane Messaho</t>
  </si>
  <si>
    <t>Farouk CHEKRABOU </t>
  </si>
  <si>
    <t>102 DP-PRES</t>
  </si>
  <si>
    <t>Rokaya EL BOUDRARI</t>
  </si>
  <si>
    <t>Mohammed Al Abridi</t>
  </si>
  <si>
    <t>Abdellah AITLAALIM</t>
  </si>
  <si>
    <t>CENTRE D'EXCELLENCE CIE</t>
  </si>
  <si>
    <t>Ali SAMAILI</t>
  </si>
  <si>
    <t>Amina lahbabi</t>
  </si>
  <si>
    <t>Fatima Azzahra BAKARI</t>
  </si>
  <si>
    <t>Fatima Azzahra </t>
  </si>
  <si>
    <t>102-DP-FT</t>
  </si>
  <si>
    <t>Fouzia lamnafsi</t>
  </si>
  <si>
    <t>M.MOUNIR CHAOUKI</t>
  </si>
  <si>
    <t>HC OCP Groupe A</t>
  </si>
  <si>
    <t xml:space="preserve">Sofia Zine-Eddine/Adnane Alaoui Soulimani
</t>
  </si>
  <si>
    <t>111-FI</t>
  </si>
  <si>
    <t xml:space="preserve">fatimazahra hajib </t>
  </si>
  <si>
    <t>FOUAD Wissal/MOUJOUAL Issam</t>
  </si>
  <si>
    <t>Imane AMLY/Wissal FOUAD/Wiame IMRHARN/Jihane LAHROUR</t>
  </si>
  <si>
    <t>HARRAK MEHDI</t>
  </si>
  <si>
    <t>Akodad Jaouad</t>
  </si>
  <si>
    <t>GHILALI KHALIL</t>
  </si>
  <si>
    <t>ROUGE ARIANE</t>
  </si>
  <si>
    <t xml:space="preserve">Yasmine Kadmiri
</t>
  </si>
  <si>
    <t>Karibi Khadija</t>
  </si>
  <si>
    <t>mohammed el abbadi</t>
  </si>
  <si>
    <t>Youssef Dahbi/Adil belkhadir</t>
  </si>
  <si>
    <t>EMBA8 : 101,000,700,511</t>
  </si>
  <si>
    <t>102,000,909,111</t>
  </si>
  <si>
    <t>ELKHAILI SOUAD/ELALJ CHADA</t>
  </si>
  <si>
    <t>CRPMK126</t>
  </si>
  <si>
    <t>Youness KHOURAIBCHIA</t>
  </si>
  <si>
    <t>154DPPR003</t>
  </si>
  <si>
    <t>Leila Makhlouf</t>
  </si>
  <si>
    <t>127DPPR11-20</t>
  </si>
  <si>
    <t>LAILA NAJBI/ilyas achkif</t>
  </si>
  <si>
    <t>Yasmine Daif</t>
  </si>
  <si>
    <t>ZINEB IMKIS</t>
  </si>
  <si>
    <t xml:space="preserve">Farouk CHEKRABOU </t>
  </si>
  <si>
    <t>SALMA LAHRICHI/Mohammed Al Abridi</t>
  </si>
  <si>
    <t>Youssef EZZAHRAOUI/Mohammed KIAL/Aziz ZERDAMI</t>
  </si>
  <si>
    <t>Said AMAL</t>
  </si>
  <si>
    <t xml:space="preserve">Othmane THAYFI
</t>
  </si>
  <si>
    <t>islaam anouar</t>
  </si>
  <si>
    <t>Mohammed Elbessali</t>
  </si>
  <si>
    <t>Zakariya ElBoghabi</t>
  </si>
  <si>
    <t>Mohammed Reda Smaimi</t>
  </si>
  <si>
    <t>Zakariya ElBoghabi/Mohammed Elbessali</t>
  </si>
  <si>
    <t>Caroline OWUOR</t>
  </si>
  <si>
    <t>Atelier Bilan d'évolution</t>
  </si>
  <si>
    <t>Abdelmouhaimine Erreqasse</t>
  </si>
  <si>
    <t>Séance de théâtre avec Baker Saddiki</t>
  </si>
  <si>
    <t>Résidence de théâtre</t>
  </si>
  <si>
    <t>Mohamed baker Saddiki</t>
  </si>
  <si>
    <t>HC OCP GROUPE B (HOMMES)</t>
  </si>
  <si>
    <t>KADIRI Mohamed jad/BOUMADIANE Miloudi</t>
  </si>
  <si>
    <t>Winter school 2</t>
  </si>
  <si>
    <t>M.Rahmouni Fath Allah</t>
  </si>
  <si>
    <t>Ahmed Rahmouni</t>
  </si>
  <si>
    <t>ELMOSTAFA BABA</t>
  </si>
  <si>
    <t>EL MACHKOURI MOHAMED</t>
  </si>
  <si>
    <t>Laurent DUMAS</t>
  </si>
  <si>
    <t>MOUNCEF ASRY</t>
  </si>
  <si>
    <t>invités PR EMINES</t>
  </si>
  <si>
    <t>Mohamed GOUALI</t>
  </si>
  <si>
    <t>Doha JOUAY</t>
  </si>
  <si>
    <t>Zakia AALLA</t>
  </si>
  <si>
    <t>Oumaima LAMINE</t>
  </si>
  <si>
    <t>Omar hachi</t>
  </si>
  <si>
    <t>Jerome Van der Woerd</t>
  </si>
  <si>
    <t>165DPPR02-18</t>
  </si>
  <si>
    <t>Joshua Davies</t>
  </si>
  <si>
    <t xml:space="preserve">Alice Ravey-Neveu
</t>
  </si>
  <si>
    <t>FATIHA HARMACH</t>
  </si>
  <si>
    <t>Nadia CHOUMANI</t>
  </si>
  <si>
    <t>157 FI</t>
  </si>
  <si>
    <t>Molay Hafid Elyazidi</t>
  </si>
  <si>
    <t>Khalid elgholami</t>
  </si>
  <si>
    <t>Wahbi Mohamed</t>
  </si>
  <si>
    <t>Idrissi Nouhaila</t>
  </si>
  <si>
    <t>Alamgir NAUSHAD</t>
  </si>
  <si>
    <t>Fatima Azzahra</t>
  </si>
  <si>
    <t>abdelouahed ALLA HAMOU</t>
  </si>
  <si>
    <t>el mustapha feddi/Yahya tayalati</t>
  </si>
  <si>
    <t>mohammed elkhadraouy</t>
  </si>
  <si>
    <t xml:space="preserve">Ilhame WIACHA </t>
  </si>
  <si>
    <t>156-IFI-FI</t>
  </si>
  <si>
    <t>IFI</t>
  </si>
  <si>
    <t>Adam RABIH/Jihane LAHROUR/Ouissal LOUMIR</t>
  </si>
  <si>
    <t xml:space="preserve">souad aboud </t>
  </si>
  <si>
    <t>ACHAKAJ Latifa</t>
  </si>
  <si>
    <t>Rachid Jama  /Brahim Oumeraouch</t>
  </si>
  <si>
    <t>191-DP Deplacement de Recherche Appliquee</t>
  </si>
  <si>
    <t>MASCIR/UM6P</t>
  </si>
  <si>
    <t>Driss Yousfi</t>
  </si>
  <si>
    <t>127DPPR08-18 DEPLACEMENT projet FD</t>
  </si>
  <si>
    <t>Zridi abdeltif</t>
  </si>
  <si>
    <t>Jad Harjane</t>
  </si>
  <si>
    <t>Youssef Slimani</t>
  </si>
  <si>
    <t>ALAOUI Houda</t>
  </si>
  <si>
    <t>CORP-OPEX2024-40771 TOD/Mouvement</t>
  </si>
  <si>
    <t>OTED / OCP</t>
  </si>
  <si>
    <t>Bentaleb Khalid/Khalid Elbakkali/Youssef Slimani</t>
  </si>
  <si>
    <t>Mohamed Chakouri</t>
  </si>
  <si>
    <t>PHOSBOUCRAA / OCP</t>
  </si>
  <si>
    <t>FADLAOUI Fouad</t>
  </si>
  <si>
    <t>PM01PRFC01</t>
  </si>
  <si>
    <t>EL BADRAOUY MOUNIR</t>
  </si>
  <si>
    <t>AKDIM TARIQ</t>
  </si>
  <si>
    <t>Arraqas Sanae/jihane Ennouhi</t>
  </si>
  <si>
    <t>Jerrar Hicham</t>
  </si>
  <si>
    <t>SBU Mining/OCP</t>
  </si>
  <si>
    <t>Ezzaaraoui Youssef</t>
  </si>
  <si>
    <t>Comité scientifique - Programme APRA</t>
  </si>
  <si>
    <t xml:space="preserve">Amine bouskri </t>
  </si>
  <si>
    <t>UNITÉ DE GESTION DES FONDS - UGF</t>
  </si>
  <si>
    <t>School of Applied and Engineering Physics.25 etudiantes / R02/R11/R14</t>
  </si>
  <si>
    <t>stagiaire Nisrine Badr Ezzamane / R04</t>
  </si>
  <si>
    <t>Mohamed DIHI</t>
  </si>
  <si>
    <t>154RHPR006</t>
  </si>
  <si>
    <t>stagiaire Hanane Zahidi / R04</t>
  </si>
  <si>
    <t>154RHPR18PD1</t>
  </si>
  <si>
    <t>stagiaire Bekkari Zakaria / R02</t>
  </si>
  <si>
    <t>154RHPR01_3</t>
  </si>
  <si>
    <t>stagiaire Ahmed boubou dembélé / R02</t>
  </si>
  <si>
    <t>154MSP3-3-10</t>
  </si>
  <si>
    <t>stagiaire Nihad Oussiali / R04</t>
  </si>
  <si>
    <t xml:space="preserve"> Ibtissam BAHBOUHI </t>
  </si>
  <si>
    <t>154DPPR01-9</t>
  </si>
  <si>
    <t>Stagiaire SEFFRAR Rim/R04</t>
  </si>
  <si>
    <t>Stagiaire BISSI Chaima/R04</t>
  </si>
  <si>
    <t>stagiaire Hajar Moltazim / R04</t>
  </si>
  <si>
    <t>Abdellatif BARAKAT</t>
  </si>
  <si>
    <t>127SGPR0-11-15</t>
  </si>
  <si>
    <t>stagiaire Khadija El Aouni / R04</t>
  </si>
  <si>
    <t>Manal MHADA</t>
  </si>
  <si>
    <t>112STPR056</t>
  </si>
  <si>
    <t>stagiaire Mwajim bukar / R02</t>
  </si>
  <si>
    <t>stagiaire Najd Fatimaezzahra / R04</t>
  </si>
  <si>
    <t>Adnane Beniaich </t>
  </si>
  <si>
    <t>110STPR015-3</t>
  </si>
  <si>
    <t>AITTC/CAES</t>
  </si>
  <si>
    <t>stagiaire Ouafae Zakri/ R04</t>
  </si>
  <si>
    <t>127PSPR009-7</t>
  </si>
  <si>
    <t>stagiaire Youssef Aziz/ R04</t>
  </si>
  <si>
    <t>stagiaire Assia Bentimzal / R04</t>
  </si>
  <si>
    <t>128RHPR08-4</t>
  </si>
  <si>
    <t>stagiaire Zakia Benlabsir / R04</t>
  </si>
  <si>
    <t>135RHPR03-03</t>
  </si>
  <si>
    <t>stagiaire Zakaria Bouchih / R02</t>
  </si>
  <si>
    <t>135DPPR007</t>
  </si>
  <si>
    <t>stagiaire Zakaria El Maachi / R02</t>
  </si>
  <si>
    <t>Sadek Belamfedel Alaoui</t>
  </si>
  <si>
    <t>Stagiaire  Lamia CHENAITI/R04</t>
  </si>
  <si>
    <t>Stagiaire Daoudi Yassine /R02</t>
  </si>
  <si>
    <t>Stagiaire Brahim Oularbi /R02</t>
  </si>
  <si>
    <t>stagiaire Hamdi Erguibi / R02</t>
  </si>
  <si>
    <t>AS M33 165STPR044</t>
  </si>
  <si>
    <t>stagiaire Imad Bouchmamou / R02</t>
  </si>
  <si>
    <t>127SG011-31</t>
  </si>
  <si>
    <t>stagiaire Hind Srhir / R04</t>
  </si>
  <si>
    <t>165STPR02-14</t>
  </si>
  <si>
    <t>stagiaire Nouhaila Lahlali / R04</t>
  </si>
  <si>
    <t>165RHPR003-3</t>
  </si>
  <si>
    <t>stagiaire Amina Sakine / R04</t>
  </si>
  <si>
    <t>165STPR02-8</t>
  </si>
  <si>
    <t>stagiaire Elghazi Fatimazahra / R12</t>
  </si>
  <si>
    <t>165SGPR016</t>
  </si>
  <si>
    <t>stagiaire Moubdi Ouafaa / R12</t>
  </si>
  <si>
    <t>165SGPR027</t>
  </si>
  <si>
    <t>stagiaire Mezzi Hiba/ R12</t>
  </si>
  <si>
    <t>165SGPR026</t>
  </si>
  <si>
    <t>stagiaire Elmokhtari Abdellatif / R02</t>
  </si>
  <si>
    <t>165-RH-GAL</t>
  </si>
  <si>
    <t>stagiaire Karima El Bourkhissi / R04</t>
  </si>
  <si>
    <t>165STPR02-16</t>
  </si>
  <si>
    <t>stagiaires Safaa BENSIDI / R04</t>
  </si>
  <si>
    <t>127SGPR011-12</t>
  </si>
  <si>
    <t>stagiaires Hanane Elouirdini / R04</t>
  </si>
  <si>
    <t>141RHPR003ST</t>
  </si>
  <si>
    <t>stagiaire ERRAHMANY Fatima-Zahra / R04</t>
  </si>
  <si>
    <t>stagiaire  Abdeladim fadlane / R02</t>
  </si>
  <si>
    <t>Mohammed Hssaisoune</t>
  </si>
  <si>
    <t>128PEPR08-8</t>
  </si>
  <si>
    <t>stagiaire Lerrys Angoue Obiang / R02</t>
  </si>
  <si>
    <t>stagiaire Zakaria Arejdal / R02</t>
  </si>
  <si>
    <t>stagiaire Hamza nisserrhen / R02</t>
  </si>
  <si>
    <t>stagiaire Massine Khettouch / R02</t>
  </si>
  <si>
    <t>stagiaire Karima SELMAN / R04</t>
  </si>
  <si>
    <t>Fatima Zahra SEMLALI</t>
  </si>
  <si>
    <t>104DPPR032</t>
  </si>
  <si>
    <t>stagiaire Oussama Chakour  / R02</t>
  </si>
  <si>
    <t>104DPPR026</t>
  </si>
  <si>
    <t>stagiaire Abdo-elhakim Raki/ Abderrahmane Bzizal  / R02</t>
  </si>
  <si>
    <t>104STPR22-13</t>
  </si>
  <si>
    <t>stagiaire Faycal Chaibi / R02</t>
  </si>
  <si>
    <t>104DPPR19-13</t>
  </si>
  <si>
    <t>stagiaire Yassine Elkherrazi / R02</t>
  </si>
  <si>
    <t>104STSE4-05</t>
  </si>
  <si>
    <t>stagiaire Wiam Maskali / R04</t>
  </si>
  <si>
    <t xml:space="preserve"> Kenza EL HAJJAJI</t>
  </si>
  <si>
    <t>UM6P – DEV</t>
  </si>
  <si>
    <t>Anas Sekkouri</t>
  </si>
  <si>
    <t xml:space="preserve">Kofi OSEI-FRIMPONG
</t>
  </si>
  <si>
    <t>Nadir El Bouanani/Hamd Ait Abdelali/Walid El Barz</t>
  </si>
  <si>
    <t>171DP-PR0001</t>
  </si>
  <si>
    <t>Walid El Barz</t>
  </si>
  <si>
    <t>GHITA BENABDELKRIM/Salma Lahrichi</t>
  </si>
  <si>
    <t xml:space="preserve">Imane Anejjar </t>
  </si>
  <si>
    <t xml:space="preserve">Kumar Narayan Krishnan/Prakash Saivasan
</t>
  </si>
  <si>
    <t xml:space="preserve">Ahmed Bouajjani
</t>
  </si>
  <si>
    <t>Anas LAHLOU</t>
  </si>
  <si>
    <t>CE_EIEA</t>
  </si>
  <si>
    <t>ES-SARHANI Mohammed</t>
  </si>
  <si>
    <t>abdellah karam</t>
  </si>
  <si>
    <t>Naima Bouabdillah</t>
  </si>
  <si>
    <t>CHEKHLABI NABILA</t>
  </si>
  <si>
    <t>Luc henrard</t>
  </si>
  <si>
    <t>163DPPR02-5</t>
  </si>
  <si>
    <t>163-DP</t>
  </si>
  <si>
    <t xml:space="preserve">Khalid BENJELLOUN
</t>
  </si>
  <si>
    <t>116PSGP001</t>
  </si>
  <si>
    <t>ISTI</t>
  </si>
  <si>
    <t xml:space="preserve">Andy Freddy Louwyck/Stefaan Geert Haspeslagh
</t>
  </si>
  <si>
    <t xml:space="preserve">Najma Laaroussi
</t>
  </si>
  <si>
    <t>Khadija benharbit el Alami</t>
  </si>
  <si>
    <t>Nouhaila MARJANI</t>
  </si>
  <si>
    <t>Prestataire RO</t>
  </si>
  <si>
    <t xml:space="preserve">JIHANE ENNOUHI
</t>
  </si>
  <si>
    <t xml:space="preserve">James Mcgregor
</t>
  </si>
  <si>
    <t>Assistance d'etudiants de 1337MED à la semaine de la science</t>
  </si>
  <si>
    <t>SEGHAIR Adnan</t>
  </si>
  <si>
    <t>Rida elmazary</t>
  </si>
  <si>
    <t>Driss El khayyate</t>
  </si>
  <si>
    <t>Ismail Ait bella/Abdelhadi sabani</t>
  </si>
  <si>
    <t>Ismail Ait bella/Aymen Touhami</t>
  </si>
  <si>
    <t>Rida el mazary/Youssef dahbi</t>
  </si>
  <si>
    <t>Imane El Ouriachi</t>
  </si>
  <si>
    <t>Jihane EL HAOUARI/ELALJ CHADA</t>
  </si>
  <si>
    <t xml:space="preserve">195-FI
</t>
  </si>
  <si>
    <t>133DPPR013-9</t>
  </si>
  <si>
    <t>Nasra boutanguiza</t>
  </si>
  <si>
    <t>YANNIS ARAZAM</t>
  </si>
  <si>
    <t>Bootcamp Social LENS</t>
  </si>
  <si>
    <t>Abdulmuhaimin Muhammad/Nada Er-raji/Ikrame Fadl</t>
  </si>
  <si>
    <t>IBTISSAM DAIF/SALMA LAHRICHI</t>
  </si>
  <si>
    <t>Nouhaila dourrachad</t>
  </si>
  <si>
    <t>Abderrazzak Atif</t>
  </si>
  <si>
    <t>113SRPR010</t>
  </si>
  <si>
    <t>113DPPR026-1</t>
  </si>
  <si>
    <t>Zineb OUALLAOUT</t>
  </si>
  <si>
    <t>Abderrafek EL HARRAS</t>
  </si>
  <si>
    <t>Abdelouahed CHATOUANE/Tahar WAJIH</t>
  </si>
  <si>
    <t>113DPPR044</t>
  </si>
  <si>
    <t>reda Boukri / Omar fatih / Youssef moubtahij</t>
  </si>
  <si>
    <t xml:space="preserve">Salim CHIGUER </t>
  </si>
  <si>
    <t>islaam anouar / EL MELKAOUI Ayyoub / Mohamed el bessali</t>
  </si>
  <si>
    <t>sahel achraf</t>
  </si>
  <si>
    <t xml:space="preserve">EL MELKAOUI Ayyoub </t>
  </si>
  <si>
    <t>Edmond Seabright / Sarah Alami</t>
  </si>
  <si>
    <t>216-DP</t>
  </si>
  <si>
    <t>College of Chemical Sciences and Engineering</t>
  </si>
  <si>
    <t>Abdeslam EL-YAHYAOUI / BATBAINA GUIKOURA</t>
  </si>
  <si>
    <t>Abderrahim Lahssini</t>
  </si>
  <si>
    <t>IMANE FOUAD</t>
  </si>
  <si>
    <t xml:space="preserve">Mounia FILALI </t>
  </si>
  <si>
    <t>173DPPR001-3</t>
  </si>
  <si>
    <t>173DPPR002</t>
  </si>
  <si>
    <t>Carlota Myhre De Gouveia</t>
  </si>
  <si>
    <t>173DPPR009</t>
  </si>
  <si>
    <t xml:space="preserve">Oumayma BOUZID
</t>
  </si>
  <si>
    <t>communication</t>
  </si>
  <si>
    <t>Vincent SIMONNEAUX</t>
  </si>
  <si>
    <t>khalil.misbah/Vincent Bustillo/Remy Fieuzal</t>
  </si>
  <si>
    <t>Programme éducatif et culturel</t>
  </si>
  <si>
    <t>Résidence d'une performance théâtrale et poétique</t>
  </si>
  <si>
    <t xml:space="preserve">Khalil Nemmaoui
</t>
  </si>
  <si>
    <t>Hatim Jarrir</t>
  </si>
  <si>
    <t>Emmanuelle BRINDEL/Marine Ralet</t>
  </si>
  <si>
    <t xml:space="preserve">Ahmed EL Falah </t>
  </si>
  <si>
    <t>141 MC-FI</t>
  </si>
  <si>
    <t>Abdeslam Elbiai/Amine Salek/Sarah Hilali</t>
  </si>
  <si>
    <t>SDMs Rabat Sustainability Week 2026</t>
  </si>
  <si>
    <t>Abdelhamid MELIANI</t>
  </si>
  <si>
    <t>Arrivée tardive(22h)_Assister au Masterclass Entrepreneuriat</t>
  </si>
  <si>
    <t>hamza.elhaddi</t>
  </si>
  <si>
    <t xml:space="preserve">Fatimaezzahra NACIRI </t>
  </si>
  <si>
    <t>Hasnaa Chourkani</t>
  </si>
  <si>
    <t>fatiha.benelhend</t>
  </si>
  <si>
    <t>Groupe B HC OCP</t>
  </si>
  <si>
    <t xml:space="preserve">BOUMADIANE Miloudi </t>
  </si>
  <si>
    <t>KADIRI Mohamed jad</t>
  </si>
  <si>
    <t>Olivier DUBOURDIEU</t>
  </si>
  <si>
    <t>Nohamed ELMACHKOURI</t>
  </si>
  <si>
    <t>Ouidiane ZOUHRI / Rajae bennae</t>
  </si>
  <si>
    <t>MOUNIR CHAOUKI</t>
  </si>
  <si>
    <t>Youssef Nourelaine</t>
  </si>
  <si>
    <t xml:space="preserve">Othmane sabih/Yassine EL BOUZKOURI
</t>
  </si>
  <si>
    <t>Davide BOSCHETTO</t>
  </si>
  <si>
    <t>ABDELKADER OUTZOUGHIT</t>
  </si>
  <si>
    <t>El Habib Madkouri</t>
  </si>
  <si>
    <t xml:space="preserve">DLIA Hajar / SAHRAOUI SARA/DOUNIA WAHIM
</t>
  </si>
  <si>
    <t>SABRI SOUNDOUS</t>
  </si>
  <si>
    <t>Maryam FOURTASSI</t>
  </si>
  <si>
    <t>NADIA SERBATI</t>
  </si>
  <si>
    <t>Ihssan Ait El Qadi</t>
  </si>
  <si>
    <t>ASTA 5S 2026</t>
  </si>
  <si>
    <t xml:space="preserve">Faiza CHERGUI DARIF </t>
  </si>
  <si>
    <t>160PM-ASTA</t>
  </si>
  <si>
    <t>GCZSC</t>
  </si>
  <si>
    <t>Addisu Fekadu Andeta</t>
  </si>
  <si>
    <t xml:space="preserve">Mariam ELOUAZIZI </t>
  </si>
  <si>
    <t>Desiré AGBESSI</t>
  </si>
  <si>
    <t>Golami Khalid</t>
  </si>
  <si>
    <t>Nour el ain </t>
  </si>
  <si>
    <t>Molay hafid el yazidi</t>
  </si>
  <si>
    <t>Abdelouahed Alla Hamou</t>
  </si>
  <si>
    <t>Yahya TAYALATI / El Mustapha FEDDI</t>
  </si>
  <si>
    <t>ISMAGUIL HANADE HOUMMA</t>
  </si>
  <si>
    <t>128PAPR08-8</t>
  </si>
  <si>
    <t>Hackathon IWRI</t>
  </si>
  <si>
    <t>128DPPR08-13</t>
  </si>
  <si>
    <t>Yasser Majgou</t>
  </si>
  <si>
    <t>Abdelali MAADY / ELIBAOUI Abdelkrim</t>
  </si>
  <si>
    <t>128DPPR019</t>
  </si>
  <si>
    <t>Meryem HDIDOU</t>
  </si>
  <si>
    <t>128DPPR025</t>
  </si>
  <si>
    <t>Lamia BOUKARI/Nouaa Safa</t>
  </si>
  <si>
    <t>IWRI Water Day</t>
  </si>
  <si>
    <t>Lamia Boukari</t>
  </si>
  <si>
    <t>Nadia Rhoujjati</t>
  </si>
  <si>
    <t>Aymane Semlali</t>
  </si>
  <si>
    <t>Jauad El Kharraz</t>
  </si>
  <si>
    <t>Saif Eddine Laalej/Soukaina Riad</t>
  </si>
  <si>
    <t>Youssef Naqchi</t>
  </si>
  <si>
    <t>Amal Khatkhat</t>
  </si>
  <si>
    <t>Aymane Semlali/Youssef Naqchi</t>
  </si>
  <si>
    <t>Yasser el oihabi/Souad EL Alami/Yasser majgou/Omar el ouahabi</t>
  </si>
  <si>
    <t>Nada benabouche/Harouna labo abdoul razak</t>
  </si>
  <si>
    <t>Chhiti Younes / Mohamed Asbik</t>
  </si>
  <si>
    <t>Maria Teresa Cappiali</t>
  </si>
  <si>
    <t>212-FI</t>
  </si>
  <si>
    <t>EL MORABIT YOUSEF</t>
  </si>
  <si>
    <t>La fabrique des artisans</t>
  </si>
  <si>
    <t>158PSPR026</t>
  </si>
  <si>
    <t>ikram Sisaghir</t>
  </si>
  <si>
    <t>NRC</t>
  </si>
  <si>
    <t xml:space="preserve">Abdellah madoun
</t>
  </si>
  <si>
    <t>HULT PRIZE</t>
  </si>
  <si>
    <t>Rim bentaleb</t>
  </si>
  <si>
    <t>Zubairu khalifa gladima / Kawtar kettani</t>
  </si>
  <si>
    <t>Abdurrahmon badmous</t>
  </si>
  <si>
    <t xml:space="preserve">Bouchra LYASSAAI </t>
  </si>
  <si>
    <t>Maryam Abdullahi</t>
  </si>
  <si>
    <t>184-FI</t>
  </si>
  <si>
    <t>CHOKRI BADR EDDINE/EL OUADGHIRI NADIR</t>
  </si>
  <si>
    <t>157-FI-PS</t>
  </si>
  <si>
    <t>Volley UM6P RABAT</t>
  </si>
  <si>
    <t>Bennani Meryem</t>
  </si>
  <si>
    <t>131FIFC011-B</t>
  </si>
  <si>
    <t xml:space="preserve">Abdelilah ARABA
</t>
  </si>
  <si>
    <t xml:space="preserve">Salim RABBANI </t>
  </si>
  <si>
    <t>Hamid EL MAHMOUDI</t>
  </si>
  <si>
    <t>Hamid El Amri</t>
  </si>
  <si>
    <t>Comité technique - Programme Devtech22</t>
  </si>
  <si>
    <t>Najoua BADA</t>
  </si>
  <si>
    <t>Rania lalami</t>
  </si>
  <si>
    <t>mounir raouia</t>
  </si>
  <si>
    <t>Jonena Little Anna/Lyn Alder Kennedy</t>
  </si>
  <si>
    <t>Nihad Oussiali / R04</t>
  </si>
  <si>
    <t>stagiaire Kaouthar Hajir / R04</t>
  </si>
  <si>
    <t>stagiaire Keita Fatoumata / R04</t>
  </si>
  <si>
    <t>stagiaire Taha EL HADI / R02</t>
  </si>
  <si>
    <t>stagiaire Bounqid Hiba / R04</t>
  </si>
  <si>
    <t> EL MAHBOUL BADREDDDINE </t>
  </si>
  <si>
    <t> 124-DP</t>
  </si>
  <si>
    <t>101,000,800,511</t>
  </si>
  <si>
    <t>Yousra El Assal</t>
  </si>
  <si>
    <t>Oumaima Akdi</t>
  </si>
  <si>
    <t>185FESC07</t>
  </si>
  <si>
    <t xml:space="preserve">Mariam EL AICHAOUI
</t>
  </si>
  <si>
    <t>Jade Dussart-Gautheret/Elise Dumont</t>
  </si>
  <si>
    <t>Valerio Schiavoni</t>
  </si>
  <si>
    <t>Mohamed Douhate/Aziz Oualid</t>
  </si>
  <si>
    <t>Aya Attif/Hajar Kabil/Chaimae Bahami/Ghita Berrada</t>
  </si>
  <si>
    <t>DIRECTION DE GESTION DES PARTENARIATS</t>
  </si>
  <si>
    <t>farouk NOURI</t>
  </si>
  <si>
    <t>Pierre Neol Giraud</t>
  </si>
  <si>
    <t>El ouali ibtissam</t>
  </si>
  <si>
    <t>EL OUARDI EZZOHRA</t>
  </si>
  <si>
    <t>AMALIK SANAE</t>
  </si>
  <si>
    <t>Nicolas ROCHE</t>
  </si>
  <si>
    <t>Wiame imrharn</t>
  </si>
  <si>
    <t>Wissal fouad</t>
  </si>
  <si>
    <t>goarab zouhair</t>
  </si>
  <si>
    <t>Rachid Bimghar</t>
  </si>
  <si>
    <t>Lotfi Ait Jaoui</t>
  </si>
  <si>
    <t>boukhlouf jalal</t>
  </si>
  <si>
    <t>J.BELEFKIH</t>
  </si>
  <si>
    <t>102 RH – FES</t>
  </si>
  <si>
    <t>Fatima Ezzahra MRIYEH</t>
  </si>
  <si>
    <t>Omar Hammoudi</t>
  </si>
  <si>
    <t xml:space="preserve">Nora RIDA </t>
  </si>
  <si>
    <t>Oumaima el Marri</t>
  </si>
  <si>
    <t>Kawtar OUKHOUYA</t>
  </si>
  <si>
    <t>abdellah alaoui</t>
  </si>
  <si>
    <t xml:space="preserve">Abderrahim Lahssini
</t>
  </si>
  <si>
    <t xml:space="preserve">Abdeslam EL-YAHYAOUI </t>
  </si>
  <si>
    <t>SOUFIANE ESSAHLI</t>
  </si>
  <si>
    <t>173DPPR001-2</t>
  </si>
  <si>
    <t>Mohamed Amine El Kalai/Mohamed Taib Lkanit</t>
  </si>
  <si>
    <t>213FIFI001</t>
  </si>
  <si>
    <t>Yassine Belouquid</t>
  </si>
  <si>
    <t>Abdelali El Annaki</t>
  </si>
  <si>
    <t>Youness Ouassanouan/Morgan Abily</t>
  </si>
  <si>
    <t>135PAPR03-09</t>
  </si>
  <si>
    <t>GROUPE A Hors cadre OCP</t>
  </si>
  <si>
    <t>POMI ( HSE+ MANAGEMENT)</t>
  </si>
  <si>
    <t>Mathieu NAUDIN</t>
  </si>
  <si>
    <t>Reda DEHAK</t>
  </si>
  <si>
    <t>El machkouri MOHAMED</t>
  </si>
  <si>
    <t xml:space="preserve">DLIA Hajar </t>
  </si>
  <si>
    <t>Khalil Lachkar / Benaissa Benghabrit</t>
  </si>
  <si>
    <t>Hafsa BENJDY</t>
  </si>
  <si>
    <t>109FD0303</t>
  </si>
  <si>
    <t>Arghal mohammed/Benramdane hicham</t>
  </si>
  <si>
    <t>ABOUAIMAD YASSIR</t>
  </si>
  <si>
    <t>197-DP</t>
  </si>
  <si>
    <t>Master RME</t>
  </si>
  <si>
    <t>Sujan MAITY</t>
  </si>
  <si>
    <t>rabeaa.aithaddouch</t>
  </si>
  <si>
    <t>Bouziane Aya</t>
  </si>
  <si>
    <t>aziz mimoudi</t>
  </si>
  <si>
    <t xml:space="preserve">Zineb MARJAN </t>
  </si>
  <si>
    <t>ELIBAOUI Abdelkrim / KACHACH ibtissam</t>
  </si>
  <si>
    <t xml:space="preserve">HMIDA SLIMANI </t>
  </si>
  <si>
    <t>RD20 Budget line</t>
  </si>
  <si>
    <t>RD20 Summer Schoool</t>
  </si>
  <si>
    <t>Pre-reservation RD20 International Summer School</t>
  </si>
  <si>
    <t>Rouge Ariane</t>
  </si>
  <si>
    <t xml:space="preserve">JIHANE ENNOUHI </t>
  </si>
  <si>
    <t>Tariq AKDIM</t>
  </si>
  <si>
    <t>Saida babahall</t>
  </si>
  <si>
    <t>OUTZOURHIT ABDELKADER</t>
  </si>
  <si>
    <t>ELHABIB DARDOUR</t>
  </si>
  <si>
    <t>Salma MOUHAMI</t>
  </si>
  <si>
    <t>iCora</t>
  </si>
  <si>
    <t>CULTURAL DAYS</t>
  </si>
  <si>
    <t>chafik ibrahim khalil/houssame mahane</t>
  </si>
  <si>
    <t xml:space="preserve">Youssef DIDI </t>
  </si>
  <si>
    <t>EM MRH G1</t>
  </si>
  <si>
    <t>EM EXOP G2</t>
  </si>
  <si>
    <t>EM ICPC</t>
  </si>
  <si>
    <t>SRM 1 / SRM 2</t>
  </si>
  <si>
    <t>EM MRH G2</t>
  </si>
  <si>
    <t>IND G2</t>
  </si>
  <si>
    <t>Sara ghanem / BOUTSMOUMT Mohamed</t>
  </si>
  <si>
    <t>Ait bella noureddine/Aboulaoula oussama/Irdane mohamed</t>
  </si>
  <si>
    <t>Habib Madkouri</t>
  </si>
  <si>
    <t>102 PS-PRES</t>
  </si>
  <si>
    <t>UNDEFINED</t>
  </si>
  <si>
    <t>Jonena Little Anna/Lyn Alder Kennedy /R06</t>
  </si>
  <si>
    <t>CONCOURS EMINES 31 MAI R01</t>
  </si>
  <si>
    <t>Reda BOUCHIKHI</t>
  </si>
  <si>
    <t>CONCOURS EMINES 31 MAI R02</t>
  </si>
  <si>
    <t>CONCOURS EMINES 31 MAI R03</t>
  </si>
  <si>
    <t>Clients // juin 2026</t>
  </si>
  <si>
    <t>Réf</t>
  </si>
  <si>
    <t xml:space="preserve">Campus </t>
  </si>
  <si>
    <t xml:space="preserve">Statut </t>
  </si>
  <si>
    <t>Mostafa Essalai</t>
  </si>
  <si>
    <t>Campus 1</t>
  </si>
  <si>
    <t>invité</t>
  </si>
  <si>
    <t>Khalid DRAOUI</t>
  </si>
  <si>
    <t>127DPPR7-7-1</t>
  </si>
  <si>
    <t>youssef moubtahij</t>
  </si>
  <si>
    <t>190FI</t>
  </si>
  <si>
    <t>Mohamed LAMNAI</t>
  </si>
  <si>
    <t>invité externe</t>
  </si>
  <si>
    <t>Amine Tahri</t>
  </si>
  <si>
    <t>120EA-Fi</t>
  </si>
  <si>
    <t>30070/31154</t>
  </si>
  <si>
    <t xml:space="preserve">Nezha BENTALB </t>
  </si>
  <si>
    <t>Moritz Schmoll/Sinno Abdulkader</t>
  </si>
  <si>
    <t xml:space="preserve">Hafsa BENJDY </t>
  </si>
  <si>
    <t>102P-UMRP</t>
  </si>
  <si>
    <t>Wafaa El Harraki/Ehssan El Meknassi</t>
  </si>
  <si>
    <t>Rachida Lyazidi</t>
  </si>
  <si>
    <t>Redouane Choukr-Allah</t>
  </si>
  <si>
    <t>Zakariae EL YACOUBI</t>
  </si>
  <si>
    <t>Abdellah Zerhouni</t>
  </si>
  <si>
    <t>Khadija Benharbit El Alami</t>
  </si>
  <si>
    <t>Aya BEZZI</t>
  </si>
  <si>
    <t xml:space="preserve">MAMOUN KADIRI HASSANI </t>
  </si>
  <si>
    <t>Saad El Kabbaj</t>
  </si>
  <si>
    <t>Kettani Driss</t>
  </si>
  <si>
    <t>29838/31134</t>
  </si>
  <si>
    <t>jad allah Rami</t>
  </si>
  <si>
    <t>Rabii EL HAISSA </t>
  </si>
  <si>
    <t>U150</t>
  </si>
  <si>
    <t>23032/23033/23034</t>
  </si>
  <si>
    <t>Boumssisse imane</t>
  </si>
  <si>
    <t>ismail Ait bella</t>
  </si>
  <si>
    <t>Hiba Haramouni</t>
  </si>
  <si>
    <t>Imane ELOURIACHI</t>
  </si>
  <si>
    <t>YOU YA/ ZHU XINQUAN</t>
  </si>
  <si>
    <t>154DPP3-3-10</t>
  </si>
  <si>
    <t>Merieme Benaadad</t>
  </si>
  <si>
    <t>Seed to lead</t>
  </si>
  <si>
    <t>Sabine Devautour-Vinot</t>
  </si>
  <si>
    <t>30664/30662</t>
  </si>
  <si>
    <t>Hassan oulyadi</t>
  </si>
  <si>
    <t>Khaireddin BOUKAYOUHT</t>
  </si>
  <si>
    <t>yassine raxi</t>
  </si>
  <si>
    <t>31151/31285</t>
  </si>
  <si>
    <t>Abdelouahid dahmani</t>
  </si>
  <si>
    <t>Aziz boukhair</t>
  </si>
  <si>
    <t>ilyass slassi/achraf sahel</t>
  </si>
  <si>
    <t>Walid lamrini</t>
  </si>
  <si>
    <t>Meryem Hyani Jaafari</t>
  </si>
  <si>
    <t>Baker Saddiki/Rachid Bromi</t>
  </si>
  <si>
    <t>Yasmine BACHOUCHI/Najat CHARIBAIGA/Nada STITOU</t>
  </si>
  <si>
    <t>Omar Zidi</t>
  </si>
  <si>
    <t>30926/30468</t>
  </si>
  <si>
    <t>Mouad Assouli</t>
  </si>
  <si>
    <t>Dounia Bouadan</t>
  </si>
  <si>
    <t>Salah Eddine Bouzouada</t>
  </si>
  <si>
    <t>ALAA NUINI/ABDERAFIA ESSAHAFI</t>
  </si>
  <si>
    <t xml:space="preserve">ElMehdi BADOUZ </t>
  </si>
  <si>
    <t>102-DP-IS</t>
  </si>
  <si>
    <t>OUIDIANE ZOUHRI  / rajae bennane</t>
  </si>
  <si>
    <t>29462/29457</t>
  </si>
  <si>
    <t xml:space="preserve">Ghizlane benziouana </t>
  </si>
  <si>
    <t>Mohamed Sabbar</t>
  </si>
  <si>
    <t>SAHRAOUI SARA</t>
  </si>
  <si>
    <t>DLIA Hajar / DOUNIA WAHIM</t>
  </si>
  <si>
    <t>31024/30783/30144</t>
  </si>
  <si>
    <t>163FIFI003</t>
  </si>
  <si>
    <t>Aziz mimoudi</t>
  </si>
  <si>
    <t xml:space="preserve">Samuel Omotunde Segun/Ikrame ENNABIL/Halima AMRI </t>
  </si>
  <si>
    <t>30851/29315</t>
  </si>
  <si>
    <t>El Ghilali Khalil Morad</t>
  </si>
  <si>
    <t>EL ACHAK ABDELKRIM</t>
  </si>
  <si>
    <t>Mehdi Harrak</t>
  </si>
  <si>
    <t>LAMRABET MOHAMED</t>
  </si>
  <si>
    <t>AKDIM TARIQ/MAMOUN KADIRI HASSANI</t>
  </si>
  <si>
    <t>BERRADA MEHDI</t>
  </si>
  <si>
    <t>AHATRI Mohamed</t>
  </si>
  <si>
    <t>LAADISSI ELMEHDI</t>
  </si>
  <si>
    <t>Taleb Ahmad</t>
  </si>
  <si>
    <t xml:space="preserve">Safae ASSIMI </t>
  </si>
  <si>
    <t>karim  Elatri</t>
  </si>
  <si>
    <t>31082/30640/29970/31173/31174</t>
  </si>
  <si>
    <t>17901/17900</t>
  </si>
  <si>
    <t>18083/18082</t>
  </si>
  <si>
    <t>18109/18107</t>
  </si>
  <si>
    <t>18535/18534</t>
  </si>
  <si>
    <t>18527/18526</t>
  </si>
  <si>
    <t>20373/18517</t>
  </si>
  <si>
    <t>20376/18505</t>
  </si>
  <si>
    <t>20372/20342/17892</t>
  </si>
  <si>
    <t>BENHABABA FAYCAL</t>
  </si>
  <si>
    <t>El ouazzane hicham</t>
  </si>
  <si>
    <t>28754/28745</t>
  </si>
  <si>
    <t>Lhamri salah eddine</t>
  </si>
  <si>
    <t>nourden hamid</t>
  </si>
  <si>
    <t>Hamza HACHAMI </t>
  </si>
  <si>
    <t>WISSAL GUELFANI/WISSALE KHODRAJI</t>
  </si>
  <si>
    <t>o</t>
  </si>
  <si>
    <r>
      <rPr>
        <sz val="12"/>
        <color theme="1"/>
        <rFont val="Calibri"/>
        <family val="2"/>
        <scheme val="minor"/>
      </rPr>
      <t xml:space="preserve">CONCOURS EMINES </t>
    </r>
    <r>
      <rPr>
        <b/>
        <sz val="12"/>
        <color theme="1"/>
        <rFont val="Calibri"/>
        <family val="2"/>
        <scheme val="minor"/>
      </rPr>
      <t>R01</t>
    </r>
  </si>
  <si>
    <t>30580/30573/30534/30533/30491/30361/30356/30311/30308/30305/30287/30286/30285/30284/30283/30282/30271/30270/30269</t>
  </si>
  <si>
    <r>
      <rPr>
        <sz val="12"/>
        <color theme="1"/>
        <rFont val="Calibri"/>
        <family val="2"/>
        <scheme val="minor"/>
      </rPr>
      <t xml:space="preserve">CONCOURS EMINES </t>
    </r>
    <r>
      <rPr>
        <b/>
        <sz val="12"/>
        <color theme="1"/>
        <rFont val="Calibri"/>
        <family val="2"/>
        <scheme val="minor"/>
      </rPr>
      <t>R02</t>
    </r>
  </si>
  <si>
    <t>30459/30457/30455/30438/30435/30433/30431/30430/30150/30430/30135/30111/30107/30099/30098</t>
  </si>
  <si>
    <r>
      <rPr>
        <sz val="12"/>
        <color theme="1"/>
        <rFont val="Calibri"/>
        <family val="2"/>
        <scheme val="minor"/>
      </rPr>
      <t xml:space="preserve">CONCOURS EMINES </t>
    </r>
    <r>
      <rPr>
        <b/>
        <sz val="12"/>
        <color theme="1"/>
        <rFont val="Calibri"/>
        <family val="2"/>
        <scheme val="minor"/>
      </rPr>
      <t>R03</t>
    </r>
  </si>
  <si>
    <t>30504/30500/30458/30432/30378/30307/30262/30211/30378/30211</t>
  </si>
  <si>
    <r>
      <rPr>
        <sz val="12"/>
        <color theme="1"/>
        <rFont val="Calibri"/>
        <family val="2"/>
        <scheme val="minor"/>
      </rPr>
      <t xml:space="preserve">CONCOURS EMINES </t>
    </r>
    <r>
      <rPr>
        <b/>
        <sz val="12"/>
        <color theme="1"/>
        <rFont val="Calibri"/>
        <family val="2"/>
        <scheme val="minor"/>
      </rPr>
      <t>R11</t>
    </r>
  </si>
  <si>
    <t>30429/30151/30147</t>
  </si>
  <si>
    <r>
      <rPr>
        <sz val="12"/>
        <color theme="1"/>
        <rFont val="Calibri"/>
        <family val="2"/>
        <scheme val="minor"/>
      </rPr>
      <t xml:space="preserve">CONCOURS EMINES </t>
    </r>
    <r>
      <rPr>
        <b/>
        <sz val="12"/>
        <color theme="1"/>
        <rFont val="Calibri"/>
        <family val="2"/>
        <scheme val="minor"/>
      </rPr>
      <t>R14</t>
    </r>
  </si>
  <si>
    <t>CULTUR.ED / R03</t>
  </si>
  <si>
    <t>30760/30796</t>
  </si>
  <si>
    <t xml:space="preserve">Khadija ELOUARDI </t>
  </si>
  <si>
    <t>Clients //Juillet 2026</t>
  </si>
  <si>
    <t>MMC 2026</t>
  </si>
  <si>
    <t>173FI-maths</t>
  </si>
  <si>
    <t>El Houssaine Quenjel</t>
  </si>
  <si>
    <t>lilou quentel</t>
  </si>
  <si>
    <t>COOP-LAB</t>
  </si>
  <si>
    <t>OUIDIANE ZOUHRI/RAJAE Bennane/ESSERHANI MOHAMED</t>
  </si>
  <si>
    <t>Najoua Ettouri/Chaymae Sennoune/Imad El Maskini</t>
  </si>
  <si>
    <t xml:space="preserve">Mokhtar BenEmbarek
</t>
  </si>
  <si>
    <t xml:space="preserve">IADT </t>
  </si>
  <si>
    <t>Préreservation - Green Hydrogen Summer Camp &amp; Hackathon 2026</t>
  </si>
  <si>
    <t>GHS Camp</t>
  </si>
  <si>
    <t>Clients //Aout 2026</t>
  </si>
  <si>
    <t>Fromation en astronomie</t>
  </si>
  <si>
    <t>Mariem benmhamed</t>
  </si>
  <si>
    <t>Papea</t>
  </si>
  <si>
    <t>158DPPR025</t>
  </si>
  <si>
    <t>Clients //septembre 2026</t>
  </si>
  <si>
    <t>Ecole SAPD</t>
  </si>
  <si>
    <t xml:space="preserve">Bader-Eddine BOUDERBA </t>
  </si>
  <si>
    <t xml:space="preserve">Bouchaayb BOUZKRAOUI/Khalid ofqir
</t>
  </si>
  <si>
    <t>31136/31386</t>
  </si>
  <si>
    <t xml:space="preserve">Bensitel Mohamed
</t>
  </si>
  <si>
    <t>Mustapha NAIMI/Mohamed Chikhaoui/Rachid MRABET</t>
  </si>
  <si>
    <t>Fatima Zahra </t>
  </si>
  <si>
    <t>Mourafaka Lot 3 région DOD session 2</t>
  </si>
  <si>
    <t>GSMI/ GEP</t>
  </si>
  <si>
    <t>Aymane BOUHMID</t>
  </si>
  <si>
    <t>imane el ouriachi</t>
  </si>
  <si>
    <t>102,000,900,111</t>
  </si>
  <si>
    <t>EL yazid riabi</t>
  </si>
  <si>
    <t xml:space="preserve">prolongation d’hébergement pour les étudiants Aribusiness M1/ 18 PAX
</t>
  </si>
  <si>
    <t>CAMPUS 1</t>
  </si>
  <si>
    <t>etudiants</t>
  </si>
  <si>
    <t>etudiante</t>
  </si>
  <si>
    <t>Campus Logistics BM Division</t>
  </si>
  <si>
    <t>Joy Omale/Thiombano Banyala Séraphine</t>
  </si>
  <si>
    <t>Licence Soins Infirmiers / summer school</t>
  </si>
  <si>
    <t xml:space="preserve">hafsa zahlan </t>
  </si>
  <si>
    <t>30978/30075/31504</t>
  </si>
  <si>
    <t>AMINE TIYANE / IKHLASSE BADIDI</t>
  </si>
  <si>
    <t>Fatimaezzahra NACIRI</t>
  </si>
  <si>
    <t>155-SIS-OA</t>
  </si>
  <si>
    <t>Resa par Email</t>
  </si>
  <si>
    <t>Ghizlane BENZIOUANA</t>
  </si>
  <si>
    <t>prolongation d’hébergement pour les étudiants DUT 2ème année</t>
  </si>
  <si>
    <t xml:space="preserve">LAKBIRA EL BOUHALI/Khadija Rhiyat/Kaine Abdelaziz
</t>
  </si>
  <si>
    <t>31542/31543</t>
  </si>
  <si>
    <t>108DP-PS</t>
  </si>
  <si>
    <t>Demi-pension</t>
  </si>
  <si>
    <t>30579/31528/31390</t>
  </si>
  <si>
    <t xml:space="preserve">Manal Labied / Saadia Bouftane </t>
  </si>
  <si>
    <t>Bentata Yassmine</t>
  </si>
  <si>
    <r>
      <t xml:space="preserve">CONCOURS EMINES </t>
    </r>
    <r>
      <rPr>
        <b/>
        <sz val="12"/>
        <color theme="1"/>
        <rFont val="Calibri"/>
        <family val="2"/>
        <scheme val="minor"/>
      </rPr>
      <t>R03</t>
    </r>
  </si>
  <si>
    <r>
      <t xml:space="preserve">CONCOURS EMINES </t>
    </r>
    <r>
      <rPr>
        <b/>
        <sz val="12"/>
        <color theme="1"/>
        <rFont val="Calibri"/>
        <family val="2"/>
        <scheme val="minor"/>
      </rPr>
      <t>R01</t>
    </r>
    <r>
      <rPr>
        <sz val="12"/>
        <color theme="1"/>
        <rFont val="Calibri"/>
        <family val="2"/>
        <scheme val="minor"/>
      </rPr>
      <t xml:space="preserve"> </t>
    </r>
  </si>
  <si>
    <t>30977/31577</t>
  </si>
  <si>
    <t>Hajjaj Najat / Hanin Hafida</t>
  </si>
  <si>
    <t xml:space="preserve">Taoufik Laamyem/Fahd Guitouni
</t>
  </si>
  <si>
    <t xml:space="preserve">Taoufik Laamyem/Riad Tabiben/Fahd Guitouni
</t>
  </si>
  <si>
    <t>Rokaya EL BOUDRARI /Hicham Habibou</t>
  </si>
  <si>
    <t>31052/31484</t>
  </si>
  <si>
    <t>Invité SAPD</t>
  </si>
  <si>
    <t>31063/30086/31316/31585</t>
  </si>
  <si>
    <t>Aya bouziane</t>
  </si>
  <si>
    <t>Bassin Mouad</t>
  </si>
  <si>
    <t>Youssef Maaloufa</t>
  </si>
  <si>
    <t xml:space="preserve">Soumia Mounir
</t>
  </si>
  <si>
    <t>El Mustapha FEDDI/Yahya TAYALATI</t>
  </si>
  <si>
    <t>Zaid ABDEL Mounim</t>
  </si>
  <si>
    <t>moubtahij youssef/achraf sahel</t>
  </si>
  <si>
    <t>Abdelghafour amezdour</t>
  </si>
  <si>
    <t>177CEEM001</t>
  </si>
  <si>
    <t>Wafaa MARCHICHE</t>
  </si>
  <si>
    <t>29202/31668</t>
  </si>
  <si>
    <t>ANAS HAJIRI/mohamed kantana/AZZOUZI YOUNES</t>
  </si>
  <si>
    <t>31656/31726</t>
  </si>
  <si>
    <t>ILYASS SLASSI</t>
  </si>
  <si>
    <t>0101</t>
  </si>
  <si>
    <t>18516/18518/18519</t>
  </si>
  <si>
    <t>Zineb MARJAN </t>
  </si>
  <si>
    <t>ABDERRAHIM BOURASSE/youssef dermaj</t>
  </si>
  <si>
    <t>121DPPR013</t>
  </si>
  <si>
    <t xml:space="preserve">Zouhir BALAGH
</t>
  </si>
  <si>
    <t xml:space="preserve">31801
</t>
  </si>
  <si>
    <t>SRM MS+TTA</t>
  </si>
  <si>
    <t>Mohamed CHBAIK </t>
  </si>
  <si>
    <t>Safae ASSIMI </t>
  </si>
  <si>
    <t>Sara Moubtiri</t>
  </si>
  <si>
    <t xml:space="preserve">MAHA HANIF
</t>
  </si>
  <si>
    <t>122FICI005</t>
  </si>
  <si>
    <t>29782/31392</t>
  </si>
  <si>
    <t>30820/30826</t>
  </si>
  <si>
    <t>29488/29489/29490/29491/29492</t>
  </si>
  <si>
    <t>Issam Ouardan</t>
  </si>
  <si>
    <t>Naima AOUAD </t>
  </si>
  <si>
    <t>Evenement Summer Camp - Participants Internes</t>
  </si>
  <si>
    <t>127DPPR007-6</t>
  </si>
  <si>
    <t>31174/32032</t>
  </si>
  <si>
    <t>163DPPR02-1</t>
  </si>
  <si>
    <t>Wojciech KNAP</t>
  </si>
  <si>
    <t>SOUKRATI ZAKARIAE</t>
  </si>
  <si>
    <t>Asma BOUSSELMI</t>
  </si>
  <si>
    <t>32042/32043</t>
  </si>
  <si>
    <r>
      <t xml:space="preserve">CONCOURS EMINES </t>
    </r>
    <r>
      <rPr>
        <b/>
        <sz val="12"/>
        <color theme="1"/>
        <rFont val="Calibri"/>
        <family val="2"/>
        <scheme val="minor"/>
      </rPr>
      <t>R05</t>
    </r>
  </si>
  <si>
    <r>
      <t xml:space="preserve">CONCOURS EMINES </t>
    </r>
    <r>
      <rPr>
        <b/>
        <sz val="12"/>
        <color theme="1"/>
        <rFont val="Calibri"/>
        <family val="2"/>
        <scheme val="minor"/>
      </rPr>
      <t>R09</t>
    </r>
  </si>
  <si>
    <r>
      <t xml:space="preserve">CONCOURS EMINES </t>
    </r>
    <r>
      <rPr>
        <b/>
        <sz val="12"/>
        <color theme="1"/>
        <rFont val="Calibri"/>
        <family val="2"/>
        <scheme val="minor"/>
      </rPr>
      <t>R14</t>
    </r>
  </si>
  <si>
    <t>CRPMKT126.</t>
  </si>
  <si>
    <t>Rachid IBBA</t>
  </si>
  <si>
    <t>129FIEV26-04</t>
  </si>
  <si>
    <t>Aya Lazhar</t>
  </si>
  <si>
    <t>Zohra Essabir</t>
  </si>
  <si>
    <t>Rania Aouiribi</t>
  </si>
  <si>
    <t>Adam Ait Ali</t>
  </si>
  <si>
    <t>32071/32072</t>
  </si>
  <si>
    <t>32060/32073</t>
  </si>
  <si>
    <t>32059/32077</t>
  </si>
  <si>
    <t>SARA SAHRAOUI</t>
  </si>
  <si>
    <t>16 residents /FACTURATION SUR LE DEPARTEMENT SAP+D</t>
  </si>
  <si>
    <t>etudiant</t>
  </si>
  <si>
    <t>Scolarité GTI</t>
  </si>
  <si>
    <t>CS</t>
  </si>
  <si>
    <t>OURBAA Rachid / FACTURATION SUR LE DEPARTEMENT GTI</t>
  </si>
  <si>
    <t>Zemmouri Jezzar  R02/ FACTURATION SUR LE DEPARTEMENT CS</t>
  </si>
  <si>
    <t xml:space="preserve">Mouna AIT BENSALEM </t>
  </si>
  <si>
    <t>31577/32093</t>
  </si>
  <si>
    <t>SRM TTA</t>
  </si>
  <si>
    <t xml:space="preserve">SAHRAOUI SARA
</t>
  </si>
  <si>
    <t>fatim ezzahra baloune</t>
  </si>
  <si>
    <t>sanae essalmi</t>
  </si>
  <si>
    <t>123FDPR003</t>
  </si>
  <si>
    <t>Sara ghanem/elouazzane hicham/Ait akki youssef</t>
  </si>
  <si>
    <t>Bootcamp Summer 2</t>
  </si>
  <si>
    <t>Abdeltif Zridi / Mina Bouti</t>
  </si>
  <si>
    <t>SAHEL ACHRAF / MOUBTAHIJ YOUSSEF</t>
  </si>
  <si>
    <t>102DPPR032.</t>
  </si>
  <si>
    <t>STAGIAIRE</t>
  </si>
  <si>
    <t>Taha EL HADI R02/ FACTURATION SUR LE DEPARTEMENT IWRI</t>
  </si>
  <si>
    <t>32058/32145/32066</t>
  </si>
  <si>
    <t>32007/32152</t>
  </si>
  <si>
    <t>32037/32039</t>
  </si>
  <si>
    <t>EM EXOP G1</t>
  </si>
  <si>
    <t>Externe / Mademoiselle Oumkeltoum AMAR</t>
  </si>
  <si>
    <t xml:space="preserve">invité </t>
  </si>
  <si>
    <t>169DP-FFI</t>
  </si>
  <si>
    <t>Hind Elmoussaoui/Sara Idrissi Nahil/Afaf Mabrouk</t>
  </si>
  <si>
    <t>125FIFI010</t>
  </si>
  <si>
    <t>31339/32167</t>
  </si>
  <si>
    <t>TAGDEV - Formation RAE2C</t>
  </si>
  <si>
    <t>111000 001104</t>
  </si>
  <si>
    <t>Mohamed Jalal Maaouni/Noureddine Hamid/Nouredine Ouhaddou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</si>
</sst>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theme="1"/>
      <name val="Arial"/>
      <family val="2"/>
    </font>
    <font>
      <sz val="14"/>
      <color theme="0"/>
      <name val="Calibri"/>
      <family val="2"/>
      <scheme val="minor"/>
    </font>
    <font>
      <sz val="14"/>
      <color rgb="FF242424"/>
      <name val="Calibri"/>
      <family val="2"/>
      <scheme val="minor"/>
    </font>
    <font>
      <sz val="12"/>
      <name val="Calibri Light"/>
      <family val="2"/>
      <scheme val="major"/>
    </font>
    <font>
      <u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ptos"/>
      <family val="2"/>
    </font>
    <font>
      <b/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7" tint="0.39979247413556324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Aptos"/>
      <family val="2"/>
    </font>
    <font>
      <b/>
      <sz val="11"/>
      <color theme="7" tint="0.39979247413556324"/>
      <name val="Calibri"/>
      <family val="2"/>
      <scheme val="minor"/>
    </font>
    <font>
      <sz val="12"/>
      <color rgb="FF222222"/>
      <name val="Arial"/>
      <family val="2"/>
    </font>
    <font>
      <sz val="10"/>
      <color rgb="FF000000"/>
      <name val="Arial"/>
      <family val="2"/>
    </font>
    <font>
      <sz val="11"/>
      <color rgb="FF242424"/>
      <name val="Arial"/>
      <family val="2"/>
    </font>
    <font>
      <sz val="14"/>
      <color rgb="FF242424"/>
      <name val="Aptos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sz val="14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511703848384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1454817346722"/>
        <bgColor rgb="FF000000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1011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7" fillId="2" borderId="6" xfId="2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left" wrapText="1"/>
    </xf>
    <xf numFmtId="0" fontId="4" fillId="8" borderId="5" xfId="0" applyFont="1" applyFill="1" applyBorder="1" applyAlignment="1">
      <alignment horizontal="left" wrapText="1"/>
    </xf>
    <xf numFmtId="0" fontId="7" fillId="8" borderId="6" xfId="2" applyFont="1" applyFill="1" applyBorder="1" applyAlignment="1">
      <alignment horizontal="center"/>
    </xf>
    <xf numFmtId="0" fontId="4" fillId="8" borderId="6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 wrapText="1"/>
    </xf>
    <xf numFmtId="0" fontId="7" fillId="9" borderId="6" xfId="2" applyFont="1" applyFill="1" applyBorder="1" applyAlignment="1">
      <alignment horizontal="center"/>
    </xf>
    <xf numFmtId="0" fontId="4" fillId="9" borderId="6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left"/>
    </xf>
    <xf numFmtId="0" fontId="0" fillId="2" borderId="0" xfId="0" applyFill="1"/>
    <xf numFmtId="0" fontId="5" fillId="2" borderId="0" xfId="0" applyFont="1" applyFill="1"/>
    <xf numFmtId="0" fontId="11" fillId="2" borderId="0" xfId="0" applyFont="1" applyFill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4" fillId="8" borderId="4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7" fillId="0" borderId="6" xfId="2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2" fillId="2" borderId="6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0" fillId="2" borderId="0" xfId="0" applyFill="1" applyAlignment="1">
      <alignment horizontal="center"/>
    </xf>
    <xf numFmtId="0" fontId="4" fillId="2" borderId="3" xfId="0" applyFont="1" applyFill="1" applyBorder="1"/>
    <xf numFmtId="0" fontId="4" fillId="2" borderId="2" xfId="0" applyFont="1" applyFill="1" applyBorder="1" applyAlignment="1">
      <alignment horizontal="left" vertical="top"/>
    </xf>
    <xf numFmtId="1" fontId="4" fillId="2" borderId="6" xfId="0" applyNumberFormat="1" applyFont="1" applyFill="1" applyBorder="1" applyAlignment="1">
      <alignment horizontal="left"/>
    </xf>
    <xf numFmtId="0" fontId="4" fillId="2" borderId="6" xfId="0" applyFont="1" applyFill="1" applyBorder="1"/>
    <xf numFmtId="0" fontId="0" fillId="2" borderId="2" xfId="0" applyFill="1" applyBorder="1"/>
    <xf numFmtId="0" fontId="4" fillId="2" borderId="4" xfId="0" applyFont="1" applyFill="1" applyBorder="1" applyAlignment="1">
      <alignment horizontal="left"/>
    </xf>
    <xf numFmtId="12" fontId="4" fillId="2" borderId="5" xfId="0" applyNumberFormat="1" applyFont="1" applyFill="1" applyBorder="1" applyAlignment="1">
      <alignment horizontal="left"/>
    </xf>
    <xf numFmtId="0" fontId="0" fillId="10" borderId="6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0" fillId="2" borderId="6" xfId="0" applyFill="1" applyBorder="1"/>
    <xf numFmtId="0" fontId="7" fillId="8" borderId="2" xfId="2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0" fontId="13" fillId="2" borderId="2" xfId="0" applyFont="1" applyFill="1" applyBorder="1"/>
    <xf numFmtId="0" fontId="4" fillId="2" borderId="2" xfId="0" applyFont="1" applyFill="1" applyBorder="1"/>
    <xf numFmtId="0" fontId="0" fillId="2" borderId="6" xfId="0" applyFill="1" applyBorder="1" applyAlignment="1">
      <alignment horizontal="left"/>
    </xf>
    <xf numFmtId="0" fontId="0" fillId="8" borderId="2" xfId="0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8" borderId="2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3" fillId="2" borderId="1" xfId="0" applyFont="1" applyFill="1" applyBorder="1"/>
    <xf numFmtId="0" fontId="4" fillId="2" borderId="1" xfId="0" applyFont="1" applyFill="1" applyBorder="1"/>
    <xf numFmtId="0" fontId="4" fillId="2" borderId="5" xfId="0" applyFont="1" applyFill="1" applyBorder="1"/>
    <xf numFmtId="0" fontId="0" fillId="2" borderId="5" xfId="0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4" fillId="11" borderId="6" xfId="0" applyFont="1" applyFill="1" applyBorder="1" applyAlignment="1">
      <alignment horizontal="center"/>
    </xf>
    <xf numFmtId="0" fontId="4" fillId="2" borderId="9" xfId="0" applyFont="1" applyFill="1" applyBorder="1"/>
    <xf numFmtId="0" fontId="8" fillId="2" borderId="0" xfId="0" applyFont="1" applyFill="1"/>
    <xf numFmtId="0" fontId="14" fillId="2" borderId="0" xfId="0" applyFont="1" applyFill="1"/>
    <xf numFmtId="0" fontId="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2" borderId="0" xfId="0" applyFont="1" applyFill="1"/>
    <xf numFmtId="0" fontId="12" fillId="2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2" fontId="4" fillId="2" borderId="2" xfId="0" applyNumberFormat="1" applyFont="1" applyFill="1" applyBorder="1" applyAlignment="1">
      <alignment horizontal="left"/>
    </xf>
    <xf numFmtId="12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8" borderId="4" xfId="0" applyFont="1" applyFill="1" applyBorder="1" applyAlignment="1">
      <alignment horizontal="left" wrapText="1"/>
    </xf>
    <xf numFmtId="0" fontId="4" fillId="8" borderId="2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 wrapText="1"/>
    </xf>
    <xf numFmtId="0" fontId="12" fillId="8" borderId="3" xfId="0" applyFont="1" applyFill="1" applyBorder="1" applyAlignment="1">
      <alignment horizontal="left"/>
    </xf>
    <xf numFmtId="0" fontId="12" fillId="8" borderId="2" xfId="0" applyFont="1" applyFill="1" applyBorder="1" applyAlignment="1">
      <alignment horizontal="left"/>
    </xf>
    <xf numFmtId="0" fontId="4" fillId="12" borderId="3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7" fillId="12" borderId="6" xfId="2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left"/>
    </xf>
    <xf numFmtId="0" fontId="12" fillId="1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4" fillId="1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7" fillId="0" borderId="2" xfId="2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12" fontId="4" fillId="8" borderId="2" xfId="0" applyNumberFormat="1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2" xfId="0" applyFont="1" applyFill="1" applyBorder="1"/>
    <xf numFmtId="0" fontId="4" fillId="2" borderId="8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5" fillId="4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7" fillId="14" borderId="2" xfId="2" applyFont="1" applyFill="1" applyBorder="1" applyAlignment="1">
      <alignment horizontal="center"/>
    </xf>
    <xf numFmtId="0" fontId="8" fillId="14" borderId="2" xfId="0" applyFont="1" applyFill="1" applyBorder="1" applyAlignment="1">
      <alignment horizontal="left"/>
    </xf>
    <xf numFmtId="0" fontId="16" fillId="15" borderId="2" xfId="0" applyFont="1" applyFill="1" applyBorder="1" applyAlignment="1">
      <alignment horizontal="left"/>
    </xf>
    <xf numFmtId="0" fontId="7" fillId="0" borderId="2" xfId="2" applyFont="1" applyBorder="1" applyAlignment="1">
      <alignment horizontal="center"/>
    </xf>
    <xf numFmtId="0" fontId="8" fillId="2" borderId="2" xfId="0" applyFont="1" applyFill="1" applyBorder="1"/>
    <xf numFmtId="0" fontId="16" fillId="15" borderId="6" xfId="0" applyFont="1" applyFill="1" applyBorder="1" applyAlignment="1">
      <alignment horizontal="left"/>
    </xf>
    <xf numFmtId="0" fontId="4" fillId="16" borderId="2" xfId="0" applyFont="1" applyFill="1" applyBorder="1"/>
    <xf numFmtId="0" fontId="16" fillId="17" borderId="6" xfId="0" applyFont="1" applyFill="1" applyBorder="1"/>
    <xf numFmtId="0" fontId="7" fillId="16" borderId="2" xfId="2" applyFont="1" applyFill="1" applyBorder="1" applyAlignment="1">
      <alignment horizontal="center"/>
    </xf>
    <xf numFmtId="0" fontId="8" fillId="16" borderId="2" xfId="0" applyFont="1" applyFill="1" applyBorder="1"/>
    <xf numFmtId="0" fontId="4" fillId="16" borderId="2" xfId="0" applyFont="1" applyFill="1" applyBorder="1" applyAlignment="1">
      <alignment horizontal="center"/>
    </xf>
    <xf numFmtId="0" fontId="16" fillId="18" borderId="6" xfId="0" applyFont="1" applyFill="1" applyBorder="1"/>
    <xf numFmtId="0" fontId="8" fillId="8" borderId="2" xfId="0" applyFont="1" applyFill="1" applyBorder="1"/>
    <xf numFmtId="0" fontId="16" fillId="18" borderId="6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2" borderId="2" xfId="2" applyFont="1" applyFill="1" applyBorder="1" applyAlignment="1">
      <alignment horizontal="left"/>
    </xf>
    <xf numFmtId="0" fontId="4" fillId="9" borderId="4" xfId="0" applyFont="1" applyFill="1" applyBorder="1" applyAlignment="1">
      <alignment horizontal="left"/>
    </xf>
    <xf numFmtId="0" fontId="4" fillId="0" borderId="2" xfId="0" applyFont="1" applyBorder="1"/>
    <xf numFmtId="0" fontId="4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9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12" fontId="4" fillId="2" borderId="1" xfId="0" applyNumberFormat="1" applyFont="1" applyFill="1" applyBorder="1" applyAlignment="1">
      <alignment horizontal="left" wrapText="1"/>
    </xf>
    <xf numFmtId="0" fontId="4" fillId="19" borderId="2" xfId="0" applyFont="1" applyFill="1" applyBorder="1" applyAlignment="1">
      <alignment horizontal="left"/>
    </xf>
    <xf numFmtId="0" fontId="7" fillId="19" borderId="6" xfId="2" applyFont="1" applyFill="1" applyBorder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17" fillId="2" borderId="2" xfId="2" applyFont="1" applyFill="1" applyBorder="1" applyAlignment="1">
      <alignment horizontal="center"/>
    </xf>
    <xf numFmtId="0" fontId="4" fillId="20" borderId="2" xfId="0" applyFont="1" applyFill="1" applyBorder="1" applyAlignment="1">
      <alignment horizontal="left"/>
    </xf>
    <xf numFmtId="0" fontId="7" fillId="20" borderId="2" xfId="2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3" fillId="8" borderId="2" xfId="0" applyFont="1" applyFill="1" applyBorder="1"/>
    <xf numFmtId="0" fontId="13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center"/>
    </xf>
    <xf numFmtId="0" fontId="4" fillId="20" borderId="4" xfId="0" applyFont="1" applyFill="1" applyBorder="1" applyAlignment="1">
      <alignment horizontal="left"/>
    </xf>
    <xf numFmtId="0" fontId="4" fillId="20" borderId="1" xfId="0" applyFont="1" applyFill="1" applyBorder="1" applyAlignment="1">
      <alignment horizontal="left"/>
    </xf>
    <xf numFmtId="0" fontId="4" fillId="2" borderId="4" xfId="0" applyFont="1" applyFill="1" applyBorder="1"/>
    <xf numFmtId="0" fontId="4" fillId="14" borderId="6" xfId="0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12" fontId="4" fillId="2" borderId="6" xfId="0" applyNumberFormat="1" applyFont="1" applyFill="1" applyBorder="1" applyAlignment="1">
      <alignment horizontal="left"/>
    </xf>
    <xf numFmtId="0" fontId="4" fillId="2" borderId="6" xfId="2" applyFont="1" applyFill="1" applyBorder="1" applyAlignment="1">
      <alignment horizontal="left"/>
    </xf>
    <xf numFmtId="0" fontId="12" fillId="2" borderId="2" xfId="2" applyFont="1" applyFill="1" applyBorder="1"/>
    <xf numFmtId="12" fontId="4" fillId="2" borderId="2" xfId="0" applyNumberFormat="1" applyFont="1" applyFill="1" applyBorder="1" applyAlignment="1">
      <alignment horizontal="left" wrapText="1"/>
    </xf>
    <xf numFmtId="12" fontId="12" fillId="2" borderId="2" xfId="2" applyNumberFormat="1" applyFont="1" applyFill="1" applyBorder="1" applyAlignment="1">
      <alignment horizontal="left"/>
    </xf>
    <xf numFmtId="0" fontId="4" fillId="19" borderId="3" xfId="0" applyFont="1" applyFill="1" applyBorder="1" applyAlignment="1">
      <alignment horizontal="left"/>
    </xf>
    <xf numFmtId="0" fontId="7" fillId="19" borderId="2" xfId="2" applyFont="1" applyFill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4" fillId="22" borderId="4" xfId="0" applyFont="1" applyFill="1" applyBorder="1" applyAlignment="1">
      <alignment horizontal="left"/>
    </xf>
    <xf numFmtId="0" fontId="7" fillId="22" borderId="1" xfId="2" applyFont="1" applyFill="1" applyBorder="1" applyAlignment="1">
      <alignment horizontal="center"/>
    </xf>
    <xf numFmtId="0" fontId="4" fillId="22" borderId="1" xfId="0" applyFont="1" applyFill="1" applyBorder="1" applyAlignment="1">
      <alignment horizontal="left"/>
    </xf>
    <xf numFmtId="0" fontId="4" fillId="22" borderId="2" xfId="0" applyFont="1" applyFill="1" applyBorder="1" applyAlignment="1">
      <alignment horizontal="left"/>
    </xf>
    <xf numFmtId="0" fontId="4" fillId="22" borderId="2" xfId="0" applyFont="1" applyFill="1" applyBorder="1" applyAlignment="1">
      <alignment horizontal="center"/>
    </xf>
    <xf numFmtId="0" fontId="7" fillId="9" borderId="1" xfId="2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23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9" borderId="2" xfId="2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wrapText="1"/>
    </xf>
    <xf numFmtId="0" fontId="0" fillId="10" borderId="0" xfId="0" applyFill="1" applyAlignment="1">
      <alignment horizontal="center"/>
    </xf>
    <xf numFmtId="0" fontId="7" fillId="22" borderId="6" xfId="2" applyFont="1" applyFill="1" applyBorder="1" applyAlignment="1">
      <alignment horizontal="center"/>
    </xf>
    <xf numFmtId="0" fontId="4" fillId="20" borderId="5" xfId="0" applyFont="1" applyFill="1" applyBorder="1" applyAlignment="1">
      <alignment horizontal="left"/>
    </xf>
    <xf numFmtId="0" fontId="7" fillId="20" borderId="6" xfId="2" applyFont="1" applyFill="1" applyBorder="1" applyAlignment="1">
      <alignment horizontal="center"/>
    </xf>
    <xf numFmtId="0" fontId="4" fillId="20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9" borderId="5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10" borderId="2" xfId="0" applyFont="1" applyFill="1" applyBorder="1"/>
    <xf numFmtId="0" fontId="18" fillId="10" borderId="2" xfId="2" applyFont="1" applyFill="1" applyBorder="1" applyAlignment="1">
      <alignment horizontal="center"/>
    </xf>
    <xf numFmtId="0" fontId="8" fillId="10" borderId="2" xfId="0" applyFont="1" applyFill="1" applyBorder="1"/>
    <xf numFmtId="0" fontId="8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12" fontId="4" fillId="2" borderId="2" xfId="2" applyNumberFormat="1" applyFont="1" applyFill="1" applyBorder="1" applyAlignment="1">
      <alignment horizontal="left"/>
    </xf>
    <xf numFmtId="0" fontId="12" fillId="2" borderId="6" xfId="2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12" fillId="2" borderId="5" xfId="2" applyFont="1" applyFill="1" applyBorder="1"/>
    <xf numFmtId="0" fontId="4" fillId="8" borderId="6" xfId="2" applyFont="1" applyFill="1" applyBorder="1" applyAlignment="1">
      <alignment horizontal="left"/>
    </xf>
    <xf numFmtId="0" fontId="12" fillId="2" borderId="5" xfId="2" applyFont="1" applyFill="1" applyBorder="1" applyAlignment="1"/>
    <xf numFmtId="12" fontId="4" fillId="2" borderId="6" xfId="2" applyNumberFormat="1" applyFont="1" applyFill="1" applyBorder="1" applyAlignment="1">
      <alignment horizontal="left"/>
    </xf>
    <xf numFmtId="0" fontId="12" fillId="2" borderId="2" xfId="2" applyFont="1" applyFill="1" applyBorder="1" applyAlignment="1">
      <alignment horizontal="left"/>
    </xf>
    <xf numFmtId="0" fontId="19" fillId="2" borderId="4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19" fillId="2" borderId="5" xfId="0" applyFont="1" applyFill="1" applyBorder="1"/>
    <xf numFmtId="0" fontId="4" fillId="19" borderId="5" xfId="0" applyFont="1" applyFill="1" applyBorder="1" applyAlignment="1">
      <alignment horizontal="left"/>
    </xf>
    <xf numFmtId="0" fontId="4" fillId="19" borderId="6" xfId="0" applyFont="1" applyFill="1" applyBorder="1" applyAlignment="1">
      <alignment horizontal="left"/>
    </xf>
    <xf numFmtId="0" fontId="19" fillId="8" borderId="5" xfId="0" applyFont="1" applyFill="1" applyBorder="1"/>
    <xf numFmtId="0" fontId="4" fillId="21" borderId="2" xfId="0" applyFont="1" applyFill="1" applyBorder="1" applyAlignment="1">
      <alignment horizontal="left"/>
    </xf>
    <xf numFmtId="0" fontId="7" fillId="21" borderId="6" xfId="2" applyFont="1" applyFill="1" applyBorder="1" applyAlignment="1">
      <alignment horizontal="center"/>
    </xf>
    <xf numFmtId="0" fontId="4" fillId="21" borderId="6" xfId="0" applyFont="1" applyFill="1" applyBorder="1" applyAlignment="1">
      <alignment horizontal="left"/>
    </xf>
    <xf numFmtId="0" fontId="4" fillId="21" borderId="2" xfId="0" applyFont="1" applyFill="1" applyBorder="1" applyAlignment="1">
      <alignment horizontal="center"/>
    </xf>
    <xf numFmtId="0" fontId="4" fillId="2" borderId="1" xfId="2" applyFont="1" applyFill="1" applyBorder="1" applyAlignment="1">
      <alignment horizontal="left"/>
    </xf>
    <xf numFmtId="0" fontId="4" fillId="22" borderId="6" xfId="0" applyFont="1" applyFill="1" applyBorder="1" applyAlignment="1">
      <alignment horizontal="left"/>
    </xf>
    <xf numFmtId="0" fontId="18" fillId="14" borderId="2" xfId="2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0" fontId="18" fillId="0" borderId="2" xfId="2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18" fillId="16" borderId="2" xfId="2" applyFont="1" applyFill="1" applyBorder="1" applyAlignment="1">
      <alignment horizontal="center"/>
    </xf>
    <xf numFmtId="0" fontId="18" fillId="8" borderId="2" xfId="2" applyFont="1" applyFill="1" applyBorder="1" applyAlignment="1">
      <alignment horizontal="center"/>
    </xf>
    <xf numFmtId="0" fontId="8" fillId="10" borderId="2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20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12" fontId="8" fillId="2" borderId="6" xfId="0" applyNumberFormat="1" applyFont="1" applyFill="1" applyBorder="1" applyAlignment="1">
      <alignment horizontal="left"/>
    </xf>
    <xf numFmtId="0" fontId="18" fillId="2" borderId="2" xfId="2" applyFont="1" applyFill="1" applyBorder="1" applyAlignment="1">
      <alignment horizontal="center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18" fillId="2" borderId="6" xfId="2" applyFont="1" applyFill="1" applyBorder="1" applyAlignment="1">
      <alignment horizontal="center"/>
    </xf>
    <xf numFmtId="0" fontId="21" fillId="2" borderId="2" xfId="0" applyFont="1" applyFill="1" applyBorder="1"/>
    <xf numFmtId="0" fontId="8" fillId="2" borderId="4" xfId="0" applyFont="1" applyFill="1" applyBorder="1" applyAlignment="1">
      <alignment horizontal="left"/>
    </xf>
    <xf numFmtId="0" fontId="8" fillId="13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wrapText="1"/>
    </xf>
    <xf numFmtId="0" fontId="8" fillId="8" borderId="2" xfId="0" applyFont="1" applyFill="1" applyBorder="1" applyAlignment="1">
      <alignment horizontal="left" wrapText="1"/>
    </xf>
    <xf numFmtId="0" fontId="18" fillId="8" borderId="6" xfId="2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wrapText="1"/>
    </xf>
    <xf numFmtId="0" fontId="8" fillId="2" borderId="13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21" fillId="2" borderId="6" xfId="0" applyFont="1" applyFill="1" applyBorder="1"/>
    <xf numFmtId="0" fontId="8" fillId="2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8" fillId="0" borderId="6" xfId="2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12" fontId="8" fillId="2" borderId="2" xfId="0" applyNumberFormat="1" applyFont="1" applyFill="1" applyBorder="1" applyAlignment="1">
      <alignment horizontal="left" wrapText="1"/>
    </xf>
    <xf numFmtId="0" fontId="8" fillId="2" borderId="0" xfId="0" applyFont="1" applyFill="1" applyAlignment="1">
      <alignment horizontal="center"/>
    </xf>
    <xf numFmtId="12" fontId="8" fillId="2" borderId="2" xfId="0" applyNumberFormat="1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left"/>
    </xf>
    <xf numFmtId="0" fontId="21" fillId="19" borderId="2" xfId="0" applyFont="1" applyFill="1" applyBorder="1"/>
    <xf numFmtId="0" fontId="18" fillId="19" borderId="6" xfId="2" applyFont="1" applyFill="1" applyBorder="1" applyAlignment="1">
      <alignment horizontal="center"/>
    </xf>
    <xf numFmtId="0" fontId="8" fillId="19" borderId="2" xfId="0" applyFont="1" applyFill="1" applyBorder="1" applyAlignment="1">
      <alignment horizontal="left"/>
    </xf>
    <xf numFmtId="0" fontId="8" fillId="19" borderId="2" xfId="0" applyFont="1" applyFill="1" applyBorder="1" applyAlignment="1">
      <alignment horizontal="center"/>
    </xf>
    <xf numFmtId="0" fontId="18" fillId="19" borderId="2" xfId="2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18" fillId="2" borderId="1" xfId="2" applyFont="1" applyFill="1" applyBorder="1" applyAlignment="1">
      <alignment horizontal="center"/>
    </xf>
    <xf numFmtId="0" fontId="8" fillId="24" borderId="2" xfId="0" applyFont="1" applyFill="1" applyBorder="1" applyAlignment="1">
      <alignment horizontal="left"/>
    </xf>
    <xf numFmtId="0" fontId="18" fillId="24" borderId="6" xfId="2" applyFont="1" applyFill="1" applyBorder="1" applyAlignment="1">
      <alignment horizontal="center"/>
    </xf>
    <xf numFmtId="0" fontId="18" fillId="14" borderId="6" xfId="2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0" fontId="8" fillId="8" borderId="6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8" fillId="19" borderId="1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8" fillId="7" borderId="0" xfId="0" applyFont="1" applyFill="1" applyAlignment="1">
      <alignment horizontal="center"/>
    </xf>
    <xf numFmtId="0" fontId="8" fillId="16" borderId="2" xfId="0" applyFont="1" applyFill="1" applyBorder="1" applyAlignment="1">
      <alignment horizontal="left"/>
    </xf>
    <xf numFmtId="0" fontId="8" fillId="16" borderId="2" xfId="0" applyFont="1" applyFill="1" applyBorder="1" applyAlignment="1">
      <alignment horizontal="center"/>
    </xf>
    <xf numFmtId="0" fontId="8" fillId="19" borderId="2" xfId="0" applyFont="1" applyFill="1" applyBorder="1"/>
    <xf numFmtId="0" fontId="8" fillId="25" borderId="2" xfId="0" applyFont="1" applyFill="1" applyBorder="1"/>
    <xf numFmtId="0" fontId="18" fillId="25" borderId="2" xfId="2" applyFont="1" applyFill="1" applyBorder="1" applyAlignment="1">
      <alignment horizontal="center"/>
    </xf>
    <xf numFmtId="0" fontId="8" fillId="25" borderId="2" xfId="0" applyFont="1" applyFill="1" applyBorder="1" applyAlignment="1">
      <alignment horizontal="left"/>
    </xf>
    <xf numFmtId="0" fontId="8" fillId="25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left" wrapText="1"/>
    </xf>
    <xf numFmtId="14" fontId="8" fillId="10" borderId="2" xfId="0" applyNumberFormat="1" applyFont="1" applyFill="1" applyBorder="1" applyAlignment="1">
      <alignment horizontal="center"/>
    </xf>
    <xf numFmtId="0" fontId="11" fillId="10" borderId="0" xfId="0" applyFont="1" applyFill="1" applyAlignment="1">
      <alignment horizontal="left"/>
    </xf>
    <xf numFmtId="0" fontId="13" fillId="2" borderId="6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12" fillId="2" borderId="2" xfId="2" applyFont="1" applyFill="1" applyBorder="1" applyAlignment="1"/>
    <xf numFmtId="0" fontId="12" fillId="2" borderId="10" xfId="2" applyFont="1" applyFill="1" applyBorder="1"/>
    <xf numFmtId="0" fontId="13" fillId="19" borderId="2" xfId="0" applyFont="1" applyFill="1" applyBorder="1"/>
    <xf numFmtId="0" fontId="4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2" fillId="19" borderId="2" xfId="2" applyFont="1" applyFill="1" applyBorder="1" applyAlignment="1"/>
    <xf numFmtId="0" fontId="12" fillId="2" borderId="10" xfId="2" applyFont="1" applyFill="1" applyBorder="1" applyAlignment="1"/>
    <xf numFmtId="0" fontId="7" fillId="11" borderId="2" xfId="2" applyFont="1" applyFill="1" applyBorder="1" applyAlignment="1">
      <alignment horizontal="center"/>
    </xf>
    <xf numFmtId="0" fontId="22" fillId="26" borderId="14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12" fontId="4" fillId="0" borderId="2" xfId="0" applyNumberFormat="1" applyFont="1" applyBorder="1" applyAlignment="1">
      <alignment horizontal="left"/>
    </xf>
    <xf numFmtId="0" fontId="4" fillId="19" borderId="2" xfId="0" applyFont="1" applyFill="1" applyBorder="1"/>
    <xf numFmtId="0" fontId="4" fillId="25" borderId="2" xfId="0" applyFont="1" applyFill="1" applyBorder="1"/>
    <xf numFmtId="0" fontId="7" fillId="25" borderId="2" xfId="2" applyFont="1" applyFill="1" applyBorder="1" applyAlignment="1">
      <alignment horizontal="center"/>
    </xf>
    <xf numFmtId="0" fontId="4" fillId="25" borderId="2" xfId="0" applyFont="1" applyFill="1" applyBorder="1" applyAlignment="1">
      <alignment horizontal="left"/>
    </xf>
    <xf numFmtId="0" fontId="4" fillId="25" borderId="2" xfId="0" applyFont="1" applyFill="1" applyBorder="1" applyAlignment="1">
      <alignment horizontal="center"/>
    </xf>
    <xf numFmtId="0" fontId="7" fillId="10" borderId="2" xfId="2" applyFont="1" applyFill="1" applyBorder="1" applyAlignment="1">
      <alignment horizontal="center"/>
    </xf>
    <xf numFmtId="0" fontId="4" fillId="10" borderId="2" xfId="0" applyFont="1" applyFill="1" applyBorder="1" applyAlignment="1">
      <alignment horizontal="left" wrapText="1"/>
    </xf>
    <xf numFmtId="0" fontId="23" fillId="8" borderId="2" xfId="0" applyFont="1" applyFill="1" applyBorder="1" applyAlignment="1">
      <alignment horizontal="center"/>
    </xf>
    <xf numFmtId="0" fontId="12" fillId="8" borderId="2" xfId="2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4" fillId="23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8" borderId="6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center"/>
    </xf>
    <xf numFmtId="0" fontId="4" fillId="19" borderId="4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27" borderId="2" xfId="0" applyFont="1" applyFill="1" applyBorder="1" applyAlignment="1">
      <alignment horizontal="center"/>
    </xf>
    <xf numFmtId="0" fontId="4" fillId="2" borderId="11" xfId="0" applyFont="1" applyFill="1" applyBorder="1"/>
    <xf numFmtId="0" fontId="4" fillId="19" borderId="11" xfId="0" applyFont="1" applyFill="1" applyBorder="1" applyAlignment="1">
      <alignment horizontal="left"/>
    </xf>
    <xf numFmtId="0" fontId="13" fillId="19" borderId="6" xfId="0" applyFont="1" applyFill="1" applyBorder="1"/>
    <xf numFmtId="0" fontId="4" fillId="8" borderId="10" xfId="0" applyFont="1" applyFill="1" applyBorder="1" applyAlignment="1">
      <alignment horizontal="left"/>
    </xf>
    <xf numFmtId="0" fontId="4" fillId="19" borderId="10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28" borderId="2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/>
    </xf>
    <xf numFmtId="12" fontId="4" fillId="19" borderId="2" xfId="0" applyNumberFormat="1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19" borderId="0" xfId="0" applyFont="1" applyFill="1" applyAlignment="1">
      <alignment horizontal="left"/>
    </xf>
    <xf numFmtId="0" fontId="4" fillId="19" borderId="4" xfId="0" applyFont="1" applyFill="1" applyBorder="1"/>
    <xf numFmtId="0" fontId="19" fillId="19" borderId="2" xfId="0" applyFont="1" applyFill="1" applyBorder="1"/>
    <xf numFmtId="0" fontId="4" fillId="11" borderId="2" xfId="0" applyFont="1" applyFill="1" applyBorder="1" applyAlignment="1">
      <alignment horizontal="center"/>
    </xf>
    <xf numFmtId="0" fontId="4" fillId="19" borderId="0" xfId="0" applyFont="1" applyFill="1" applyAlignment="1">
      <alignment horizontal="left" vertical="center"/>
    </xf>
    <xf numFmtId="0" fontId="4" fillId="8" borderId="5" xfId="0" applyFont="1" applyFill="1" applyBorder="1"/>
    <xf numFmtId="0" fontId="4" fillId="9" borderId="2" xfId="0" applyFont="1" applyFill="1" applyBorder="1" applyAlignment="1">
      <alignment horizontal="left" vertical="center"/>
    </xf>
    <xf numFmtId="12" fontId="4" fillId="2" borderId="0" xfId="0" applyNumberFormat="1" applyFont="1" applyFill="1" applyAlignment="1">
      <alignment horizontal="left"/>
    </xf>
    <xf numFmtId="0" fontId="15" fillId="2" borderId="2" xfId="0" applyFont="1" applyFill="1" applyBorder="1"/>
    <xf numFmtId="12" fontId="13" fillId="8" borderId="1" xfId="0" applyNumberFormat="1" applyFont="1" applyFill="1" applyBorder="1" applyAlignment="1">
      <alignment horizontal="left"/>
    </xf>
    <xf numFmtId="12" fontId="13" fillId="2" borderId="1" xfId="0" applyNumberFormat="1" applyFont="1" applyFill="1" applyBorder="1"/>
    <xf numFmtId="12" fontId="13" fillId="2" borderId="1" xfId="0" applyNumberFormat="1" applyFont="1" applyFill="1" applyBorder="1" applyAlignment="1">
      <alignment horizontal="left"/>
    </xf>
    <xf numFmtId="0" fontId="13" fillId="19" borderId="1" xfId="0" applyFont="1" applyFill="1" applyBorder="1"/>
    <xf numFmtId="0" fontId="4" fillId="8" borderId="0" xfId="0" applyFont="1" applyFill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4" fillId="29" borderId="2" xfId="0" applyFont="1" applyFill="1" applyBorder="1" applyAlignment="1">
      <alignment horizontal="left"/>
    </xf>
    <xf numFmtId="0" fontId="7" fillId="29" borderId="2" xfId="2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0" fontId="19" fillId="2" borderId="2" xfId="0" applyFont="1" applyFill="1" applyBorder="1"/>
    <xf numFmtId="0" fontId="19" fillId="2" borderId="0" xfId="0" applyFont="1" applyFill="1"/>
    <xf numFmtId="0" fontId="7" fillId="0" borderId="0" xfId="2" applyFont="1" applyBorder="1" applyAlignment="1">
      <alignment horizontal="center"/>
    </xf>
    <xf numFmtId="0" fontId="15" fillId="2" borderId="0" xfId="0" applyFont="1" applyFill="1" applyAlignment="1">
      <alignment horizontal="left"/>
    </xf>
    <xf numFmtId="0" fontId="12" fillId="0" borderId="2" xfId="2" applyFont="1" applyBorder="1"/>
    <xf numFmtId="0" fontId="4" fillId="13" borderId="6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2" borderId="4" xfId="2" applyFont="1" applyFill="1" applyBorder="1"/>
    <xf numFmtId="0" fontId="24" fillId="19" borderId="2" xfId="2" applyFont="1" applyFill="1" applyBorder="1" applyAlignment="1">
      <alignment horizontal="center"/>
    </xf>
    <xf numFmtId="0" fontId="7" fillId="8" borderId="1" xfId="2" applyFont="1" applyFill="1" applyBorder="1" applyAlignment="1">
      <alignment horizontal="center"/>
    </xf>
    <xf numFmtId="0" fontId="7" fillId="19" borderId="1" xfId="2" applyFont="1" applyFill="1" applyBorder="1" applyAlignment="1">
      <alignment horizontal="center"/>
    </xf>
    <xf numFmtId="0" fontId="12" fillId="19" borderId="4" xfId="2" applyFont="1" applyFill="1" applyBorder="1"/>
    <xf numFmtId="0" fontId="12" fillId="0" borderId="4" xfId="2" applyFont="1" applyBorder="1"/>
    <xf numFmtId="0" fontId="12" fillId="8" borderId="4" xfId="2" applyFont="1" applyFill="1" applyBorder="1"/>
    <xf numFmtId="0" fontId="7" fillId="0" borderId="6" xfId="2" applyFont="1" applyBorder="1" applyAlignment="1">
      <alignment horizontal="center"/>
    </xf>
    <xf numFmtId="0" fontId="4" fillId="8" borderId="12" xfId="0" applyFont="1" applyFill="1" applyBorder="1" applyAlignment="1">
      <alignment horizontal="left"/>
    </xf>
    <xf numFmtId="12" fontId="4" fillId="8" borderId="6" xfId="0" applyNumberFormat="1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4" fillId="11" borderId="2" xfId="0" applyFont="1" applyFill="1" applyBorder="1"/>
    <xf numFmtId="0" fontId="7" fillId="11" borderId="1" xfId="2" applyFont="1" applyFill="1" applyBorder="1" applyAlignment="1">
      <alignment horizontal="center"/>
    </xf>
    <xf numFmtId="0" fontId="4" fillId="19" borderId="9" xfId="0" applyFont="1" applyFill="1" applyBorder="1" applyAlignment="1">
      <alignment horizontal="left" wrapText="1"/>
    </xf>
    <xf numFmtId="0" fontId="4" fillId="19" borderId="9" xfId="0" applyFont="1" applyFill="1" applyBorder="1" applyAlignment="1">
      <alignment horizontal="left"/>
    </xf>
    <xf numFmtId="0" fontId="4" fillId="30" borderId="2" xfId="0" applyFont="1" applyFill="1" applyBorder="1" applyAlignment="1">
      <alignment horizontal="left"/>
    </xf>
    <xf numFmtId="0" fontId="4" fillId="30" borderId="2" xfId="0" applyFont="1" applyFill="1" applyBorder="1"/>
    <xf numFmtId="0" fontId="7" fillId="30" borderId="2" xfId="2" applyFont="1" applyFill="1" applyBorder="1" applyAlignment="1">
      <alignment horizontal="center"/>
    </xf>
    <xf numFmtId="0" fontId="4" fillId="30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4" fillId="8" borderId="9" xfId="0" applyFont="1" applyFill="1" applyBorder="1" applyAlignment="1">
      <alignment horizontal="left" wrapText="1"/>
    </xf>
    <xf numFmtId="0" fontId="4" fillId="8" borderId="9" xfId="0" applyFont="1" applyFill="1" applyBorder="1" applyAlignment="1">
      <alignment horizontal="left"/>
    </xf>
    <xf numFmtId="0" fontId="4" fillId="8" borderId="6" xfId="0" applyFont="1" applyFill="1" applyBorder="1"/>
    <xf numFmtId="0" fontId="15" fillId="30" borderId="2" xfId="0" applyFont="1" applyFill="1" applyBorder="1" applyAlignment="1">
      <alignment horizontal="left"/>
    </xf>
    <xf numFmtId="0" fontId="4" fillId="21" borderId="2" xfId="0" applyFont="1" applyFill="1" applyBorder="1"/>
    <xf numFmtId="0" fontId="7" fillId="21" borderId="2" xfId="2" applyFont="1" applyFill="1" applyBorder="1" applyAlignment="1">
      <alignment horizontal="center"/>
    </xf>
    <xf numFmtId="0" fontId="4" fillId="29" borderId="2" xfId="0" applyFont="1" applyFill="1" applyBorder="1" applyAlignment="1">
      <alignment horizontal="center"/>
    </xf>
    <xf numFmtId="0" fontId="8" fillId="31" borderId="0" xfId="0" applyFont="1" applyFill="1" applyAlignment="1">
      <alignment horizontal="left"/>
    </xf>
    <xf numFmtId="0" fontId="8" fillId="2" borderId="1" xfId="0" applyFont="1" applyFill="1" applyBorder="1"/>
    <xf numFmtId="0" fontId="8" fillId="23" borderId="2" xfId="0" applyFont="1" applyFill="1" applyBorder="1" applyAlignment="1">
      <alignment horizontal="center"/>
    </xf>
    <xf numFmtId="0" fontId="10" fillId="0" borderId="2" xfId="2" applyFont="1" applyBorder="1"/>
    <xf numFmtId="0" fontId="18" fillId="0" borderId="6" xfId="2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19" borderId="6" xfId="0" applyFont="1" applyFill="1" applyBorder="1" applyAlignment="1">
      <alignment horizontal="left"/>
    </xf>
    <xf numFmtId="0" fontId="8" fillId="10" borderId="6" xfId="0" applyFont="1" applyFill="1" applyBorder="1" applyAlignment="1">
      <alignment horizontal="center"/>
    </xf>
    <xf numFmtId="0" fontId="21" fillId="2" borderId="1" xfId="0" applyFont="1" applyFill="1" applyBorder="1"/>
    <xf numFmtId="0" fontId="8" fillId="2" borderId="3" xfId="0" applyFont="1" applyFill="1" applyBorder="1"/>
    <xf numFmtId="0" fontId="8" fillId="31" borderId="2" xfId="0" applyFont="1" applyFill="1" applyBorder="1" applyAlignment="1">
      <alignment horizontal="left"/>
    </xf>
    <xf numFmtId="0" fontId="8" fillId="31" borderId="1" xfId="0" applyFont="1" applyFill="1" applyBorder="1" applyAlignment="1">
      <alignment horizontal="left"/>
    </xf>
    <xf numFmtId="0" fontId="18" fillId="31" borderId="6" xfId="2" applyFont="1" applyFill="1" applyBorder="1" applyAlignment="1">
      <alignment horizontal="center"/>
    </xf>
    <xf numFmtId="0" fontId="8" fillId="31" borderId="2" xfId="0" applyFont="1" applyFill="1" applyBorder="1" applyAlignment="1">
      <alignment horizontal="center"/>
    </xf>
    <xf numFmtId="0" fontId="8" fillId="32" borderId="2" xfId="0" applyFont="1" applyFill="1" applyBorder="1" applyAlignment="1">
      <alignment horizontal="center"/>
    </xf>
    <xf numFmtId="0" fontId="8" fillId="27" borderId="2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left"/>
    </xf>
    <xf numFmtId="0" fontId="18" fillId="9" borderId="1" xfId="2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8" fillId="12" borderId="2" xfId="0" applyFont="1" applyFill="1" applyBorder="1" applyAlignment="1">
      <alignment horizontal="left"/>
    </xf>
    <xf numFmtId="0" fontId="8" fillId="12" borderId="6" xfId="0" applyFont="1" applyFill="1" applyBorder="1" applyAlignment="1">
      <alignment horizontal="left"/>
    </xf>
    <xf numFmtId="0" fontId="18" fillId="12" borderId="2" xfId="2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9" borderId="2" xfId="0" applyFont="1" applyFill="1" applyBorder="1"/>
    <xf numFmtId="0" fontId="18" fillId="9" borderId="2" xfId="2" applyFont="1" applyFill="1" applyBorder="1" applyAlignment="1">
      <alignment horizontal="center"/>
    </xf>
    <xf numFmtId="0" fontId="8" fillId="21" borderId="2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1" fontId="4" fillId="2" borderId="2" xfId="0" applyNumberFormat="1" applyFont="1" applyFill="1" applyBorder="1" applyAlignment="1">
      <alignment horizontal="left"/>
    </xf>
    <xf numFmtId="0" fontId="4" fillId="12" borderId="4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left" wrapText="1"/>
    </xf>
    <xf numFmtId="0" fontId="13" fillId="0" borderId="1" xfId="0" applyFont="1" applyBorder="1"/>
    <xf numFmtId="0" fontId="0" fillId="11" borderId="2" xfId="0" applyFill="1" applyBorder="1" applyAlignment="1">
      <alignment horizontal="left"/>
    </xf>
    <xf numFmtId="0" fontId="15" fillId="4" borderId="3" xfId="0" applyFont="1" applyFill="1" applyBorder="1" applyAlignment="1">
      <alignment horizontal="left"/>
    </xf>
    <xf numFmtId="0" fontId="0" fillId="13" borderId="2" xfId="0" applyFill="1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10" borderId="2" xfId="0" applyFill="1" applyBorder="1" applyAlignment="1">
      <alignment horizontal="center"/>
    </xf>
    <xf numFmtId="0" fontId="4" fillId="2" borderId="6" xfId="0" applyFont="1" applyFill="1" applyBorder="1" applyAlignment="1">
      <alignment wrapText="1"/>
    </xf>
    <xf numFmtId="0" fontId="0" fillId="22" borderId="2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1" fontId="4" fillId="8" borderId="6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8" borderId="3" xfId="0" applyFont="1" applyFill="1" applyBorder="1"/>
    <xf numFmtId="0" fontId="13" fillId="12" borderId="1" xfId="0" applyFont="1" applyFill="1" applyBorder="1"/>
    <xf numFmtId="0" fontId="4" fillId="12" borderId="6" xfId="0" applyFont="1" applyFill="1" applyBorder="1" applyAlignment="1">
      <alignment horizontal="left"/>
    </xf>
    <xf numFmtId="0" fontId="4" fillId="12" borderId="2" xfId="0" applyFont="1" applyFill="1" applyBorder="1"/>
    <xf numFmtId="0" fontId="0" fillId="12" borderId="2" xfId="0" applyFill="1" applyBorder="1" applyAlignment="1">
      <alignment horizontal="center"/>
    </xf>
    <xf numFmtId="0" fontId="4" fillId="10" borderId="3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/>
    </xf>
    <xf numFmtId="0" fontId="7" fillId="10" borderId="6" xfId="2" applyFont="1" applyFill="1" applyBorder="1" applyAlignment="1">
      <alignment horizontal="center"/>
    </xf>
    <xf numFmtId="0" fontId="12" fillId="0" borderId="5" xfId="2" applyFont="1" applyBorder="1"/>
    <xf numFmtId="0" fontId="12" fillId="0" borderId="0" xfId="2" applyFont="1" applyBorder="1"/>
    <xf numFmtId="0" fontId="0" fillId="21" borderId="2" xfId="0" applyFill="1" applyBorder="1" applyAlignment="1">
      <alignment horizontal="center"/>
    </xf>
    <xf numFmtId="0" fontId="4" fillId="34" borderId="2" xfId="0" applyFont="1" applyFill="1" applyBorder="1" applyAlignment="1">
      <alignment horizontal="left"/>
    </xf>
    <xf numFmtId="0" fontId="7" fillId="34" borderId="6" xfId="2" applyFont="1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4" fillId="30" borderId="3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4" fillId="34" borderId="1" xfId="0" applyFont="1" applyFill="1" applyBorder="1" applyAlignment="1">
      <alignment horizontal="left"/>
    </xf>
    <xf numFmtId="0" fontId="7" fillId="34" borderId="2" xfId="2" applyFont="1" applyFill="1" applyBorder="1" applyAlignment="1">
      <alignment horizontal="center"/>
    </xf>
    <xf numFmtId="0" fontId="4" fillId="33" borderId="2" xfId="0" applyFont="1" applyFill="1" applyBorder="1" applyAlignment="1">
      <alignment horizontal="center"/>
    </xf>
    <xf numFmtId="0" fontId="0" fillId="27" borderId="0" xfId="0" applyFill="1" applyAlignment="1">
      <alignment horizontal="left"/>
    </xf>
    <xf numFmtId="0" fontId="4" fillId="10" borderId="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left"/>
    </xf>
    <xf numFmtId="0" fontId="4" fillId="34" borderId="6" xfId="0" applyFont="1" applyFill="1" applyBorder="1" applyAlignment="1">
      <alignment horizontal="left"/>
    </xf>
    <xf numFmtId="0" fontId="4" fillId="34" borderId="2" xfId="0" applyFont="1" applyFill="1" applyBorder="1" applyAlignment="1">
      <alignment horizontal="center"/>
    </xf>
    <xf numFmtId="0" fontId="13" fillId="34" borderId="1" xfId="0" applyFont="1" applyFill="1" applyBorder="1"/>
    <xf numFmtId="0" fontId="13" fillId="10" borderId="1" xfId="0" applyFont="1" applyFill="1" applyBorder="1"/>
    <xf numFmtId="0" fontId="4" fillId="14" borderId="2" xfId="0" applyFont="1" applyFill="1" applyBorder="1" applyAlignment="1">
      <alignment horizontal="center"/>
    </xf>
    <xf numFmtId="0" fontId="4" fillId="34" borderId="2" xfId="0" applyFont="1" applyFill="1" applyBorder="1"/>
    <xf numFmtId="0" fontId="13" fillId="8" borderId="1" xfId="0" applyFont="1" applyFill="1" applyBorder="1"/>
    <xf numFmtId="0" fontId="4" fillId="32" borderId="2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left"/>
    </xf>
    <xf numFmtId="0" fontId="7" fillId="27" borderId="6" xfId="2" applyFont="1" applyFill="1" applyBorder="1" applyAlignment="1">
      <alignment horizontal="center"/>
    </xf>
    <xf numFmtId="0" fontId="4" fillId="36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8" fillId="34" borderId="2" xfId="0" applyFont="1" applyFill="1" applyBorder="1" applyAlignment="1">
      <alignment horizontal="left"/>
    </xf>
    <xf numFmtId="0" fontId="8" fillId="34" borderId="2" xfId="0" applyFont="1" applyFill="1" applyBorder="1" applyAlignment="1">
      <alignment horizontal="left" wrapText="1"/>
    </xf>
    <xf numFmtId="0" fontId="25" fillId="34" borderId="2" xfId="2" applyFill="1" applyBorder="1" applyAlignment="1">
      <alignment horizontal="center"/>
    </xf>
    <xf numFmtId="0" fontId="25" fillId="0" borderId="2" xfId="2" applyBorder="1" applyAlignment="1">
      <alignment horizontal="center"/>
    </xf>
    <xf numFmtId="0" fontId="4" fillId="37" borderId="2" xfId="0" applyFont="1" applyFill="1" applyBorder="1" applyAlignment="1">
      <alignment horizontal="center"/>
    </xf>
    <xf numFmtId="0" fontId="8" fillId="0" borderId="2" xfId="2" applyFont="1" applyBorder="1"/>
    <xf numFmtId="0" fontId="8" fillId="2" borderId="2" xfId="2" applyFont="1" applyFill="1" applyBorder="1"/>
    <xf numFmtId="0" fontId="25" fillId="2" borderId="2" xfId="2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left"/>
    </xf>
    <xf numFmtId="12" fontId="8" fillId="2" borderId="1" xfId="0" applyNumberFormat="1" applyFont="1" applyFill="1" applyBorder="1" applyAlignment="1">
      <alignment horizontal="left" wrapText="1"/>
    </xf>
    <xf numFmtId="0" fontId="8" fillId="0" borderId="3" xfId="2" applyFont="1" applyBorder="1"/>
    <xf numFmtId="12" fontId="8" fillId="2" borderId="1" xfId="0" applyNumberFormat="1" applyFont="1" applyFill="1" applyBorder="1" applyAlignment="1">
      <alignment horizontal="left"/>
    </xf>
    <xf numFmtId="0" fontId="25" fillId="2" borderId="6" xfId="2" applyFill="1" applyBorder="1" applyAlignment="1">
      <alignment horizontal="center"/>
    </xf>
    <xf numFmtId="0" fontId="25" fillId="0" borderId="6" xfId="2" applyBorder="1" applyAlignment="1">
      <alignment horizontal="center"/>
    </xf>
    <xf numFmtId="0" fontId="4" fillId="38" borderId="2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left"/>
    </xf>
    <xf numFmtId="0" fontId="25" fillId="10" borderId="6" xfId="2" applyFill="1" applyBorder="1" applyAlignment="1">
      <alignment horizontal="center"/>
    </xf>
    <xf numFmtId="0" fontId="8" fillId="34" borderId="6" xfId="0" applyFont="1" applyFill="1" applyBorder="1" applyAlignment="1">
      <alignment horizontal="left"/>
    </xf>
    <xf numFmtId="0" fontId="25" fillId="34" borderId="6" xfId="2" applyFill="1" applyBorder="1" applyAlignment="1">
      <alignment horizontal="center"/>
    </xf>
    <xf numFmtId="0" fontId="8" fillId="34" borderId="2" xfId="0" applyFont="1" applyFill="1" applyBorder="1" applyAlignment="1">
      <alignment horizontal="center"/>
    </xf>
    <xf numFmtId="0" fontId="8" fillId="34" borderId="9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12" fontId="8" fillId="34" borderId="2" xfId="0" applyNumberFormat="1" applyFont="1" applyFill="1" applyBorder="1" applyAlignment="1">
      <alignment horizontal="left"/>
    </xf>
    <xf numFmtId="0" fontId="25" fillId="0" borderId="6" xfId="2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1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5" fillId="2" borderId="1" xfId="2" applyFill="1" applyBorder="1" applyAlignment="1">
      <alignment horizontal="center"/>
    </xf>
    <xf numFmtId="0" fontId="8" fillId="34" borderId="3" xfId="0" applyFont="1" applyFill="1" applyBorder="1" applyAlignment="1">
      <alignment horizontal="left"/>
    </xf>
    <xf numFmtId="12" fontId="8" fillId="34" borderId="1" xfId="0" applyNumberFormat="1" applyFont="1" applyFill="1" applyBorder="1" applyAlignment="1">
      <alignment horizontal="left"/>
    </xf>
    <xf numFmtId="0" fontId="8" fillId="34" borderId="9" xfId="0" applyFont="1" applyFill="1" applyBorder="1" applyAlignment="1">
      <alignment horizontal="left" wrapText="1"/>
    </xf>
    <xf numFmtId="0" fontId="8" fillId="34" borderId="6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 wrapText="1"/>
    </xf>
    <xf numFmtId="0" fontId="8" fillId="34" borderId="2" xfId="0" applyFont="1" applyFill="1" applyBorder="1"/>
    <xf numFmtId="0" fontId="25" fillId="34" borderId="2" xfId="2" applyFill="1" applyBorder="1" applyAlignment="1">
      <alignment horizontal="center" vertical="center"/>
    </xf>
    <xf numFmtId="0" fontId="8" fillId="37" borderId="2" xfId="0" applyFont="1" applyFill="1" applyBorder="1" applyAlignment="1">
      <alignment horizontal="center"/>
    </xf>
    <xf numFmtId="0" fontId="8" fillId="34" borderId="1" xfId="0" applyFont="1" applyFill="1" applyBorder="1" applyAlignment="1">
      <alignment horizontal="left"/>
    </xf>
    <xf numFmtId="0" fontId="25" fillId="0" borderId="2" xfId="2" applyFill="1" applyBorder="1" applyAlignment="1">
      <alignment horizontal="center"/>
    </xf>
    <xf numFmtId="0" fontId="25" fillId="0" borderId="1" xfId="2" applyBorder="1" applyAlignment="1">
      <alignment horizontal="center"/>
    </xf>
    <xf numFmtId="0" fontId="8" fillId="21" borderId="3" xfId="0" applyFont="1" applyFill="1" applyBorder="1" applyAlignment="1">
      <alignment horizontal="left"/>
    </xf>
    <xf numFmtId="0" fontId="8" fillId="21" borderId="6" xfId="0" applyFont="1" applyFill="1" applyBorder="1" applyAlignment="1">
      <alignment horizontal="left"/>
    </xf>
    <xf numFmtId="0" fontId="25" fillId="21" borderId="2" xfId="2" applyFill="1" applyBorder="1" applyAlignment="1">
      <alignment horizontal="center"/>
    </xf>
    <xf numFmtId="0" fontId="8" fillId="21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35" borderId="2" xfId="0" applyFont="1" applyFill="1" applyBorder="1" applyAlignment="1">
      <alignment horizontal="center"/>
    </xf>
    <xf numFmtId="0" fontId="25" fillId="34" borderId="1" xfId="2" applyFill="1" applyBorder="1" applyAlignment="1">
      <alignment horizontal="center"/>
    </xf>
    <xf numFmtId="0" fontId="25" fillId="0" borderId="1" xfId="2" applyFill="1" applyBorder="1" applyAlignment="1">
      <alignment horizontal="center"/>
    </xf>
    <xf numFmtId="0" fontId="14" fillId="5" borderId="3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8" fillId="38" borderId="6" xfId="0" applyFont="1" applyFill="1" applyBorder="1" applyAlignment="1">
      <alignment horizontal="center"/>
    </xf>
    <xf numFmtId="0" fontId="8" fillId="38" borderId="2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/>
    <xf numFmtId="0" fontId="8" fillId="0" borderId="13" xfId="0" applyFont="1" applyBorder="1" applyAlignment="1">
      <alignment horizontal="left"/>
    </xf>
    <xf numFmtId="0" fontId="8" fillId="0" borderId="2" xfId="0" applyFont="1" applyBorder="1"/>
    <xf numFmtId="0" fontId="8" fillId="30" borderId="2" xfId="0" applyFont="1" applyFill="1" applyBorder="1" applyAlignment="1">
      <alignment horizontal="left"/>
    </xf>
    <xf numFmtId="0" fontId="8" fillId="30" borderId="2" xfId="0" applyFont="1" applyFill="1" applyBorder="1" applyAlignment="1">
      <alignment horizontal="center"/>
    </xf>
    <xf numFmtId="0" fontId="8" fillId="30" borderId="3" xfId="0" applyFont="1" applyFill="1" applyBorder="1" applyAlignment="1">
      <alignment horizontal="left"/>
    </xf>
    <xf numFmtId="0" fontId="8" fillId="0" borderId="0" xfId="0" applyFont="1"/>
    <xf numFmtId="0" fontId="4" fillId="4" borderId="3" xfId="0" applyFont="1" applyFill="1" applyBorder="1" applyAlignment="1">
      <alignment horizontal="center"/>
    </xf>
    <xf numFmtId="0" fontId="25" fillId="2" borderId="2" xfId="2" applyFill="1" applyBorder="1" applyAlignment="1">
      <alignment horizontal="center" vertical="center"/>
    </xf>
    <xf numFmtId="12" fontId="8" fillId="34" borderId="1" xfId="0" applyNumberFormat="1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 wrapText="1"/>
    </xf>
    <xf numFmtId="0" fontId="25" fillId="0" borderId="15" xfId="2" applyBorder="1" applyAlignment="1">
      <alignment horizontal="center"/>
    </xf>
    <xf numFmtId="0" fontId="8" fillId="34" borderId="1" xfId="0" applyFont="1" applyFill="1" applyBorder="1" applyAlignment="1">
      <alignment horizontal="left" wrapText="1"/>
    </xf>
    <xf numFmtId="0" fontId="8" fillId="34" borderId="3" xfId="0" applyFont="1" applyFill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12" fontId="8" fillId="0" borderId="1" xfId="0" applyNumberFormat="1" applyFont="1" applyBorder="1" applyAlignment="1">
      <alignment horizontal="left"/>
    </xf>
    <xf numFmtId="0" fontId="25" fillId="0" borderId="2" xfId="2" applyFill="1" applyBorder="1" applyAlignment="1">
      <alignment horizontal="center" vertical="center"/>
    </xf>
    <xf numFmtId="0" fontId="25" fillId="0" borderId="2" xfId="2" applyBorder="1" applyAlignment="1">
      <alignment horizontal="center" vertical="center"/>
    </xf>
    <xf numFmtId="12" fontId="8" fillId="2" borderId="7" xfId="0" applyNumberFormat="1" applyFont="1" applyFill="1" applyBorder="1" applyAlignment="1">
      <alignment horizontal="left"/>
    </xf>
    <xf numFmtId="0" fontId="21" fillId="0" borderId="2" xfId="0" applyFont="1" applyBorder="1"/>
    <xf numFmtId="12" fontId="8" fillId="34" borderId="6" xfId="0" applyNumberFormat="1" applyFont="1" applyFill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/>
    </xf>
    <xf numFmtId="0" fontId="8" fillId="34" borderId="6" xfId="0" applyFont="1" applyFill="1" applyBorder="1"/>
    <xf numFmtId="0" fontId="8" fillId="2" borderId="9" xfId="0" applyFont="1" applyFill="1" applyBorder="1"/>
    <xf numFmtId="0" fontId="8" fillId="2" borderId="6" xfId="0" applyFont="1" applyFill="1" applyBorder="1"/>
    <xf numFmtId="0" fontId="25" fillId="2" borderId="1" xfId="2" applyFill="1" applyBorder="1" applyAlignment="1">
      <alignment horizontal="center" vertical="center"/>
    </xf>
    <xf numFmtId="0" fontId="25" fillId="34" borderId="1" xfId="2" applyFill="1" applyBorder="1" applyAlignment="1">
      <alignment horizontal="center" vertical="center"/>
    </xf>
    <xf numFmtId="0" fontId="26" fillId="0" borderId="2" xfId="0" applyFont="1" applyBorder="1"/>
    <xf numFmtId="0" fontId="25" fillId="0" borderId="2" xfId="2" applyBorder="1"/>
    <xf numFmtId="0" fontId="25" fillId="34" borderId="4" xfId="2" applyFill="1" applyBorder="1" applyAlignment="1">
      <alignment horizontal="center" vertical="center"/>
    </xf>
    <xf numFmtId="0" fontId="25" fillId="2" borderId="4" xfId="2" applyFill="1" applyBorder="1" applyAlignment="1">
      <alignment horizontal="center" vertical="center"/>
    </xf>
    <xf numFmtId="0" fontId="8" fillId="39" borderId="2" xfId="0" applyFont="1" applyFill="1" applyBorder="1" applyAlignment="1">
      <alignment horizontal="left"/>
    </xf>
    <xf numFmtId="0" fontId="8" fillId="39" borderId="2" xfId="0" applyFont="1" applyFill="1" applyBorder="1" applyAlignment="1">
      <alignment horizontal="center"/>
    </xf>
    <xf numFmtId="0" fontId="25" fillId="0" borderId="0" xfId="2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2" borderId="12" xfId="0" applyFont="1" applyFill="1" applyBorder="1" applyAlignment="1">
      <alignment horizontal="left"/>
    </xf>
    <xf numFmtId="0" fontId="25" fillId="2" borderId="6" xfId="2" applyFill="1" applyBorder="1" applyAlignment="1">
      <alignment horizontal="center" vertical="center"/>
    </xf>
    <xf numFmtId="0" fontId="8" fillId="34" borderId="10" xfId="0" applyFont="1" applyFill="1" applyBorder="1" applyAlignment="1">
      <alignment horizontal="left"/>
    </xf>
    <xf numFmtId="0" fontId="25" fillId="34" borderId="6" xfId="2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/>
    </xf>
    <xf numFmtId="0" fontId="8" fillId="13" borderId="6" xfId="0" applyFont="1" applyFill="1" applyBorder="1" applyAlignment="1">
      <alignment horizontal="left"/>
    </xf>
    <xf numFmtId="0" fontId="25" fillId="13" borderId="2" xfId="2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8" fillId="4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25" fillId="2" borderId="6" xfId="2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39" borderId="2" xfId="0" applyFont="1" applyFill="1" applyBorder="1"/>
    <xf numFmtId="0" fontId="25" fillId="39" borderId="2" xfId="2" applyFill="1" applyBorder="1" applyAlignment="1">
      <alignment horizontal="center"/>
    </xf>
    <xf numFmtId="0" fontId="25" fillId="2" borderId="0" xfId="2" applyFill="1" applyBorder="1" applyAlignment="1">
      <alignment horizontal="center"/>
    </xf>
    <xf numFmtId="0" fontId="8" fillId="41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left" vertical="top"/>
    </xf>
    <xf numFmtId="0" fontId="8" fillId="38" borderId="2" xfId="0" applyFont="1" applyFill="1" applyBorder="1"/>
    <xf numFmtId="0" fontId="8" fillId="38" borderId="2" xfId="0" applyFont="1" applyFill="1" applyBorder="1" applyAlignment="1">
      <alignment horizontal="left"/>
    </xf>
    <xf numFmtId="0" fontId="25" fillId="38" borderId="2" xfId="2" applyFill="1" applyBorder="1" applyAlignment="1">
      <alignment horizontal="center"/>
    </xf>
    <xf numFmtId="0" fontId="25" fillId="42" borderId="2" xfId="2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5" fillId="42" borderId="1" xfId="2" applyFill="1" applyBorder="1" applyAlignment="1">
      <alignment horizontal="center" vertical="center"/>
    </xf>
    <xf numFmtId="0" fontId="25" fillId="42" borderId="6" xfId="2" applyFill="1" applyBorder="1" applyAlignment="1">
      <alignment horizontal="center" vertical="center"/>
    </xf>
    <xf numFmtId="0" fontId="8" fillId="43" borderId="2" xfId="0" applyFont="1" applyFill="1" applyBorder="1" applyAlignment="1">
      <alignment horizontal="left"/>
    </xf>
    <xf numFmtId="0" fontId="8" fillId="43" borderId="3" xfId="0" applyFont="1" applyFill="1" applyBorder="1" applyAlignment="1">
      <alignment horizontal="left"/>
    </xf>
    <xf numFmtId="0" fontId="25" fillId="44" borderId="2" xfId="2" applyFill="1" applyBorder="1" applyAlignment="1">
      <alignment horizontal="center" vertical="center"/>
    </xf>
    <xf numFmtId="0" fontId="8" fillId="43" borderId="5" xfId="0" applyFont="1" applyFill="1" applyBorder="1" applyAlignment="1">
      <alignment horizontal="left"/>
    </xf>
    <xf numFmtId="0" fontId="8" fillId="43" borderId="2" xfId="0" applyFont="1" applyFill="1" applyBorder="1" applyAlignment="1">
      <alignment horizontal="center"/>
    </xf>
    <xf numFmtId="0" fontId="0" fillId="2" borderId="16" xfId="0" applyFill="1" applyBorder="1"/>
    <xf numFmtId="0" fontId="8" fillId="2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4" borderId="1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43" borderId="6" xfId="0" applyFont="1" applyFill="1" applyBorder="1" applyAlignment="1">
      <alignment horizontal="left"/>
    </xf>
    <xf numFmtId="0" fontId="25" fillId="43" borderId="6" xfId="2" applyFill="1" applyBorder="1" applyAlignment="1">
      <alignment horizontal="center"/>
    </xf>
    <xf numFmtId="0" fontId="8" fillId="43" borderId="6" xfId="0" applyFont="1" applyFill="1" applyBorder="1" applyAlignment="1">
      <alignment horizontal="center"/>
    </xf>
    <xf numFmtId="0" fontId="8" fillId="34" borderId="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25" fillId="43" borderId="2" xfId="2" applyFill="1" applyBorder="1" applyAlignment="1">
      <alignment horizontal="center"/>
    </xf>
    <xf numFmtId="0" fontId="8" fillId="2" borderId="16" xfId="0" applyFont="1" applyFill="1" applyBorder="1"/>
    <xf numFmtId="0" fontId="8" fillId="0" borderId="2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0" fontId="8" fillId="43" borderId="1" xfId="0" applyFont="1" applyFill="1" applyBorder="1" applyAlignment="1">
      <alignment horizontal="left"/>
    </xf>
    <xf numFmtId="0" fontId="27" fillId="0" borderId="1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8" fillId="43" borderId="3" xfId="0" applyFont="1" applyFill="1" applyBorder="1" applyAlignment="1">
      <alignment horizontal="left" wrapText="1"/>
    </xf>
    <xf numFmtId="0" fontId="8" fillId="43" borderId="2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25" fillId="30" borderId="2" xfId="2" applyFill="1" applyBorder="1" applyAlignment="1">
      <alignment horizontal="center"/>
    </xf>
    <xf numFmtId="0" fontId="8" fillId="43" borderId="2" xfId="0" applyFont="1" applyFill="1" applyBorder="1" applyAlignment="1">
      <alignment horizontal="center" vertical="center"/>
    </xf>
    <xf numFmtId="0" fontId="25" fillId="2" borderId="2" xfId="2" applyFill="1" applyBorder="1" applyAlignment="1">
      <alignment horizontal="left"/>
    </xf>
    <xf numFmtId="0" fontId="11" fillId="0" borderId="0" xfId="0" applyFont="1" applyAlignment="1">
      <alignment horizontal="left"/>
    </xf>
    <xf numFmtId="0" fontId="4" fillId="39" borderId="2" xfId="0" applyFont="1" applyFill="1" applyBorder="1" applyAlignment="1">
      <alignment horizontal="left"/>
    </xf>
    <xf numFmtId="0" fontId="4" fillId="39" borderId="2" xfId="0" applyFont="1" applyFill="1" applyBorder="1" applyAlignment="1">
      <alignment horizontal="center"/>
    </xf>
    <xf numFmtId="0" fontId="4" fillId="39" borderId="6" xfId="0" applyFont="1" applyFill="1" applyBorder="1" applyAlignment="1">
      <alignment horizontal="center"/>
    </xf>
    <xf numFmtId="0" fontId="4" fillId="39" borderId="3" xfId="0" applyFont="1" applyFill="1" applyBorder="1" applyAlignment="1">
      <alignment horizontal="left"/>
    </xf>
    <xf numFmtId="0" fontId="4" fillId="43" borderId="2" xfId="0" applyFont="1" applyFill="1" applyBorder="1" applyAlignment="1">
      <alignment horizontal="center"/>
    </xf>
    <xf numFmtId="0" fontId="4" fillId="43" borderId="2" xfId="0" applyFont="1" applyFill="1" applyBorder="1" applyAlignment="1">
      <alignment horizontal="left"/>
    </xf>
    <xf numFmtId="0" fontId="4" fillId="43" borderId="2" xfId="0" applyFont="1" applyFill="1" applyBorder="1" applyAlignment="1">
      <alignment horizontal="left" wrapText="1"/>
    </xf>
    <xf numFmtId="0" fontId="4" fillId="39" borderId="2" xfId="0" applyFont="1" applyFill="1" applyBorder="1" applyAlignment="1">
      <alignment horizontal="left" wrapText="1"/>
    </xf>
    <xf numFmtId="0" fontId="4" fillId="39" borderId="2" xfId="0" applyFont="1" applyFill="1" applyBorder="1"/>
    <xf numFmtId="0" fontId="4" fillId="43" borderId="3" xfId="0" applyFont="1" applyFill="1" applyBorder="1" applyAlignment="1">
      <alignment horizontal="left"/>
    </xf>
    <xf numFmtId="0" fontId="4" fillId="45" borderId="2" xfId="0" applyFont="1" applyFill="1" applyBorder="1"/>
    <xf numFmtId="0" fontId="4" fillId="45" borderId="2" xfId="0" applyFont="1" applyFill="1" applyBorder="1" applyAlignment="1">
      <alignment horizontal="left"/>
    </xf>
    <xf numFmtId="0" fontId="11" fillId="2" borderId="0" xfId="0" applyFont="1" applyFill="1"/>
    <xf numFmtId="0" fontId="11" fillId="0" borderId="0" xfId="0" applyFont="1" applyAlignment="1">
      <alignment horizontal="center"/>
    </xf>
    <xf numFmtId="0" fontId="28" fillId="3" borderId="1" xfId="0" applyFont="1" applyFill="1" applyBorder="1" applyAlignment="1">
      <alignment horizontal="left"/>
    </xf>
    <xf numFmtId="0" fontId="28" fillId="3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2" fontId="11" fillId="0" borderId="2" xfId="1" applyNumberFormat="1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9" borderId="2" xfId="0" applyFont="1" applyFill="1" applyBorder="1" applyAlignment="1">
      <alignment horizontal="left"/>
    </xf>
    <xf numFmtId="0" fontId="11" fillId="9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wrapText="1"/>
    </xf>
    <xf numFmtId="0" fontId="11" fillId="5" borderId="2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39" borderId="2" xfId="0" applyFont="1" applyFill="1" applyBorder="1" applyAlignment="1">
      <alignment horizontal="left"/>
    </xf>
    <xf numFmtId="0" fontId="11" fillId="39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left" wrapText="1"/>
    </xf>
    <xf numFmtId="0" fontId="11" fillId="46" borderId="2" xfId="0" applyFont="1" applyFill="1" applyBorder="1" applyAlignment="1">
      <alignment horizontal="left"/>
    </xf>
    <xf numFmtId="0" fontId="11" fillId="46" borderId="2" xfId="0" applyFont="1" applyFill="1" applyBorder="1" applyAlignment="1">
      <alignment horizontal="center"/>
    </xf>
    <xf numFmtId="0" fontId="11" fillId="39" borderId="2" xfId="0" applyFont="1" applyFill="1" applyBorder="1" applyAlignment="1">
      <alignment horizontal="left" wrapText="1"/>
    </xf>
    <xf numFmtId="0" fontId="11" fillId="0" borderId="2" xfId="0" applyFont="1" applyBorder="1"/>
    <xf numFmtId="0" fontId="11" fillId="2" borderId="2" xfId="0" applyFont="1" applyFill="1" applyBorder="1"/>
    <xf numFmtId="0" fontId="11" fillId="30" borderId="2" xfId="0" applyFont="1" applyFill="1" applyBorder="1" applyAlignment="1">
      <alignment horizontal="left"/>
    </xf>
    <xf numFmtId="0" fontId="11" fillId="30" borderId="2" xfId="0" applyFont="1" applyFill="1" applyBorder="1" applyAlignment="1">
      <alignment horizontal="center"/>
    </xf>
    <xf numFmtId="0" fontId="15" fillId="0" borderId="2" xfId="0" applyFont="1" applyBorder="1"/>
    <xf numFmtId="0" fontId="11" fillId="0" borderId="0" xfId="0" applyFont="1"/>
    <xf numFmtId="0" fontId="15" fillId="0" borderId="2" xfId="0" applyFont="1" applyBorder="1" applyAlignment="1">
      <alignment horizontal="left"/>
    </xf>
    <xf numFmtId="0" fontId="11" fillId="46" borderId="2" xfId="0" applyFont="1" applyFill="1" applyBorder="1"/>
    <xf numFmtId="0" fontId="11" fillId="47" borderId="2" xfId="0" applyFont="1" applyFill="1" applyBorder="1" applyAlignment="1">
      <alignment horizontal="left"/>
    </xf>
    <xf numFmtId="0" fontId="11" fillId="46" borderId="2" xfId="0" applyFont="1" applyFill="1" applyBorder="1" applyAlignment="1">
      <alignment horizontal="left" vertical="center"/>
    </xf>
    <xf numFmtId="0" fontId="11" fillId="39" borderId="2" xfId="0" applyFont="1" applyFill="1" applyBorder="1" applyAlignment="1">
      <alignment horizontal="center" vertical="center"/>
    </xf>
    <xf numFmtId="0" fontId="11" fillId="48" borderId="2" xfId="0" applyFont="1" applyFill="1" applyBorder="1" applyAlignment="1">
      <alignment horizontal="left"/>
    </xf>
    <xf numFmtId="0" fontId="11" fillId="13" borderId="2" xfId="0" applyFont="1" applyFill="1" applyBorder="1"/>
    <xf numFmtId="1" fontId="0" fillId="0" borderId="2" xfId="0" applyNumberFormat="1" applyBorder="1" applyAlignment="1">
      <alignment horizontal="left"/>
    </xf>
    <xf numFmtId="0" fontId="0" fillId="46" borderId="2" xfId="0" applyFill="1" applyBorder="1" applyAlignment="1">
      <alignment horizontal="left"/>
    </xf>
    <xf numFmtId="0" fontId="0" fillId="46" borderId="2" xfId="0" applyFill="1" applyBorder="1" applyAlignment="1">
      <alignment horizontal="center"/>
    </xf>
    <xf numFmtId="0" fontId="0" fillId="46" borderId="3" xfId="0" applyFill="1" applyBorder="1" applyAlignment="1">
      <alignment horizontal="left"/>
    </xf>
    <xf numFmtId="0" fontId="0" fillId="47" borderId="2" xfId="0" applyFill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47" borderId="1" xfId="0" applyFill="1" applyBorder="1" applyAlignment="1">
      <alignment horizontal="left"/>
    </xf>
    <xf numFmtId="0" fontId="0" fillId="46" borderId="2" xfId="0" applyFill="1" applyBorder="1"/>
    <xf numFmtId="0" fontId="0" fillId="9" borderId="2" xfId="0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32" fillId="0" borderId="2" xfId="0" applyFont="1" applyBorder="1"/>
    <xf numFmtId="0" fontId="0" fillId="48" borderId="2" xfId="0" applyFill="1" applyBorder="1" applyAlignment="1">
      <alignment horizontal="left"/>
    </xf>
    <xf numFmtId="0" fontId="33" fillId="2" borderId="2" xfId="0" applyFont="1" applyFill="1" applyBorder="1" applyAlignment="1">
      <alignment horizontal="left"/>
    </xf>
    <xf numFmtId="0" fontId="33" fillId="0" borderId="2" xfId="0" applyFont="1" applyBorder="1"/>
    <xf numFmtId="0" fontId="34" fillId="2" borderId="2" xfId="0" applyFont="1" applyFill="1" applyBorder="1" applyAlignment="1">
      <alignment horizontal="center"/>
    </xf>
    <xf numFmtId="20" fontId="0" fillId="0" borderId="2" xfId="0" applyNumberFormat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32" fillId="0" borderId="3" xfId="0" applyFont="1" applyBorder="1"/>
    <xf numFmtId="0" fontId="0" fillId="2" borderId="3" xfId="0" applyFill="1" applyBorder="1"/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32" fillId="0" borderId="0" xfId="0" applyFont="1"/>
    <xf numFmtId="0" fontId="0" fillId="7" borderId="0" xfId="0" applyFill="1"/>
    <xf numFmtId="0" fontId="0" fillId="5" borderId="2" xfId="0" applyFill="1" applyBorder="1"/>
    <xf numFmtId="0" fontId="35" fillId="0" borderId="0" xfId="0" applyFont="1"/>
    <xf numFmtId="0" fontId="0" fillId="47" borderId="2" xfId="0" applyFill="1" applyBorder="1"/>
    <xf numFmtId="0" fontId="0" fillId="47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7" borderId="3" xfId="0" applyFill="1" applyBorder="1"/>
    <xf numFmtId="0" fontId="3" fillId="2" borderId="0" xfId="0" applyFont="1" applyFill="1"/>
    <xf numFmtId="0" fontId="0" fillId="16" borderId="2" xfId="0" applyFill="1" applyBorder="1" applyAlignment="1">
      <alignment horizontal="left"/>
    </xf>
    <xf numFmtId="0" fontId="0" fillId="48" borderId="2" xfId="0" applyFill="1" applyBorder="1"/>
    <xf numFmtId="0" fontId="0" fillId="48" borderId="2" xfId="0" applyFill="1" applyBorder="1" applyAlignment="1">
      <alignment horizontal="center"/>
    </xf>
    <xf numFmtId="0" fontId="0" fillId="47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6" fontId="0" fillId="2" borderId="2" xfId="0" applyNumberForma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center"/>
    </xf>
    <xf numFmtId="0" fontId="38" fillId="6" borderId="2" xfId="0" applyFon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2" fontId="0" fillId="0" borderId="2" xfId="0" applyNumberFormat="1" applyBorder="1" applyAlignment="1">
      <alignment horizontal="left"/>
    </xf>
    <xf numFmtId="0" fontId="0" fillId="10" borderId="2" xfId="0" applyFill="1" applyBorder="1"/>
    <xf numFmtId="0" fontId="0" fillId="20" borderId="2" xfId="0" applyFill="1" applyBorder="1" applyAlignment="1">
      <alignment horizontal="center"/>
    </xf>
    <xf numFmtId="0" fontId="1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40" fillId="4" borderId="2" xfId="0" applyFont="1" applyFill="1" applyBorder="1" applyAlignment="1">
      <alignment horizontal="left" vertical="center"/>
    </xf>
    <xf numFmtId="0" fontId="42" fillId="6" borderId="2" xfId="0" applyFont="1" applyFill="1" applyBorder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47" borderId="2" xfId="0" applyFont="1" applyFill="1" applyBorder="1"/>
    <xf numFmtId="0" fontId="4" fillId="47" borderId="2" xfId="0" applyFont="1" applyFill="1" applyBorder="1" applyAlignment="1">
      <alignment horizontal="center"/>
    </xf>
    <xf numFmtId="0" fontId="4" fillId="49" borderId="2" xfId="0" applyFont="1" applyFill="1" applyBorder="1"/>
    <xf numFmtId="0" fontId="4" fillId="49" borderId="2" xfId="0" applyFont="1" applyFill="1" applyBorder="1" applyAlignment="1">
      <alignment horizontal="center"/>
    </xf>
    <xf numFmtId="0" fontId="4" fillId="47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0" fillId="4" borderId="1" xfId="0" applyFont="1" applyFill="1" applyBorder="1" applyAlignment="1">
      <alignment horizontal="left" vertical="center"/>
    </xf>
    <xf numFmtId="0" fontId="40" fillId="4" borderId="8" xfId="0" applyFont="1" applyFill="1" applyBorder="1" applyAlignment="1">
      <alignment horizontal="left" vertical="center"/>
    </xf>
    <xf numFmtId="0" fontId="4" fillId="49" borderId="2" xfId="0" applyFont="1" applyFill="1" applyBorder="1" applyAlignment="1">
      <alignment horizontal="left"/>
    </xf>
    <xf numFmtId="0" fontId="43" fillId="50" borderId="3" xfId="0" applyFont="1" applyFill="1" applyBorder="1" applyAlignment="1">
      <alignment vertical="center"/>
    </xf>
    <xf numFmtId="0" fontId="43" fillId="50" borderId="4" xfId="0" applyFont="1" applyFill="1" applyBorder="1" applyAlignment="1">
      <alignment vertical="center"/>
    </xf>
    <xf numFmtId="0" fontId="43" fillId="50" borderId="5" xfId="0" applyFont="1" applyFill="1" applyBorder="1" applyAlignment="1">
      <alignment vertical="center"/>
    </xf>
    <xf numFmtId="0" fontId="43" fillId="50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40" fillId="51" borderId="1" xfId="0" applyFont="1" applyFill="1" applyBorder="1" applyAlignment="1">
      <alignment horizontal="left" vertical="center"/>
    </xf>
    <xf numFmtId="0" fontId="40" fillId="51" borderId="8" xfId="0" applyFont="1" applyFill="1" applyBorder="1" applyAlignment="1">
      <alignment horizontal="left" vertical="center"/>
    </xf>
    <xf numFmtId="0" fontId="44" fillId="2" borderId="0" xfId="0" applyFont="1" applyFill="1"/>
    <xf numFmtId="0" fontId="45" fillId="2" borderId="2" xfId="0" applyFont="1" applyFill="1" applyBorder="1"/>
    <xf numFmtId="0" fontId="42" fillId="6" borderId="5" xfId="0" applyFont="1" applyFill="1" applyBorder="1" applyAlignment="1">
      <alignment horizontal="center"/>
    </xf>
    <xf numFmtId="0" fontId="41" fillId="2" borderId="4" xfId="0" applyFont="1" applyFill="1" applyBorder="1" applyAlignment="1">
      <alignment horizontal="left"/>
    </xf>
    <xf numFmtId="0" fontId="41" fillId="2" borderId="0" xfId="0" applyFont="1" applyFill="1" applyAlignment="1">
      <alignment horizontal="center"/>
    </xf>
    <xf numFmtId="0" fontId="4" fillId="7" borderId="2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40" fillId="51" borderId="2" xfId="0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center"/>
    </xf>
    <xf numFmtId="0" fontId="4" fillId="47" borderId="5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0" fontId="41" fillId="6" borderId="3" xfId="0" applyFont="1" applyFill="1" applyBorder="1"/>
    <xf numFmtId="0" fontId="41" fillId="6" borderId="4" xfId="0" applyFont="1" applyFill="1" applyBorder="1"/>
    <xf numFmtId="0" fontId="41" fillId="6" borderId="5" xfId="0" applyFont="1" applyFill="1" applyBorder="1"/>
    <xf numFmtId="0" fontId="40" fillId="0" borderId="0" xfId="0" applyFont="1" applyAlignment="1">
      <alignment horizontal="left"/>
    </xf>
    <xf numFmtId="0" fontId="40" fillId="7" borderId="0" xfId="0" applyFont="1" applyFill="1" applyAlignment="1">
      <alignment horizontal="left"/>
    </xf>
    <xf numFmtId="0" fontId="4" fillId="47" borderId="3" xfId="0" applyFont="1" applyFill="1" applyBorder="1"/>
    <xf numFmtId="0" fontId="40" fillId="6" borderId="2" xfId="0" applyFont="1" applyFill="1" applyBorder="1" applyAlignment="1">
      <alignment horizontal="center"/>
    </xf>
    <xf numFmtId="0" fontId="4" fillId="47" borderId="6" xfId="0" applyFont="1" applyFill="1" applyBorder="1" applyAlignment="1">
      <alignment horizontal="center"/>
    </xf>
    <xf numFmtId="0" fontId="6" fillId="0" borderId="0" xfId="0" applyFont="1"/>
    <xf numFmtId="0" fontId="36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47" borderId="2" xfId="0" applyFont="1" applyFill="1" applyBorder="1" applyAlignment="1">
      <alignment horizontal="left"/>
    </xf>
    <xf numFmtId="0" fontId="32" fillId="47" borderId="2" xfId="0" applyFont="1" applyFill="1" applyBorder="1"/>
    <xf numFmtId="0" fontId="34" fillId="4" borderId="1" xfId="0" applyFont="1" applyFill="1" applyBorder="1" applyAlignment="1">
      <alignment horizontal="left" vertical="center"/>
    </xf>
    <xf numFmtId="0" fontId="34" fillId="4" borderId="8" xfId="0" applyFont="1" applyFill="1" applyBorder="1" applyAlignment="1">
      <alignment horizontal="left" vertical="center"/>
    </xf>
    <xf numFmtId="0" fontId="0" fillId="47" borderId="2" xfId="0" applyFill="1" applyBorder="1" applyAlignment="1">
      <alignment horizontal="left" vertical="center"/>
    </xf>
    <xf numFmtId="0" fontId="46" fillId="2" borderId="0" xfId="0" applyFont="1" applyFill="1"/>
    <xf numFmtId="0" fontId="6" fillId="2" borderId="2" xfId="0" applyFont="1" applyFill="1" applyBorder="1" applyAlignment="1">
      <alignment horizontal="left"/>
    </xf>
    <xf numFmtId="0" fontId="47" fillId="50" borderId="2" xfId="0" applyFont="1" applyFill="1" applyBorder="1" applyAlignment="1">
      <alignment horizontal="center" vertical="center"/>
    </xf>
    <xf numFmtId="0" fontId="0" fillId="47" borderId="0" xfId="0" applyFill="1"/>
    <xf numFmtId="0" fontId="48" fillId="0" borderId="2" xfId="0" applyFont="1" applyBorder="1"/>
    <xf numFmtId="0" fontId="34" fillId="51" borderId="1" xfId="0" applyFont="1" applyFill="1" applyBorder="1" applyAlignment="1">
      <alignment horizontal="left" vertical="center"/>
    </xf>
    <xf numFmtId="0" fontId="34" fillId="51" borderId="8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9" fillId="2" borderId="2" xfId="0" applyFont="1" applyFill="1" applyBorder="1"/>
    <xf numFmtId="0" fontId="38" fillId="6" borderId="5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left"/>
    </xf>
    <xf numFmtId="0" fontId="37" fillId="2" borderId="0" xfId="0" applyFont="1" applyFill="1" applyAlignment="1">
      <alignment horizontal="center"/>
    </xf>
    <xf numFmtId="0" fontId="0" fillId="7" borderId="2" xfId="0" applyFill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34" fillId="51" borderId="2" xfId="0" applyFont="1" applyFill="1" applyBorder="1" applyAlignment="1">
      <alignment horizontal="left" vertical="center"/>
    </xf>
    <xf numFmtId="0" fontId="0" fillId="47" borderId="5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34" fillId="0" borderId="0" xfId="0" applyFont="1" applyAlignment="1">
      <alignment horizontal="left"/>
    </xf>
    <xf numFmtId="0" fontId="34" fillId="7" borderId="0" xfId="0" applyFont="1" applyFill="1" applyAlignment="1">
      <alignment horizontal="left"/>
    </xf>
    <xf numFmtId="0" fontId="34" fillId="6" borderId="2" xfId="0" applyFont="1" applyFill="1" applyBorder="1" applyAlignment="1">
      <alignment horizontal="center"/>
    </xf>
    <xf numFmtId="0" fontId="50" fillId="2" borderId="2" xfId="0" applyFont="1" applyFill="1" applyBorder="1"/>
    <xf numFmtId="0" fontId="0" fillId="47" borderId="0" xfId="0" applyFill="1" applyAlignment="1">
      <alignment horizontal="left"/>
    </xf>
    <xf numFmtId="0" fontId="3" fillId="0" borderId="0" xfId="0" applyFont="1"/>
    <xf numFmtId="0" fontId="47" fillId="0" borderId="0" xfId="0" applyFont="1" applyAlignment="1">
      <alignment horizontal="center" vertical="center"/>
    </xf>
    <xf numFmtId="0" fontId="34" fillId="4" borderId="13" xfId="0" applyFont="1" applyFill="1" applyBorder="1" applyAlignment="1">
      <alignment horizontal="left" vertical="center"/>
    </xf>
    <xf numFmtId="0" fontId="34" fillId="4" borderId="16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2" xfId="0" applyFill="1" applyBorder="1" applyAlignment="1">
      <alignment vertical="top"/>
    </xf>
    <xf numFmtId="0" fontId="32" fillId="2" borderId="2" xfId="0" applyFont="1" applyFill="1" applyBorder="1"/>
    <xf numFmtId="0" fontId="0" fillId="52" borderId="2" xfId="0" applyFill="1" applyBorder="1"/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20" borderId="2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3" fillId="52" borderId="2" xfId="0" applyFont="1" applyFill="1" applyBorder="1"/>
    <xf numFmtId="0" fontId="6" fillId="0" borderId="2" xfId="0" applyFont="1" applyBorder="1" applyAlignment="1">
      <alignment horizontal="left"/>
    </xf>
    <xf numFmtId="0" fontId="0" fillId="13" borderId="5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53" borderId="2" xfId="0" applyFill="1" applyBorder="1" applyAlignment="1">
      <alignment horizontal="center"/>
    </xf>
    <xf numFmtId="0" fontId="34" fillId="2" borderId="2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left" vertical="center"/>
    </xf>
    <xf numFmtId="0" fontId="4" fillId="43" borderId="3" xfId="0" quotePrefix="1" applyFont="1" applyFill="1" applyBorder="1" applyAlignment="1">
      <alignment horizontal="left"/>
    </xf>
    <xf numFmtId="0" fontId="4" fillId="54" borderId="2" xfId="0" applyFont="1" applyFill="1" applyBorder="1" applyAlignment="1">
      <alignment horizontal="center"/>
    </xf>
    <xf numFmtId="0" fontId="63" fillId="54" borderId="2" xfId="0" applyFont="1" applyFill="1" applyBorder="1" applyAlignment="1">
      <alignment horizontal="left"/>
    </xf>
    <xf numFmtId="0" fontId="65" fillId="54" borderId="6" xfId="2" applyFont="1" applyFill="1" applyBorder="1" applyAlignment="1">
      <alignment horizontal="center"/>
    </xf>
    <xf numFmtId="0" fontId="4" fillId="9" borderId="11" xfId="0" applyFont="1" applyFill="1" applyBorder="1" applyAlignment="1">
      <alignment horizontal="left" wrapText="1"/>
    </xf>
    <xf numFmtId="0" fontId="4" fillId="8" borderId="11" xfId="0" applyFont="1" applyFill="1" applyBorder="1" applyAlignment="1">
      <alignment horizontal="left"/>
    </xf>
    <xf numFmtId="0" fontId="13" fillId="2" borderId="5" xfId="0" applyFont="1" applyFill="1" applyBorder="1"/>
    <xf numFmtId="0" fontId="63" fillId="2" borderId="2" xfId="0" applyFont="1" applyFill="1" applyBorder="1" applyAlignment="1">
      <alignment horizontal="left"/>
    </xf>
    <xf numFmtId="0" fontId="4" fillId="54" borderId="9" xfId="0" applyFont="1" applyFill="1" applyBorder="1"/>
    <xf numFmtId="0" fontId="63" fillId="54" borderId="9" xfId="0" applyFont="1" applyFill="1" applyBorder="1"/>
    <xf numFmtId="0" fontId="65" fillId="54" borderId="2" xfId="2" applyFont="1" applyFill="1" applyBorder="1" applyAlignment="1">
      <alignment horizontal="center"/>
    </xf>
    <xf numFmtId="3" fontId="4" fillId="54" borderId="2" xfId="0" applyNumberFormat="1" applyFont="1" applyFill="1" applyBorder="1" applyAlignment="1">
      <alignment horizontal="left"/>
    </xf>
    <xf numFmtId="0" fontId="63" fillId="54" borderId="2" xfId="0" applyFont="1" applyFill="1" applyBorder="1"/>
    <xf numFmtId="0" fontId="4" fillId="54" borderId="2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4" fillId="54" borderId="2" xfId="0" applyFont="1" applyFill="1" applyBorder="1"/>
    <xf numFmtId="0" fontId="7" fillId="54" borderId="2" xfId="2" applyFont="1" applyFill="1" applyBorder="1" applyAlignment="1">
      <alignment horizontal="center"/>
    </xf>
    <xf numFmtId="0" fontId="7" fillId="8" borderId="6" xfId="2" applyFont="1" applyFill="1" applyBorder="1" applyAlignment="1">
      <alignment horizontal="left"/>
    </xf>
    <xf numFmtId="0" fontId="4" fillId="54" borderId="3" xfId="0" applyFont="1" applyFill="1" applyBorder="1" applyAlignment="1">
      <alignment horizontal="left"/>
    </xf>
    <xf numFmtId="0" fontId="7" fillId="54" borderId="6" xfId="2" applyFont="1" applyFill="1" applyBorder="1" applyAlignment="1">
      <alignment horizontal="center"/>
    </xf>
    <xf numFmtId="0" fontId="13" fillId="2" borderId="7" xfId="0" applyFont="1" applyFill="1" applyBorder="1"/>
    <xf numFmtId="0" fontId="7" fillId="2" borderId="5" xfId="2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left"/>
    </xf>
    <xf numFmtId="0" fontId="0" fillId="54" borderId="6" xfId="0" applyFill="1" applyBorder="1" applyAlignment="1">
      <alignment horizontal="center"/>
    </xf>
    <xf numFmtId="0" fontId="0" fillId="54" borderId="2" xfId="0" applyFill="1" applyBorder="1" applyAlignment="1">
      <alignment horizontal="center"/>
    </xf>
    <xf numFmtId="0" fontId="4" fillId="54" borderId="5" xfId="0" applyFont="1" applyFill="1" applyBorder="1" applyAlignment="1">
      <alignment horizontal="left"/>
    </xf>
    <xf numFmtId="0" fontId="4" fillId="54" borderId="11" xfId="0" applyFont="1" applyFill="1" applyBorder="1" applyAlignment="1">
      <alignment horizontal="left"/>
    </xf>
    <xf numFmtId="0" fontId="4" fillId="54" borderId="6" xfId="0" applyFont="1" applyFill="1" applyBorder="1" applyAlignment="1">
      <alignment horizontal="left"/>
    </xf>
    <xf numFmtId="0" fontId="8" fillId="54" borderId="2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0" fontId="4" fillId="54" borderId="4" xfId="0" applyFont="1" applyFill="1" applyBorder="1" applyAlignment="1">
      <alignment horizontal="left"/>
    </xf>
    <xf numFmtId="0" fontId="12" fillId="54" borderId="4" xfId="0" applyFont="1" applyFill="1" applyBorder="1" applyAlignment="1">
      <alignment horizontal="left"/>
    </xf>
    <xf numFmtId="0" fontId="12" fillId="54" borderId="5" xfId="0" applyFont="1" applyFill="1" applyBorder="1" applyAlignment="1">
      <alignment horizontal="left"/>
    </xf>
    <xf numFmtId="0" fontId="12" fillId="54" borderId="2" xfId="0" applyFont="1" applyFill="1" applyBorder="1" applyAlignment="1">
      <alignment horizontal="left"/>
    </xf>
    <xf numFmtId="0" fontId="4" fillId="54" borderId="6" xfId="0" applyFont="1" applyFill="1" applyBorder="1" applyAlignment="1">
      <alignment horizontal="center"/>
    </xf>
    <xf numFmtId="0" fontId="13" fillId="54" borderId="2" xfId="0" applyFont="1" applyFill="1" applyBorder="1"/>
    <xf numFmtId="0" fontId="4" fillId="55" borderId="4" xfId="0" applyFont="1" applyFill="1" applyBorder="1" applyAlignment="1">
      <alignment horizontal="left"/>
    </xf>
    <xf numFmtId="0" fontId="0" fillId="55" borderId="2" xfId="0" applyFill="1" applyBorder="1" applyAlignment="1">
      <alignment horizontal="left"/>
    </xf>
    <xf numFmtId="0" fontId="4" fillId="55" borderId="2" xfId="0" applyFont="1" applyFill="1" applyBorder="1" applyAlignment="1">
      <alignment horizontal="left"/>
    </xf>
    <xf numFmtId="0" fontId="7" fillId="55" borderId="6" xfId="2" applyFont="1" applyFill="1" applyBorder="1" applyAlignment="1">
      <alignment horizontal="center"/>
    </xf>
    <xf numFmtId="0" fontId="4" fillId="55" borderId="5" xfId="0" applyFont="1" applyFill="1" applyBorder="1" applyAlignment="1">
      <alignment horizontal="left"/>
    </xf>
    <xf numFmtId="0" fontId="0" fillId="55" borderId="2" xfId="0" applyFill="1" applyBorder="1" applyAlignment="1">
      <alignment horizontal="center"/>
    </xf>
    <xf numFmtId="0" fontId="4" fillId="56" borderId="2" xfId="0" applyFont="1" applyFill="1" applyBorder="1"/>
    <xf numFmtId="0" fontId="4" fillId="56" borderId="9" xfId="0" applyFont="1" applyFill="1" applyBorder="1"/>
    <xf numFmtId="0" fontId="63" fillId="56" borderId="9" xfId="0" applyFont="1" applyFill="1" applyBorder="1"/>
    <xf numFmtId="0" fontId="7" fillId="56" borderId="6" xfId="2" applyFont="1" applyFill="1" applyBorder="1" applyAlignment="1">
      <alignment horizontal="center"/>
    </xf>
    <xf numFmtId="0" fontId="12" fillId="56" borderId="2" xfId="0" applyFont="1" applyFill="1" applyBorder="1" applyAlignment="1">
      <alignment horizontal="left"/>
    </xf>
    <xf numFmtId="0" fontId="7" fillId="56" borderId="2" xfId="2" applyFont="1" applyFill="1" applyBorder="1" applyAlignment="1">
      <alignment horizontal="center"/>
    </xf>
    <xf numFmtId="0" fontId="4" fillId="8" borderId="11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 wrapText="1"/>
    </xf>
    <xf numFmtId="0" fontId="4" fillId="54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9" borderId="2" xfId="0" applyFont="1" applyFill="1" applyBorder="1" applyAlignment="1">
      <alignment horizontal="center" vertical="center"/>
    </xf>
    <xf numFmtId="0" fontId="4" fillId="54" borderId="2" xfId="0" applyFont="1" applyFill="1" applyBorder="1" applyAlignment="1">
      <alignment horizontal="center" vertical="center"/>
    </xf>
    <xf numFmtId="0" fontId="12" fillId="29" borderId="2" xfId="0" applyFont="1" applyFill="1" applyBorder="1" applyAlignment="1">
      <alignment horizontal="center" vertical="center"/>
    </xf>
    <xf numFmtId="0" fontId="12" fillId="54" borderId="2" xfId="0" applyFont="1" applyFill="1" applyBorder="1" applyAlignment="1">
      <alignment horizontal="center" vertical="center"/>
    </xf>
    <xf numFmtId="0" fontId="12" fillId="29" borderId="4" xfId="0" applyFont="1" applyFill="1" applyBorder="1" applyAlignment="1">
      <alignment horizontal="left"/>
    </xf>
    <xf numFmtId="0" fontId="12" fillId="29" borderId="2" xfId="0" applyFont="1" applyFill="1" applyBorder="1" applyAlignment="1">
      <alignment horizontal="left"/>
    </xf>
    <xf numFmtId="0" fontId="7" fillId="29" borderId="6" xfId="2" applyFont="1" applyFill="1" applyBorder="1" applyAlignment="1">
      <alignment horizontal="center"/>
    </xf>
    <xf numFmtId="0" fontId="12" fillId="29" borderId="3" xfId="0" applyFont="1" applyFill="1" applyBorder="1" applyAlignment="1">
      <alignment horizontal="left"/>
    </xf>
    <xf numFmtId="0" fontId="12" fillId="54" borderId="6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center" vertical="center"/>
    </xf>
    <xf numFmtId="12" fontId="4" fillId="54" borderId="2" xfId="0" applyNumberFormat="1" applyFont="1" applyFill="1" applyBorder="1" applyAlignment="1">
      <alignment horizontal="left"/>
    </xf>
    <xf numFmtId="0" fontId="4" fillId="29" borderId="3" xfId="0" applyFont="1" applyFill="1" applyBorder="1" applyAlignment="1">
      <alignment horizontal="left"/>
    </xf>
    <xf numFmtId="0" fontId="4" fillId="29" borderId="1" xfId="0" applyFont="1" applyFill="1" applyBorder="1" applyAlignment="1">
      <alignment horizontal="left"/>
    </xf>
    <xf numFmtId="0" fontId="38" fillId="6" borderId="3" xfId="0" applyFont="1" applyFill="1" applyBorder="1" applyAlignment="1">
      <alignment horizontal="center"/>
    </xf>
    <xf numFmtId="0" fontId="38" fillId="6" borderId="4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/>
    </xf>
    <xf numFmtId="0" fontId="47" fillId="50" borderId="3" xfId="0" applyFont="1" applyFill="1" applyBorder="1" applyAlignment="1">
      <alignment horizontal="center" vertical="center"/>
    </xf>
    <xf numFmtId="0" fontId="47" fillId="50" borderId="4" xfId="0" applyFont="1" applyFill="1" applyBorder="1" applyAlignment="1">
      <alignment horizontal="center" vertical="center"/>
    </xf>
    <xf numFmtId="0" fontId="47" fillId="50" borderId="5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7" fillId="6" borderId="3" xfId="0" applyFont="1" applyFill="1" applyBorder="1" applyAlignment="1">
      <alignment horizontal="center"/>
    </xf>
    <xf numFmtId="0" fontId="37" fillId="6" borderId="4" xfId="0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7" fillId="6" borderId="2" xfId="0" applyFont="1" applyFill="1" applyBorder="1" applyAlignment="1">
      <alignment horizont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0" fillId="0" borderId="3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1" fillId="6" borderId="3" xfId="0" applyFont="1" applyFill="1" applyBorder="1" applyAlignment="1">
      <alignment horizontal="center"/>
    </xf>
    <xf numFmtId="0" fontId="41" fillId="6" borderId="4" xfId="0" applyFont="1" applyFill="1" applyBorder="1" applyAlignment="1">
      <alignment horizontal="center"/>
    </xf>
    <xf numFmtId="0" fontId="41" fillId="6" borderId="5" xfId="0" applyFont="1" applyFill="1" applyBorder="1" applyAlignment="1">
      <alignment horizontal="center"/>
    </xf>
    <xf numFmtId="0" fontId="43" fillId="50" borderId="3" xfId="0" applyFont="1" applyFill="1" applyBorder="1" applyAlignment="1">
      <alignment horizontal="center" vertical="center"/>
    </xf>
    <xf numFmtId="0" fontId="43" fillId="50" borderId="4" xfId="0" applyFont="1" applyFill="1" applyBorder="1" applyAlignment="1">
      <alignment horizontal="center" vertical="center"/>
    </xf>
    <xf numFmtId="0" fontId="43" fillId="50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37" fillId="5" borderId="3" xfId="0" applyFont="1" applyFill="1" applyBorder="1" applyAlignment="1">
      <alignment horizontal="center"/>
    </xf>
    <xf numFmtId="0" fontId="37" fillId="5" borderId="4" xfId="0" applyFont="1" applyFill="1" applyBorder="1" applyAlignment="1">
      <alignment horizontal="center"/>
    </xf>
    <xf numFmtId="0" fontId="37" fillId="5" borderId="5" xfId="0" applyFont="1" applyFill="1" applyBorder="1" applyAlignment="1">
      <alignment horizontal="center"/>
    </xf>
    <xf numFmtId="0" fontId="34" fillId="0" borderId="2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5" borderId="3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0" fillId="5" borderId="3" xfId="0" applyFont="1" applyFill="1" applyBorder="1" applyAlignment="1">
      <alignment horizontal="left"/>
    </xf>
    <xf numFmtId="0" fontId="30" fillId="5" borderId="4" xfId="0" applyFont="1" applyFill="1" applyBorder="1" applyAlignment="1">
      <alignment horizontal="left"/>
    </xf>
    <xf numFmtId="0" fontId="30" fillId="5" borderId="5" xfId="0" applyFont="1" applyFill="1" applyBorder="1" applyAlignment="1">
      <alignment horizontal="left"/>
    </xf>
    <xf numFmtId="0" fontId="30" fillId="6" borderId="3" xfId="0" applyFont="1" applyFill="1" applyBorder="1" applyAlignment="1">
      <alignment horizontal="left"/>
    </xf>
    <xf numFmtId="0" fontId="30" fillId="6" borderId="4" xfId="0" applyFont="1" applyFill="1" applyBorder="1" applyAlignment="1">
      <alignment horizontal="left"/>
    </xf>
    <xf numFmtId="0" fontId="30" fillId="6" borderId="5" xfId="0" applyFont="1" applyFill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6" borderId="3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14" fillId="6" borderId="5" xfId="0" applyFont="1" applyFill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4" fillId="5" borderId="3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6" borderId="3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/>
    </xf>
    <xf numFmtId="0" fontId="9" fillId="6" borderId="5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5" borderId="3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57" borderId="3" xfId="0" applyFont="1" applyFill="1" applyBorder="1" applyAlignment="1">
      <alignment horizontal="left"/>
    </xf>
    <xf numFmtId="0" fontId="4" fillId="57" borderId="2" xfId="0" applyFont="1" applyFill="1" applyBorder="1" applyAlignment="1">
      <alignment horizontal="left"/>
    </xf>
    <xf numFmtId="0" fontId="7" fillId="57" borderId="6" xfId="2" applyFont="1" applyFill="1" applyBorder="1" applyAlignment="1">
      <alignment horizontal="center"/>
    </xf>
    <xf numFmtId="0" fontId="4" fillId="57" borderId="5" xfId="0" applyFont="1" applyFill="1" applyBorder="1" applyAlignment="1">
      <alignment horizontal="left"/>
    </xf>
    <xf numFmtId="0" fontId="4" fillId="57" borderId="4" xfId="0" applyFont="1" applyFill="1" applyBorder="1"/>
    <xf numFmtId="0" fontId="4" fillId="57" borderId="2" xfId="0" applyFont="1" applyFill="1" applyBorder="1" applyAlignment="1">
      <alignment horizontal="left" vertical="top"/>
    </xf>
    <xf numFmtId="1" fontId="4" fillId="57" borderId="6" xfId="0" applyNumberFormat="1" applyFont="1" applyFill="1" applyBorder="1" applyAlignment="1">
      <alignment horizontal="left"/>
    </xf>
    <xf numFmtId="0" fontId="4" fillId="57" borderId="2" xfId="0" applyFont="1" applyFill="1" applyBorder="1"/>
    <xf numFmtId="0" fontId="4" fillId="57" borderId="4" xfId="0" applyFont="1" applyFill="1" applyBorder="1" applyAlignment="1">
      <alignment horizontal="left"/>
    </xf>
    <xf numFmtId="0" fontId="4" fillId="57" borderId="7" xfId="0" applyFont="1" applyFill="1" applyBorder="1" applyAlignment="1">
      <alignment horizontal="left"/>
    </xf>
    <xf numFmtId="0" fontId="4" fillId="57" borderId="1" xfId="0" applyNumberFormat="1" applyFont="1" applyFill="1" applyBorder="1" applyAlignment="1">
      <alignment horizontal="left"/>
    </xf>
    <xf numFmtId="0" fontId="4" fillId="57" borderId="1" xfId="0" applyFont="1" applyFill="1" applyBorder="1" applyAlignment="1">
      <alignment horizontal="left"/>
    </xf>
    <xf numFmtId="0" fontId="4" fillId="57" borderId="5" xfId="0" applyFont="1" applyFill="1" applyBorder="1"/>
  </cellXfs>
  <cellStyles count="4">
    <cellStyle name="Lien hypertexte" xfId="2" builtinId="8"/>
    <cellStyle name="Milliers" xfId="1" builtinId="3"/>
    <cellStyle name="Milliers 2" xfId="3" xr:uid="{00000000-0005-0000-0000-000031000000}"/>
    <cellStyle name="Normal" xfId="0" builtinId="0"/>
  </cellStyles>
  <dxfs count="55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ill>
        <patternFill patternType="solid">
          <f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ill>
        <patternFill patternType="solid">
          <f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ill>
        <patternFill patternType="solid">
          <f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/>
      </fill>
    </dxf>
    <dxf>
      <fill>
        <patternFill patternType="solid">
          <f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gray0625">
          <bgColor rgb="FFFF0000"/>
        </patternFill>
      </fill>
    </dxf>
    <dxf>
      <fill>
        <patternFill patternType="solid">
          <fgColor rgb="FFFF0000"/>
        </patternFill>
      </fill>
    </dxf>
    <dxf>
      <fill>
        <patternFill patternType="solid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Assia.MEDIANA@um6p.ma" TargetMode="External"/><Relationship Id="rId21" Type="http://schemas.openxmlformats.org/officeDocument/2006/relationships/hyperlink" Target="mailto:Badr.ELAMRANI@ocpgroup.ma" TargetMode="External"/><Relationship Id="rId42" Type="http://schemas.openxmlformats.org/officeDocument/2006/relationships/hyperlink" Target="mailto:Ghizlane.BENZIOUANA@um6p.ma" TargetMode="External"/><Relationship Id="rId63" Type="http://schemas.openxmlformats.org/officeDocument/2006/relationships/hyperlink" Target="mailto:Ziyad.AZAFADH@um6p.ma" TargetMode="External"/><Relationship Id="rId84" Type="http://schemas.openxmlformats.org/officeDocument/2006/relationships/hyperlink" Target="mailto:Lina.ELMOUAAOUY@um6p.ma" TargetMode="External"/><Relationship Id="rId138" Type="http://schemas.openxmlformats.org/officeDocument/2006/relationships/hyperlink" Target="mailto:mahircenter@um6p.ma" TargetMode="External"/><Relationship Id="rId159" Type="http://schemas.openxmlformats.org/officeDocument/2006/relationships/hyperlink" Target="mailto:Ziyad.AZAFADH@um6p.ma" TargetMode="External"/><Relationship Id="rId170" Type="http://schemas.openxmlformats.org/officeDocument/2006/relationships/hyperlink" Target="mailto:Nadia.SEGHIR@um6p.ma" TargetMode="External"/><Relationship Id="rId107" Type="http://schemas.openxmlformats.org/officeDocument/2006/relationships/hyperlink" Target="mailto:Yahya.Elmourtazak@um6p.ma" TargetMode="External"/><Relationship Id="rId11" Type="http://schemas.openxmlformats.org/officeDocument/2006/relationships/hyperlink" Target="mailto:Anas.DAHMANE@um6p.ma" TargetMode="External"/><Relationship Id="rId32" Type="http://schemas.openxmlformats.org/officeDocument/2006/relationships/hyperlink" Target="mailto:Imane.AMLY@um6p.ma" TargetMode="External"/><Relationship Id="rId53" Type="http://schemas.openxmlformats.org/officeDocument/2006/relationships/hyperlink" Target="mailto:Chaimaa.BENBOUIDA@um6p.ma" TargetMode="External"/><Relationship Id="rId74" Type="http://schemas.openxmlformats.org/officeDocument/2006/relationships/hyperlink" Target="mailto:Karim.ELFAKHOURI@um6p.ma" TargetMode="External"/><Relationship Id="rId128" Type="http://schemas.openxmlformats.org/officeDocument/2006/relationships/hyperlink" Target="mailto:FatimaZahra.Hajib@um6p.ma" TargetMode="External"/><Relationship Id="rId149" Type="http://schemas.openxmlformats.org/officeDocument/2006/relationships/hyperlink" Target="mailto:Safia.HATIM@um6p.ma" TargetMode="External"/><Relationship Id="rId5" Type="http://schemas.openxmlformats.org/officeDocument/2006/relationships/hyperlink" Target="mailto:Imane.FAKKAR@um6p.ma" TargetMode="External"/><Relationship Id="rId95" Type="http://schemas.openxmlformats.org/officeDocument/2006/relationships/hyperlink" Target="mailto:Manal.WAKRIM@um6p.ma" TargetMode="External"/><Relationship Id="rId160" Type="http://schemas.openxmlformats.org/officeDocument/2006/relationships/hyperlink" Target="mailto:Mouna.AITBENSALEM@um6p.ma" TargetMode="External"/><Relationship Id="rId22" Type="http://schemas.openxmlformats.org/officeDocument/2006/relationships/hyperlink" Target="mailto:Zakaria.CHELOUATI@um6p.ma" TargetMode="External"/><Relationship Id="rId43" Type="http://schemas.openxmlformats.org/officeDocument/2006/relationships/hyperlink" Target="mailto:Anas.DAHMANE@um6p.ma" TargetMode="External"/><Relationship Id="rId64" Type="http://schemas.openxmlformats.org/officeDocument/2006/relationships/hyperlink" Target="mailto:Ziyad.AZAFADH@um6p.ma" TargetMode="External"/><Relationship Id="rId118" Type="http://schemas.openxmlformats.org/officeDocument/2006/relationships/hyperlink" Target="mailto:Hind.BIRZOUK@innovx.ma" TargetMode="External"/><Relationship Id="rId139" Type="http://schemas.openxmlformats.org/officeDocument/2006/relationships/hyperlink" Target="mailto:FatimaZahra.TOBI@um6p.ma" TargetMode="External"/><Relationship Id="rId85" Type="http://schemas.openxmlformats.org/officeDocument/2006/relationships/hyperlink" Target="mailto:Hind.BERNOUSSI@um6p.ma" TargetMode="External"/><Relationship Id="rId150" Type="http://schemas.openxmlformats.org/officeDocument/2006/relationships/hyperlink" Target="mailto:Ghizlane.BENZIOUANA@um6p.ma" TargetMode="External"/><Relationship Id="rId171" Type="http://schemas.openxmlformats.org/officeDocument/2006/relationships/hyperlink" Target="mailto:Farah.OUMGHAR@um6p.ma" TargetMode="External"/><Relationship Id="rId12" Type="http://schemas.openxmlformats.org/officeDocument/2006/relationships/hyperlink" Target="mailto:Issam.OUARDANI@um6p.ma" TargetMode="External"/><Relationship Id="rId33" Type="http://schemas.openxmlformats.org/officeDocument/2006/relationships/hyperlink" Target="mailto:Amine.LAAOUINA@um6p.ma" TargetMode="External"/><Relationship Id="rId108" Type="http://schemas.openxmlformats.org/officeDocument/2006/relationships/hyperlink" Target="mailto:Milouda.BENDAHMAN@um6p.ma" TargetMode="External"/><Relationship Id="rId129" Type="http://schemas.openxmlformats.org/officeDocument/2006/relationships/hyperlink" Target="mailto:Soukaina.KATIF@um6p.ma" TargetMode="External"/><Relationship Id="rId54" Type="http://schemas.openxmlformats.org/officeDocument/2006/relationships/hyperlink" Target="mailto:Amine.LAAOUINA@um6p.ma" TargetMode="External"/><Relationship Id="rId75" Type="http://schemas.openxmlformats.org/officeDocument/2006/relationships/hyperlink" Target="mailto:Saida.JANJAGUE@um6p.ma" TargetMode="External"/><Relationship Id="rId96" Type="http://schemas.openxmlformats.org/officeDocument/2006/relationships/hyperlink" Target="mailto:Mohammed.SMAIMI@um6p.ma" TargetMode="External"/><Relationship Id="rId140" Type="http://schemas.openxmlformats.org/officeDocument/2006/relationships/hyperlink" Target="mailto:Sports.department@um6p.ma" TargetMode="External"/><Relationship Id="rId161" Type="http://schemas.openxmlformats.org/officeDocument/2006/relationships/hyperlink" Target="mailto:Assia.MEDIANA@um6p.ma" TargetMode="External"/><Relationship Id="rId6" Type="http://schemas.openxmlformats.org/officeDocument/2006/relationships/hyperlink" Target="mailto:Imane.FAKKAR@um6p.ma" TargetMode="External"/><Relationship Id="rId23" Type="http://schemas.openxmlformats.org/officeDocument/2006/relationships/hyperlink" Target="mailto:Nouhayla.MOUMENE-EXT@um6p.ma" TargetMode="External"/><Relationship Id="rId28" Type="http://schemas.openxmlformats.org/officeDocument/2006/relationships/hyperlink" Target="mailto:Naaima.BENKADOUR@um6p.ma" TargetMode="External"/><Relationship Id="rId49" Type="http://schemas.openxmlformats.org/officeDocument/2006/relationships/hyperlink" Target="mailto:Hasnaa.BENSAHEL@um6p.ma" TargetMode="External"/><Relationship Id="rId114" Type="http://schemas.openxmlformats.org/officeDocument/2006/relationships/hyperlink" Target="mailto:Oumaima.IDRISSI-AATOUF@um6p.ma" TargetMode="External"/><Relationship Id="rId119" Type="http://schemas.openxmlformats.org/officeDocument/2006/relationships/hyperlink" Target="mailto:Hajar.KOURROU@um6p.ma" TargetMode="External"/><Relationship Id="rId44" Type="http://schemas.openxmlformats.org/officeDocument/2006/relationships/hyperlink" Target="mailto:Anas.DAHMANE@um6p.ma" TargetMode="External"/><Relationship Id="rId60" Type="http://schemas.openxmlformats.org/officeDocument/2006/relationships/hyperlink" Target="mailto:Farah.OUMGHAR@um6p.ma" TargetMode="External"/><Relationship Id="rId65" Type="http://schemas.openxmlformats.org/officeDocument/2006/relationships/hyperlink" Target="mailto:Ziyad.AZAFADH@um6p.ma" TargetMode="External"/><Relationship Id="rId81" Type="http://schemas.openxmlformats.org/officeDocument/2006/relationships/hyperlink" Target="mailto:Nadia.SEGHIR@um6p.ma" TargetMode="External"/><Relationship Id="rId86" Type="http://schemas.openxmlformats.org/officeDocument/2006/relationships/hyperlink" Target="mailto:Rabeaa.AITHADDOUCH@um6p.ma" TargetMode="External"/><Relationship Id="rId130" Type="http://schemas.openxmlformats.org/officeDocument/2006/relationships/hyperlink" Target="mailto:s.chouqui@mascir.ma" TargetMode="External"/><Relationship Id="rId135" Type="http://schemas.openxmlformats.org/officeDocument/2006/relationships/hyperlink" Target="mailto:Ghizlane.BENZIOUANA@um6p.ma" TargetMode="External"/><Relationship Id="rId151" Type="http://schemas.openxmlformats.org/officeDocument/2006/relationships/hyperlink" Target="mailto:Mouna.AITBENSALEM@um6p.ma" TargetMode="External"/><Relationship Id="rId156" Type="http://schemas.openxmlformats.org/officeDocument/2006/relationships/hyperlink" Target="mailto:Mariem.MIGHISS@um6p.ma" TargetMode="External"/><Relationship Id="rId177" Type="http://schemas.openxmlformats.org/officeDocument/2006/relationships/comments" Target="../comments13.xml"/><Relationship Id="rId172" Type="http://schemas.openxmlformats.org/officeDocument/2006/relationships/hyperlink" Target="mailto:Kenza.HAJJI@um6p.ma" TargetMode="External"/><Relationship Id="rId13" Type="http://schemas.openxmlformats.org/officeDocument/2006/relationships/hyperlink" Target="mailto:Issam.OUARDANI@um6p.ma" TargetMode="External"/><Relationship Id="rId18" Type="http://schemas.openxmlformats.org/officeDocument/2006/relationships/hyperlink" Target="mailto:Imane.AMLY@um6p.ma" TargetMode="External"/><Relationship Id="rId39" Type="http://schemas.openxmlformats.org/officeDocument/2006/relationships/hyperlink" Target="mailto:mahircenter@um6p.ma" TargetMode="External"/><Relationship Id="rId109" Type="http://schemas.openxmlformats.org/officeDocument/2006/relationships/hyperlink" Target="mailto:Farah.OUMGHAR@um6p.ma" TargetMode="External"/><Relationship Id="rId34" Type="http://schemas.openxmlformats.org/officeDocument/2006/relationships/hyperlink" Target="mailto:Manal.WAKRIM@um6p.ma" TargetMode="External"/><Relationship Id="rId50" Type="http://schemas.openxmlformats.org/officeDocument/2006/relationships/hyperlink" Target="mailto:Hasnaa.BENSAHEL@um6p.ma" TargetMode="External"/><Relationship Id="rId55" Type="http://schemas.openxmlformats.org/officeDocument/2006/relationships/hyperlink" Target="mailto:s.chouqui@mascir.ma" TargetMode="External"/><Relationship Id="rId76" Type="http://schemas.openxmlformats.org/officeDocument/2006/relationships/hyperlink" Target="mailto:Mouna.AITBENSALEM@um6p.ma%3E" TargetMode="External"/><Relationship Id="rId97" Type="http://schemas.openxmlformats.org/officeDocument/2006/relationships/hyperlink" Target="mailto:Touria.BENMIRA@um6p.ma" TargetMode="External"/><Relationship Id="rId104" Type="http://schemas.openxmlformats.org/officeDocument/2006/relationships/hyperlink" Target="mailto:Youssef.KADDAOUI@um6p.ma" TargetMode="External"/><Relationship Id="rId120" Type="http://schemas.openxmlformats.org/officeDocument/2006/relationships/hyperlink" Target="mailto:MOHAMMEDALI.ET-TOUHAMI@um6p.ma" TargetMode="External"/><Relationship Id="rId125" Type="http://schemas.openxmlformats.org/officeDocument/2006/relationships/hyperlink" Target="mailto:Oumayma.BOUZID@um6p.ma" TargetMode="External"/><Relationship Id="rId141" Type="http://schemas.openxmlformats.org/officeDocument/2006/relationships/hyperlink" Target="mailto:Safia.HATIM@um6p.ma" TargetMode="External"/><Relationship Id="rId146" Type="http://schemas.openxmlformats.org/officeDocument/2006/relationships/hyperlink" Target="mailto:Ouissam.ELATLASSI@um6p.ma" TargetMode="External"/><Relationship Id="rId167" Type="http://schemas.openxmlformats.org/officeDocument/2006/relationships/hyperlink" Target="mailto:Malika.Dahbi@um6p.ma" TargetMode="External"/><Relationship Id="rId7" Type="http://schemas.openxmlformats.org/officeDocument/2006/relationships/hyperlink" Target="mailto:Imane.FAKKAR@um6p.ma" TargetMode="External"/><Relationship Id="rId71" Type="http://schemas.openxmlformats.org/officeDocument/2006/relationships/hyperlink" Target="mailto:Nada.MOUMMADE@um6p.ma" TargetMode="External"/><Relationship Id="rId92" Type="http://schemas.openxmlformats.org/officeDocument/2006/relationships/hyperlink" Target="mailto:Nouhayla.MOUMENE-EXT@um6p.ma" TargetMode="External"/><Relationship Id="rId162" Type="http://schemas.openxmlformats.org/officeDocument/2006/relationships/hyperlink" Target="mailto:Oumaima.ELHALLAOUI@innovx.ma" TargetMode="External"/><Relationship Id="rId2" Type="http://schemas.openxmlformats.org/officeDocument/2006/relationships/hyperlink" Target="mailto:Touria.BENMIRA@um6p.ma" TargetMode="External"/><Relationship Id="rId29" Type="http://schemas.openxmlformats.org/officeDocument/2006/relationships/hyperlink" Target="mailto:Ousmail.MANSOURI@um6p.ma" TargetMode="External"/><Relationship Id="rId24" Type="http://schemas.openxmlformats.org/officeDocument/2006/relationships/hyperlink" Target="mailto:Nouhayla.MOUMENE-EXT@um6p.ma" TargetMode="External"/><Relationship Id="rId40" Type="http://schemas.openxmlformats.org/officeDocument/2006/relationships/hyperlink" Target="mailto:Ghizlane.BENZIOUANA@um6p.ma" TargetMode="External"/><Relationship Id="rId45" Type="http://schemas.openxmlformats.org/officeDocument/2006/relationships/hyperlink" Target="mailto:Issam.OUARDANI@um6p.ma" TargetMode="External"/><Relationship Id="rId66" Type="http://schemas.openxmlformats.org/officeDocument/2006/relationships/hyperlink" Target="mailto:Farah.OUMGHAR@um6p.ma" TargetMode="External"/><Relationship Id="rId87" Type="http://schemas.openxmlformats.org/officeDocument/2006/relationships/hyperlink" Target="mailto:Oumaima.BOUAMOUD@um6p.ma" TargetMode="External"/><Relationship Id="rId110" Type="http://schemas.openxmlformats.org/officeDocument/2006/relationships/hyperlink" Target="mailto:OUMAYMA.NAIMI@um6p.ma" TargetMode="External"/><Relationship Id="rId115" Type="http://schemas.openxmlformats.org/officeDocument/2006/relationships/hyperlink" Target="mailto:Mariem.BAYDIR@um6p.ma" TargetMode="External"/><Relationship Id="rId131" Type="http://schemas.openxmlformats.org/officeDocument/2006/relationships/hyperlink" Target="mailto:s.chouqui@mascir.ma" TargetMode="External"/><Relationship Id="rId136" Type="http://schemas.openxmlformats.org/officeDocument/2006/relationships/hyperlink" Target="mailto:Meriem.BENMHAMED@um6p.ma" TargetMode="External"/><Relationship Id="rId157" Type="http://schemas.openxmlformats.org/officeDocument/2006/relationships/hyperlink" Target="mailto:Mariem.MIGHISS@um6p.ma" TargetMode="External"/><Relationship Id="rId61" Type="http://schemas.openxmlformats.org/officeDocument/2006/relationships/hyperlink" Target="mailto:Farah.OUMGHAR@um6p.ma" TargetMode="External"/><Relationship Id="rId82" Type="http://schemas.openxmlformats.org/officeDocument/2006/relationships/hyperlink" Target="mailto:s.chouqui@mascir.ma" TargetMode="External"/><Relationship Id="rId152" Type="http://schemas.openxmlformats.org/officeDocument/2006/relationships/hyperlink" Target="mailto:Kenza.HAJJI@um6p.ma" TargetMode="External"/><Relationship Id="rId173" Type="http://schemas.openxmlformats.org/officeDocument/2006/relationships/hyperlink" Target="mailto:Anas.DAHMANE@um6p.ma" TargetMode="External"/><Relationship Id="rId19" Type="http://schemas.openxmlformats.org/officeDocument/2006/relationships/hyperlink" Target="mailto:Imane.AMLY@um6p.ma" TargetMode="External"/><Relationship Id="rId14" Type="http://schemas.openxmlformats.org/officeDocument/2006/relationships/hyperlink" Target="mailto:Marouan.JOUDI@um6p.ma" TargetMode="External"/><Relationship Id="rId30" Type="http://schemas.openxmlformats.org/officeDocument/2006/relationships/hyperlink" Target="mailto:Imane.AMLY@um6p.ma" TargetMode="External"/><Relationship Id="rId35" Type="http://schemas.openxmlformats.org/officeDocument/2006/relationships/hyperlink" Target="mailto:Manal.WAKRIM@um6p.ma" TargetMode="External"/><Relationship Id="rId56" Type="http://schemas.openxmlformats.org/officeDocument/2006/relationships/hyperlink" Target="mailto:SAID.BOUTBAIBA@ocpgroup.ma" TargetMode="External"/><Relationship Id="rId77" Type="http://schemas.openxmlformats.org/officeDocument/2006/relationships/hyperlink" Target="mailto:Mariam.ELOUAZIZI@um6p.ma" TargetMode="External"/><Relationship Id="rId100" Type="http://schemas.openxmlformats.org/officeDocument/2006/relationships/hyperlink" Target="mailto:Kawtar.ARABI@agriedge.ma" TargetMode="External"/><Relationship Id="rId105" Type="http://schemas.openxmlformats.org/officeDocument/2006/relationships/hyperlink" Target="mailto:Chaimaa.BENBOUIDA@um6p.ma" TargetMode="External"/><Relationship Id="rId126" Type="http://schemas.openxmlformats.org/officeDocument/2006/relationships/hyperlink" Target="mailto:Oumayma.BOUZID@um6p.ma" TargetMode="External"/><Relationship Id="rId147" Type="http://schemas.openxmlformats.org/officeDocument/2006/relationships/hyperlink" Target="mailto:Issam.OUARDANI@um6p.ma" TargetMode="External"/><Relationship Id="rId168" Type="http://schemas.openxmlformats.org/officeDocument/2006/relationships/hyperlink" Target="mailto:Badr.ELAMRANI@ocpgroup.ma" TargetMode="External"/><Relationship Id="rId8" Type="http://schemas.openxmlformats.org/officeDocument/2006/relationships/hyperlink" Target="mailto:Imane.FAKKAR@um6p.ma" TargetMode="External"/><Relationship Id="rId51" Type="http://schemas.openxmlformats.org/officeDocument/2006/relationships/hyperlink" Target="mailto:Oumama.RAGRAGUI@um6p.ma" TargetMode="External"/><Relationship Id="rId72" Type="http://schemas.openxmlformats.org/officeDocument/2006/relationships/hyperlink" Target="mailto:Hiba.BAKIR1@um6p.ma" TargetMode="External"/><Relationship Id="rId93" Type="http://schemas.openxmlformats.org/officeDocument/2006/relationships/hyperlink" Target="mailto:Souad.ABOUD@um6p.ma" TargetMode="External"/><Relationship Id="rId98" Type="http://schemas.openxmlformats.org/officeDocument/2006/relationships/hyperlink" Target="mailto:Mohamed.CHBAIK@um6p.ma" TargetMode="External"/><Relationship Id="rId121" Type="http://schemas.openxmlformats.org/officeDocument/2006/relationships/hyperlink" Target="mailto:MOHAMMEDALI.ET-TOUHAMI@um6p.ma" TargetMode="External"/><Relationship Id="rId142" Type="http://schemas.openxmlformats.org/officeDocument/2006/relationships/hyperlink" Target="mailto:Safia.HATIM@um6p.ma" TargetMode="External"/><Relationship Id="rId163" Type="http://schemas.openxmlformats.org/officeDocument/2006/relationships/hyperlink" Target="mailto:Imane.AMLY@um6p.ma" TargetMode="External"/><Relationship Id="rId3" Type="http://schemas.openxmlformats.org/officeDocument/2006/relationships/hyperlink" Target="mailto:Touria.BENMIRA@um6p.ma" TargetMode="External"/><Relationship Id="rId25" Type="http://schemas.openxmlformats.org/officeDocument/2006/relationships/hyperlink" Target="mailto:Soumia.KASSOU@um6p.ma" TargetMode="External"/><Relationship Id="rId46" Type="http://schemas.openxmlformats.org/officeDocument/2006/relationships/hyperlink" Target="mailto:Issam.OUARDANI@um6p.ma" TargetMode="External"/><Relationship Id="rId67" Type="http://schemas.openxmlformats.org/officeDocument/2006/relationships/hyperlink" Target="mailto:Farah.OUMGHAR@um6p.ma" TargetMode="External"/><Relationship Id="rId116" Type="http://schemas.openxmlformats.org/officeDocument/2006/relationships/hyperlink" Target="mailto:Sports.department@um6p.ma" TargetMode="External"/><Relationship Id="rId137" Type="http://schemas.openxmlformats.org/officeDocument/2006/relationships/hyperlink" Target="mailto:Oumkeltoum.AMAR@um6p.ma" TargetMode="External"/><Relationship Id="rId158" Type="http://schemas.openxmlformats.org/officeDocument/2006/relationships/hyperlink" Target="mailto:Mariem.MIGHISS@um6p.ma" TargetMode="External"/><Relationship Id="rId20" Type="http://schemas.openxmlformats.org/officeDocument/2006/relationships/hyperlink" Target="mailto:Souad.ABOUD@um6p.ma" TargetMode="External"/><Relationship Id="rId41" Type="http://schemas.openxmlformats.org/officeDocument/2006/relationships/hyperlink" Target="mailto:Ghizlane.BENZIOUANA@um6p.ma" TargetMode="External"/><Relationship Id="rId62" Type="http://schemas.openxmlformats.org/officeDocument/2006/relationships/hyperlink" Target="mailto:Ziyad.AZAFADH@um6p.ma" TargetMode="External"/><Relationship Id="rId83" Type="http://schemas.openxmlformats.org/officeDocument/2006/relationships/hyperlink" Target="mailto:Lina.ELMOUAAOUY@um6p.ma" TargetMode="External"/><Relationship Id="rId88" Type="http://schemas.openxmlformats.org/officeDocument/2006/relationships/hyperlink" Target="mailto:Nada.MOUMMADE@um6p.ma%3E" TargetMode="External"/><Relationship Id="rId111" Type="http://schemas.openxmlformats.org/officeDocument/2006/relationships/hyperlink" Target="mailto:Hasnaa.BENSAHEL@um6p.ma" TargetMode="External"/><Relationship Id="rId132" Type="http://schemas.openxmlformats.org/officeDocument/2006/relationships/hyperlink" Target="mailto:Baahmad.BENNACEUR@um6p.ma" TargetMode="External"/><Relationship Id="rId153" Type="http://schemas.openxmlformats.org/officeDocument/2006/relationships/hyperlink" Target="mailto:Hasnaa.BENSAHEL@um6p.ma" TargetMode="External"/><Relationship Id="rId174" Type="http://schemas.openxmlformats.org/officeDocument/2006/relationships/hyperlink" Target="mailto:Issam.OUARDANI@um6p.ma" TargetMode="External"/><Relationship Id="rId15" Type="http://schemas.openxmlformats.org/officeDocument/2006/relationships/hyperlink" Target="mailto:Yousra.MESKINE@um6p.ma" TargetMode="External"/><Relationship Id="rId36" Type="http://schemas.openxmlformats.org/officeDocument/2006/relationships/hyperlink" Target="mailto:Ghizlane.BENZIOUANA@um6p.ma" TargetMode="External"/><Relationship Id="rId57" Type="http://schemas.openxmlformats.org/officeDocument/2006/relationships/hyperlink" Target="mailto:Assia.MEDIANA@um6p.ma" TargetMode="External"/><Relationship Id="rId106" Type="http://schemas.openxmlformats.org/officeDocument/2006/relationships/hyperlink" Target="mailto:Sara.NAJI@um6p.ma" TargetMode="External"/><Relationship Id="rId127" Type="http://schemas.openxmlformats.org/officeDocument/2006/relationships/hyperlink" Target="mailto:Omar.LAZREK@um6p.ma" TargetMode="External"/><Relationship Id="rId10" Type="http://schemas.openxmlformats.org/officeDocument/2006/relationships/hyperlink" Target="mailto:Anas.DAHMANE@um6p.ma" TargetMode="External"/><Relationship Id="rId31" Type="http://schemas.openxmlformats.org/officeDocument/2006/relationships/hyperlink" Target="mailto:Imane.AMLY@um6p.ma" TargetMode="External"/><Relationship Id="rId52" Type="http://schemas.openxmlformats.org/officeDocument/2006/relationships/hyperlink" Target="mailto:Imane.Lamine@um6p.ma" TargetMode="External"/><Relationship Id="rId73" Type="http://schemas.openxmlformats.org/officeDocument/2006/relationships/hyperlink" Target="mailto:Karim.ELFAKHOURI@um6p.ma" TargetMode="External"/><Relationship Id="rId78" Type="http://schemas.openxmlformats.org/officeDocument/2006/relationships/hyperlink" Target="mailto:Saad.ZABARI@um6p.ma" TargetMode="External"/><Relationship Id="rId94" Type="http://schemas.openxmlformats.org/officeDocument/2006/relationships/hyperlink" Target="mailto:Nadia.SEGHIR@um6p.ma" TargetMode="External"/><Relationship Id="rId99" Type="http://schemas.openxmlformats.org/officeDocument/2006/relationships/hyperlink" Target="mailto:Kawtar.ARABI@agriedge.ma" TargetMode="External"/><Relationship Id="rId101" Type="http://schemas.openxmlformats.org/officeDocument/2006/relationships/hyperlink" Target="mailto:Sara.NAJI@um6p.ma" TargetMode="External"/><Relationship Id="rId122" Type="http://schemas.openxmlformats.org/officeDocument/2006/relationships/hyperlink" Target="mailto:Ezzahra.HAMMAD@um6p.ma" TargetMode="External"/><Relationship Id="rId143" Type="http://schemas.openxmlformats.org/officeDocument/2006/relationships/hyperlink" Target="mailto:Ghizlane.BENZIOUANA@um6p.ma" TargetMode="External"/><Relationship Id="rId148" Type="http://schemas.openxmlformats.org/officeDocument/2006/relationships/hyperlink" Target="mailto:Mouna.AITBENSALEM@um6p.ma" TargetMode="External"/><Relationship Id="rId164" Type="http://schemas.openxmlformats.org/officeDocument/2006/relationships/hyperlink" Target="mailto:Najib.ESSALMI@um6p.ma" TargetMode="External"/><Relationship Id="rId169" Type="http://schemas.openxmlformats.org/officeDocument/2006/relationships/hyperlink" Target="mailto:Oumaima.ELHALLAOUI@innovx.ma" TargetMode="External"/><Relationship Id="rId4" Type="http://schemas.openxmlformats.org/officeDocument/2006/relationships/hyperlink" Target="mailto:Imane.FAKKAR@um6p.ma" TargetMode="External"/><Relationship Id="rId9" Type="http://schemas.openxmlformats.org/officeDocument/2006/relationships/hyperlink" Target="mailto:Imane.BRIACHE@um6p.ma" TargetMode="External"/><Relationship Id="rId26" Type="http://schemas.openxmlformats.org/officeDocument/2006/relationships/hyperlink" Target="mailto:Soumia.KASSOU@um6p.ma" TargetMode="External"/><Relationship Id="rId47" Type="http://schemas.openxmlformats.org/officeDocument/2006/relationships/hyperlink" Target="mailto:Hamza.HACHAMI@um6p.ma" TargetMode="External"/><Relationship Id="rId68" Type="http://schemas.openxmlformats.org/officeDocument/2006/relationships/hyperlink" Target="mailto:Farah.OUMGHAR@um6p.ma" TargetMode="External"/><Relationship Id="rId89" Type="http://schemas.openxmlformats.org/officeDocument/2006/relationships/hyperlink" Target="mailto:Nada.MOUMMADE@um6p.ma%3E" TargetMode="External"/><Relationship Id="rId112" Type="http://schemas.openxmlformats.org/officeDocument/2006/relationships/hyperlink" Target="mailto:Touria.BENMIRA@um6p.ma" TargetMode="External"/><Relationship Id="rId133" Type="http://schemas.openxmlformats.org/officeDocument/2006/relationships/hyperlink" Target="mailto:Hasnaa.BENSAHEL@um6p.ma" TargetMode="External"/><Relationship Id="rId154" Type="http://schemas.openxmlformats.org/officeDocument/2006/relationships/hyperlink" Target="mailto:Kenza.HAJJI@um6p.ma" TargetMode="External"/><Relationship Id="rId175" Type="http://schemas.openxmlformats.org/officeDocument/2006/relationships/hyperlink" Target="mailto:Issam.OUARDANI@um6p.ma" TargetMode="External"/><Relationship Id="rId16" Type="http://schemas.openxmlformats.org/officeDocument/2006/relationships/hyperlink" Target="mailto:Yousra.MESKINE@um6p.ma" TargetMode="External"/><Relationship Id="rId37" Type="http://schemas.openxmlformats.org/officeDocument/2006/relationships/hyperlink" Target="mailto:Ghizlane.BENZIOUANA@um6p.ma" TargetMode="External"/><Relationship Id="rId58" Type="http://schemas.openxmlformats.org/officeDocument/2006/relationships/hyperlink" Target="mailto:Nezha.BENTALB@um6p.ma%3E" TargetMode="External"/><Relationship Id="rId79" Type="http://schemas.openxmlformats.org/officeDocument/2006/relationships/hyperlink" Target="mailto:Achaimaa.MDINI@um6p.ma" TargetMode="External"/><Relationship Id="rId102" Type="http://schemas.openxmlformats.org/officeDocument/2006/relationships/hyperlink" Target="mailto:Sara.NAJI@um6p.ma" TargetMode="External"/><Relationship Id="rId123" Type="http://schemas.openxmlformats.org/officeDocument/2006/relationships/hyperlink" Target="mailto:Ezzahra.HAMMAD@um6p.ma" TargetMode="External"/><Relationship Id="rId144" Type="http://schemas.openxmlformats.org/officeDocument/2006/relationships/hyperlink" Target="mailto:Amine.CHABANE@um6p.ma" TargetMode="External"/><Relationship Id="rId90" Type="http://schemas.openxmlformats.org/officeDocument/2006/relationships/hyperlink" Target="mailto:Oumama.RAGRAGUI@um6p.ma" TargetMode="External"/><Relationship Id="rId165" Type="http://schemas.openxmlformats.org/officeDocument/2006/relationships/hyperlink" Target="mailto:Sports.department@um6p.ma" TargetMode="External"/><Relationship Id="rId27" Type="http://schemas.openxmlformats.org/officeDocument/2006/relationships/hyperlink" Target="mailto:Ouissam.ELATLASSI@um6p.ma" TargetMode="External"/><Relationship Id="rId48" Type="http://schemas.openxmlformats.org/officeDocument/2006/relationships/hyperlink" Target="mailto:Amine.LAAOUINA@um6p.ma" TargetMode="External"/><Relationship Id="rId69" Type="http://schemas.openxmlformats.org/officeDocument/2006/relationships/hyperlink" Target="mailto:mahircenter@um6p.ma" TargetMode="External"/><Relationship Id="rId113" Type="http://schemas.openxmlformats.org/officeDocument/2006/relationships/hyperlink" Target="mailto:STEPUP@um6p.ma" TargetMode="External"/><Relationship Id="rId134" Type="http://schemas.openxmlformats.org/officeDocument/2006/relationships/hyperlink" Target="mailto:Milouda.BENDAHMAN@um6p.ma" TargetMode="External"/><Relationship Id="rId80" Type="http://schemas.openxmlformats.org/officeDocument/2006/relationships/hyperlink" Target="mailto:Achaimaa.MDINI@um6p.ma" TargetMode="External"/><Relationship Id="rId155" Type="http://schemas.openxmlformats.org/officeDocument/2006/relationships/hyperlink" Target="mailto:Mouna.AITBENSALEM@um6p.ma" TargetMode="External"/><Relationship Id="rId176" Type="http://schemas.openxmlformats.org/officeDocument/2006/relationships/vmlDrawing" Target="../drawings/vmlDrawing13.vml"/><Relationship Id="rId17" Type="http://schemas.openxmlformats.org/officeDocument/2006/relationships/hyperlink" Target="mailto:Ziyad.AZAFADH@um6p.ma" TargetMode="External"/><Relationship Id="rId38" Type="http://schemas.openxmlformats.org/officeDocument/2006/relationships/hyperlink" Target="mailto:mahircenter@um6p.ma" TargetMode="External"/><Relationship Id="rId59" Type="http://schemas.openxmlformats.org/officeDocument/2006/relationships/hyperlink" Target="mailto:Farah.OUMGHAR@um6p.ma" TargetMode="External"/><Relationship Id="rId103" Type="http://schemas.openxmlformats.org/officeDocument/2006/relationships/hyperlink" Target="mailto:Youssef.KADDAOUI@um6p.ma" TargetMode="External"/><Relationship Id="rId124" Type="http://schemas.openxmlformats.org/officeDocument/2006/relationships/hyperlink" Target="mailto:Dounia.SKALLI@um6p.ma" TargetMode="External"/><Relationship Id="rId70" Type="http://schemas.openxmlformats.org/officeDocument/2006/relationships/hyperlink" Target="mailto:Nada.MOUMMADE@um6p.ma" TargetMode="External"/><Relationship Id="rId91" Type="http://schemas.openxmlformats.org/officeDocument/2006/relationships/hyperlink" Target="mailto:Oumama.RAGRAGUI@um6p.ma" TargetMode="External"/><Relationship Id="rId145" Type="http://schemas.openxmlformats.org/officeDocument/2006/relationships/hyperlink" Target="mailto:Hasnaa.BENSAHEL@um6p.ma" TargetMode="External"/><Relationship Id="rId166" Type="http://schemas.openxmlformats.org/officeDocument/2006/relationships/hyperlink" Target="mailto:Mariem.MIGHISS@um6p.ma" TargetMode="External"/><Relationship Id="rId1" Type="http://schemas.openxmlformats.org/officeDocument/2006/relationships/hyperlink" Target="mailto:Assia.MEDIANA@um6p.ma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mailto:Ghizlane.BENZIOUANA@um6p.ma" TargetMode="External"/><Relationship Id="rId21" Type="http://schemas.openxmlformats.org/officeDocument/2006/relationships/hyperlink" Target="mailto:Hamza.HACHAMI@um6p.ma" TargetMode="External"/><Relationship Id="rId42" Type="http://schemas.openxmlformats.org/officeDocument/2006/relationships/hyperlink" Target="mailto:Kenza.HAJJI@um6p.ma" TargetMode="External"/><Relationship Id="rId47" Type="http://schemas.openxmlformats.org/officeDocument/2006/relationships/hyperlink" Target="mailto:Souad.ABOUD@um6p.ma" TargetMode="External"/><Relationship Id="rId63" Type="http://schemas.openxmlformats.org/officeDocument/2006/relationships/hyperlink" Target="mailto:Yahya.Elmourtazak@um6p.ma" TargetMode="External"/><Relationship Id="rId68" Type="http://schemas.openxmlformats.org/officeDocument/2006/relationships/hyperlink" Target="mailto:Mohammed.BADA@um6p.ma" TargetMode="External"/><Relationship Id="rId84" Type="http://schemas.openxmlformats.org/officeDocument/2006/relationships/hyperlink" Target="mailto:Fouzia.LAMNASFI@um6p.ma" TargetMode="External"/><Relationship Id="rId89" Type="http://schemas.openxmlformats.org/officeDocument/2006/relationships/hyperlink" Target="mailto:Mouna.AITBENSALEM@um6p.ma" TargetMode="External"/><Relationship Id="rId16" Type="http://schemas.openxmlformats.org/officeDocument/2006/relationships/hyperlink" Target="mailto:Mohammed.BADA-EXT@um6p.ma" TargetMode="External"/><Relationship Id="rId107" Type="http://schemas.openxmlformats.org/officeDocument/2006/relationships/hyperlink" Target="mailto:FatimaZahra.Hajib@um6p.ma" TargetMode="External"/><Relationship Id="rId11" Type="http://schemas.openxmlformats.org/officeDocument/2006/relationships/hyperlink" Target="mailto:Mohammed.BADA-EXT@um6p.ma" TargetMode="External"/><Relationship Id="rId32" Type="http://schemas.openxmlformats.org/officeDocument/2006/relationships/hyperlink" Target="mailto:Abdellah.HAMMA@ocpgroup.ma" TargetMode="External"/><Relationship Id="rId37" Type="http://schemas.openxmlformats.org/officeDocument/2006/relationships/hyperlink" Target="mailto:Majda.Asmaaoui@um6p.ma" TargetMode="External"/><Relationship Id="rId53" Type="http://schemas.openxmlformats.org/officeDocument/2006/relationships/hyperlink" Target="mailto:Yahya.Elmourtazak@um6p.ma" TargetMode="External"/><Relationship Id="rId58" Type="http://schemas.openxmlformats.org/officeDocument/2006/relationships/hyperlink" Target="mailto:Ghizlane.BENZIOUANA@um6p.ma" TargetMode="External"/><Relationship Id="rId74" Type="http://schemas.openxmlformats.org/officeDocument/2006/relationships/hyperlink" Target="mailto:STEPUP@um6p.ma" TargetMode="External"/><Relationship Id="rId79" Type="http://schemas.openxmlformats.org/officeDocument/2006/relationships/hyperlink" Target="mailto:Soumia.KASSOU@um6p.ma" TargetMode="External"/><Relationship Id="rId102" Type="http://schemas.openxmlformats.org/officeDocument/2006/relationships/hyperlink" Target="mailto:Oumaima.ELHALLAOUI@innovx.ma" TargetMode="External"/><Relationship Id="rId5" Type="http://schemas.openxmlformats.org/officeDocument/2006/relationships/hyperlink" Target="mailto:Assia.MEDIANA@um6p.ma" TargetMode="External"/><Relationship Id="rId90" Type="http://schemas.openxmlformats.org/officeDocument/2006/relationships/hyperlink" Target="mailto:STEPUP@um6p.ma" TargetMode="External"/><Relationship Id="rId95" Type="http://schemas.openxmlformats.org/officeDocument/2006/relationships/hyperlink" Target="mailto:Fatiha.KASSIMI@um6p.ma" TargetMode="External"/><Relationship Id="rId22" Type="http://schemas.openxmlformats.org/officeDocument/2006/relationships/hyperlink" Target="mailto:Oumaima.ELHALLAOUI@innovx.ma" TargetMode="External"/><Relationship Id="rId27" Type="http://schemas.openxmlformats.org/officeDocument/2006/relationships/hyperlink" Target="mailto:Ghizlane.BENZIOUANA@um6p.ma" TargetMode="External"/><Relationship Id="rId43" Type="http://schemas.openxmlformats.org/officeDocument/2006/relationships/hyperlink" Target="mailto:Mohammed.BADA@um6p.ma" TargetMode="External"/><Relationship Id="rId48" Type="http://schemas.openxmlformats.org/officeDocument/2006/relationships/hyperlink" Target="mailto:Khalid.BABA@emines.um6p.ma" TargetMode="External"/><Relationship Id="rId64" Type="http://schemas.openxmlformats.org/officeDocument/2006/relationships/hyperlink" Target="mailto:Yousra.MESKINE@um6p.ma" TargetMode="External"/><Relationship Id="rId69" Type="http://schemas.openxmlformats.org/officeDocument/2006/relationships/hyperlink" Target="mailto:Yasmine.DAIF@um6p.ma" TargetMode="External"/><Relationship Id="rId80" Type="http://schemas.openxmlformats.org/officeDocument/2006/relationships/hyperlink" Target="mailto:Oumaima.ELHALLAOUI@innovx.ma" TargetMode="External"/><Relationship Id="rId85" Type="http://schemas.openxmlformats.org/officeDocument/2006/relationships/hyperlink" Target="mailto:Lina.ELMOUAAOUY@um6p.ma" TargetMode="External"/><Relationship Id="rId12" Type="http://schemas.openxmlformats.org/officeDocument/2006/relationships/hyperlink" Target="mailto:Mohammed.BADA-EXT@um6p.ma" TargetMode="External"/><Relationship Id="rId17" Type="http://schemas.openxmlformats.org/officeDocument/2006/relationships/hyperlink" Target="mailto:Mohammed.BADA-EXT@um6p.ma" TargetMode="External"/><Relationship Id="rId33" Type="http://schemas.openxmlformats.org/officeDocument/2006/relationships/hyperlink" Target="mailto:Oumayma.BOUZID@um6p.ma" TargetMode="External"/><Relationship Id="rId38" Type="http://schemas.openxmlformats.org/officeDocument/2006/relationships/hyperlink" Target="mailto:Sihame.ELKHOURCHI@um6p.ma" TargetMode="External"/><Relationship Id="rId59" Type="http://schemas.openxmlformats.org/officeDocument/2006/relationships/hyperlink" Target="mailto:Oumaima.ELHALLAOUI@innovx.ma" TargetMode="External"/><Relationship Id="rId103" Type="http://schemas.openxmlformats.org/officeDocument/2006/relationships/hyperlink" Target="mailto:Mohammed.SMAIMI@um6p.ma" TargetMode="External"/><Relationship Id="rId108" Type="http://schemas.openxmlformats.org/officeDocument/2006/relationships/hyperlink" Target="mailto:Mohammed.BADA@um6p.ma" TargetMode="External"/><Relationship Id="rId54" Type="http://schemas.openxmlformats.org/officeDocument/2006/relationships/hyperlink" Target="mailto:Yahya.Elmourtazak@um6p.ma" TargetMode="External"/><Relationship Id="rId70" Type="http://schemas.openxmlformats.org/officeDocument/2006/relationships/hyperlink" Target="mailto:Fatiha.KASSIMI@um6p.ma" TargetMode="External"/><Relationship Id="rId75" Type="http://schemas.openxmlformats.org/officeDocument/2006/relationships/hyperlink" Target="mailto:Sara.AMARA@um6p.ma" TargetMode="External"/><Relationship Id="rId91" Type="http://schemas.openxmlformats.org/officeDocument/2006/relationships/hyperlink" Target="mailto:hafida.elabidi@ocpfoundation.org" TargetMode="External"/><Relationship Id="rId96" Type="http://schemas.openxmlformats.org/officeDocument/2006/relationships/hyperlink" Target="mailto:NORA.Rida@um6p.ma" TargetMode="External"/><Relationship Id="rId1" Type="http://schemas.openxmlformats.org/officeDocument/2006/relationships/hyperlink" Target="mailto:Nouhayla.MOUMENE-EXT@um6p.ma" TargetMode="External"/><Relationship Id="rId6" Type="http://schemas.openxmlformats.org/officeDocument/2006/relationships/hyperlink" Target="mailto:Mohammed.BADA-EXT@um6p.ma" TargetMode="External"/><Relationship Id="rId15" Type="http://schemas.openxmlformats.org/officeDocument/2006/relationships/hyperlink" Target="mailto:Mohammed.BADA-EXT@um6p.ma" TargetMode="External"/><Relationship Id="rId23" Type="http://schemas.openxmlformats.org/officeDocument/2006/relationships/hyperlink" Target="mailto:Mohammed.BADA-EXT@um6p.ma" TargetMode="External"/><Relationship Id="rId28" Type="http://schemas.openxmlformats.org/officeDocument/2006/relationships/hyperlink" Target="mailto:Hajar.KOURROU@um6p.ma" TargetMode="External"/><Relationship Id="rId36" Type="http://schemas.openxmlformats.org/officeDocument/2006/relationships/hyperlink" Target="mailto:yassir.boux@um6p.ma" TargetMode="External"/><Relationship Id="rId49" Type="http://schemas.openxmlformats.org/officeDocument/2006/relationships/hyperlink" Target="mailto:Issam.OUARDANI@um6p.ma" TargetMode="External"/><Relationship Id="rId57" Type="http://schemas.openxmlformats.org/officeDocument/2006/relationships/hyperlink" Target="mailto:Ghizlane.BENZIOUANA@um6p.ma" TargetMode="External"/><Relationship Id="rId106" Type="http://schemas.openxmlformats.org/officeDocument/2006/relationships/hyperlink" Target="mailto:Hiroaki.TANIGUCHI@um6p.ma" TargetMode="External"/><Relationship Id="rId10" Type="http://schemas.openxmlformats.org/officeDocument/2006/relationships/hyperlink" Target="mailto:Mohammed.BADA-EXT@um6p.ma" TargetMode="External"/><Relationship Id="rId31" Type="http://schemas.openxmlformats.org/officeDocument/2006/relationships/hyperlink" Target="mailto:Abdelhakim.BENYAHYA@um6p.ma" TargetMode="External"/><Relationship Id="rId44" Type="http://schemas.openxmlformats.org/officeDocument/2006/relationships/hyperlink" Target="mailto:Safa.SAADAOUI@um6p.ma" TargetMode="External"/><Relationship Id="rId52" Type="http://schemas.openxmlformats.org/officeDocument/2006/relationships/hyperlink" Target="mailto:Ghizlane.BENZIOUANA@um6p.ma" TargetMode="External"/><Relationship Id="rId60" Type="http://schemas.openxmlformats.org/officeDocument/2006/relationships/hyperlink" Target="mailto:Najib.ESSALMI@um6p.ma" TargetMode="External"/><Relationship Id="rId65" Type="http://schemas.openxmlformats.org/officeDocument/2006/relationships/hyperlink" Target="mailto:Mariam.ELOUAZIZI@um6p.ma" TargetMode="External"/><Relationship Id="rId73" Type="http://schemas.openxmlformats.org/officeDocument/2006/relationships/hyperlink" Target="mailto:Assia.MEDIANA@um6p.ma" TargetMode="External"/><Relationship Id="rId78" Type="http://schemas.openxmlformats.org/officeDocument/2006/relationships/hyperlink" Target="mailto:Mohcine.Soubre@um6p.ma" TargetMode="External"/><Relationship Id="rId81" Type="http://schemas.openxmlformats.org/officeDocument/2006/relationships/hyperlink" Target="mailto:Abdelhakim.BENYAHYA@um6p.ma" TargetMode="External"/><Relationship Id="rId86" Type="http://schemas.openxmlformats.org/officeDocument/2006/relationships/hyperlink" Target="mailto:Oumaima.ELHALLAOUI@innovx.ma" TargetMode="External"/><Relationship Id="rId94" Type="http://schemas.openxmlformats.org/officeDocument/2006/relationships/hyperlink" Target="mailto:Oumama.RAGRAGUI@um6p.ma" TargetMode="External"/><Relationship Id="rId99" Type="http://schemas.openxmlformats.org/officeDocument/2006/relationships/hyperlink" Target="mailto:Hicham.ELMAHJOUBY@um6p.ma" TargetMode="External"/><Relationship Id="rId101" Type="http://schemas.openxmlformats.org/officeDocument/2006/relationships/hyperlink" Target="mailto:Nouh.AGUILAL@um6p.ma" TargetMode="External"/><Relationship Id="rId4" Type="http://schemas.openxmlformats.org/officeDocument/2006/relationships/hyperlink" Target="mailto:Mohammed.BADA-EXT@um6p.ma" TargetMode="External"/><Relationship Id="rId9" Type="http://schemas.openxmlformats.org/officeDocument/2006/relationships/hyperlink" Target="mailto:Mohammed.BADA-EXT@um6p.ma" TargetMode="External"/><Relationship Id="rId13" Type="http://schemas.openxmlformats.org/officeDocument/2006/relationships/hyperlink" Target="mailto:Kenza.HAJJI@um6p.ma" TargetMode="External"/><Relationship Id="rId18" Type="http://schemas.openxmlformats.org/officeDocument/2006/relationships/hyperlink" Target="mailto:Mouna.AITBENSALEM@um6p.ma" TargetMode="External"/><Relationship Id="rId39" Type="http://schemas.openxmlformats.org/officeDocument/2006/relationships/hyperlink" Target="mailto:Hasnaa.BENSAHEL@um6p.ma" TargetMode="External"/><Relationship Id="rId109" Type="http://schemas.openxmlformats.org/officeDocument/2006/relationships/vmlDrawing" Target="../drawings/vmlDrawing14.vml"/><Relationship Id="rId34" Type="http://schemas.openxmlformats.org/officeDocument/2006/relationships/hyperlink" Target="mailto:Ghizlane.BENZIOUANA@um6p.ma" TargetMode="External"/><Relationship Id="rId50" Type="http://schemas.openxmlformats.org/officeDocument/2006/relationships/hyperlink" Target="mailto:Zahra.NAFAA@um6p.ma" TargetMode="External"/><Relationship Id="rId55" Type="http://schemas.openxmlformats.org/officeDocument/2006/relationships/hyperlink" Target="mailto:Oumayma.BOUZID@um6p.ma" TargetMode="External"/><Relationship Id="rId76" Type="http://schemas.openxmlformats.org/officeDocument/2006/relationships/hyperlink" Target="mailto:o.amar@mascir.ma" TargetMode="External"/><Relationship Id="rId97" Type="http://schemas.openxmlformats.org/officeDocument/2006/relationships/hyperlink" Target="mailto:Hicham.ELMAHJOUBY@um6p.ma" TargetMode="External"/><Relationship Id="rId104" Type="http://schemas.openxmlformats.org/officeDocument/2006/relationships/hyperlink" Target="mailto:Yousra.MESKINE@um6p.ma" TargetMode="External"/><Relationship Id="rId7" Type="http://schemas.openxmlformats.org/officeDocument/2006/relationships/hyperlink" Target="mailto:Mohammed.BADA-EXT@um6p.ma" TargetMode="External"/><Relationship Id="rId71" Type="http://schemas.openxmlformats.org/officeDocument/2006/relationships/hyperlink" Target="mailto:Yahya.Elmourtazak@um6p.ma" TargetMode="External"/><Relationship Id="rId92" Type="http://schemas.openxmlformats.org/officeDocument/2006/relationships/hyperlink" Target="mailto:mahircenter@um6p.ma" TargetMode="External"/><Relationship Id="rId2" Type="http://schemas.openxmlformats.org/officeDocument/2006/relationships/hyperlink" Target="mailto:Nouhayla.MOUMENE-EXT@um6p.ma" TargetMode="External"/><Relationship Id="rId29" Type="http://schemas.openxmlformats.org/officeDocument/2006/relationships/hyperlink" Target="mailto:Yousra.MESKINE@um6p.ma" TargetMode="External"/><Relationship Id="rId24" Type="http://schemas.openxmlformats.org/officeDocument/2006/relationships/hyperlink" Target="mailto:Saad.ZABARI@um6p.ma" TargetMode="External"/><Relationship Id="rId40" Type="http://schemas.openxmlformats.org/officeDocument/2006/relationships/hyperlink" Target="mailto:Farah.OUMGHAR@um6p.ma" TargetMode="External"/><Relationship Id="rId45" Type="http://schemas.openxmlformats.org/officeDocument/2006/relationships/hyperlink" Target="mailto:Mariem.MIGHISS@um6p.ma" TargetMode="External"/><Relationship Id="rId66" Type="http://schemas.openxmlformats.org/officeDocument/2006/relationships/hyperlink" Target="mailto:Yahya.Elmourtazak@um6p.ma" TargetMode="External"/><Relationship Id="rId87" Type="http://schemas.openxmlformats.org/officeDocument/2006/relationships/hyperlink" Target="mailto:Fatiha.KASSIMI@um6p.ma" TargetMode="External"/><Relationship Id="rId110" Type="http://schemas.openxmlformats.org/officeDocument/2006/relationships/comments" Target="../comments14.xml"/><Relationship Id="rId61" Type="http://schemas.openxmlformats.org/officeDocument/2006/relationships/hyperlink" Target="mailto:Mohammed.BADA@um6p.ma" TargetMode="External"/><Relationship Id="rId82" Type="http://schemas.openxmlformats.org/officeDocument/2006/relationships/hyperlink" Target="mailto:Issam.OUARDANI@um6p.ma" TargetMode="External"/><Relationship Id="rId19" Type="http://schemas.openxmlformats.org/officeDocument/2006/relationships/hyperlink" Target="mailto:Asmaa.MANGUAL@um6p.ma" TargetMode="External"/><Relationship Id="rId14" Type="http://schemas.openxmlformats.org/officeDocument/2006/relationships/hyperlink" Target="mailto:Mohammed.BADA-EXT@um6p.ma" TargetMode="External"/><Relationship Id="rId30" Type="http://schemas.openxmlformats.org/officeDocument/2006/relationships/hyperlink" Target="mailto:Ouissam.ELATLASSI@um6p.ma" TargetMode="External"/><Relationship Id="rId35" Type="http://schemas.openxmlformats.org/officeDocument/2006/relationships/hyperlink" Target="mailto:Ismail.Ghorbal@um6p.ma" TargetMode="External"/><Relationship Id="rId56" Type="http://schemas.openxmlformats.org/officeDocument/2006/relationships/hyperlink" Target="mailto:Ghizlane.BENZIOUANA@um6p.ma" TargetMode="External"/><Relationship Id="rId77" Type="http://schemas.openxmlformats.org/officeDocument/2006/relationships/hyperlink" Target="mailto:Mohammed.BADA@um6p.ma" TargetMode="External"/><Relationship Id="rId100" Type="http://schemas.openxmlformats.org/officeDocument/2006/relationships/hyperlink" Target="mailto:Yahya.Elmourtazak@um6p.ma" TargetMode="External"/><Relationship Id="rId105" Type="http://schemas.openxmlformats.org/officeDocument/2006/relationships/hyperlink" Target="mailto:Mohamed.BOUBLOUH@um6p.ma" TargetMode="External"/><Relationship Id="rId8" Type="http://schemas.openxmlformats.org/officeDocument/2006/relationships/hyperlink" Target="mailto:Mohammed.BADA-EXT@um6p.ma" TargetMode="External"/><Relationship Id="rId51" Type="http://schemas.openxmlformats.org/officeDocument/2006/relationships/hyperlink" Target="mailto:Safa.SAADAOUI@um6p.ma" TargetMode="External"/><Relationship Id="rId72" Type="http://schemas.openxmlformats.org/officeDocument/2006/relationships/hyperlink" Target="mailto:Sports.department@um6p.ma" TargetMode="External"/><Relationship Id="rId93" Type="http://schemas.openxmlformats.org/officeDocument/2006/relationships/hyperlink" Target="mailto:mahircenter@um6p.ma" TargetMode="External"/><Relationship Id="rId98" Type="http://schemas.openxmlformats.org/officeDocument/2006/relationships/hyperlink" Target="mailto:Ghizlane.BENZIOUANA@um6p.ma" TargetMode="External"/><Relationship Id="rId3" Type="http://schemas.openxmlformats.org/officeDocument/2006/relationships/hyperlink" Target="mailto:Mohammed.BADA-EXT@um6p.ma" TargetMode="External"/><Relationship Id="rId25" Type="http://schemas.openxmlformats.org/officeDocument/2006/relationships/hyperlink" Target="mailto:Manal.WAKRIM@um6p.ma" TargetMode="External"/><Relationship Id="rId46" Type="http://schemas.openxmlformats.org/officeDocument/2006/relationships/hyperlink" Target="mailto:Sara.LAHRACH@um6p.ma" TargetMode="External"/><Relationship Id="rId67" Type="http://schemas.openxmlformats.org/officeDocument/2006/relationships/hyperlink" Target="mailto:Ghizlane.BENZIOUANA@um6p.ma" TargetMode="External"/><Relationship Id="rId20" Type="http://schemas.openxmlformats.org/officeDocument/2006/relationships/hyperlink" Target="mailto:Mohammed.BADA-EXT@um6p.ma" TargetMode="External"/><Relationship Id="rId41" Type="http://schemas.openxmlformats.org/officeDocument/2006/relationships/hyperlink" Target="mailto:Mohammed.BADA@um6p.ma" TargetMode="External"/><Relationship Id="rId62" Type="http://schemas.openxmlformats.org/officeDocument/2006/relationships/hyperlink" Target="mailto:Kaoutar.BADSI@um6p.ma" TargetMode="External"/><Relationship Id="rId83" Type="http://schemas.openxmlformats.org/officeDocument/2006/relationships/hyperlink" Target="mailto:Issam.OUARDANI@um6p.ma" TargetMode="External"/><Relationship Id="rId88" Type="http://schemas.openxmlformats.org/officeDocument/2006/relationships/hyperlink" Target="mailto:Oumaima.ELHALLAOUI@innovx.ma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mailto:s.chouqui@mascir.ma" TargetMode="External"/><Relationship Id="rId21" Type="http://schemas.openxmlformats.org/officeDocument/2006/relationships/hyperlink" Target="mailto:Farah.OUMGHAR@um6p.ma" TargetMode="External"/><Relationship Id="rId42" Type="http://schemas.openxmlformats.org/officeDocument/2006/relationships/hyperlink" Target="mailto:Najib.ESSALMI@um6p.ma" TargetMode="External"/><Relationship Id="rId63" Type="http://schemas.openxmlformats.org/officeDocument/2006/relationships/hyperlink" Target="mailto:Oumama.RAGRAGUI@um6p.ma" TargetMode="External"/><Relationship Id="rId84" Type="http://schemas.openxmlformats.org/officeDocument/2006/relationships/hyperlink" Target="mailto:Soumia.KASSOU@um6p.ma" TargetMode="External"/><Relationship Id="rId138" Type="http://schemas.openxmlformats.org/officeDocument/2006/relationships/hyperlink" Target="mailto:Imane.FAKKAR@um6p.ma" TargetMode="External"/><Relationship Id="rId107" Type="http://schemas.openxmlformats.org/officeDocument/2006/relationships/hyperlink" Target="mailto:Soukaina.KATIF@um6p.ma" TargetMode="External"/><Relationship Id="rId11" Type="http://schemas.openxmlformats.org/officeDocument/2006/relationships/hyperlink" Target="mailto:Yahya.Elmourtazak@um6p.ma" TargetMode="External"/><Relationship Id="rId32" Type="http://schemas.openxmlformats.org/officeDocument/2006/relationships/hyperlink" Target="mailto:Soukaina.KATIF@um6p.ma" TargetMode="External"/><Relationship Id="rId53" Type="http://schemas.openxmlformats.org/officeDocument/2006/relationships/hyperlink" Target="mailto:Assia.MEDIANA@um6p.ma" TargetMode="External"/><Relationship Id="rId74" Type="http://schemas.openxmlformats.org/officeDocument/2006/relationships/hyperlink" Target="mailto:Oumaima.ELHALLAOUI@innovx.ma" TargetMode="External"/><Relationship Id="rId128" Type="http://schemas.openxmlformats.org/officeDocument/2006/relationships/hyperlink" Target="mailto:Manal.WAKRIM@um6p.ma" TargetMode="External"/><Relationship Id="rId149" Type="http://schemas.openxmlformats.org/officeDocument/2006/relationships/hyperlink" Target="mailto:saida@1337.ma" TargetMode="External"/><Relationship Id="rId5" Type="http://schemas.openxmlformats.org/officeDocument/2006/relationships/hyperlink" Target="mailto:Ghizlane.BENZIOUANA@um6p.ma" TargetMode="External"/><Relationship Id="rId95" Type="http://schemas.openxmlformats.org/officeDocument/2006/relationships/hyperlink" Target="mailto:r.bennani@mascir.ma" TargetMode="External"/><Relationship Id="rId22" Type="http://schemas.openxmlformats.org/officeDocument/2006/relationships/hyperlink" Target="mailto:Sports.department@um6p.ma" TargetMode="External"/><Relationship Id="rId27" Type="http://schemas.openxmlformats.org/officeDocument/2006/relationships/hyperlink" Target="mailto:Ghizlane.BENZIOUANA@um6p.ma" TargetMode="External"/><Relationship Id="rId43" Type="http://schemas.openxmlformats.org/officeDocument/2006/relationships/hyperlink" Target="mailto:Mohammed.BADA@um6p.ma" TargetMode="External"/><Relationship Id="rId48" Type="http://schemas.openxmlformats.org/officeDocument/2006/relationships/hyperlink" Target="mailto:Ghizlane.BENZIOUANA@um6p.ma" TargetMode="External"/><Relationship Id="rId64" Type="http://schemas.openxmlformats.org/officeDocument/2006/relationships/hyperlink" Target="mailto:Manal.WAKRIM@um6p.ma" TargetMode="External"/><Relationship Id="rId69" Type="http://schemas.openxmlformats.org/officeDocument/2006/relationships/hyperlink" Target="mailto:Oumkeltoum.AMAR@um6p.ma" TargetMode="External"/><Relationship Id="rId113" Type="http://schemas.openxmlformats.org/officeDocument/2006/relationships/hyperlink" Target="mailto:Chaimaa.BENBOUIDA@um6p.ma" TargetMode="External"/><Relationship Id="rId118" Type="http://schemas.openxmlformats.org/officeDocument/2006/relationships/hyperlink" Target="mailto:saida@1337.ma" TargetMode="External"/><Relationship Id="rId134" Type="http://schemas.openxmlformats.org/officeDocument/2006/relationships/hyperlink" Target="mailto:Youssef.ZOGGAGH@um6p.ma" TargetMode="External"/><Relationship Id="rId139" Type="http://schemas.openxmlformats.org/officeDocument/2006/relationships/hyperlink" Target="mailto:Oumama.RAGRAGUI@um6p.ma" TargetMode="External"/><Relationship Id="rId80" Type="http://schemas.openxmlformats.org/officeDocument/2006/relationships/hyperlink" Target="mailto:Ghizlane.BENZIOUANA@um6p.ma" TargetMode="External"/><Relationship Id="rId85" Type="http://schemas.openxmlformats.org/officeDocument/2006/relationships/hyperlink" Target="mailto:k.charkaoui@mascir.ma" TargetMode="External"/><Relationship Id="rId150" Type="http://schemas.openxmlformats.org/officeDocument/2006/relationships/hyperlink" Target="mailto:Fatiha.KASSIMI@um6p.ma" TargetMode="External"/><Relationship Id="rId155" Type="http://schemas.openxmlformats.org/officeDocument/2006/relationships/vmlDrawing" Target="../drawings/vmlDrawing15.vml"/><Relationship Id="rId12" Type="http://schemas.openxmlformats.org/officeDocument/2006/relationships/hyperlink" Target="mailto:Assia.MEDIANA@um6p.ma" TargetMode="External"/><Relationship Id="rId17" Type="http://schemas.openxmlformats.org/officeDocument/2006/relationships/hyperlink" Target="mailto:Nada.MOUMMADE@um6p.ma" TargetMode="External"/><Relationship Id="rId33" Type="http://schemas.openxmlformats.org/officeDocument/2006/relationships/hyperlink" Target="mailto:Nada.MOUMMADE@um6p.ma" TargetMode="External"/><Relationship Id="rId38" Type="http://schemas.openxmlformats.org/officeDocument/2006/relationships/hyperlink" Target="mailto:Saad.ZABARI@um6p.ma" TargetMode="External"/><Relationship Id="rId59" Type="http://schemas.openxmlformats.org/officeDocument/2006/relationships/hyperlink" Target="mailto:Mouna.AITBENSALEM@um6p.ma" TargetMode="External"/><Relationship Id="rId103" Type="http://schemas.openxmlformats.org/officeDocument/2006/relationships/hyperlink" Target="mailto:Ghizlane.BENZIOUANA@um6p.ma" TargetMode="External"/><Relationship Id="rId108" Type="http://schemas.openxmlformats.org/officeDocument/2006/relationships/hyperlink" Target="mailto:Soukaina.KATIF@um6p.ma" TargetMode="External"/><Relationship Id="rId124" Type="http://schemas.openxmlformats.org/officeDocument/2006/relationships/hyperlink" Target="mailto:Assia.MEDIANA@um6p.ma" TargetMode="External"/><Relationship Id="rId129" Type="http://schemas.openxmlformats.org/officeDocument/2006/relationships/hyperlink" Target="mailto:SARA.GHANEM@um6p.ma" TargetMode="External"/><Relationship Id="rId54" Type="http://schemas.openxmlformats.org/officeDocument/2006/relationships/hyperlink" Target="mailto:FatimaZahra.TOBI@um6p.ma" TargetMode="External"/><Relationship Id="rId70" Type="http://schemas.openxmlformats.org/officeDocument/2006/relationships/hyperlink" Target="mailto:Oumkeltoum.AMAR@um6p.ma" TargetMode="External"/><Relationship Id="rId75" Type="http://schemas.openxmlformats.org/officeDocument/2006/relationships/hyperlink" Target="mailto:Hiroaki.TANIGUCHI@um6p.ma" TargetMode="External"/><Relationship Id="rId91" Type="http://schemas.openxmlformats.org/officeDocument/2006/relationships/hyperlink" Target="mailto:ichraq@1337.ma" TargetMode="External"/><Relationship Id="rId96" Type="http://schemas.openxmlformats.org/officeDocument/2006/relationships/hyperlink" Target="mailto:Issam.OUARDANI@um6p.ma" TargetMode="External"/><Relationship Id="rId140" Type="http://schemas.openxmlformats.org/officeDocument/2006/relationships/hyperlink" Target="mailto:Imane.FAKKAR@um6p.ma" TargetMode="External"/><Relationship Id="rId145" Type="http://schemas.openxmlformats.org/officeDocument/2006/relationships/hyperlink" Target="mailto:OUMAYMA.NAIMI@um6p.ma" TargetMode="External"/><Relationship Id="rId1" Type="http://schemas.openxmlformats.org/officeDocument/2006/relationships/hyperlink" Target="mailto:Anas.DAHMANE@um6p.ma" TargetMode="External"/><Relationship Id="rId6" Type="http://schemas.openxmlformats.org/officeDocument/2006/relationships/hyperlink" Target="mailto:Issam.OUARDANI@um6p.ma" TargetMode="External"/><Relationship Id="rId23" Type="http://schemas.openxmlformats.org/officeDocument/2006/relationships/hyperlink" Target="mailto:Ihsan.AFRIAD@um6p.ma" TargetMode="External"/><Relationship Id="rId28" Type="http://schemas.openxmlformats.org/officeDocument/2006/relationships/hyperlink" Target="mailto:Ghizlane.BENZIOUANA@um6p.ma" TargetMode="External"/><Relationship Id="rId49" Type="http://schemas.openxmlformats.org/officeDocument/2006/relationships/hyperlink" Target="mailto:Mohammed.BADA@um6p.ma" TargetMode="External"/><Relationship Id="rId114" Type="http://schemas.openxmlformats.org/officeDocument/2006/relationships/hyperlink" Target="mailto:Omar.LAZREK@um6p.ma" TargetMode="External"/><Relationship Id="rId119" Type="http://schemas.openxmlformats.org/officeDocument/2006/relationships/hyperlink" Target="mailto:Manal.WAKRIM@um6p.ma" TargetMode="External"/><Relationship Id="rId44" Type="http://schemas.openxmlformats.org/officeDocument/2006/relationships/hyperlink" Target="mailto:Khalid.BABA@emines.um6p.ma" TargetMode="External"/><Relationship Id="rId60" Type="http://schemas.openxmlformats.org/officeDocument/2006/relationships/hyperlink" Target="mailto:Amine.LAAOUINA@um6p.ma" TargetMode="External"/><Relationship Id="rId65" Type="http://schemas.openxmlformats.org/officeDocument/2006/relationships/hyperlink" Target="mailto:Oumaima.ELHALLAOUI@innovx.ma" TargetMode="External"/><Relationship Id="rId81" Type="http://schemas.openxmlformats.org/officeDocument/2006/relationships/hyperlink" Target="mailto:Ghizlane.BENZIOUANA@um6p.ma" TargetMode="External"/><Relationship Id="rId86" Type="http://schemas.openxmlformats.org/officeDocument/2006/relationships/hyperlink" Target="mailto:Sanaa.BIZNIR-EXT@um6p.ma" TargetMode="External"/><Relationship Id="rId130" Type="http://schemas.openxmlformats.org/officeDocument/2006/relationships/hyperlink" Target="mailto:SARA.GHANEM@um6p.ma" TargetMode="External"/><Relationship Id="rId135" Type="http://schemas.openxmlformats.org/officeDocument/2006/relationships/hyperlink" Target="mailto:Touria.BENMIRA@um6p.ma" TargetMode="External"/><Relationship Id="rId151" Type="http://schemas.openxmlformats.org/officeDocument/2006/relationships/hyperlink" Target="mailto:Ibtissam.BAHBOUHI@um6p.ma" TargetMode="External"/><Relationship Id="rId156" Type="http://schemas.openxmlformats.org/officeDocument/2006/relationships/comments" Target="../comments15.xml"/><Relationship Id="rId13" Type="http://schemas.openxmlformats.org/officeDocument/2006/relationships/hyperlink" Target="mailto:Nada.MOUMMADE@um6p.ma" TargetMode="External"/><Relationship Id="rId18" Type="http://schemas.openxmlformats.org/officeDocument/2006/relationships/hyperlink" Target="mailto:Mouna.AITBENSALEM@um6p.ma" TargetMode="External"/><Relationship Id="rId39" Type="http://schemas.openxmlformats.org/officeDocument/2006/relationships/hyperlink" Target="mailto:Nezha.BENTALB@um6p.ma" TargetMode="External"/><Relationship Id="rId109" Type="http://schemas.openxmlformats.org/officeDocument/2006/relationships/hyperlink" Target="mailto:Nada.MOUMMADE@um6p.ma" TargetMode="External"/><Relationship Id="rId34" Type="http://schemas.openxmlformats.org/officeDocument/2006/relationships/hyperlink" Target="mailto:FatimaZahra.Hajib@um6p.ma" TargetMode="External"/><Relationship Id="rId50" Type="http://schemas.openxmlformats.org/officeDocument/2006/relationships/hyperlink" Target="mailto:Mohammed.BADA@um6p.ma" TargetMode="External"/><Relationship Id="rId55" Type="http://schemas.openxmlformats.org/officeDocument/2006/relationships/hyperlink" Target="mailto:Oumayma.BOUZID@um6p.ma" TargetMode="External"/><Relationship Id="rId76" Type="http://schemas.openxmlformats.org/officeDocument/2006/relationships/hyperlink" Target="mailto:Jihane.LAHROUR@um6p.ma" TargetMode="External"/><Relationship Id="rId97" Type="http://schemas.openxmlformats.org/officeDocument/2006/relationships/hyperlink" Target="mailto:Nezha.BENTALB@um6p.ma" TargetMode="External"/><Relationship Id="rId104" Type="http://schemas.openxmlformats.org/officeDocument/2006/relationships/hyperlink" Target="mailto:Soumia.KASSOU@um6p.ma" TargetMode="External"/><Relationship Id="rId120" Type="http://schemas.openxmlformats.org/officeDocument/2006/relationships/hyperlink" Target="mailto:Siham.ABAICHI@um6p.ma" TargetMode="External"/><Relationship Id="rId125" Type="http://schemas.openxmlformats.org/officeDocument/2006/relationships/hyperlink" Target="mailto:Mohamed.CHBAIK@um6p.ma" TargetMode="External"/><Relationship Id="rId141" Type="http://schemas.openxmlformats.org/officeDocument/2006/relationships/hyperlink" Target="mailto:Imane.FAKKAR@um6p.ma" TargetMode="External"/><Relationship Id="rId146" Type="http://schemas.openxmlformats.org/officeDocument/2006/relationships/hyperlink" Target="mailto:ichraq@1337.ma" TargetMode="External"/><Relationship Id="rId7" Type="http://schemas.openxmlformats.org/officeDocument/2006/relationships/hyperlink" Target="mailto:Ghizlane.BENZIOUANA@um6p.ma" TargetMode="External"/><Relationship Id="rId71" Type="http://schemas.openxmlformats.org/officeDocument/2006/relationships/hyperlink" Target="mailto:Mohammed.BADA@um6p.ma" TargetMode="External"/><Relationship Id="rId92" Type="http://schemas.openxmlformats.org/officeDocument/2006/relationships/hyperlink" Target="mailto:ichraq@1337.ma" TargetMode="External"/><Relationship Id="rId2" Type="http://schemas.openxmlformats.org/officeDocument/2006/relationships/hyperlink" Target="mailto:Assia.MEDIANA@um6p.ma" TargetMode="External"/><Relationship Id="rId29" Type="http://schemas.openxmlformats.org/officeDocument/2006/relationships/hyperlink" Target="mailto:Mohammed.BADA@um6p.ma" TargetMode="External"/><Relationship Id="rId24" Type="http://schemas.openxmlformats.org/officeDocument/2006/relationships/hyperlink" Target="mailto:Nada.MOUMMADE@um6p.ma" TargetMode="External"/><Relationship Id="rId40" Type="http://schemas.openxmlformats.org/officeDocument/2006/relationships/hyperlink" Target="mailto:Assia.MEDIANA@um6p.ma" TargetMode="External"/><Relationship Id="rId45" Type="http://schemas.openxmlformats.org/officeDocument/2006/relationships/hyperlink" Target="mailto:saida@1337.ma" TargetMode="External"/><Relationship Id="rId66" Type="http://schemas.openxmlformats.org/officeDocument/2006/relationships/hyperlink" Target="mailto:Assia.MEDIANA@um6p.ma" TargetMode="External"/><Relationship Id="rId87" Type="http://schemas.openxmlformats.org/officeDocument/2006/relationships/hyperlink" Target="mailto:Mohamed.BENKIRANE@um6p.ma" TargetMode="External"/><Relationship Id="rId110" Type="http://schemas.openxmlformats.org/officeDocument/2006/relationships/hyperlink" Target="mailto:Milouda.BENDAHMAN@um6p.ma" TargetMode="External"/><Relationship Id="rId115" Type="http://schemas.openxmlformats.org/officeDocument/2006/relationships/hyperlink" Target="mailto:Youssef.JBILOU@um6p.ma" TargetMode="External"/><Relationship Id="rId131" Type="http://schemas.openxmlformats.org/officeDocument/2006/relationships/hyperlink" Target="mailto:Fatiha.BENELHEND@um6p.ma" TargetMode="External"/><Relationship Id="rId136" Type="http://schemas.openxmlformats.org/officeDocument/2006/relationships/hyperlink" Target="mailto:Imane.FAKKAR@um6p.ma" TargetMode="External"/><Relationship Id="rId61" Type="http://schemas.openxmlformats.org/officeDocument/2006/relationships/hyperlink" Target="mailto:Asmaa.MANGUAL@um6p.ma" TargetMode="External"/><Relationship Id="rId82" Type="http://schemas.openxmlformats.org/officeDocument/2006/relationships/hyperlink" Target="mailto:Mohamed.BOUBLOUH@um6p.ma" TargetMode="External"/><Relationship Id="rId152" Type="http://schemas.openxmlformats.org/officeDocument/2006/relationships/hyperlink" Target="mailto:Soumia.KASSOU@um6p.ma" TargetMode="External"/><Relationship Id="rId19" Type="http://schemas.openxmlformats.org/officeDocument/2006/relationships/hyperlink" Target="mailto:Mohamed.BENKIRANE@um6p.ma" TargetMode="External"/><Relationship Id="rId14" Type="http://schemas.openxmlformats.org/officeDocument/2006/relationships/hyperlink" Target="mailto:Loubna.FATINE@um6p.ma" TargetMode="External"/><Relationship Id="rId30" Type="http://schemas.openxmlformats.org/officeDocument/2006/relationships/hyperlink" Target="mailto:Soukaina.KATIF@um6p.ma" TargetMode="External"/><Relationship Id="rId35" Type="http://schemas.openxmlformats.org/officeDocument/2006/relationships/hyperlink" Target="mailto:FatimaZahra.Hajib@um6p.ma" TargetMode="External"/><Relationship Id="rId56" Type="http://schemas.openxmlformats.org/officeDocument/2006/relationships/hyperlink" Target="mailto:Marouan.JOUDI@um6p.ma" TargetMode="External"/><Relationship Id="rId77" Type="http://schemas.openxmlformats.org/officeDocument/2006/relationships/hyperlink" Target="mailto:Oumaima.ELHALLAOUI@innovx.ma" TargetMode="External"/><Relationship Id="rId100" Type="http://schemas.openxmlformats.org/officeDocument/2006/relationships/hyperlink" Target="mailto:Assia.MEDIANA@um6p.ma" TargetMode="External"/><Relationship Id="rId105" Type="http://schemas.openxmlformats.org/officeDocument/2006/relationships/hyperlink" Target="mailto:Imane.FAKKAR@um6p.ma" TargetMode="External"/><Relationship Id="rId126" Type="http://schemas.openxmlformats.org/officeDocument/2006/relationships/hyperlink" Target="mailto:Ezzahra.HAMMAD@um6p.ma" TargetMode="External"/><Relationship Id="rId147" Type="http://schemas.openxmlformats.org/officeDocument/2006/relationships/hyperlink" Target="mailto:Sara.Akkouch@Hilton.com" TargetMode="External"/><Relationship Id="rId8" Type="http://schemas.openxmlformats.org/officeDocument/2006/relationships/hyperlink" Target="mailto:Mariam.ELOUAZIZI@um6p.ma" TargetMode="External"/><Relationship Id="rId51" Type="http://schemas.openxmlformats.org/officeDocument/2006/relationships/hyperlink" Target="mailto:Mohammed.BADA@um6p.ma" TargetMode="External"/><Relationship Id="rId72" Type="http://schemas.openxmlformats.org/officeDocument/2006/relationships/hyperlink" Target="mailto:Oumaima.ELHALLAOUI@innovx.ma" TargetMode="External"/><Relationship Id="rId93" Type="http://schemas.openxmlformats.org/officeDocument/2006/relationships/hyperlink" Target="mailto:Mariem.MIGHISS@um6p.ma" TargetMode="External"/><Relationship Id="rId98" Type="http://schemas.openxmlformats.org/officeDocument/2006/relationships/hyperlink" Target="mailto:Yassine.BELLOUQUID@um6p.ma" TargetMode="External"/><Relationship Id="rId121" Type="http://schemas.openxmlformats.org/officeDocument/2006/relationships/hyperlink" Target="mailto:Ibtissam.BAHBOUHI@um6p.ma" TargetMode="External"/><Relationship Id="rId142" Type="http://schemas.openxmlformats.org/officeDocument/2006/relationships/hyperlink" Target="mailto:Imane.FAKKAR@um6p.ma" TargetMode="External"/><Relationship Id="rId3" Type="http://schemas.openxmlformats.org/officeDocument/2006/relationships/hyperlink" Target="mailto:Samira.AZOUAKAN@um6p.ma" TargetMode="External"/><Relationship Id="rId25" Type="http://schemas.openxmlformats.org/officeDocument/2006/relationships/hyperlink" Target="mailto:FatimaZahra.Hajib@um6p.ma" TargetMode="External"/><Relationship Id="rId46" Type="http://schemas.openxmlformats.org/officeDocument/2006/relationships/hyperlink" Target="mailto:Abdellah.HAMMA@ocpgroup.ma" TargetMode="External"/><Relationship Id="rId67" Type="http://schemas.openxmlformats.org/officeDocument/2006/relationships/hyperlink" Target="mailto:Kenza.HAJJI@um6p.ma" TargetMode="External"/><Relationship Id="rId116" Type="http://schemas.openxmlformats.org/officeDocument/2006/relationships/hyperlink" Target="mailto:Internal_Logistics_BMC@um6p.ma" TargetMode="External"/><Relationship Id="rId137" Type="http://schemas.openxmlformats.org/officeDocument/2006/relationships/hyperlink" Target="mailto:Imane.FAKKAR@um6p.ma" TargetMode="External"/><Relationship Id="rId20" Type="http://schemas.openxmlformats.org/officeDocument/2006/relationships/hyperlink" Target="mailto:Hasnaa.BENSAHEL@um6p.ma" TargetMode="External"/><Relationship Id="rId41" Type="http://schemas.openxmlformats.org/officeDocument/2006/relationships/hyperlink" Target="mailto:Assia.MEDIANA@um6p.ma" TargetMode="External"/><Relationship Id="rId62" Type="http://schemas.openxmlformats.org/officeDocument/2006/relationships/hyperlink" Target="mailto:Mohammed.BADA@um6p.ma" TargetMode="External"/><Relationship Id="rId83" Type="http://schemas.openxmlformats.org/officeDocument/2006/relationships/hyperlink" Target="mailto:Assia.MEDIANA@um6p.ma" TargetMode="External"/><Relationship Id="rId88" Type="http://schemas.openxmlformats.org/officeDocument/2006/relationships/hyperlink" Target="mailto:Naoufal.YASSIRI@um6p.ma" TargetMode="External"/><Relationship Id="rId111" Type="http://schemas.openxmlformats.org/officeDocument/2006/relationships/hyperlink" Target="mailto:Ihssane.MNAOUER@um6p.ma" TargetMode="External"/><Relationship Id="rId132" Type="http://schemas.openxmlformats.org/officeDocument/2006/relationships/hyperlink" Target="mailto:Fouad.FADLAOUI@ocpgroup.ma" TargetMode="External"/><Relationship Id="rId153" Type="http://schemas.openxmlformats.org/officeDocument/2006/relationships/hyperlink" Target="mailto:kenza.bouabid@ocpgroup.ma" TargetMode="External"/><Relationship Id="rId15" Type="http://schemas.openxmlformats.org/officeDocument/2006/relationships/hyperlink" Target="mailto:Nada.MOUMMADE@um6p.ma" TargetMode="External"/><Relationship Id="rId36" Type="http://schemas.openxmlformats.org/officeDocument/2006/relationships/hyperlink" Target="mailto:FatimaZahra.Hajib@um6p.ma" TargetMode="External"/><Relationship Id="rId57" Type="http://schemas.openxmlformats.org/officeDocument/2006/relationships/hyperlink" Target="mailto:Mohammed.SMAIMI@um6p.ma" TargetMode="External"/><Relationship Id="rId106" Type="http://schemas.openxmlformats.org/officeDocument/2006/relationships/hyperlink" Target="mailto:Kawtar.ARABI@agriedge.ma" TargetMode="External"/><Relationship Id="rId127" Type="http://schemas.openxmlformats.org/officeDocument/2006/relationships/hyperlink" Target="mailto:Mohamed.BOUBLOUH@um6p.ma" TargetMode="External"/><Relationship Id="rId10" Type="http://schemas.openxmlformats.org/officeDocument/2006/relationships/hyperlink" Target="mailto:Yahya.Elmourtazak@um6p.ma" TargetMode="External"/><Relationship Id="rId31" Type="http://schemas.openxmlformats.org/officeDocument/2006/relationships/hyperlink" Target="mailto:Nada.MOUMMADE@um6p.ma" TargetMode="External"/><Relationship Id="rId52" Type="http://schemas.openxmlformats.org/officeDocument/2006/relationships/hyperlink" Target="mailto:Assia.MEDIANA@um6p.ma" TargetMode="External"/><Relationship Id="rId73" Type="http://schemas.openxmlformats.org/officeDocument/2006/relationships/hyperlink" Target="mailto:Oumaima.ELHALLAOUI@innovx.ma" TargetMode="External"/><Relationship Id="rId78" Type="http://schemas.openxmlformats.org/officeDocument/2006/relationships/hyperlink" Target="mailto:hind@1337.ma" TargetMode="External"/><Relationship Id="rId94" Type="http://schemas.openxmlformats.org/officeDocument/2006/relationships/hyperlink" Target="mailto:Oumaima.ELHALLAOUI@innovx.ma" TargetMode="External"/><Relationship Id="rId99" Type="http://schemas.openxmlformats.org/officeDocument/2006/relationships/hyperlink" Target="mailto:Fatima.Zamba@um6p.ma" TargetMode="External"/><Relationship Id="rId101" Type="http://schemas.openxmlformats.org/officeDocument/2006/relationships/hyperlink" Target="mailto:Issam.NAKIL@um6p.ma" TargetMode="External"/><Relationship Id="rId122" Type="http://schemas.openxmlformats.org/officeDocument/2006/relationships/hyperlink" Target="mailto:Hiroaki.TANIGUCHI@um6p.ma" TargetMode="External"/><Relationship Id="rId143" Type="http://schemas.openxmlformats.org/officeDocument/2006/relationships/hyperlink" Target="mailto:Imane.FAKKAR@um6p.ma" TargetMode="External"/><Relationship Id="rId148" Type="http://schemas.openxmlformats.org/officeDocument/2006/relationships/hyperlink" Target="mailto:Oumaima.ELHALLAOUI@innovx.ma" TargetMode="External"/><Relationship Id="rId4" Type="http://schemas.openxmlformats.org/officeDocument/2006/relationships/hyperlink" Target="mailto:Youssef.KADDAOUI@um6p.ma" TargetMode="External"/><Relationship Id="rId9" Type="http://schemas.openxmlformats.org/officeDocument/2006/relationships/hyperlink" Target="mailto:Nada.MOUMMADE@um6p.ma" TargetMode="External"/><Relationship Id="rId26" Type="http://schemas.openxmlformats.org/officeDocument/2006/relationships/hyperlink" Target="mailto:Fatima.BAHA@um6p.ma" TargetMode="External"/><Relationship Id="rId47" Type="http://schemas.openxmlformats.org/officeDocument/2006/relationships/hyperlink" Target="mailto:Souad.ABOUD@um6p.ma" TargetMode="External"/><Relationship Id="rId68" Type="http://schemas.openxmlformats.org/officeDocument/2006/relationships/hyperlink" Target="mailto:Jihane.LAHROUR@um6p.ma" TargetMode="External"/><Relationship Id="rId89" Type="http://schemas.openxmlformats.org/officeDocument/2006/relationships/hyperlink" Target="mailto:Ouissam.ELATLASSI@um6p.ma" TargetMode="External"/><Relationship Id="rId112" Type="http://schemas.openxmlformats.org/officeDocument/2006/relationships/hyperlink" Target="mailto:Internal_Logistics_BMC@um6p.ma" TargetMode="External"/><Relationship Id="rId133" Type="http://schemas.openxmlformats.org/officeDocument/2006/relationships/hyperlink" Target="mailto:ichraq@1337.ma" TargetMode="External"/><Relationship Id="rId154" Type="http://schemas.openxmlformats.org/officeDocument/2006/relationships/hyperlink" Target="mailto:Oumaima.ELHALLAOUI@innovx.ma" TargetMode="External"/><Relationship Id="rId16" Type="http://schemas.openxmlformats.org/officeDocument/2006/relationships/hyperlink" Target="mailto:Nada.MOUMMADE@um6p.ma" TargetMode="External"/><Relationship Id="rId37" Type="http://schemas.openxmlformats.org/officeDocument/2006/relationships/hyperlink" Target="mailto:Mohammed.BADA@um6p.ma" TargetMode="External"/><Relationship Id="rId58" Type="http://schemas.openxmlformats.org/officeDocument/2006/relationships/hyperlink" Target="mailto:FatimaZahra.TOBI@um6p.ma" TargetMode="External"/><Relationship Id="rId79" Type="http://schemas.openxmlformats.org/officeDocument/2006/relationships/hyperlink" Target="mailto:Farah.OUMGHAR@um6p.ma" TargetMode="External"/><Relationship Id="rId102" Type="http://schemas.openxmlformats.org/officeDocument/2006/relationships/hyperlink" Target="mailto:Yahya.Elmourtazak@um6p.ma" TargetMode="External"/><Relationship Id="rId123" Type="http://schemas.openxmlformats.org/officeDocument/2006/relationships/hyperlink" Target="mailto:Oumama.RAGRAGUI@um6p.ma" TargetMode="External"/><Relationship Id="rId144" Type="http://schemas.openxmlformats.org/officeDocument/2006/relationships/hyperlink" Target="mailto:Ghizlane.BENZIOUANA@um6p.ma" TargetMode="External"/><Relationship Id="rId90" Type="http://schemas.openxmlformats.org/officeDocument/2006/relationships/hyperlink" Target="mailto:NORA.Rida@um6p.ma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Souad.ABOUD@um6p.ma" TargetMode="External"/><Relationship Id="rId18" Type="http://schemas.openxmlformats.org/officeDocument/2006/relationships/hyperlink" Target="mailto:Ghizlane.BENZIOUANA@um6p.ma" TargetMode="External"/><Relationship Id="rId26" Type="http://schemas.openxmlformats.org/officeDocument/2006/relationships/hyperlink" Target="mailto:Souad.ABOUD@um6p.ma" TargetMode="External"/><Relationship Id="rId39" Type="http://schemas.openxmlformats.org/officeDocument/2006/relationships/hyperlink" Target="mailto:Ghizlane.BENZIOUANA@um6p.ma" TargetMode="External"/><Relationship Id="rId21" Type="http://schemas.openxmlformats.org/officeDocument/2006/relationships/hyperlink" Target="mailto:Mohammed.BADA@um6p.ma" TargetMode="External"/><Relationship Id="rId34" Type="http://schemas.openxmlformats.org/officeDocument/2006/relationships/hyperlink" Target="mailto:Ghizlane.BENZIOUANA@um6p.ma" TargetMode="External"/><Relationship Id="rId42" Type="http://schemas.openxmlformats.org/officeDocument/2006/relationships/hyperlink" Target="mailto:Ghizlane.BENZIOUANA@um6p.ma" TargetMode="External"/><Relationship Id="rId47" Type="http://schemas.openxmlformats.org/officeDocument/2006/relationships/vmlDrawing" Target="../drawings/vmlDrawing16.vml"/><Relationship Id="rId7" Type="http://schemas.openxmlformats.org/officeDocument/2006/relationships/hyperlink" Target="mailto:Imane.FAKKAR@um6p.ma" TargetMode="External"/><Relationship Id="rId2" Type="http://schemas.openxmlformats.org/officeDocument/2006/relationships/hyperlink" Target="mailto:Ghizlane.BENZIOUANA@um6p.ma" TargetMode="External"/><Relationship Id="rId16" Type="http://schemas.openxmlformats.org/officeDocument/2006/relationships/hyperlink" Target="mailto:Touria.BENMIRA@um6p.ma" TargetMode="External"/><Relationship Id="rId29" Type="http://schemas.openxmlformats.org/officeDocument/2006/relationships/hyperlink" Target="mailto:Issam.OUARDANI@um6p.ma" TargetMode="External"/><Relationship Id="rId1" Type="http://schemas.openxmlformats.org/officeDocument/2006/relationships/hyperlink" Target="mailto:Ghizlane.BENZIOUANA@um6p.ma" TargetMode="External"/><Relationship Id="rId6" Type="http://schemas.openxmlformats.org/officeDocument/2006/relationships/hyperlink" Target="mailto:Ibtissam.BAHBOUHI@um6p.ma" TargetMode="External"/><Relationship Id="rId11" Type="http://schemas.openxmlformats.org/officeDocument/2006/relationships/hyperlink" Target="mailto:Siham.ABAICHI@um6p.ma" TargetMode="External"/><Relationship Id="rId24" Type="http://schemas.openxmlformats.org/officeDocument/2006/relationships/hyperlink" Target="mailto:Ghizlane.BENZIOUANA@um6p.ma" TargetMode="External"/><Relationship Id="rId32" Type="http://schemas.openxmlformats.org/officeDocument/2006/relationships/hyperlink" Target="mailto:Ghizlane.BENZIOUANA@um6p.ma" TargetMode="External"/><Relationship Id="rId37" Type="http://schemas.openxmlformats.org/officeDocument/2006/relationships/hyperlink" Target="mailto:Assia.MEDIANA@um6p.ma" TargetMode="External"/><Relationship Id="rId40" Type="http://schemas.openxmlformats.org/officeDocument/2006/relationships/hyperlink" Target="mailto:Ghizlane.BENZIOUANA@um6p.ma" TargetMode="External"/><Relationship Id="rId45" Type="http://schemas.openxmlformats.org/officeDocument/2006/relationships/hyperlink" Target="mailto:Abdellah.HAMMA@ocpgroup.ma" TargetMode="External"/><Relationship Id="rId5" Type="http://schemas.openxmlformats.org/officeDocument/2006/relationships/hyperlink" Target="mailto:Fatiha.KASSIMI@um6p.ma" TargetMode="External"/><Relationship Id="rId15" Type="http://schemas.openxmlformats.org/officeDocument/2006/relationships/hyperlink" Target="mailto:Ghizlane.BENZIOUANA@um6p.ma" TargetMode="External"/><Relationship Id="rId23" Type="http://schemas.openxmlformats.org/officeDocument/2006/relationships/hyperlink" Target="mailto:Imane.FAKKAR@um6p.ma" TargetMode="External"/><Relationship Id="rId28" Type="http://schemas.openxmlformats.org/officeDocument/2006/relationships/hyperlink" Target="mailto:Ghizlane.BENZIOUANA@um6p.ma" TargetMode="External"/><Relationship Id="rId36" Type="http://schemas.openxmlformats.org/officeDocument/2006/relationships/hyperlink" Target="mailto:Fatiha.KASSIMI@um6p.ma" TargetMode="External"/><Relationship Id="rId10" Type="http://schemas.openxmlformats.org/officeDocument/2006/relationships/hyperlink" Target="mailto:Issam.OUARDANI@um6p.ma" TargetMode="External"/><Relationship Id="rId19" Type="http://schemas.openxmlformats.org/officeDocument/2006/relationships/hyperlink" Target="mailto:Ghizlane.BENZIOUANA@um6p.ma" TargetMode="External"/><Relationship Id="rId31" Type="http://schemas.openxmlformats.org/officeDocument/2006/relationships/hyperlink" Target="mailto:Oumaima.ELHALLAOUI@innovx.ma" TargetMode="External"/><Relationship Id="rId44" Type="http://schemas.openxmlformats.org/officeDocument/2006/relationships/hyperlink" Target="mailto:Ghizlane.BENZIOUANA@um6p.ma" TargetMode="External"/><Relationship Id="rId4" Type="http://schemas.openxmlformats.org/officeDocument/2006/relationships/hyperlink" Target="mailto:FatimaZahra.Hajib@um6p.ma" TargetMode="External"/><Relationship Id="rId9" Type="http://schemas.openxmlformats.org/officeDocument/2006/relationships/hyperlink" Target="mailto:Ghizlane.BENZIOUANA@um6p.ma" TargetMode="External"/><Relationship Id="rId14" Type="http://schemas.openxmlformats.org/officeDocument/2006/relationships/hyperlink" Target="mailto:Ghizlane.BENZIOUANA@um6p.ma" TargetMode="External"/><Relationship Id="rId22" Type="http://schemas.openxmlformats.org/officeDocument/2006/relationships/hyperlink" Target="mailto:FatimaZahra.Hajib@um6p.ma" TargetMode="External"/><Relationship Id="rId27" Type="http://schemas.openxmlformats.org/officeDocument/2006/relationships/hyperlink" Target="mailto:Ghizlane.BENZIOUANA@um6p.ma" TargetMode="External"/><Relationship Id="rId30" Type="http://schemas.openxmlformats.org/officeDocument/2006/relationships/hyperlink" Target="mailto:Ghizlane.BENZIOUANA@um6p.ma" TargetMode="External"/><Relationship Id="rId35" Type="http://schemas.openxmlformats.org/officeDocument/2006/relationships/hyperlink" Target="mailto:Ghizlane.BENZIOUANA@um6p.ma" TargetMode="External"/><Relationship Id="rId43" Type="http://schemas.openxmlformats.org/officeDocument/2006/relationships/hyperlink" Target="mailto:Ghizlane.BENZIOUANA@um6p.ma" TargetMode="External"/><Relationship Id="rId48" Type="http://schemas.openxmlformats.org/officeDocument/2006/relationships/comments" Target="../comments16.xml"/><Relationship Id="rId8" Type="http://schemas.openxmlformats.org/officeDocument/2006/relationships/hyperlink" Target="mailto:Ghizlane.BENZIOUANA@um6p.ma" TargetMode="External"/><Relationship Id="rId3" Type="http://schemas.openxmlformats.org/officeDocument/2006/relationships/hyperlink" Target="mailto:Ghizlane.BENZIOUANA@um6p.ma" TargetMode="External"/><Relationship Id="rId12" Type="http://schemas.openxmlformats.org/officeDocument/2006/relationships/hyperlink" Target="mailto:Assia.MEDIANA@um6p.ma" TargetMode="External"/><Relationship Id="rId17" Type="http://schemas.openxmlformats.org/officeDocument/2006/relationships/hyperlink" Target="mailto:Ibtissam.BAHBOUHI@um6p.ma" TargetMode="External"/><Relationship Id="rId25" Type="http://schemas.openxmlformats.org/officeDocument/2006/relationships/hyperlink" Target="mailto:ichraq@1337.ma" TargetMode="External"/><Relationship Id="rId33" Type="http://schemas.openxmlformats.org/officeDocument/2006/relationships/hyperlink" Target="mailto:Ghizlane.BENZIOUANA@um6p.ma" TargetMode="External"/><Relationship Id="rId38" Type="http://schemas.openxmlformats.org/officeDocument/2006/relationships/hyperlink" Target="mailto:Safaa.HARKATI@um6p.ma" TargetMode="External"/><Relationship Id="rId46" Type="http://schemas.openxmlformats.org/officeDocument/2006/relationships/hyperlink" Target="mailto:OUMAYMA.NAIMI@um6p.ma" TargetMode="External"/><Relationship Id="rId20" Type="http://schemas.openxmlformats.org/officeDocument/2006/relationships/hyperlink" Target="mailto:Issam.OUARDANI@um6p.ma" TargetMode="External"/><Relationship Id="rId41" Type="http://schemas.openxmlformats.org/officeDocument/2006/relationships/hyperlink" Target="mailto:Ibtissam.BAHBOUHI@um6p.ma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Ghizlane.BENZIOUANA@um6p.ma" TargetMode="External"/><Relationship Id="rId13" Type="http://schemas.openxmlformats.org/officeDocument/2006/relationships/comments" Target="../comments17.xml"/><Relationship Id="rId3" Type="http://schemas.openxmlformats.org/officeDocument/2006/relationships/hyperlink" Target="mailto:OUMAYMA.NAIMI@um6p.ma" TargetMode="External"/><Relationship Id="rId7" Type="http://schemas.openxmlformats.org/officeDocument/2006/relationships/hyperlink" Target="mailto:Ibtissam.BAHBOUHI@um6p.ma" TargetMode="External"/><Relationship Id="rId12" Type="http://schemas.openxmlformats.org/officeDocument/2006/relationships/vmlDrawing" Target="../drawings/vmlDrawing17.vml"/><Relationship Id="rId2" Type="http://schemas.openxmlformats.org/officeDocument/2006/relationships/hyperlink" Target="mailto:SARA.FOULANI@um6p.ma" TargetMode="External"/><Relationship Id="rId1" Type="http://schemas.openxmlformats.org/officeDocument/2006/relationships/hyperlink" Target="mailto:ichraq@1337.ma" TargetMode="External"/><Relationship Id="rId6" Type="http://schemas.openxmlformats.org/officeDocument/2006/relationships/hyperlink" Target="mailto:Ibtissam.BAHBOUHI@um6p.ma" TargetMode="External"/><Relationship Id="rId11" Type="http://schemas.openxmlformats.org/officeDocument/2006/relationships/hyperlink" Target="mailto:Ghizlane.BENZIOUANA@um6p.ma" TargetMode="External"/><Relationship Id="rId5" Type="http://schemas.openxmlformats.org/officeDocument/2006/relationships/hyperlink" Target="mailto:Ghizlane.BENZIOUANA@um6p.ma" TargetMode="External"/><Relationship Id="rId10" Type="http://schemas.openxmlformats.org/officeDocument/2006/relationships/hyperlink" Target="mailto:Ghizlane.BENZIOUANA@um6p.ma" TargetMode="External"/><Relationship Id="rId4" Type="http://schemas.openxmlformats.org/officeDocument/2006/relationships/hyperlink" Target="mailto:Ghizlane.BENZIOUANA@um6p.ma" TargetMode="External"/><Relationship Id="rId9" Type="http://schemas.openxmlformats.org/officeDocument/2006/relationships/hyperlink" Target="mailto:Ghizlane.BENZIOUANA@um6p.ma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8.vml"/><Relationship Id="rId3" Type="http://schemas.openxmlformats.org/officeDocument/2006/relationships/hyperlink" Target="https://booking.um6p.ma/dashboard/guests/g4e9n1t8ht8pfaa3it8nhxv2" TargetMode="External"/><Relationship Id="rId7" Type="http://schemas.openxmlformats.org/officeDocument/2006/relationships/hyperlink" Target="https://booking.um6p.ma/dashboard/guests/yx7bl6gfdcp2y1dj28aslf4o" TargetMode="External"/><Relationship Id="rId2" Type="http://schemas.openxmlformats.org/officeDocument/2006/relationships/hyperlink" Target="mailto:ichraq@1337.ma" TargetMode="External"/><Relationship Id="rId1" Type="http://schemas.openxmlformats.org/officeDocument/2006/relationships/hyperlink" Target="mailto:Ibtissam.BAHBOUHI@um6p.ma" TargetMode="External"/><Relationship Id="rId6" Type="http://schemas.openxmlformats.org/officeDocument/2006/relationships/hyperlink" Target="mailto:OUMAYMA.NAIMI@um6p.ma" TargetMode="External"/><Relationship Id="rId5" Type="http://schemas.openxmlformats.org/officeDocument/2006/relationships/hyperlink" Target="https://booking.um6p.ma/dashboard/guests/ymhr30xqe9emoxw97e8jwbwb" TargetMode="External"/><Relationship Id="rId4" Type="http://schemas.openxmlformats.org/officeDocument/2006/relationships/hyperlink" Target="https://booking.um6p.ma/dashboard/guests/duuww6hx7ksaiv7lxz0i774k" TargetMode="External"/><Relationship Id="rId9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hyperlink" Target="mailto:OUMAYMA.NAIMI@um6p.ma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ing.um6p.ma/dashboard/guests/hwegqlix5fh2350cp8uvw2ad" TargetMode="External"/><Relationship Id="rId2" Type="http://schemas.openxmlformats.org/officeDocument/2006/relationships/hyperlink" Target="https://booking.um6p.ma/dashboard/guests/jktjlu5bhtmpydq4s1rhl8ft" TargetMode="External"/><Relationship Id="rId1" Type="http://schemas.openxmlformats.org/officeDocument/2006/relationships/hyperlink" Target="https://booking.um6p.ma/dashboard/guests/rzlw6tdgwqb2pxq0mnyqt3r8" TargetMode="External"/><Relationship Id="rId5" Type="http://schemas.openxmlformats.org/officeDocument/2006/relationships/comments" Target="../comments20.xml"/><Relationship Id="rId4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ing.um6p.ma/dashboard/guests/xjv6dnu9m5xc2cuvihe1dxgg" TargetMode="External"/><Relationship Id="rId2" Type="http://schemas.openxmlformats.org/officeDocument/2006/relationships/hyperlink" Target="https://booking.um6p.ma/dashboard/guests/vf1kmrqs227yt747eb98hvr3" TargetMode="External"/><Relationship Id="rId1" Type="http://schemas.openxmlformats.org/officeDocument/2006/relationships/hyperlink" Target="https://booking.um6p.ma/dashboard/guests/rzlw6tdgwqb2pxq0mnyqt3r8" TargetMode="External"/><Relationship Id="rId6" Type="http://schemas.openxmlformats.org/officeDocument/2006/relationships/comments" Target="../comments21.xml"/><Relationship Id="rId5" Type="http://schemas.openxmlformats.org/officeDocument/2006/relationships/vmlDrawing" Target="../drawings/vmlDrawing21.vml"/><Relationship Id="rId4" Type="http://schemas.openxmlformats.org/officeDocument/2006/relationships/hyperlink" Target="https://booking.um6p.ma/dashboard/guests/bdy4vz8l1xxmpyoxjssmuhjj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hyperlink" Target="https://booking.um6p.ma/dashboard/guests/hnbeu1xjlbyl4msbttvqkpdx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hyperlink" Target="https://booking.um6p.ma/backoffice/housing-guests/uxxttg0e4l58i7nsypr6jrn9/edit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hyperlink" Target="https://booking.um6p.ma/backoffice/housing-guests/r5qkxf3ktj5kbpey64xcham8/edit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5.xml"/><Relationship Id="rId3" Type="http://schemas.openxmlformats.org/officeDocument/2006/relationships/hyperlink" Target="https://booking.um6p.ma/backoffice/housing-guests/wi83s2j6noaxvbjhdqwvnpkq/edit" TargetMode="External"/><Relationship Id="rId7" Type="http://schemas.openxmlformats.org/officeDocument/2006/relationships/vmlDrawing" Target="../drawings/vmlDrawing25.vml"/><Relationship Id="rId2" Type="http://schemas.openxmlformats.org/officeDocument/2006/relationships/hyperlink" Target="https://booking.um6p.ma/backoffice/housing-guests/budglelpm2ivssm3xrzkjh0m/edit" TargetMode="External"/><Relationship Id="rId1" Type="http://schemas.openxmlformats.org/officeDocument/2006/relationships/hyperlink" Target="https://booking.um6p.ma/backoffice/housing-guests/mzxxqd8jyhsis45ur186edgz/edit" TargetMode="External"/><Relationship Id="rId6" Type="http://schemas.openxmlformats.org/officeDocument/2006/relationships/hyperlink" Target="https://booking.um6p.ma/backoffice/housing-guests/qlo2dthsddpne9sg7ug4hrpu/edit" TargetMode="External"/><Relationship Id="rId5" Type="http://schemas.openxmlformats.org/officeDocument/2006/relationships/hyperlink" Target="https://booking.um6p.ma/backoffice/housing-guests/o5i5thuaqtu73jcscogsanb1/edit" TargetMode="External"/><Relationship Id="rId4" Type="http://schemas.openxmlformats.org/officeDocument/2006/relationships/hyperlink" Target="https://booking.um6p.ma/backoffice/housing-guests/gjagzu6um3cf3r6tbov5pxsw/edi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hyperlink" Target="https://booking.um6p.ma/backoffice/housing-guests/gqfdxcv3c0ui91t0037hsman/edit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hyperlink" Target="https://booking.um6p.ma/backoffice/housing-guests/zly0utsy22vvvny6w8a0x08p/edit" TargetMode="External"/><Relationship Id="rId1" Type="http://schemas.openxmlformats.org/officeDocument/2006/relationships/hyperlink" Target="https://booking.um6p.ma/dashboard/guests/gl3af2b5tw8i156m5kafzb03" TargetMode="External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9"/>
  <sheetViews>
    <sheetView zoomScale="92" zoomScaleNormal="92" workbookViewId="0">
      <pane ySplit="1" topLeftCell="A316" activePane="bottomLeft" state="frozen"/>
      <selection pane="bottomLeft" activeCell="A330" sqref="A330"/>
    </sheetView>
  </sheetViews>
  <sheetFormatPr baseColWidth="10" defaultColWidth="11" defaultRowHeight="15"/>
  <cols>
    <col min="1" max="1" width="64.42578125" customWidth="1"/>
    <col min="2" max="2" width="28.42578125" customWidth="1"/>
    <col min="3" max="3" width="38.5703125" customWidth="1"/>
    <col min="4" max="32" width="5.85546875" customWidth="1"/>
    <col min="33" max="64" width="11.42578125" style="820"/>
  </cols>
  <sheetData>
    <row r="1" spans="1:64" s="820" customFormat="1">
      <c r="A1" s="789" t="s">
        <v>0</v>
      </c>
      <c r="B1" s="789" t="s">
        <v>1</v>
      </c>
      <c r="C1" s="789" t="s">
        <v>2</v>
      </c>
      <c r="D1" s="789">
        <v>1</v>
      </c>
      <c r="E1" s="789">
        <v>2</v>
      </c>
      <c r="F1" s="789">
        <v>3</v>
      </c>
      <c r="G1" s="789">
        <v>4</v>
      </c>
      <c r="H1" s="789">
        <v>5</v>
      </c>
      <c r="I1" s="789">
        <v>6</v>
      </c>
      <c r="J1" s="789">
        <v>7</v>
      </c>
      <c r="K1" s="789">
        <v>8</v>
      </c>
      <c r="L1" s="789">
        <v>9</v>
      </c>
      <c r="M1" s="789">
        <v>10</v>
      </c>
      <c r="N1" s="789">
        <v>11</v>
      </c>
      <c r="O1" s="789">
        <v>12</v>
      </c>
      <c r="P1" s="789">
        <v>13</v>
      </c>
      <c r="Q1" s="789">
        <v>14</v>
      </c>
      <c r="R1" s="789">
        <v>15</v>
      </c>
      <c r="S1" s="789">
        <v>16</v>
      </c>
      <c r="T1" s="789">
        <v>17</v>
      </c>
      <c r="U1" s="789">
        <v>18</v>
      </c>
      <c r="V1" s="789">
        <v>19</v>
      </c>
      <c r="W1" s="789">
        <v>20</v>
      </c>
      <c r="X1" s="789">
        <v>21</v>
      </c>
      <c r="Y1" s="789">
        <v>22</v>
      </c>
      <c r="Z1" s="789">
        <v>23</v>
      </c>
      <c r="AA1" s="789">
        <v>24</v>
      </c>
      <c r="AB1" s="789">
        <v>25</v>
      </c>
      <c r="AC1" s="789">
        <v>26</v>
      </c>
      <c r="AD1" s="789">
        <v>27</v>
      </c>
      <c r="AE1" s="789">
        <v>28</v>
      </c>
      <c r="AF1" s="789">
        <v>29</v>
      </c>
    </row>
    <row r="2" spans="1:64" s="820" customFormat="1" ht="12" customHeight="1">
      <c r="A2" s="736" t="s">
        <v>3</v>
      </c>
      <c r="B2" s="736">
        <v>6</v>
      </c>
      <c r="C2" s="736">
        <v>0</v>
      </c>
      <c r="D2" s="919" t="s">
        <v>4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</row>
    <row r="3" spans="1:64" s="820" customFormat="1">
      <c r="A3" s="830" t="s">
        <v>5</v>
      </c>
      <c r="B3" s="831" t="s">
        <v>6</v>
      </c>
      <c r="C3" s="831" t="s">
        <v>7</v>
      </c>
      <c r="D3" s="15">
        <v>1</v>
      </c>
      <c r="E3" s="15">
        <v>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>
        <v>1</v>
      </c>
    </row>
    <row r="4" spans="1:64" s="820" customFormat="1">
      <c r="A4" s="440" t="s">
        <v>8</v>
      </c>
      <c r="B4" s="440" t="s">
        <v>9</v>
      </c>
      <c r="C4" s="440" t="s"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v>1</v>
      </c>
      <c r="X4" s="15">
        <v>1</v>
      </c>
      <c r="Y4" s="15">
        <v>1</v>
      </c>
      <c r="Z4" s="15">
        <v>1</v>
      </c>
      <c r="AA4" s="15">
        <v>1</v>
      </c>
      <c r="AB4" s="15">
        <v>1</v>
      </c>
      <c r="AC4" s="15">
        <v>1</v>
      </c>
      <c r="AD4" s="15">
        <v>1</v>
      </c>
      <c r="AE4" s="15">
        <v>1</v>
      </c>
      <c r="AF4" s="15">
        <v>1</v>
      </c>
    </row>
    <row r="5" spans="1:64" s="727" customFormat="1" ht="14.25" customHeight="1">
      <c r="A5" s="50" t="s">
        <v>11</v>
      </c>
      <c r="B5" s="50" t="s">
        <v>12</v>
      </c>
      <c r="C5" s="50" t="s">
        <v>13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>
        <v>1</v>
      </c>
      <c r="AE5" s="48">
        <v>1</v>
      </c>
      <c r="AF5" s="48"/>
      <c r="AG5" s="820"/>
      <c r="AH5" s="820"/>
      <c r="AI5" s="820"/>
      <c r="AJ5" s="820"/>
    </row>
    <row r="6" spans="1:64" s="820" customFormat="1">
      <c r="A6" s="440" t="s">
        <v>14</v>
      </c>
      <c r="B6" s="395" t="s">
        <v>15</v>
      </c>
      <c r="C6" s="395" t="s">
        <v>16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>
        <v>1</v>
      </c>
      <c r="AE6" s="15">
        <v>1</v>
      </c>
      <c r="AF6" s="15"/>
    </row>
    <row r="7" spans="1:64" s="820" customFormat="1">
      <c r="A7" s="440" t="s">
        <v>17</v>
      </c>
      <c r="B7" s="395" t="s">
        <v>15</v>
      </c>
      <c r="C7" s="395" t="s">
        <v>16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>
        <v>1</v>
      </c>
      <c r="AE7" s="15">
        <v>1</v>
      </c>
      <c r="AF7" s="15"/>
    </row>
    <row r="8" spans="1:64" s="820" customFormat="1">
      <c r="A8" s="440"/>
      <c r="B8" s="440"/>
      <c r="C8" s="440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64" s="820" customFormat="1">
      <c r="A9" s="440"/>
      <c r="B9" s="440"/>
      <c r="C9" s="440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64" s="820" customFormat="1">
      <c r="A10" s="916" t="s">
        <v>18</v>
      </c>
      <c r="B10" s="917"/>
      <c r="C10" s="918"/>
      <c r="D10" s="738">
        <f>$B2-SUM(D3:D9)</f>
        <v>5</v>
      </c>
      <c r="E10" s="738">
        <f t="shared" ref="E10:AF10" si="0">$B2-SUM(E3:E9)</f>
        <v>5</v>
      </c>
      <c r="F10" s="738">
        <f t="shared" si="0"/>
        <v>6</v>
      </c>
      <c r="G10" s="738">
        <f t="shared" si="0"/>
        <v>6</v>
      </c>
      <c r="H10" s="738">
        <f t="shared" si="0"/>
        <v>6</v>
      </c>
      <c r="I10" s="738">
        <f t="shared" si="0"/>
        <v>6</v>
      </c>
      <c r="J10" s="738">
        <f t="shared" si="0"/>
        <v>6</v>
      </c>
      <c r="K10" s="738">
        <f t="shared" si="0"/>
        <v>6</v>
      </c>
      <c r="L10" s="738">
        <f t="shared" si="0"/>
        <v>6</v>
      </c>
      <c r="M10" s="738">
        <f t="shared" si="0"/>
        <v>6</v>
      </c>
      <c r="N10" s="738">
        <f t="shared" si="0"/>
        <v>6</v>
      </c>
      <c r="O10" s="738">
        <f t="shared" si="0"/>
        <v>6</v>
      </c>
      <c r="P10" s="738">
        <f t="shared" si="0"/>
        <v>6</v>
      </c>
      <c r="Q10" s="738">
        <f t="shared" si="0"/>
        <v>6</v>
      </c>
      <c r="R10" s="738">
        <f t="shared" si="0"/>
        <v>5</v>
      </c>
      <c r="S10" s="738">
        <f t="shared" si="0"/>
        <v>5</v>
      </c>
      <c r="T10" s="738">
        <f t="shared" si="0"/>
        <v>5</v>
      </c>
      <c r="U10" s="738">
        <f t="shared" si="0"/>
        <v>5</v>
      </c>
      <c r="V10" s="738">
        <f t="shared" si="0"/>
        <v>5</v>
      </c>
      <c r="W10" s="738">
        <f t="shared" si="0"/>
        <v>5</v>
      </c>
      <c r="X10" s="738">
        <f t="shared" si="0"/>
        <v>5</v>
      </c>
      <c r="Y10" s="738">
        <f t="shared" si="0"/>
        <v>5</v>
      </c>
      <c r="Z10" s="738">
        <f t="shared" si="0"/>
        <v>5</v>
      </c>
      <c r="AA10" s="738">
        <f t="shared" si="0"/>
        <v>5</v>
      </c>
      <c r="AB10" s="738">
        <f t="shared" si="0"/>
        <v>5</v>
      </c>
      <c r="AC10" s="738">
        <f t="shared" si="0"/>
        <v>5</v>
      </c>
      <c r="AD10" s="738">
        <f t="shared" si="0"/>
        <v>2</v>
      </c>
      <c r="AE10" s="738">
        <f t="shared" si="0"/>
        <v>2</v>
      </c>
      <c r="AF10" s="738">
        <f t="shared" si="0"/>
        <v>4</v>
      </c>
    </row>
    <row r="11" spans="1:64" ht="8.1" customHeight="1"/>
    <row r="12" spans="1:64" ht="6.75" customHeight="1">
      <c r="A12" s="720"/>
      <c r="B12" s="720"/>
      <c r="C12" s="720"/>
      <c r="D12" s="720"/>
      <c r="E12" s="720"/>
      <c r="F12" s="720"/>
      <c r="G12" s="720"/>
      <c r="H12" s="720"/>
      <c r="I12" s="720"/>
      <c r="J12" s="720"/>
      <c r="K12" s="720"/>
      <c r="L12" s="720"/>
      <c r="M12" s="720"/>
      <c r="N12" s="720"/>
      <c r="O12" s="720"/>
      <c r="P12" s="720"/>
      <c r="Q12" s="720"/>
      <c r="R12" s="720"/>
      <c r="S12" s="720"/>
      <c r="T12" s="720"/>
      <c r="U12" s="720"/>
      <c r="V12" s="720"/>
      <c r="W12" s="720"/>
      <c r="X12" s="720"/>
      <c r="Y12" s="720"/>
      <c r="Z12" s="720"/>
      <c r="AA12" s="720"/>
      <c r="AB12" s="720"/>
      <c r="AC12" s="720"/>
      <c r="AD12" s="720"/>
      <c r="AE12" s="720"/>
      <c r="AF12" s="720"/>
    </row>
    <row r="13" spans="1:64" ht="6.75" customHeight="1"/>
    <row r="14" spans="1:64" s="716" customFormat="1" ht="13.5" customHeight="1">
      <c r="A14" s="822" t="s">
        <v>19</v>
      </c>
      <c r="B14" s="822">
        <v>30</v>
      </c>
      <c r="C14" s="823">
        <v>-2</v>
      </c>
      <c r="D14" s="922" t="s">
        <v>20</v>
      </c>
      <c r="E14" s="923"/>
      <c r="F14" s="923"/>
      <c r="G14" s="923"/>
      <c r="H14" s="923"/>
      <c r="I14" s="923"/>
      <c r="J14" s="923"/>
      <c r="K14" s="923"/>
      <c r="L14" s="923"/>
      <c r="M14" s="923"/>
      <c r="N14" s="923"/>
      <c r="O14" s="923"/>
      <c r="P14" s="923"/>
      <c r="Q14" s="923"/>
      <c r="R14" s="923"/>
      <c r="S14" s="923"/>
      <c r="T14" s="923"/>
      <c r="U14" s="923"/>
      <c r="V14" s="923"/>
      <c r="W14" s="923"/>
      <c r="X14" s="923"/>
      <c r="Y14" s="923"/>
      <c r="Z14" s="923"/>
      <c r="AA14" s="923"/>
      <c r="AB14" s="923"/>
      <c r="AC14" s="923"/>
      <c r="AD14" s="923"/>
      <c r="AE14" s="923"/>
      <c r="AF14" s="923"/>
      <c r="AG14" s="820"/>
      <c r="AH14" s="820"/>
      <c r="AI14" s="820"/>
      <c r="AJ14" s="820"/>
      <c r="AK14" s="820"/>
      <c r="AL14" s="820"/>
      <c r="AM14" s="820"/>
      <c r="AN14" s="820"/>
      <c r="AO14" s="820"/>
      <c r="AP14" s="820"/>
      <c r="AQ14" s="820"/>
      <c r="AR14" s="820"/>
      <c r="AS14" s="820"/>
      <c r="AT14" s="820"/>
      <c r="AU14" s="820"/>
      <c r="AV14" s="820"/>
      <c r="AW14" s="820"/>
      <c r="AX14" s="820"/>
      <c r="AY14" s="820"/>
      <c r="AZ14" s="820"/>
      <c r="BA14" s="820"/>
      <c r="BB14" s="820"/>
      <c r="BC14" s="820"/>
      <c r="BD14" s="820"/>
      <c r="BE14" s="820"/>
      <c r="BF14" s="820"/>
      <c r="BG14" s="820"/>
      <c r="BH14" s="820"/>
      <c r="BI14" s="820"/>
      <c r="BJ14" s="820"/>
      <c r="BK14" s="820"/>
      <c r="BL14" s="820"/>
    </row>
    <row r="15" spans="1:64" ht="13.5" customHeight="1">
      <c r="A15" s="395" t="s">
        <v>21</v>
      </c>
      <c r="B15" s="395" t="s">
        <v>22</v>
      </c>
      <c r="C15" s="395" t="s">
        <v>23</v>
      </c>
      <c r="D15" s="4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>
        <v>1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64" ht="13.5" customHeight="1">
      <c r="A16" s="395" t="s">
        <v>24</v>
      </c>
      <c r="B16" s="395" t="s">
        <v>22</v>
      </c>
      <c r="C16" s="395" t="s">
        <v>23</v>
      </c>
      <c r="D16" s="45"/>
      <c r="E16" s="15"/>
      <c r="F16" s="15"/>
      <c r="G16" s="15">
        <v>2</v>
      </c>
      <c r="H16" s="15">
        <v>2</v>
      </c>
      <c r="I16" s="15">
        <v>2</v>
      </c>
      <c r="J16" s="15">
        <v>2</v>
      </c>
      <c r="K16" s="15">
        <v>2</v>
      </c>
      <c r="L16" s="15">
        <v>2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64" s="40" customFormat="1" ht="13.5" customHeight="1">
      <c r="A17" s="50" t="s">
        <v>25</v>
      </c>
      <c r="B17" s="50" t="s">
        <v>22</v>
      </c>
      <c r="C17" s="50" t="s">
        <v>23</v>
      </c>
      <c r="D17" s="725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>
        <v>1</v>
      </c>
      <c r="U17" s="48">
        <v>2</v>
      </c>
      <c r="V17" s="48">
        <v>2</v>
      </c>
      <c r="W17" s="48">
        <v>2</v>
      </c>
      <c r="X17" s="48">
        <v>2</v>
      </c>
      <c r="Y17" s="48">
        <v>2</v>
      </c>
      <c r="Z17" s="48">
        <v>2</v>
      </c>
      <c r="AA17" s="48">
        <v>2</v>
      </c>
      <c r="AB17" s="48">
        <v>2</v>
      </c>
      <c r="AC17" s="48">
        <v>2</v>
      </c>
      <c r="AD17" s="48">
        <v>2</v>
      </c>
      <c r="AE17" s="48">
        <v>2</v>
      </c>
      <c r="AF17" s="48">
        <v>2</v>
      </c>
      <c r="AG17" s="820"/>
      <c r="AH17" s="820"/>
      <c r="AI17" s="820"/>
      <c r="AJ17" s="820"/>
      <c r="AK17" s="727"/>
      <c r="AL17" s="727"/>
      <c r="AM17" s="727"/>
      <c r="AN17" s="727"/>
      <c r="AO17" s="727"/>
      <c r="AP17" s="727"/>
      <c r="AQ17" s="727"/>
      <c r="AR17" s="727"/>
      <c r="AS17" s="727"/>
      <c r="AT17" s="727"/>
      <c r="AU17" s="727"/>
      <c r="AV17" s="727"/>
      <c r="AW17" s="727"/>
      <c r="AX17" s="727"/>
      <c r="AY17" s="727"/>
      <c r="AZ17" s="727"/>
      <c r="BA17" s="727"/>
      <c r="BB17" s="727"/>
      <c r="BC17" s="727"/>
      <c r="BD17" s="727"/>
      <c r="BE17" s="727"/>
      <c r="BF17" s="727"/>
      <c r="BG17" s="727"/>
      <c r="BH17" s="727"/>
      <c r="BI17" s="727"/>
      <c r="BJ17" s="727"/>
      <c r="BK17" s="727"/>
      <c r="BL17" s="727"/>
    </row>
    <row r="18" spans="1:64" ht="13.5" customHeight="1">
      <c r="A18" s="395" t="s">
        <v>26</v>
      </c>
      <c r="B18" s="395" t="s">
        <v>27</v>
      </c>
      <c r="C18" s="395" t="s">
        <v>23</v>
      </c>
      <c r="D18" s="4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>
        <v>1</v>
      </c>
      <c r="P18" s="15">
        <v>1</v>
      </c>
      <c r="Q18" s="15">
        <v>1</v>
      </c>
      <c r="R18" s="15">
        <v>1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64" ht="13.5" customHeight="1">
      <c r="A19" s="395" t="s">
        <v>21</v>
      </c>
      <c r="B19" s="395" t="s">
        <v>28</v>
      </c>
      <c r="C19" s="395" t="s">
        <v>23</v>
      </c>
      <c r="D19" s="4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>
        <v>1</v>
      </c>
      <c r="V19" s="15">
        <v>1</v>
      </c>
      <c r="W19" s="15">
        <v>1</v>
      </c>
      <c r="X19" s="15">
        <v>1</v>
      </c>
      <c r="Y19" s="15">
        <v>1</v>
      </c>
      <c r="Z19" s="15">
        <v>1</v>
      </c>
      <c r="AA19" s="15"/>
      <c r="AB19" s="15"/>
      <c r="AC19" s="15"/>
      <c r="AD19" s="15"/>
      <c r="AE19" s="15"/>
      <c r="AF19" s="15"/>
    </row>
    <row r="20" spans="1:64" ht="13.5" customHeight="1">
      <c r="A20" s="698" t="s">
        <v>29</v>
      </c>
      <c r="B20" s="698" t="s">
        <v>30</v>
      </c>
      <c r="C20" s="698" t="s">
        <v>31</v>
      </c>
      <c r="D20" s="4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48"/>
      <c r="AA20" s="724">
        <v>1</v>
      </c>
      <c r="AB20" s="724">
        <v>8</v>
      </c>
      <c r="AC20" s="724">
        <v>8</v>
      </c>
      <c r="AD20" s="724">
        <v>7</v>
      </c>
      <c r="AE20" s="15"/>
      <c r="AF20" s="15"/>
    </row>
    <row r="21" spans="1:64" s="40" customFormat="1" ht="13.5" customHeight="1">
      <c r="A21" s="50" t="s">
        <v>32</v>
      </c>
      <c r="B21" s="50" t="s">
        <v>33</v>
      </c>
      <c r="C21" s="50" t="s">
        <v>34</v>
      </c>
      <c r="D21" s="725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>
        <v>1</v>
      </c>
      <c r="AF21" s="48">
        <v>1</v>
      </c>
      <c r="AG21" s="820"/>
      <c r="AH21" s="820"/>
      <c r="AI21" s="820"/>
      <c r="AJ21" s="820"/>
      <c r="AK21" s="727"/>
      <c r="AL21" s="727"/>
      <c r="AM21" s="727"/>
      <c r="AN21" s="727"/>
      <c r="AO21" s="727"/>
      <c r="AP21" s="727"/>
      <c r="AQ21" s="727"/>
      <c r="AR21" s="727"/>
      <c r="AS21" s="727"/>
      <c r="AT21" s="727"/>
      <c r="AU21" s="727"/>
      <c r="AV21" s="727"/>
      <c r="AW21" s="727"/>
      <c r="AX21" s="727"/>
      <c r="AY21" s="727"/>
      <c r="AZ21" s="727"/>
      <c r="BA21" s="727"/>
      <c r="BB21" s="727"/>
      <c r="BC21" s="727"/>
      <c r="BD21" s="727"/>
      <c r="BE21" s="727"/>
      <c r="BF21" s="727"/>
      <c r="BG21" s="727"/>
      <c r="BH21" s="727"/>
      <c r="BI21" s="727"/>
      <c r="BJ21" s="727"/>
      <c r="BK21" s="727"/>
      <c r="BL21" s="727"/>
    </row>
    <row r="22" spans="1:64" ht="13.5" customHeight="1">
      <c r="A22" s="395" t="s">
        <v>35</v>
      </c>
      <c r="B22" s="395" t="s">
        <v>36</v>
      </c>
      <c r="C22" s="395" t="s">
        <v>34</v>
      </c>
      <c r="D22" s="4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v>1</v>
      </c>
      <c r="AD22" s="15">
        <v>1</v>
      </c>
      <c r="AE22" s="15"/>
      <c r="AF22" s="15"/>
    </row>
    <row r="23" spans="1:64" ht="13.5" customHeight="1">
      <c r="A23" s="395" t="s">
        <v>37</v>
      </c>
      <c r="B23" s="50" t="s">
        <v>38</v>
      </c>
      <c r="C23" s="50" t="s">
        <v>39</v>
      </c>
      <c r="D23" s="4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>
        <v>1</v>
      </c>
      <c r="AF23" s="15">
        <v>1</v>
      </c>
    </row>
    <row r="24" spans="1:64" s="40" customFormat="1" ht="13.5" customHeight="1">
      <c r="A24" s="50" t="s">
        <v>40</v>
      </c>
      <c r="B24" s="50" t="s">
        <v>41</v>
      </c>
      <c r="C24" s="50" t="s">
        <v>39</v>
      </c>
      <c r="D24" s="725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>
        <v>1</v>
      </c>
      <c r="AE24" s="48">
        <v>1</v>
      </c>
      <c r="AF24" s="48">
        <v>1</v>
      </c>
      <c r="AG24" s="820"/>
      <c r="AH24" s="820"/>
      <c r="AI24" s="820"/>
      <c r="AJ24" s="820"/>
      <c r="AK24" s="727"/>
      <c r="AL24" s="727"/>
      <c r="AM24" s="727"/>
      <c r="AN24" s="727"/>
      <c r="AO24" s="727"/>
      <c r="AP24" s="727"/>
      <c r="AQ24" s="727"/>
      <c r="AR24" s="727"/>
      <c r="AS24" s="727"/>
      <c r="AT24" s="727"/>
      <c r="AU24" s="727"/>
      <c r="AV24" s="727"/>
      <c r="AW24" s="727"/>
      <c r="AX24" s="727"/>
      <c r="AY24" s="727"/>
      <c r="AZ24" s="727"/>
      <c r="BA24" s="727"/>
      <c r="BB24" s="727"/>
      <c r="BC24" s="727"/>
      <c r="BD24" s="727"/>
      <c r="BE24" s="727"/>
      <c r="BF24" s="727"/>
      <c r="BG24" s="727"/>
      <c r="BH24" s="727"/>
      <c r="BI24" s="727"/>
      <c r="BJ24" s="727"/>
      <c r="BK24" s="727"/>
      <c r="BL24" s="727"/>
    </row>
    <row r="25" spans="1:64" ht="13.5" customHeight="1">
      <c r="A25" s="395" t="s">
        <v>42</v>
      </c>
      <c r="B25" s="395" t="s">
        <v>43</v>
      </c>
      <c r="C25" s="395" t="s">
        <v>44</v>
      </c>
      <c r="D25" s="45"/>
      <c r="E25" s="15"/>
      <c r="F25" s="15"/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64" ht="13.5" customHeight="1">
      <c r="A26" s="395" t="s">
        <v>45</v>
      </c>
      <c r="B26" s="395" t="s">
        <v>46</v>
      </c>
      <c r="C26" s="395" t="s">
        <v>7</v>
      </c>
      <c r="D26" s="4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>
        <v>1</v>
      </c>
      <c r="AE26" s="15"/>
      <c r="AF26" s="15"/>
    </row>
    <row r="27" spans="1:64" ht="13.5" customHeight="1">
      <c r="A27" s="395" t="s">
        <v>47</v>
      </c>
      <c r="B27" s="395" t="s">
        <v>46</v>
      </c>
      <c r="C27" s="395" t="s">
        <v>7</v>
      </c>
      <c r="D27" s="45">
        <v>1</v>
      </c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64" ht="13.5" customHeight="1">
      <c r="A28" s="698" t="s">
        <v>48</v>
      </c>
      <c r="B28" s="698" t="s">
        <v>49</v>
      </c>
      <c r="C28" s="698" t="s">
        <v>50</v>
      </c>
      <c r="D28" s="45"/>
      <c r="E28" s="15"/>
      <c r="F28" s="15"/>
      <c r="G28" s="15"/>
      <c r="H28" s="15"/>
      <c r="I28" s="15"/>
      <c r="J28" s="15"/>
      <c r="K28" s="15"/>
      <c r="L28" s="15"/>
      <c r="M28" s="15"/>
      <c r="N28" s="724">
        <v>30</v>
      </c>
      <c r="O28" s="724">
        <v>30</v>
      </c>
      <c r="P28" s="724">
        <v>30</v>
      </c>
      <c r="Q28" s="724">
        <v>30</v>
      </c>
      <c r="R28" s="724">
        <v>30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64" ht="13.5" customHeight="1">
      <c r="A29" s="395" t="s">
        <v>51</v>
      </c>
      <c r="B29" s="395" t="s">
        <v>52</v>
      </c>
      <c r="C29" s="395" t="s">
        <v>7</v>
      </c>
      <c r="D29" s="45">
        <v>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64" ht="13.5" customHeight="1">
      <c r="A30" s="395" t="s">
        <v>53</v>
      </c>
      <c r="B30" s="395" t="s">
        <v>54</v>
      </c>
      <c r="C30" s="395" t="s">
        <v>7</v>
      </c>
      <c r="D30" s="4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>
        <v>1</v>
      </c>
      <c r="Y30" s="439">
        <v>1</v>
      </c>
      <c r="Z30" s="15"/>
      <c r="AA30" s="15"/>
      <c r="AB30" s="15"/>
      <c r="AC30" s="15"/>
      <c r="AD30" s="15"/>
      <c r="AE30" s="15"/>
      <c r="AF30" s="15"/>
    </row>
    <row r="31" spans="1:64" ht="13.5" customHeight="1">
      <c r="A31" s="395" t="s">
        <v>55</v>
      </c>
      <c r="B31" s="395" t="s">
        <v>46</v>
      </c>
      <c r="C31" s="395" t="s">
        <v>56</v>
      </c>
      <c r="D31" s="4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48"/>
      <c r="Z31" s="15"/>
      <c r="AA31" s="15"/>
      <c r="AB31" s="15"/>
      <c r="AC31" s="15"/>
      <c r="AD31" s="15">
        <v>1</v>
      </c>
      <c r="AE31" s="15">
        <v>1</v>
      </c>
      <c r="AF31" s="15">
        <v>1</v>
      </c>
    </row>
    <row r="32" spans="1:64" ht="13.5" customHeight="1">
      <c r="A32" s="395" t="s">
        <v>57</v>
      </c>
      <c r="B32" s="395" t="s">
        <v>46</v>
      </c>
      <c r="C32" s="395" t="s">
        <v>56</v>
      </c>
      <c r="D32" s="45">
        <v>1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64" ht="13.5" customHeight="1">
      <c r="A33" s="395" t="s">
        <v>58</v>
      </c>
      <c r="B33" s="395" t="s">
        <v>15</v>
      </c>
      <c r="C33" s="395" t="s">
        <v>16</v>
      </c>
      <c r="D33" s="4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1</v>
      </c>
      <c r="X33" s="15"/>
      <c r="Y33" s="15"/>
      <c r="Z33" s="15"/>
      <c r="AA33" s="15"/>
      <c r="AB33" s="15"/>
      <c r="AC33" s="15"/>
      <c r="AD33" s="15"/>
      <c r="AE33" s="15"/>
      <c r="AF33" s="15"/>
    </row>
    <row r="34" spans="1:64" ht="13.5" customHeight="1">
      <c r="A34" s="395" t="s">
        <v>59</v>
      </c>
      <c r="B34" s="395" t="s">
        <v>15</v>
      </c>
      <c r="C34" s="395" t="s">
        <v>16</v>
      </c>
      <c r="D34" s="4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>
        <v>1</v>
      </c>
      <c r="X34" s="15"/>
      <c r="Y34" s="15"/>
      <c r="Z34" s="15"/>
      <c r="AA34" s="15"/>
      <c r="AB34" s="15"/>
      <c r="AC34" s="15"/>
      <c r="AD34" s="15"/>
      <c r="AE34" s="15"/>
      <c r="AF34" s="15"/>
    </row>
    <row r="35" spans="1:64" ht="13.5" customHeight="1">
      <c r="A35" s="395" t="s">
        <v>60</v>
      </c>
      <c r="B35" s="395" t="s">
        <v>15</v>
      </c>
      <c r="C35" s="395" t="s">
        <v>16</v>
      </c>
      <c r="D35" s="4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>
        <v>1</v>
      </c>
      <c r="T35" s="15">
        <v>1</v>
      </c>
      <c r="U35" s="15">
        <v>1</v>
      </c>
      <c r="V35" s="15">
        <v>1</v>
      </c>
      <c r="W35" s="15">
        <v>1</v>
      </c>
      <c r="X35" s="15">
        <v>1</v>
      </c>
      <c r="Y35" s="15">
        <v>1</v>
      </c>
      <c r="Z35" s="15">
        <v>1</v>
      </c>
      <c r="AA35" s="15">
        <v>1</v>
      </c>
      <c r="AB35" s="15">
        <v>1</v>
      </c>
      <c r="AC35" s="15">
        <v>1</v>
      </c>
      <c r="AD35" s="15">
        <v>1</v>
      </c>
      <c r="AE35" s="15">
        <v>1</v>
      </c>
      <c r="AF35" s="15">
        <v>1</v>
      </c>
    </row>
    <row r="36" spans="1:64" s="40" customFormat="1" ht="13.5" customHeight="1">
      <c r="A36" s="832" t="s">
        <v>61</v>
      </c>
      <c r="B36" s="832" t="s">
        <v>62</v>
      </c>
      <c r="C36" s="832" t="s">
        <v>63</v>
      </c>
      <c r="D36" s="725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742">
        <v>11</v>
      </c>
      <c r="AC36" s="742">
        <v>11</v>
      </c>
      <c r="AD36" s="742">
        <v>11</v>
      </c>
      <c r="AE36" s="742">
        <v>11</v>
      </c>
      <c r="AF36" s="724">
        <v>4</v>
      </c>
      <c r="AG36" s="820"/>
      <c r="AH36" s="820"/>
      <c r="AI36" s="820"/>
      <c r="AJ36" s="820"/>
      <c r="AK36" s="727"/>
      <c r="AL36" s="727"/>
      <c r="AM36" s="727"/>
      <c r="AN36" s="727"/>
      <c r="AO36" s="727"/>
      <c r="AP36" s="727"/>
      <c r="AQ36" s="727"/>
      <c r="AR36" s="727"/>
      <c r="AS36" s="727"/>
      <c r="AT36" s="727"/>
      <c r="AU36" s="727"/>
      <c r="AV36" s="727"/>
      <c r="AW36" s="727"/>
      <c r="AX36" s="727"/>
      <c r="AY36" s="727"/>
      <c r="AZ36" s="727"/>
      <c r="BA36" s="727"/>
      <c r="BB36" s="727"/>
      <c r="BC36" s="727"/>
      <c r="BD36" s="727"/>
      <c r="BE36" s="727"/>
      <c r="BF36" s="727"/>
      <c r="BG36" s="727"/>
      <c r="BH36" s="727"/>
      <c r="BI36" s="727"/>
      <c r="BJ36" s="727"/>
      <c r="BK36" s="727"/>
      <c r="BL36" s="727"/>
    </row>
    <row r="37" spans="1:64" s="40" customFormat="1" ht="13.5" customHeight="1">
      <c r="A37" s="832" t="s">
        <v>64</v>
      </c>
      <c r="B37" s="832" t="s">
        <v>65</v>
      </c>
      <c r="C37" s="832" t="s">
        <v>65</v>
      </c>
      <c r="D37" s="725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742">
        <v>1</v>
      </c>
      <c r="AC37" s="742">
        <v>1</v>
      </c>
      <c r="AD37" s="742">
        <v>1</v>
      </c>
      <c r="AE37" s="742">
        <v>1</v>
      </c>
      <c r="AF37" s="48"/>
      <c r="AG37" s="820"/>
      <c r="AH37" s="820"/>
      <c r="AI37" s="820"/>
      <c r="AJ37" s="820"/>
      <c r="AK37" s="727"/>
      <c r="AL37" s="727"/>
      <c r="AM37" s="727"/>
      <c r="AN37" s="727"/>
      <c r="AO37" s="727"/>
      <c r="AP37" s="727"/>
      <c r="AQ37" s="727"/>
      <c r="AR37" s="727"/>
      <c r="AS37" s="727"/>
      <c r="AT37" s="727"/>
      <c r="AU37" s="727"/>
      <c r="AV37" s="727"/>
      <c r="AW37" s="727"/>
      <c r="AX37" s="727"/>
      <c r="AY37" s="727"/>
      <c r="AZ37" s="727"/>
      <c r="BA37" s="727"/>
      <c r="BB37" s="727"/>
      <c r="BC37" s="727"/>
      <c r="BD37" s="727"/>
      <c r="BE37" s="727"/>
      <c r="BF37" s="727"/>
      <c r="BG37" s="727"/>
      <c r="BH37" s="727"/>
      <c r="BI37" s="727"/>
      <c r="BJ37" s="727"/>
      <c r="BK37" s="727"/>
      <c r="BL37" s="727"/>
    </row>
    <row r="38" spans="1:64" s="40" customFormat="1" ht="13.5" customHeight="1">
      <c r="A38" s="832" t="s">
        <v>66</v>
      </c>
      <c r="B38" s="832" t="s">
        <v>65</v>
      </c>
      <c r="C38" s="832" t="s">
        <v>65</v>
      </c>
      <c r="D38" s="725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742">
        <v>1</v>
      </c>
      <c r="AC38" s="742">
        <v>1</v>
      </c>
      <c r="AD38" s="742">
        <v>1</v>
      </c>
      <c r="AE38" s="742">
        <v>1</v>
      </c>
      <c r="AF38" s="48"/>
      <c r="AG38" s="820"/>
      <c r="AH38" s="820"/>
      <c r="AI38" s="820"/>
      <c r="AJ38" s="820"/>
      <c r="AK38" s="727"/>
      <c r="AL38" s="727"/>
      <c r="AM38" s="727"/>
      <c r="AN38" s="727"/>
      <c r="AO38" s="727"/>
      <c r="AP38" s="727"/>
      <c r="AQ38" s="727"/>
      <c r="AR38" s="727"/>
      <c r="AS38" s="727"/>
      <c r="AT38" s="727"/>
      <c r="AU38" s="727"/>
      <c r="AV38" s="727"/>
      <c r="AW38" s="727"/>
      <c r="AX38" s="727"/>
      <c r="AY38" s="727"/>
      <c r="AZ38" s="727"/>
      <c r="BA38" s="727"/>
      <c r="BB38" s="727"/>
      <c r="BC38" s="727"/>
      <c r="BD38" s="727"/>
      <c r="BE38" s="727"/>
      <c r="BF38" s="727"/>
      <c r="BG38" s="727"/>
      <c r="BH38" s="727"/>
      <c r="BI38" s="727"/>
      <c r="BJ38" s="727"/>
      <c r="BK38" s="727"/>
      <c r="BL38" s="727"/>
    </row>
    <row r="39" spans="1:64" s="40" customFormat="1">
      <c r="A39" s="50" t="s">
        <v>67</v>
      </c>
      <c r="B39" s="50" t="s">
        <v>68</v>
      </c>
      <c r="C39" s="50" t="s">
        <v>69</v>
      </c>
      <c r="D39" s="725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>
        <v>1</v>
      </c>
      <c r="AA39" s="439">
        <v>1</v>
      </c>
      <c r="AB39" s="48"/>
      <c r="AC39" s="48"/>
      <c r="AD39" s="48"/>
      <c r="AE39" s="48"/>
      <c r="AF39" s="48"/>
      <c r="AG39" s="820"/>
      <c r="AH39" s="820"/>
      <c r="AI39" s="820"/>
      <c r="AJ39" s="820"/>
      <c r="AK39" s="727"/>
      <c r="AL39" s="727"/>
      <c r="AM39" s="727"/>
      <c r="AN39" s="727"/>
      <c r="AO39" s="727"/>
      <c r="AP39" s="727"/>
      <c r="AQ39" s="727"/>
      <c r="AR39" s="727"/>
      <c r="AS39" s="727"/>
      <c r="AT39" s="727"/>
      <c r="AU39" s="727"/>
      <c r="AV39" s="727"/>
      <c r="AW39" s="727"/>
      <c r="AX39" s="727"/>
      <c r="AY39" s="727"/>
      <c r="AZ39" s="727"/>
      <c r="BA39" s="727"/>
      <c r="BB39" s="727"/>
      <c r="BC39" s="727"/>
      <c r="BD39" s="727"/>
      <c r="BE39" s="727"/>
      <c r="BF39" s="727"/>
      <c r="BG39" s="727"/>
      <c r="BH39" s="727"/>
      <c r="BI39" s="727"/>
      <c r="BJ39" s="727"/>
      <c r="BK39" s="727"/>
      <c r="BL39" s="727"/>
    </row>
    <row r="40" spans="1:64" s="40" customFormat="1">
      <c r="A40" s="50" t="s">
        <v>70</v>
      </c>
      <c r="B40" s="50" t="s">
        <v>68</v>
      </c>
      <c r="C40" s="50" t="s">
        <v>69</v>
      </c>
      <c r="D40" s="725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>
        <v>1</v>
      </c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820"/>
      <c r="AH40" s="820"/>
      <c r="AI40" s="820"/>
      <c r="AJ40" s="820"/>
      <c r="AK40" s="820"/>
      <c r="AL40" s="820"/>
      <c r="AM40" s="820"/>
      <c r="AN40" s="820"/>
      <c r="AO40" s="820"/>
      <c r="AP40" s="820"/>
      <c r="AQ40" s="820"/>
      <c r="AR40" s="820"/>
      <c r="AS40" s="820"/>
      <c r="AT40" s="820"/>
      <c r="AU40" s="820"/>
      <c r="AV40" s="820"/>
      <c r="AW40" s="820"/>
      <c r="AX40" s="820"/>
      <c r="AY40" s="820"/>
      <c r="AZ40" s="820"/>
      <c r="BA40" s="820"/>
      <c r="BB40" s="820"/>
      <c r="BC40" s="820"/>
      <c r="BD40" s="820"/>
      <c r="BE40" s="820"/>
      <c r="BF40" s="820"/>
      <c r="BG40" s="820"/>
      <c r="BH40" s="820"/>
      <c r="BI40" s="820"/>
      <c r="BJ40" s="820"/>
      <c r="BK40" s="820"/>
      <c r="BL40" s="820"/>
    </row>
    <row r="41" spans="1:64" ht="13.5" customHeight="1">
      <c r="A41" s="395" t="s">
        <v>71</v>
      </c>
      <c r="B41" s="395" t="s">
        <v>72</v>
      </c>
      <c r="C41" s="395" t="s">
        <v>73</v>
      </c>
      <c r="D41" s="4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>
        <v>1</v>
      </c>
    </row>
    <row r="42" spans="1:64" ht="13.5" customHeight="1">
      <c r="A42" s="50" t="s">
        <v>71</v>
      </c>
      <c r="B42" s="395" t="s">
        <v>72</v>
      </c>
      <c r="C42" s="395" t="s">
        <v>73</v>
      </c>
      <c r="D42" s="4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>
        <v>1</v>
      </c>
    </row>
    <row r="43" spans="1:64" ht="13.5" customHeight="1">
      <c r="A43" s="50" t="s">
        <v>74</v>
      </c>
      <c r="B43" s="395" t="s">
        <v>75</v>
      </c>
      <c r="C43" s="395" t="s">
        <v>76</v>
      </c>
      <c r="D43" s="4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>
        <v>1</v>
      </c>
      <c r="AF43" s="15"/>
    </row>
    <row r="44" spans="1:64" s="40" customFormat="1" ht="13.5" customHeight="1">
      <c r="A44" s="50" t="s">
        <v>77</v>
      </c>
      <c r="B44" s="50" t="s">
        <v>12</v>
      </c>
      <c r="C44" s="50" t="s">
        <v>13</v>
      </c>
      <c r="D44" s="725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>
        <v>1</v>
      </c>
      <c r="AF44" s="48">
        <v>1</v>
      </c>
      <c r="AG44" s="727"/>
      <c r="AH44" s="727"/>
      <c r="AI44" s="727"/>
      <c r="AJ44" s="727"/>
      <c r="AK44" s="727"/>
      <c r="AL44" s="727"/>
      <c r="AM44" s="727"/>
      <c r="AN44" s="727"/>
      <c r="AO44" s="727"/>
      <c r="AP44" s="727"/>
      <c r="AQ44" s="727"/>
      <c r="AR44" s="727"/>
      <c r="AS44" s="727"/>
      <c r="AT44" s="727"/>
      <c r="AU44" s="727"/>
      <c r="AV44" s="727"/>
      <c r="AW44" s="727"/>
      <c r="AX44" s="727"/>
      <c r="AY44" s="727"/>
      <c r="AZ44" s="727"/>
      <c r="BA44" s="727"/>
      <c r="BB44" s="727"/>
      <c r="BC44" s="727"/>
      <c r="BD44" s="727"/>
      <c r="BE44" s="727"/>
      <c r="BF44" s="727"/>
      <c r="BG44" s="727"/>
      <c r="BH44" s="727"/>
      <c r="BI44" s="727"/>
      <c r="BJ44" s="727"/>
      <c r="BK44" s="727"/>
      <c r="BL44" s="727"/>
    </row>
    <row r="45" spans="1:64" s="40" customFormat="1" ht="13.5" customHeight="1">
      <c r="A45" s="50" t="s">
        <v>78</v>
      </c>
      <c r="B45" s="50" t="s">
        <v>12</v>
      </c>
      <c r="C45" s="50" t="s">
        <v>13</v>
      </c>
      <c r="D45" s="725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>
        <v>1</v>
      </c>
      <c r="AE45" s="48">
        <v>1</v>
      </c>
      <c r="AF45" s="48"/>
      <c r="AG45" s="727"/>
      <c r="AH45" s="727"/>
      <c r="AI45" s="727"/>
      <c r="AJ45" s="727"/>
      <c r="AK45" s="727"/>
      <c r="AL45" s="727"/>
      <c r="AM45" s="727"/>
      <c r="AN45" s="727"/>
      <c r="AO45" s="727"/>
      <c r="AP45" s="727"/>
      <c r="AQ45" s="727"/>
      <c r="AR45" s="727"/>
      <c r="AS45" s="727"/>
      <c r="AT45" s="727"/>
      <c r="AU45" s="727"/>
      <c r="AV45" s="727"/>
      <c r="AW45" s="727"/>
      <c r="AX45" s="727"/>
      <c r="AY45" s="727"/>
      <c r="AZ45" s="727"/>
      <c r="BA45" s="727"/>
      <c r="BB45" s="727"/>
      <c r="BC45" s="727"/>
      <c r="BD45" s="727"/>
      <c r="BE45" s="727"/>
      <c r="BF45" s="727"/>
      <c r="BG45" s="727"/>
      <c r="BH45" s="727"/>
      <c r="BI45" s="727"/>
      <c r="BJ45" s="727"/>
      <c r="BK45" s="727"/>
      <c r="BL45" s="727"/>
    </row>
    <row r="46" spans="1:64" ht="13.5" customHeight="1">
      <c r="A46" s="50" t="s">
        <v>79</v>
      </c>
      <c r="B46" s="395" t="s">
        <v>80</v>
      </c>
      <c r="C46" s="395" t="s">
        <v>81</v>
      </c>
      <c r="D46" s="4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>
        <v>3</v>
      </c>
      <c r="AD46" s="15"/>
      <c r="AE46" s="15"/>
      <c r="AF46" s="15"/>
    </row>
    <row r="47" spans="1:64" ht="13.5" customHeight="1">
      <c r="A47" s="50" t="s">
        <v>82</v>
      </c>
      <c r="B47" s="395" t="s">
        <v>65</v>
      </c>
      <c r="C47" s="395" t="s">
        <v>83</v>
      </c>
      <c r="D47" s="4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>
        <v>1</v>
      </c>
      <c r="AD47" s="15"/>
      <c r="AE47" s="15"/>
      <c r="AF47" s="15"/>
    </row>
    <row r="48" spans="1:64" ht="13.5" customHeight="1">
      <c r="A48" s="395" t="s">
        <v>84</v>
      </c>
      <c r="B48" s="395" t="s">
        <v>85</v>
      </c>
      <c r="C48" s="395" t="s">
        <v>86</v>
      </c>
      <c r="D48" s="45">
        <v>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>
        <v>1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>
        <v>1</v>
      </c>
    </row>
    <row r="49" spans="1:64" ht="13.5" customHeight="1">
      <c r="A49" s="395" t="s">
        <v>87</v>
      </c>
      <c r="B49" s="395" t="s">
        <v>65</v>
      </c>
      <c r="C49" s="395" t="s">
        <v>88</v>
      </c>
      <c r="D49" s="4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1:64" s="40" customFormat="1">
      <c r="A50" s="50" t="s">
        <v>89</v>
      </c>
      <c r="B50" s="395" t="s">
        <v>65</v>
      </c>
      <c r="C50" s="395" t="s">
        <v>88</v>
      </c>
      <c r="D50" s="725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>
        <v>1</v>
      </c>
      <c r="X50" s="48">
        <v>1</v>
      </c>
      <c r="Y50" s="48"/>
      <c r="Z50" s="48"/>
      <c r="AA50" s="48"/>
      <c r="AB50" s="48"/>
      <c r="AC50" s="48"/>
      <c r="AD50" s="48"/>
      <c r="AE50" s="48"/>
      <c r="AF50" s="48"/>
      <c r="AG50" s="820"/>
      <c r="AH50" s="820"/>
      <c r="AI50" s="820"/>
      <c r="AJ50" s="820"/>
      <c r="AK50" s="727"/>
      <c r="AL50" s="727"/>
      <c r="AM50" s="727"/>
      <c r="AN50" s="727"/>
      <c r="AO50" s="727"/>
      <c r="AP50" s="727"/>
      <c r="AQ50" s="727"/>
      <c r="AR50" s="727"/>
      <c r="AS50" s="727"/>
      <c r="AT50" s="727"/>
      <c r="AU50" s="727"/>
      <c r="AV50" s="727"/>
      <c r="AW50" s="727"/>
      <c r="AX50" s="727"/>
      <c r="AY50" s="727"/>
      <c r="AZ50" s="727"/>
      <c r="BA50" s="727"/>
      <c r="BB50" s="727"/>
      <c r="BC50" s="727"/>
      <c r="BD50" s="727"/>
      <c r="BE50" s="727"/>
      <c r="BF50" s="727"/>
      <c r="BG50" s="727"/>
      <c r="BH50" s="727"/>
      <c r="BI50" s="727"/>
      <c r="BJ50" s="727"/>
      <c r="BK50" s="727"/>
      <c r="BL50" s="727"/>
    </row>
    <row r="51" spans="1:64" s="40" customFormat="1" ht="13.5" customHeight="1">
      <c r="A51" s="50" t="s">
        <v>90</v>
      </c>
      <c r="B51" s="50" t="s">
        <v>65</v>
      </c>
      <c r="C51" s="50" t="s">
        <v>88</v>
      </c>
      <c r="D51" s="725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>
        <v>1</v>
      </c>
      <c r="X51" s="48">
        <v>1</v>
      </c>
      <c r="Y51" s="48"/>
      <c r="Z51" s="48"/>
      <c r="AA51" s="48"/>
      <c r="AB51" s="48"/>
      <c r="AC51" s="48"/>
      <c r="AD51" s="48"/>
      <c r="AE51" s="48"/>
      <c r="AF51" s="48"/>
      <c r="AG51" s="820"/>
      <c r="AH51" s="820"/>
      <c r="AI51" s="820"/>
      <c r="AJ51" s="820"/>
      <c r="AK51" s="727"/>
      <c r="AL51" s="727"/>
      <c r="AM51" s="727"/>
      <c r="AN51" s="727"/>
      <c r="AO51" s="727"/>
      <c r="AP51" s="727"/>
      <c r="AQ51" s="727"/>
      <c r="AR51" s="727"/>
      <c r="AS51" s="727"/>
      <c r="AT51" s="727"/>
      <c r="AU51" s="727"/>
      <c r="AV51" s="727"/>
      <c r="AW51" s="727"/>
      <c r="AX51" s="727"/>
      <c r="AY51" s="727"/>
      <c r="AZ51" s="727"/>
      <c r="BA51" s="727"/>
      <c r="BB51" s="727"/>
      <c r="BC51" s="727"/>
      <c r="BD51" s="727"/>
      <c r="BE51" s="727"/>
      <c r="BF51" s="727"/>
      <c r="BG51" s="727"/>
      <c r="BH51" s="727"/>
      <c r="BI51" s="727"/>
      <c r="BJ51" s="727"/>
      <c r="BK51" s="727"/>
      <c r="BL51" s="727"/>
    </row>
    <row r="52" spans="1:64" s="40" customFormat="1" ht="13.5" customHeight="1">
      <c r="A52" s="50" t="s">
        <v>91</v>
      </c>
      <c r="B52" s="50" t="s">
        <v>65</v>
      </c>
      <c r="C52" s="50" t="s">
        <v>88</v>
      </c>
      <c r="D52" s="725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>
        <v>1</v>
      </c>
      <c r="X52" s="48">
        <v>1</v>
      </c>
      <c r="Y52" s="48"/>
      <c r="Z52" s="48"/>
      <c r="AA52" s="48"/>
      <c r="AB52" s="48"/>
      <c r="AC52" s="48"/>
      <c r="AD52" s="48"/>
      <c r="AE52" s="48"/>
      <c r="AF52" s="48"/>
      <c r="AG52" s="820"/>
      <c r="AH52" s="820"/>
      <c r="AI52" s="820"/>
      <c r="AJ52" s="820"/>
      <c r="AK52" s="727"/>
      <c r="AL52" s="727"/>
      <c r="AM52" s="727"/>
      <c r="AN52" s="727"/>
      <c r="AO52" s="727"/>
      <c r="AP52" s="727"/>
      <c r="AQ52" s="727"/>
      <c r="AR52" s="727"/>
      <c r="AS52" s="727"/>
      <c r="AT52" s="727"/>
      <c r="AU52" s="727"/>
      <c r="AV52" s="727"/>
      <c r="AW52" s="727"/>
      <c r="AX52" s="727"/>
      <c r="AY52" s="727"/>
      <c r="AZ52" s="727"/>
      <c r="BA52" s="727"/>
      <c r="BB52" s="727"/>
      <c r="BC52" s="727"/>
      <c r="BD52" s="727"/>
      <c r="BE52" s="727"/>
      <c r="BF52" s="727"/>
      <c r="BG52" s="727"/>
      <c r="BH52" s="727"/>
      <c r="BI52" s="727"/>
      <c r="BJ52" s="727"/>
      <c r="BK52" s="727"/>
      <c r="BL52" s="727"/>
    </row>
    <row r="53" spans="1:64" ht="13.5" customHeight="1">
      <c r="A53" s="395" t="s">
        <v>92</v>
      </c>
      <c r="B53" s="50" t="s">
        <v>65</v>
      </c>
      <c r="C53" s="395" t="s">
        <v>88</v>
      </c>
      <c r="D53" s="45"/>
      <c r="E53" s="15"/>
      <c r="F53" s="15"/>
      <c r="G53" s="15"/>
      <c r="H53" s="15"/>
      <c r="I53" s="15"/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64" ht="13.5" customHeight="1">
      <c r="A54" s="395" t="s">
        <v>93</v>
      </c>
      <c r="B54" s="50" t="s">
        <v>65</v>
      </c>
      <c r="C54" s="395" t="s">
        <v>88</v>
      </c>
      <c r="D54" s="45"/>
      <c r="E54" s="15"/>
      <c r="F54" s="15"/>
      <c r="G54" s="15"/>
      <c r="H54" s="15"/>
      <c r="I54" s="15">
        <v>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64" ht="13.5" customHeight="1">
      <c r="A55" s="715" t="s">
        <v>94</v>
      </c>
      <c r="B55" s="50" t="s">
        <v>65</v>
      </c>
      <c r="C55" s="715" t="s">
        <v>88</v>
      </c>
      <c r="D55" s="833">
        <v>1</v>
      </c>
      <c r="E55" s="803">
        <v>1</v>
      </c>
      <c r="F55" s="803">
        <v>1</v>
      </c>
      <c r="G55" s="803">
        <v>1</v>
      </c>
      <c r="H55" s="803">
        <v>1</v>
      </c>
      <c r="I55" s="803"/>
      <c r="J55" s="803"/>
      <c r="K55" s="803"/>
      <c r="L55" s="803"/>
      <c r="M55" s="803"/>
      <c r="N55" s="803"/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</row>
    <row r="56" spans="1:64" s="40" customFormat="1">
      <c r="A56" s="50" t="s">
        <v>95</v>
      </c>
      <c r="B56" s="50" t="s">
        <v>96</v>
      </c>
      <c r="C56" s="50" t="s">
        <v>97</v>
      </c>
      <c r="D56" s="725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>
        <v>1</v>
      </c>
      <c r="AG56" s="820"/>
      <c r="AH56" s="820"/>
      <c r="AI56" s="820"/>
      <c r="AJ56" s="820"/>
      <c r="AK56" s="727"/>
      <c r="AL56" s="727"/>
      <c r="AM56" s="727"/>
      <c r="AN56" s="727"/>
      <c r="AO56" s="727"/>
      <c r="AP56" s="727"/>
      <c r="AQ56" s="727"/>
      <c r="AR56" s="727"/>
      <c r="AS56" s="727"/>
      <c r="AT56" s="727"/>
      <c r="AU56" s="727"/>
      <c r="AV56" s="727"/>
      <c r="AW56" s="727"/>
      <c r="AX56" s="727"/>
      <c r="AY56" s="727"/>
      <c r="AZ56" s="727"/>
      <c r="BA56" s="727"/>
      <c r="BB56" s="727"/>
      <c r="BC56" s="727"/>
      <c r="BD56" s="727"/>
      <c r="BE56" s="727"/>
      <c r="BF56" s="727"/>
      <c r="BG56" s="727"/>
      <c r="BH56" s="727"/>
      <c r="BI56" s="727"/>
      <c r="BJ56" s="727"/>
      <c r="BK56" s="727"/>
      <c r="BL56" s="727"/>
    </row>
    <row r="57" spans="1:64" s="829" customFormat="1" ht="13.5" customHeight="1">
      <c r="A57" s="698" t="s">
        <v>98</v>
      </c>
      <c r="B57" s="698" t="s">
        <v>99</v>
      </c>
      <c r="C57" s="698" t="s">
        <v>100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724">
        <v>1</v>
      </c>
      <c r="W57" s="724">
        <v>2</v>
      </c>
      <c r="X57" s="724">
        <v>3</v>
      </c>
      <c r="Y57" s="724">
        <v>7</v>
      </c>
      <c r="Z57" s="724">
        <v>11</v>
      </c>
      <c r="AA57" s="724">
        <v>11</v>
      </c>
      <c r="AB57" s="439">
        <v>1</v>
      </c>
      <c r="AC57" s="48"/>
      <c r="AD57" s="48"/>
      <c r="AE57" s="48"/>
      <c r="AF57" s="48"/>
      <c r="AG57" s="820"/>
      <c r="AH57" s="820"/>
      <c r="AI57" s="820"/>
      <c r="AJ57" s="820"/>
      <c r="AK57" s="820"/>
      <c r="AL57" s="820"/>
      <c r="AM57" s="820"/>
      <c r="AN57" s="820"/>
      <c r="AO57" s="820"/>
      <c r="AP57" s="820"/>
      <c r="AQ57" s="820"/>
      <c r="AR57" s="820"/>
      <c r="AS57" s="820"/>
      <c r="AT57" s="834"/>
      <c r="AU57" s="834"/>
      <c r="AV57" s="834"/>
      <c r="AW57" s="834"/>
      <c r="AX57" s="834"/>
      <c r="AY57" s="834"/>
      <c r="AZ57" s="834"/>
      <c r="BA57" s="834"/>
      <c r="BB57" s="834"/>
      <c r="BC57" s="834"/>
      <c r="BD57" s="834"/>
      <c r="BE57" s="834"/>
      <c r="BF57" s="834"/>
      <c r="BG57" s="834"/>
      <c r="BH57" s="834"/>
      <c r="BI57" s="834"/>
      <c r="BJ57" s="834"/>
      <c r="BK57" s="834"/>
      <c r="BL57" s="834"/>
    </row>
    <row r="58" spans="1:64" s="40" customFormat="1">
      <c r="A58" s="76" t="s">
        <v>101</v>
      </c>
      <c r="B58" s="76" t="s">
        <v>102</v>
      </c>
      <c r="C58" s="76" t="s">
        <v>103</v>
      </c>
      <c r="D58" s="711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>
        <v>1</v>
      </c>
      <c r="S58" s="49">
        <v>1</v>
      </c>
      <c r="T58" s="49">
        <v>1</v>
      </c>
      <c r="U58" s="49">
        <v>1</v>
      </c>
      <c r="V58" s="49">
        <v>1</v>
      </c>
      <c r="W58" s="49">
        <v>1</v>
      </c>
      <c r="X58" s="49">
        <v>1</v>
      </c>
      <c r="Y58" s="49">
        <v>1</v>
      </c>
      <c r="Z58" s="49">
        <v>1</v>
      </c>
      <c r="AA58" s="49">
        <v>1</v>
      </c>
      <c r="AB58" s="49"/>
      <c r="AC58" s="49"/>
      <c r="AD58" s="49"/>
      <c r="AE58" s="49"/>
      <c r="AF58" s="49"/>
      <c r="AG58" s="820"/>
      <c r="AH58" s="820"/>
      <c r="AI58" s="820"/>
      <c r="AJ58" s="820"/>
      <c r="AK58" s="820"/>
      <c r="AL58" s="820"/>
      <c r="AM58" s="820"/>
      <c r="AN58" s="820"/>
      <c r="AO58" s="820"/>
      <c r="AP58" s="820"/>
      <c r="AQ58" s="820"/>
      <c r="AR58" s="820"/>
      <c r="AS58" s="820"/>
      <c r="AT58" s="820"/>
      <c r="AU58" s="820"/>
      <c r="AV58" s="820"/>
      <c r="AW58" s="820"/>
      <c r="AX58" s="820"/>
      <c r="AY58" s="820"/>
      <c r="AZ58" s="820"/>
      <c r="BA58" s="820"/>
      <c r="BB58" s="820"/>
      <c r="BC58" s="820"/>
      <c r="BD58" s="820"/>
      <c r="BE58" s="820"/>
      <c r="BF58" s="820"/>
      <c r="BG58" s="820"/>
      <c r="BH58" s="820"/>
      <c r="BI58" s="820"/>
      <c r="BJ58" s="820"/>
      <c r="BK58" s="820"/>
      <c r="BL58" s="820"/>
    </row>
    <row r="59" spans="1:64" ht="13.5" customHeight="1">
      <c r="A59" s="395"/>
      <c r="B59" s="395"/>
      <c r="C59" s="395"/>
      <c r="D59" s="4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64">
      <c r="A60" s="916" t="s">
        <v>18</v>
      </c>
      <c r="B60" s="917"/>
      <c r="C60" s="918"/>
      <c r="D60" s="738">
        <f t="shared" ref="D60:AF60" si="1">$B14-SUM(D15:D59)</f>
        <v>25</v>
      </c>
      <c r="E60" s="738">
        <f t="shared" si="1"/>
        <v>28</v>
      </c>
      <c r="F60" s="738">
        <f t="shared" si="1"/>
        <v>29</v>
      </c>
      <c r="G60" s="738">
        <f t="shared" si="1"/>
        <v>26</v>
      </c>
      <c r="H60" s="738">
        <f t="shared" si="1"/>
        <v>26</v>
      </c>
      <c r="I60" s="738">
        <f t="shared" si="1"/>
        <v>26</v>
      </c>
      <c r="J60" s="738">
        <f t="shared" si="1"/>
        <v>26</v>
      </c>
      <c r="K60" s="738">
        <f t="shared" si="1"/>
        <v>27</v>
      </c>
      <c r="L60" s="738">
        <f t="shared" si="1"/>
        <v>27</v>
      </c>
      <c r="M60" s="738">
        <f t="shared" si="1"/>
        <v>30</v>
      </c>
      <c r="N60" s="738">
        <f t="shared" si="1"/>
        <v>0</v>
      </c>
      <c r="O60" s="738">
        <f t="shared" si="1"/>
        <v>-2</v>
      </c>
      <c r="P60" s="738">
        <f t="shared" si="1"/>
        <v>-2</v>
      </c>
      <c r="Q60" s="738">
        <f t="shared" si="1"/>
        <v>-1</v>
      </c>
      <c r="R60" s="738">
        <f t="shared" si="1"/>
        <v>-3</v>
      </c>
      <c r="S60" s="738">
        <f t="shared" si="1"/>
        <v>28</v>
      </c>
      <c r="T60" s="738">
        <f t="shared" si="1"/>
        <v>27</v>
      </c>
      <c r="U60" s="738">
        <f t="shared" si="1"/>
        <v>25</v>
      </c>
      <c r="V60" s="738">
        <f t="shared" si="1"/>
        <v>23</v>
      </c>
      <c r="W60" s="738">
        <f t="shared" si="1"/>
        <v>18</v>
      </c>
      <c r="X60" s="738">
        <f t="shared" si="1"/>
        <v>18</v>
      </c>
      <c r="Y60" s="738">
        <f t="shared" si="1"/>
        <v>17</v>
      </c>
      <c r="Z60" s="738">
        <f t="shared" si="1"/>
        <v>13</v>
      </c>
      <c r="AA60" s="738">
        <f t="shared" si="1"/>
        <v>13</v>
      </c>
      <c r="AB60" s="738">
        <f t="shared" si="1"/>
        <v>5</v>
      </c>
      <c r="AC60" s="738">
        <f t="shared" si="1"/>
        <v>1</v>
      </c>
      <c r="AD60" s="738">
        <f t="shared" si="1"/>
        <v>2</v>
      </c>
      <c r="AE60" s="738">
        <f t="shared" si="1"/>
        <v>7</v>
      </c>
      <c r="AF60" s="738">
        <f t="shared" si="1"/>
        <v>14</v>
      </c>
    </row>
    <row r="61" spans="1:64" ht="8.1" customHeight="1"/>
    <row r="62" spans="1:64" ht="6.75" customHeight="1">
      <c r="A62" s="720"/>
      <c r="B62" s="720"/>
      <c r="C62" s="720"/>
      <c r="D62" s="720"/>
      <c r="E62" s="720"/>
      <c r="F62" s="720"/>
      <c r="G62" s="720"/>
      <c r="H62" s="720"/>
      <c r="I62" s="720"/>
      <c r="J62" s="720"/>
      <c r="K62" s="720"/>
      <c r="L62" s="720"/>
      <c r="M62" s="720"/>
      <c r="N62" s="720"/>
      <c r="O62" s="720"/>
      <c r="P62" s="720"/>
      <c r="Q62" s="720"/>
      <c r="R62" s="720"/>
      <c r="S62" s="720"/>
      <c r="T62" s="720"/>
      <c r="U62" s="720"/>
      <c r="V62" s="720"/>
      <c r="W62" s="720"/>
      <c r="X62" s="720"/>
      <c r="Y62" s="720"/>
      <c r="Z62" s="720"/>
      <c r="AA62" s="720"/>
      <c r="AB62" s="720"/>
      <c r="AC62" s="720"/>
      <c r="AD62" s="720"/>
      <c r="AE62" s="720"/>
      <c r="AF62" s="720"/>
    </row>
    <row r="63" spans="1:64" ht="6.75" customHeight="1"/>
    <row r="64" spans="1:64">
      <c r="A64" s="793" t="s">
        <v>104</v>
      </c>
      <c r="B64" s="793">
        <v>27</v>
      </c>
      <c r="C64" s="794">
        <v>-2</v>
      </c>
      <c r="D64" s="919" t="s">
        <v>20</v>
      </c>
      <c r="E64" s="920"/>
      <c r="F64" s="920"/>
      <c r="G64" s="920"/>
      <c r="H64" s="920"/>
      <c r="I64" s="920"/>
      <c r="J64" s="920"/>
      <c r="K64" s="920"/>
      <c r="L64" s="920"/>
      <c r="M64" s="920"/>
      <c r="N64" s="920"/>
      <c r="O64" s="920"/>
      <c r="P64" s="920"/>
      <c r="Q64" s="920"/>
      <c r="R64" s="920"/>
      <c r="S64" s="920"/>
      <c r="T64" s="920"/>
      <c r="U64" s="920"/>
      <c r="V64" s="920"/>
      <c r="W64" s="920"/>
      <c r="X64" s="920"/>
      <c r="Y64" s="920"/>
      <c r="Z64" s="920"/>
      <c r="AA64" s="920"/>
      <c r="AB64" s="920"/>
      <c r="AC64" s="920"/>
      <c r="AD64" s="920"/>
      <c r="AE64" s="920"/>
      <c r="AF64" s="920"/>
    </row>
    <row r="65" spans="1:64" s="40" customFormat="1">
      <c r="A65" s="795" t="s">
        <v>105</v>
      </c>
      <c r="B65" s="795" t="s">
        <v>106</v>
      </c>
      <c r="C65" s="791" t="s">
        <v>50</v>
      </c>
      <c r="D65" s="725"/>
      <c r="E65" s="48"/>
      <c r="F65" s="48"/>
      <c r="G65" s="48"/>
      <c r="H65" s="48"/>
      <c r="I65" s="48"/>
      <c r="J65" s="48"/>
      <c r="K65" s="48"/>
      <c r="L65" s="15"/>
      <c r="M65" s="15"/>
      <c r="N65" s="724">
        <v>20</v>
      </c>
      <c r="O65" s="724">
        <v>20</v>
      </c>
      <c r="P65" s="724">
        <v>20</v>
      </c>
      <c r="Q65" s="724">
        <v>20</v>
      </c>
      <c r="R65" s="724">
        <v>20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48"/>
      <c r="AD65" s="48"/>
      <c r="AE65" s="48"/>
      <c r="AF65" s="48"/>
      <c r="AG65" s="820"/>
      <c r="AH65" s="820"/>
      <c r="AI65" s="820"/>
      <c r="AJ65" s="820"/>
      <c r="AK65" s="820"/>
      <c r="AL65" s="820"/>
      <c r="AM65" s="820"/>
      <c r="AN65" s="820"/>
      <c r="AO65" s="820"/>
      <c r="AP65" s="820"/>
      <c r="AQ65" s="820"/>
      <c r="AR65" s="820"/>
      <c r="AS65" s="820"/>
      <c r="AT65" s="820"/>
      <c r="AU65" s="820"/>
      <c r="AV65" s="820"/>
      <c r="AW65" s="820"/>
      <c r="AX65" s="820"/>
      <c r="AY65" s="820"/>
      <c r="AZ65" s="820"/>
      <c r="BA65" s="820"/>
      <c r="BB65" s="820"/>
      <c r="BC65" s="820"/>
      <c r="BD65" s="820"/>
      <c r="BE65" s="820"/>
      <c r="BF65" s="820"/>
      <c r="BG65" s="820"/>
      <c r="BH65" s="820"/>
      <c r="BI65" s="820"/>
      <c r="BJ65" s="820"/>
      <c r="BK65" s="820"/>
      <c r="BL65" s="820"/>
    </row>
    <row r="66" spans="1:64">
      <c r="A66" s="830" t="s">
        <v>107</v>
      </c>
      <c r="B66" s="830" t="s">
        <v>108</v>
      </c>
      <c r="C66" s="835" t="s">
        <v>109</v>
      </c>
      <c r="D66" s="45"/>
      <c r="E66" s="15"/>
      <c r="F66" s="15"/>
      <c r="G66" s="15"/>
      <c r="H66" s="15"/>
      <c r="I66" s="15"/>
      <c r="J66" s="15"/>
      <c r="K66" s="15"/>
      <c r="L66" s="15"/>
      <c r="M66" s="15"/>
      <c r="N66" s="15">
        <v>1</v>
      </c>
      <c r="O66" s="15">
        <v>1</v>
      </c>
      <c r="P66" s="15">
        <v>1</v>
      </c>
      <c r="Q66" s="15">
        <v>1</v>
      </c>
      <c r="R66" s="15">
        <v>1</v>
      </c>
      <c r="S66" s="15">
        <v>1</v>
      </c>
      <c r="T66" s="15">
        <v>1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64">
      <c r="A67" s="830" t="s">
        <v>110</v>
      </c>
      <c r="B67" s="830" t="s">
        <v>111</v>
      </c>
      <c r="C67" s="835" t="s">
        <v>7</v>
      </c>
      <c r="D67" s="4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>
        <v>1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64">
      <c r="A68" s="830" t="s">
        <v>112</v>
      </c>
      <c r="B68" s="830" t="s">
        <v>111</v>
      </c>
      <c r="C68" s="835" t="s">
        <v>7</v>
      </c>
      <c r="D68" s="45">
        <v>3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64" s="40" customFormat="1" ht="13.5" customHeight="1">
      <c r="A69" s="832" t="s">
        <v>61</v>
      </c>
      <c r="B69" s="832" t="s">
        <v>62</v>
      </c>
      <c r="C69" s="832" t="s">
        <v>63</v>
      </c>
      <c r="D69" s="725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742">
        <v>7</v>
      </c>
      <c r="AC69" s="742">
        <v>7</v>
      </c>
      <c r="AD69" s="742">
        <v>7</v>
      </c>
      <c r="AE69" s="742">
        <v>7</v>
      </c>
      <c r="AF69" s="742">
        <v>6</v>
      </c>
      <c r="AG69" s="820"/>
      <c r="AH69" s="820"/>
      <c r="AI69" s="820"/>
      <c r="AJ69" s="820"/>
      <c r="AK69" s="727"/>
      <c r="AL69" s="727"/>
      <c r="AM69" s="727"/>
      <c r="AN69" s="727"/>
      <c r="AO69" s="727"/>
      <c r="AP69" s="727"/>
      <c r="AQ69" s="727"/>
      <c r="AR69" s="727"/>
      <c r="AS69" s="727"/>
      <c r="AT69" s="727"/>
      <c r="AU69" s="727"/>
      <c r="AV69" s="727"/>
      <c r="AW69" s="727"/>
      <c r="AX69" s="727"/>
      <c r="AY69" s="727"/>
      <c r="AZ69" s="727"/>
      <c r="BA69" s="727"/>
      <c r="BB69" s="727"/>
      <c r="BC69" s="727"/>
      <c r="BD69" s="727"/>
      <c r="BE69" s="727"/>
      <c r="BF69" s="727"/>
      <c r="BG69" s="727"/>
      <c r="BH69" s="727"/>
      <c r="BI69" s="727"/>
      <c r="BJ69" s="727"/>
      <c r="BK69" s="727"/>
      <c r="BL69" s="727"/>
    </row>
    <row r="70" spans="1:64" s="40" customFormat="1" ht="13.5" customHeight="1">
      <c r="A70" s="50" t="s">
        <v>113</v>
      </c>
      <c r="B70" s="830" t="s">
        <v>114</v>
      </c>
      <c r="C70" s="50" t="s">
        <v>115</v>
      </c>
      <c r="D70" s="725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>
        <v>1</v>
      </c>
      <c r="AD70" s="48"/>
      <c r="AE70" s="48"/>
      <c r="AF70" s="48"/>
      <c r="AG70" s="727"/>
      <c r="AH70" s="727"/>
      <c r="AI70" s="727"/>
      <c r="AJ70" s="727"/>
      <c r="AK70" s="727"/>
      <c r="AL70" s="727"/>
      <c r="AM70" s="727"/>
      <c r="AN70" s="727"/>
      <c r="AO70" s="727"/>
      <c r="AP70" s="727"/>
      <c r="AQ70" s="727"/>
      <c r="AR70" s="727"/>
      <c r="AS70" s="727"/>
      <c r="AT70" s="727"/>
      <c r="AU70" s="727"/>
      <c r="AV70" s="727"/>
      <c r="AW70" s="727"/>
      <c r="AX70" s="727"/>
      <c r="AY70" s="727"/>
      <c r="AZ70" s="727"/>
      <c r="BA70" s="727"/>
      <c r="BB70" s="727"/>
      <c r="BC70" s="727"/>
      <c r="BD70" s="727"/>
      <c r="BE70" s="727"/>
      <c r="BF70" s="727"/>
      <c r="BG70" s="727"/>
      <c r="BH70" s="727"/>
      <c r="BI70" s="727"/>
      <c r="BJ70" s="727"/>
      <c r="BK70" s="727"/>
      <c r="BL70" s="727"/>
    </row>
    <row r="71" spans="1:64" s="40" customFormat="1" ht="13.5" customHeight="1">
      <c r="A71" s="50" t="s">
        <v>116</v>
      </c>
      <c r="B71" s="830" t="s">
        <v>46</v>
      </c>
      <c r="C71" s="835" t="s">
        <v>56</v>
      </c>
      <c r="D71" s="725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>
        <v>1</v>
      </c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820"/>
      <c r="AH71" s="820"/>
      <c r="AI71" s="820"/>
      <c r="AJ71" s="820"/>
      <c r="AK71" s="727"/>
      <c r="AL71" s="727"/>
      <c r="AM71" s="727"/>
      <c r="AN71" s="727"/>
      <c r="AO71" s="727"/>
      <c r="AP71" s="727"/>
      <c r="AQ71" s="727"/>
      <c r="AR71" s="727"/>
      <c r="AS71" s="727"/>
      <c r="AT71" s="727"/>
      <c r="AU71" s="727"/>
      <c r="AV71" s="727"/>
      <c r="AW71" s="727"/>
      <c r="AX71" s="727"/>
      <c r="AY71" s="727"/>
      <c r="AZ71" s="727"/>
      <c r="BA71" s="727"/>
      <c r="BB71" s="727"/>
      <c r="BC71" s="727"/>
      <c r="BD71" s="727"/>
      <c r="BE71" s="727"/>
      <c r="BF71" s="727"/>
      <c r="BG71" s="727"/>
      <c r="BH71" s="727"/>
      <c r="BI71" s="727"/>
      <c r="BJ71" s="727"/>
      <c r="BK71" s="727"/>
      <c r="BL71" s="727"/>
    </row>
    <row r="72" spans="1:64" s="40" customFormat="1" ht="13.5" customHeight="1">
      <c r="A72" s="50" t="s">
        <v>117</v>
      </c>
      <c r="B72" s="830" t="s">
        <v>46</v>
      </c>
      <c r="C72" s="835" t="s">
        <v>56</v>
      </c>
      <c r="D72" s="725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>
        <v>1</v>
      </c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820"/>
      <c r="AH72" s="820"/>
      <c r="AI72" s="820"/>
      <c r="AJ72" s="820"/>
      <c r="AK72" s="727"/>
      <c r="AL72" s="727"/>
      <c r="AM72" s="727"/>
      <c r="AN72" s="727"/>
      <c r="AO72" s="727"/>
      <c r="AP72" s="727"/>
      <c r="AQ72" s="727"/>
      <c r="AR72" s="727"/>
      <c r="AS72" s="727"/>
      <c r="AT72" s="727"/>
      <c r="AU72" s="727"/>
      <c r="AV72" s="727"/>
      <c r="AW72" s="727"/>
      <c r="AX72" s="727"/>
      <c r="AY72" s="727"/>
      <c r="AZ72" s="727"/>
      <c r="BA72" s="727"/>
      <c r="BB72" s="727"/>
      <c r="BC72" s="727"/>
      <c r="BD72" s="727"/>
      <c r="BE72" s="727"/>
      <c r="BF72" s="727"/>
      <c r="BG72" s="727"/>
      <c r="BH72" s="727"/>
      <c r="BI72" s="727"/>
      <c r="BJ72" s="727"/>
      <c r="BK72" s="727"/>
      <c r="BL72" s="727"/>
    </row>
    <row r="73" spans="1:64" s="40" customFormat="1" ht="13.5" customHeight="1">
      <c r="A73" s="50" t="s">
        <v>118</v>
      </c>
      <c r="B73" s="830" t="s">
        <v>46</v>
      </c>
      <c r="C73" s="835" t="s">
        <v>56</v>
      </c>
      <c r="D73" s="725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>
        <v>1</v>
      </c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820"/>
      <c r="AH73" s="820"/>
      <c r="AI73" s="820"/>
      <c r="AJ73" s="820"/>
      <c r="AK73" s="727"/>
      <c r="AL73" s="727"/>
      <c r="AM73" s="727"/>
      <c r="AN73" s="727"/>
      <c r="AO73" s="727"/>
      <c r="AP73" s="727"/>
      <c r="AQ73" s="727"/>
      <c r="AR73" s="727"/>
      <c r="AS73" s="727"/>
      <c r="AT73" s="727"/>
      <c r="AU73" s="727"/>
      <c r="AV73" s="727"/>
      <c r="AW73" s="727"/>
      <c r="AX73" s="727"/>
      <c r="AY73" s="727"/>
      <c r="AZ73" s="727"/>
      <c r="BA73" s="727"/>
      <c r="BB73" s="727"/>
      <c r="BC73" s="727"/>
      <c r="BD73" s="727"/>
      <c r="BE73" s="727"/>
      <c r="BF73" s="727"/>
      <c r="BG73" s="727"/>
      <c r="BH73" s="727"/>
      <c r="BI73" s="727"/>
      <c r="BJ73" s="727"/>
      <c r="BK73" s="727"/>
      <c r="BL73" s="727"/>
    </row>
    <row r="74" spans="1:64" ht="15.75" customHeight="1">
      <c r="A74" s="830" t="s">
        <v>119</v>
      </c>
      <c r="B74" s="830" t="s">
        <v>52</v>
      </c>
      <c r="C74" s="835" t="s">
        <v>56</v>
      </c>
      <c r="D74" s="4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1</v>
      </c>
      <c r="R74" s="15">
        <v>1</v>
      </c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64" ht="15.75" customHeight="1">
      <c r="A75" s="830" t="s">
        <v>120</v>
      </c>
      <c r="B75" s="830" t="s">
        <v>9</v>
      </c>
      <c r="C75" s="835" t="s">
        <v>10</v>
      </c>
      <c r="D75" s="4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>
        <v>1</v>
      </c>
      <c r="Y75" s="15">
        <v>1</v>
      </c>
      <c r="Z75" s="15">
        <v>1</v>
      </c>
      <c r="AA75" s="15"/>
      <c r="AB75" s="15"/>
      <c r="AC75" s="15"/>
      <c r="AD75" s="15"/>
      <c r="AE75" s="15"/>
      <c r="AF75" s="15"/>
    </row>
    <row r="76" spans="1:64" ht="15.75" customHeight="1">
      <c r="A76" s="830" t="s">
        <v>121</v>
      </c>
      <c r="B76" s="830" t="s">
        <v>9</v>
      </c>
      <c r="C76" s="835" t="s">
        <v>10</v>
      </c>
      <c r="D76" s="4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>
        <v>1</v>
      </c>
      <c r="V76" s="15">
        <v>1</v>
      </c>
      <c r="W76" s="15">
        <v>1</v>
      </c>
      <c r="X76" s="15">
        <v>1</v>
      </c>
      <c r="Y76" s="15">
        <v>1</v>
      </c>
      <c r="Z76" s="15">
        <v>1</v>
      </c>
      <c r="AA76" s="15">
        <v>1</v>
      </c>
      <c r="AB76" s="15">
        <v>1</v>
      </c>
      <c r="AC76" s="15">
        <v>1</v>
      </c>
      <c r="AD76" s="15">
        <v>1</v>
      </c>
      <c r="AE76" s="15">
        <v>1</v>
      </c>
      <c r="AF76" s="15">
        <v>1</v>
      </c>
    </row>
    <row r="77" spans="1:64" s="40" customFormat="1" ht="15.75" customHeight="1">
      <c r="A77" s="824" t="s">
        <v>122</v>
      </c>
      <c r="B77" s="824" t="s">
        <v>9</v>
      </c>
      <c r="C77" s="797" t="s">
        <v>10</v>
      </c>
      <c r="D77" s="725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>
        <v>1</v>
      </c>
      <c r="X77" s="48">
        <v>1</v>
      </c>
      <c r="Y77" s="48">
        <v>1</v>
      </c>
      <c r="Z77" s="48">
        <v>1</v>
      </c>
      <c r="AA77" s="48">
        <v>1</v>
      </c>
      <c r="AB77" s="48">
        <v>1</v>
      </c>
      <c r="AC77" s="48">
        <v>1</v>
      </c>
      <c r="AD77" s="48">
        <v>1</v>
      </c>
      <c r="AE77" s="48">
        <v>1</v>
      </c>
      <c r="AF77" s="48">
        <v>1</v>
      </c>
      <c r="AG77" s="820"/>
      <c r="AH77" s="820"/>
      <c r="AI77" s="820"/>
      <c r="AJ77" s="820"/>
      <c r="AK77" s="727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V77" s="727"/>
      <c r="AW77" s="727"/>
      <c r="AX77" s="727"/>
      <c r="AY77" s="727"/>
      <c r="AZ77" s="727"/>
      <c r="BA77" s="727"/>
      <c r="BB77" s="727"/>
      <c r="BC77" s="727"/>
      <c r="BD77" s="727"/>
      <c r="BE77" s="727"/>
      <c r="BF77" s="727"/>
      <c r="BG77" s="727"/>
      <c r="BH77" s="727"/>
      <c r="BI77" s="727"/>
      <c r="BJ77" s="727"/>
      <c r="BK77" s="727"/>
      <c r="BL77" s="727"/>
    </row>
    <row r="78" spans="1:64">
      <c r="A78" s="795" t="s">
        <v>123</v>
      </c>
      <c r="B78" s="795" t="s">
        <v>124</v>
      </c>
      <c r="C78" s="791" t="s">
        <v>125</v>
      </c>
      <c r="D78" s="4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724">
        <v>12</v>
      </c>
      <c r="AE78" s="724">
        <v>12</v>
      </c>
      <c r="AF78" s="724">
        <v>12</v>
      </c>
    </row>
    <row r="79" spans="1:64" s="40" customFormat="1">
      <c r="A79" s="824" t="s">
        <v>126</v>
      </c>
      <c r="B79" s="824" t="s">
        <v>127</v>
      </c>
      <c r="C79" s="824" t="s">
        <v>128</v>
      </c>
      <c r="D79" s="725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>
        <v>1</v>
      </c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820"/>
      <c r="AH79" s="820"/>
      <c r="AI79" s="820"/>
      <c r="AJ79" s="820"/>
      <c r="AK79" s="727"/>
      <c r="AL79" s="727"/>
      <c r="AM79" s="727"/>
      <c r="AN79" s="727"/>
      <c r="AO79" s="727"/>
      <c r="AP79" s="727"/>
      <c r="AQ79" s="727"/>
      <c r="AR79" s="727"/>
      <c r="AS79" s="727"/>
      <c r="AT79" s="727"/>
      <c r="AU79" s="727"/>
      <c r="AV79" s="727"/>
      <c r="AW79" s="727"/>
      <c r="AX79" s="727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727"/>
      <c r="BJ79" s="727"/>
      <c r="BK79" s="727"/>
      <c r="BL79" s="727"/>
    </row>
    <row r="80" spans="1:64" s="40" customFormat="1">
      <c r="A80" s="824" t="s">
        <v>129</v>
      </c>
      <c r="B80" s="824" t="s">
        <v>127</v>
      </c>
      <c r="C80" s="824" t="s">
        <v>128</v>
      </c>
      <c r="D80" s="725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>
        <v>1</v>
      </c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820"/>
      <c r="AH80" s="820"/>
      <c r="AI80" s="820"/>
      <c r="AJ80" s="820"/>
      <c r="AK80" s="727"/>
      <c r="AL80" s="727"/>
      <c r="AM80" s="727"/>
      <c r="AN80" s="727"/>
      <c r="AO80" s="727"/>
      <c r="AP80" s="727"/>
      <c r="AQ80" s="727"/>
      <c r="AR80" s="727"/>
      <c r="AS80" s="727"/>
      <c r="AT80" s="727"/>
      <c r="AU80" s="727"/>
      <c r="AV80" s="727"/>
      <c r="AW80" s="727"/>
      <c r="AX80" s="727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727"/>
      <c r="BJ80" s="727"/>
      <c r="BK80" s="727"/>
      <c r="BL80" s="727"/>
    </row>
    <row r="81" spans="1:64" ht="15.75" customHeight="1">
      <c r="A81" s="830" t="s">
        <v>130</v>
      </c>
      <c r="B81" s="830" t="s">
        <v>127</v>
      </c>
      <c r="C81" s="824" t="s">
        <v>128</v>
      </c>
      <c r="D81" s="4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1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64" ht="15.75" customHeight="1">
      <c r="A82" s="830" t="s">
        <v>131</v>
      </c>
      <c r="B82" s="830" t="s">
        <v>127</v>
      </c>
      <c r="C82" s="824" t="s">
        <v>128</v>
      </c>
      <c r="D82" s="4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1</v>
      </c>
      <c r="Q82" s="15">
        <v>1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64" ht="15.75" customHeight="1">
      <c r="A83" s="830" t="s">
        <v>132</v>
      </c>
      <c r="B83" s="830" t="s">
        <v>65</v>
      </c>
      <c r="C83" s="824" t="s">
        <v>83</v>
      </c>
      <c r="D83" s="4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>
        <v>1</v>
      </c>
      <c r="AC83" s="15"/>
      <c r="AD83" s="15"/>
      <c r="AE83" s="15"/>
      <c r="AF83" s="15"/>
    </row>
    <row r="84" spans="1:64">
      <c r="A84" s="395" t="s">
        <v>133</v>
      </c>
      <c r="B84" s="395" t="s">
        <v>65</v>
      </c>
      <c r="C84" s="395" t="s">
        <v>83</v>
      </c>
      <c r="D84" s="4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v>1</v>
      </c>
      <c r="AD84" s="15"/>
      <c r="AE84" s="15"/>
      <c r="AF84" s="15"/>
    </row>
    <row r="85" spans="1:64">
      <c r="A85" s="824" t="s">
        <v>134</v>
      </c>
      <c r="B85" s="830" t="s">
        <v>127</v>
      </c>
      <c r="C85" s="824" t="s">
        <v>128</v>
      </c>
      <c r="D85" s="45"/>
      <c r="E85" s="15"/>
      <c r="F85" s="15"/>
      <c r="G85" s="15"/>
      <c r="H85" s="15"/>
      <c r="I85" s="15">
        <v>1</v>
      </c>
      <c r="J85" s="15">
        <v>1</v>
      </c>
      <c r="K85" s="15"/>
      <c r="L85" s="15"/>
      <c r="M85" s="15"/>
      <c r="N85" s="15"/>
      <c r="O85" s="15">
        <v>1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64">
      <c r="A86" s="824" t="s">
        <v>135</v>
      </c>
      <c r="B86" s="797" t="s">
        <v>136</v>
      </c>
      <c r="C86" s="824" t="s">
        <v>137</v>
      </c>
      <c r="D86" s="4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2</v>
      </c>
      <c r="Q86" s="15">
        <v>3</v>
      </c>
      <c r="R86" s="15">
        <v>1</v>
      </c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64">
      <c r="A87" s="395" t="s">
        <v>138</v>
      </c>
      <c r="B87" s="395" t="s">
        <v>139</v>
      </c>
      <c r="C87" s="395" t="s">
        <v>140</v>
      </c>
      <c r="D87" s="45"/>
      <c r="E87" s="15"/>
      <c r="F87" s="15"/>
      <c r="G87" s="15"/>
      <c r="H87" s="15"/>
      <c r="I87" s="15"/>
      <c r="J87" s="48"/>
      <c r="K87" s="48"/>
      <c r="L87" s="48"/>
      <c r="M87" s="48"/>
      <c r="N87" s="48">
        <v>1</v>
      </c>
      <c r="O87" s="48">
        <v>1</v>
      </c>
      <c r="P87" s="48">
        <v>1</v>
      </c>
      <c r="Q87" s="48">
        <v>1</v>
      </c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</row>
    <row r="88" spans="1:64" s="40" customFormat="1">
      <c r="A88" s="50" t="s">
        <v>141</v>
      </c>
      <c r="B88" s="50" t="s">
        <v>43</v>
      </c>
      <c r="C88" s="50" t="s">
        <v>44</v>
      </c>
      <c r="D88" s="725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>
        <v>1</v>
      </c>
      <c r="Q88" s="48">
        <v>1</v>
      </c>
      <c r="R88" s="48"/>
      <c r="S88" s="48"/>
      <c r="T88" s="48"/>
      <c r="U88" s="48"/>
      <c r="V88" s="48"/>
      <c r="W88" s="48"/>
      <c r="X88" s="48">
        <v>1</v>
      </c>
      <c r="Y88" s="48">
        <v>1</v>
      </c>
      <c r="Z88" s="48"/>
      <c r="AA88" s="48"/>
      <c r="AB88" s="48"/>
      <c r="AC88" s="48"/>
      <c r="AD88" s="48"/>
      <c r="AE88" s="48"/>
      <c r="AF88" s="48"/>
      <c r="AG88" s="820"/>
      <c r="AH88" s="820"/>
      <c r="AI88" s="820"/>
      <c r="AJ88" s="820"/>
      <c r="AK88" s="727"/>
      <c r="AL88" s="727"/>
      <c r="AM88" s="727"/>
      <c r="AN88" s="727"/>
      <c r="AO88" s="727"/>
      <c r="AP88" s="727"/>
      <c r="AQ88" s="727"/>
      <c r="AR88" s="727"/>
      <c r="AS88" s="727"/>
      <c r="AT88" s="727"/>
      <c r="AU88" s="727"/>
      <c r="AV88" s="727"/>
      <c r="AW88" s="727"/>
      <c r="AX88" s="727"/>
      <c r="AY88" s="727"/>
      <c r="AZ88" s="727"/>
      <c r="BA88" s="727"/>
      <c r="BB88" s="727"/>
      <c r="BC88" s="727"/>
      <c r="BD88" s="727"/>
      <c r="BE88" s="727"/>
      <c r="BF88" s="727"/>
      <c r="BG88" s="727"/>
      <c r="BH88" s="727"/>
      <c r="BI88" s="727"/>
      <c r="BJ88" s="727"/>
      <c r="BK88" s="727"/>
      <c r="BL88" s="727"/>
    </row>
    <row r="89" spans="1:64">
      <c r="A89" s="395" t="s">
        <v>142</v>
      </c>
      <c r="B89" s="395" t="s">
        <v>15</v>
      </c>
      <c r="C89" s="395" t="s">
        <v>16</v>
      </c>
      <c r="D89" s="45"/>
      <c r="E89" s="15"/>
      <c r="F89" s="15"/>
      <c r="G89" s="15"/>
      <c r="H89" s="15"/>
      <c r="I89" s="15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>
        <v>1</v>
      </c>
      <c r="AD89" s="48">
        <v>1</v>
      </c>
      <c r="AE89" s="48">
        <v>1</v>
      </c>
      <c r="AF89" s="48">
        <v>1</v>
      </c>
    </row>
    <row r="90" spans="1:64">
      <c r="A90" s="916" t="s">
        <v>18</v>
      </c>
      <c r="B90" s="917"/>
      <c r="C90" s="918"/>
      <c r="D90" s="738">
        <f t="shared" ref="D90:AF90" si="2">$B64-SUM(D65:D89)</f>
        <v>24</v>
      </c>
      <c r="E90" s="738">
        <f t="shared" si="2"/>
        <v>27</v>
      </c>
      <c r="F90" s="738">
        <f t="shared" si="2"/>
        <v>27</v>
      </c>
      <c r="G90" s="738">
        <f t="shared" si="2"/>
        <v>27</v>
      </c>
      <c r="H90" s="738">
        <f t="shared" si="2"/>
        <v>27</v>
      </c>
      <c r="I90" s="738">
        <f t="shared" si="2"/>
        <v>26</v>
      </c>
      <c r="J90" s="738">
        <f t="shared" si="2"/>
        <v>26</v>
      </c>
      <c r="K90" s="738">
        <f t="shared" si="2"/>
        <v>27</v>
      </c>
      <c r="L90" s="738">
        <f t="shared" si="2"/>
        <v>27</v>
      </c>
      <c r="M90" s="738">
        <f t="shared" si="2"/>
        <v>27</v>
      </c>
      <c r="N90" s="738">
        <f t="shared" si="2"/>
        <v>5</v>
      </c>
      <c r="O90" s="738">
        <f t="shared" si="2"/>
        <v>3</v>
      </c>
      <c r="P90" s="738">
        <f t="shared" si="2"/>
        <v>1</v>
      </c>
      <c r="Q90" s="738">
        <f t="shared" si="2"/>
        <v>-4</v>
      </c>
      <c r="R90" s="738">
        <f t="shared" si="2"/>
        <v>3</v>
      </c>
      <c r="S90" s="738">
        <f t="shared" si="2"/>
        <v>26</v>
      </c>
      <c r="T90" s="738">
        <f t="shared" si="2"/>
        <v>26</v>
      </c>
      <c r="U90" s="738">
        <f t="shared" si="2"/>
        <v>26</v>
      </c>
      <c r="V90" s="738">
        <f t="shared" si="2"/>
        <v>24</v>
      </c>
      <c r="W90" s="738">
        <f t="shared" si="2"/>
        <v>25</v>
      </c>
      <c r="X90" s="738">
        <f t="shared" si="2"/>
        <v>23</v>
      </c>
      <c r="Y90" s="738">
        <f t="shared" si="2"/>
        <v>23</v>
      </c>
      <c r="Z90" s="738">
        <f t="shared" si="2"/>
        <v>24</v>
      </c>
      <c r="AA90" s="738">
        <f t="shared" si="2"/>
        <v>25</v>
      </c>
      <c r="AB90" s="738">
        <f t="shared" si="2"/>
        <v>17</v>
      </c>
      <c r="AC90" s="738">
        <f t="shared" si="2"/>
        <v>15</v>
      </c>
      <c r="AD90" s="738">
        <f t="shared" si="2"/>
        <v>5</v>
      </c>
      <c r="AE90" s="738">
        <f t="shared" si="2"/>
        <v>5</v>
      </c>
      <c r="AF90" s="738">
        <f t="shared" si="2"/>
        <v>6</v>
      </c>
    </row>
    <row r="91" spans="1:64" ht="8.25" customHeight="1"/>
    <row r="92" spans="1:64" ht="6.75" customHeight="1">
      <c r="A92" s="720"/>
      <c r="B92" s="720"/>
      <c r="C92" s="720"/>
      <c r="D92" s="720"/>
      <c r="E92" s="720"/>
      <c r="F92" s="720"/>
      <c r="G92" s="720"/>
      <c r="H92" s="720"/>
      <c r="I92" s="720"/>
      <c r="J92" s="720"/>
      <c r="K92" s="720"/>
      <c r="L92" s="720"/>
      <c r="M92" s="720"/>
      <c r="N92" s="720"/>
      <c r="O92" s="720"/>
      <c r="P92" s="720"/>
      <c r="Q92" s="720"/>
      <c r="R92" s="720"/>
      <c r="S92" s="720"/>
      <c r="T92" s="720"/>
      <c r="U92" s="720"/>
      <c r="V92" s="720"/>
      <c r="W92" s="720"/>
      <c r="X92" s="720"/>
      <c r="Y92" s="720"/>
      <c r="Z92" s="720"/>
      <c r="AA92" s="720"/>
      <c r="AB92" s="720"/>
      <c r="AC92" s="720"/>
      <c r="AD92" s="720"/>
      <c r="AE92" s="720"/>
      <c r="AF92" s="720"/>
    </row>
    <row r="93" spans="1:64" ht="6.75" customHeight="1"/>
    <row r="94" spans="1:64">
      <c r="A94" s="793" t="s">
        <v>143</v>
      </c>
      <c r="B94" s="793">
        <v>20</v>
      </c>
      <c r="C94" s="794">
        <v>-2</v>
      </c>
      <c r="D94" s="914" t="s">
        <v>20</v>
      </c>
      <c r="E94" s="915"/>
      <c r="F94" s="915"/>
      <c r="G94" s="915"/>
      <c r="H94" s="915"/>
      <c r="I94" s="915"/>
      <c r="J94" s="915"/>
      <c r="K94" s="915"/>
      <c r="L94" s="915"/>
      <c r="M94" s="915"/>
      <c r="N94" s="915"/>
      <c r="O94" s="915"/>
      <c r="P94" s="915"/>
      <c r="Q94" s="915"/>
      <c r="R94" s="915"/>
      <c r="S94" s="915"/>
      <c r="T94" s="915"/>
      <c r="U94" s="915"/>
      <c r="V94" s="915"/>
      <c r="W94" s="915"/>
      <c r="X94" s="915"/>
      <c r="Y94" s="915"/>
      <c r="Z94" s="915"/>
      <c r="AA94" s="915"/>
      <c r="AB94" s="915"/>
      <c r="AC94" s="915"/>
      <c r="AD94" s="915"/>
      <c r="AE94" s="915"/>
      <c r="AF94" s="915"/>
    </row>
    <row r="95" spans="1:64">
      <c r="A95" s="395" t="s">
        <v>144</v>
      </c>
      <c r="B95" s="395" t="s">
        <v>15</v>
      </c>
      <c r="C95" s="395" t="s">
        <v>16</v>
      </c>
      <c r="D95" s="45"/>
      <c r="E95" s="15"/>
      <c r="F95" s="15"/>
      <c r="G95" s="15"/>
      <c r="H95" s="15"/>
      <c r="I95" s="15">
        <v>1</v>
      </c>
      <c r="J95" s="439">
        <v>1</v>
      </c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>
        <v>1</v>
      </c>
      <c r="X95" s="48"/>
      <c r="Y95" s="48"/>
      <c r="Z95" s="48"/>
      <c r="AA95" s="48"/>
      <c r="AB95" s="48"/>
      <c r="AC95" s="48"/>
      <c r="AD95" s="48"/>
      <c r="AE95" s="48"/>
      <c r="AF95" s="48"/>
    </row>
    <row r="96" spans="1:64">
      <c r="A96" s="698" t="s">
        <v>145</v>
      </c>
      <c r="B96" s="698" t="s">
        <v>146</v>
      </c>
      <c r="C96" s="698" t="s">
        <v>147</v>
      </c>
      <c r="D96" s="45"/>
      <c r="E96" s="15"/>
      <c r="F96" s="15"/>
      <c r="G96" s="15"/>
      <c r="H96" s="15"/>
      <c r="I96" s="15"/>
      <c r="J96" s="15"/>
      <c r="K96" s="15"/>
      <c r="L96" s="15"/>
      <c r="M96" s="15"/>
      <c r="N96" s="724">
        <v>14</v>
      </c>
      <c r="O96" s="724">
        <v>16</v>
      </c>
      <c r="P96" s="724">
        <v>14</v>
      </c>
      <c r="Q96" s="724">
        <v>14</v>
      </c>
      <c r="R96" s="724">
        <v>14</v>
      </c>
      <c r="S96" s="48"/>
      <c r="T96" s="48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48"/>
      <c r="AF96" s="48"/>
    </row>
    <row r="97" spans="1:64">
      <c r="A97" s="698" t="s">
        <v>148</v>
      </c>
      <c r="B97" s="698" t="s">
        <v>149</v>
      </c>
      <c r="C97" s="698" t="s">
        <v>86</v>
      </c>
      <c r="D97" s="4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724">
        <v>6</v>
      </c>
      <c r="V97" s="724">
        <v>13</v>
      </c>
      <c r="W97" s="724">
        <v>13</v>
      </c>
      <c r="X97" s="724">
        <v>13</v>
      </c>
      <c r="Y97" s="724">
        <v>13</v>
      </c>
      <c r="Z97" s="48"/>
      <c r="AA97" s="15"/>
      <c r="AB97" s="15"/>
      <c r="AC97" s="15"/>
      <c r="AD97" s="15"/>
      <c r="AE97" s="48"/>
      <c r="AF97" s="48"/>
    </row>
    <row r="98" spans="1:64" s="40" customFormat="1">
      <c r="A98" s="50" t="s">
        <v>150</v>
      </c>
      <c r="B98" s="50" t="s">
        <v>127</v>
      </c>
      <c r="C98" s="50" t="s">
        <v>128</v>
      </c>
      <c r="D98" s="725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>
        <v>1</v>
      </c>
      <c r="W98" s="48">
        <v>1</v>
      </c>
      <c r="X98" s="48">
        <v>1</v>
      </c>
      <c r="Y98" s="48"/>
      <c r="Z98" s="48"/>
      <c r="AA98" s="48"/>
      <c r="AB98" s="48"/>
      <c r="AC98" s="48"/>
      <c r="AD98" s="48"/>
      <c r="AE98" s="48"/>
      <c r="AF98" s="48"/>
      <c r="AG98" s="820"/>
      <c r="AH98" s="820"/>
      <c r="AI98" s="820"/>
      <c r="AJ98" s="820"/>
      <c r="AK98" s="727"/>
      <c r="AL98" s="727"/>
      <c r="AM98" s="727"/>
      <c r="AN98" s="727"/>
      <c r="AO98" s="727"/>
      <c r="AP98" s="727"/>
      <c r="AQ98" s="727"/>
      <c r="AR98" s="727"/>
      <c r="AS98" s="727"/>
      <c r="AT98" s="727"/>
      <c r="AU98" s="727"/>
      <c r="AV98" s="727"/>
      <c r="AW98" s="727"/>
      <c r="AX98" s="727"/>
      <c r="AY98" s="727"/>
      <c r="AZ98" s="727"/>
      <c r="BA98" s="727"/>
      <c r="BB98" s="727"/>
      <c r="BC98" s="727"/>
      <c r="BD98" s="727"/>
      <c r="BE98" s="727"/>
      <c r="BF98" s="727"/>
      <c r="BG98" s="727"/>
      <c r="BH98" s="727"/>
      <c r="BI98" s="727"/>
      <c r="BJ98" s="727"/>
      <c r="BK98" s="727"/>
      <c r="BL98" s="727"/>
    </row>
    <row r="99" spans="1:64" s="40" customFormat="1">
      <c r="A99" s="50" t="s">
        <v>151</v>
      </c>
      <c r="B99" s="50" t="s">
        <v>127</v>
      </c>
      <c r="C99" s="50" t="s">
        <v>128</v>
      </c>
      <c r="D99" s="725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>
        <v>1</v>
      </c>
      <c r="X99" s="48">
        <v>1</v>
      </c>
      <c r="Y99" s="48"/>
      <c r="Z99" s="48"/>
      <c r="AA99" s="48"/>
      <c r="AB99" s="48"/>
      <c r="AC99" s="48"/>
      <c r="AD99" s="48"/>
      <c r="AE99" s="48"/>
      <c r="AF99" s="48"/>
      <c r="AG99" s="820"/>
      <c r="AH99" s="820"/>
      <c r="AI99" s="820"/>
      <c r="AJ99" s="820"/>
      <c r="AK99" s="727"/>
      <c r="AL99" s="727"/>
      <c r="AM99" s="727"/>
      <c r="AN99" s="727"/>
      <c r="AO99" s="727"/>
      <c r="AP99" s="727"/>
      <c r="AQ99" s="727"/>
      <c r="AR99" s="727"/>
      <c r="AS99" s="727"/>
      <c r="AT99" s="727"/>
      <c r="AU99" s="727"/>
      <c r="AV99" s="727"/>
      <c r="AW99" s="727"/>
      <c r="AX99" s="727"/>
      <c r="AY99" s="727"/>
      <c r="AZ99" s="727"/>
      <c r="BA99" s="727"/>
      <c r="BB99" s="727"/>
      <c r="BC99" s="727"/>
      <c r="BD99" s="727"/>
      <c r="BE99" s="727"/>
      <c r="BF99" s="727"/>
      <c r="BG99" s="727"/>
      <c r="BH99" s="727"/>
      <c r="BI99" s="727"/>
      <c r="BJ99" s="727"/>
      <c r="BK99" s="727"/>
      <c r="BL99" s="727"/>
    </row>
    <row r="100" spans="1:64" s="40" customFormat="1">
      <c r="A100" s="50" t="s">
        <v>152</v>
      </c>
      <c r="B100" s="50" t="s">
        <v>153</v>
      </c>
      <c r="C100" s="50" t="s">
        <v>39</v>
      </c>
      <c r="D100" s="725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>
        <v>1</v>
      </c>
      <c r="AE100" s="48">
        <v>1</v>
      </c>
      <c r="AF100" s="48"/>
      <c r="AG100" s="820"/>
      <c r="AH100" s="820"/>
      <c r="AI100" s="820"/>
      <c r="AJ100" s="820"/>
      <c r="AK100" s="727"/>
      <c r="AL100" s="727"/>
      <c r="AM100" s="727"/>
      <c r="AN100" s="727"/>
      <c r="AO100" s="727"/>
      <c r="AP100" s="727"/>
      <c r="AQ100" s="727"/>
      <c r="AR100" s="727"/>
      <c r="AS100" s="727"/>
      <c r="AT100" s="727"/>
      <c r="AU100" s="727"/>
      <c r="AV100" s="727"/>
      <c r="AW100" s="727"/>
      <c r="AX100" s="727"/>
      <c r="AY100" s="727"/>
      <c r="AZ100" s="727"/>
      <c r="BA100" s="727"/>
      <c r="BB100" s="727"/>
      <c r="BC100" s="727"/>
      <c r="BD100" s="727"/>
      <c r="BE100" s="727"/>
      <c r="BF100" s="727"/>
      <c r="BG100" s="727"/>
      <c r="BH100" s="727"/>
      <c r="BI100" s="727"/>
      <c r="BJ100" s="727"/>
      <c r="BK100" s="727"/>
      <c r="BL100" s="727"/>
    </row>
    <row r="101" spans="1:64" s="40" customFormat="1">
      <c r="A101" s="50" t="s">
        <v>154</v>
      </c>
      <c r="B101" s="50" t="s">
        <v>52</v>
      </c>
      <c r="C101" s="50" t="s">
        <v>56</v>
      </c>
      <c r="D101" s="725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>
        <v>1</v>
      </c>
      <c r="P101" s="48">
        <v>1</v>
      </c>
      <c r="Q101" s="48">
        <v>1</v>
      </c>
      <c r="R101" s="48">
        <v>1</v>
      </c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820"/>
      <c r="AH101" s="820"/>
      <c r="AI101" s="820"/>
      <c r="AJ101" s="820"/>
      <c r="AK101" s="820"/>
      <c r="AL101" s="820"/>
      <c r="AM101" s="820"/>
      <c r="AN101" s="820"/>
      <c r="AO101" s="820"/>
      <c r="AP101" s="820"/>
      <c r="AQ101" s="820"/>
      <c r="AR101" s="820"/>
      <c r="AS101" s="820"/>
      <c r="AT101" s="820"/>
      <c r="AU101" s="820"/>
      <c r="AV101" s="820"/>
      <c r="AW101" s="820"/>
      <c r="AX101" s="820"/>
      <c r="AY101" s="820"/>
      <c r="AZ101" s="820"/>
      <c r="BA101" s="820"/>
      <c r="BB101" s="820"/>
      <c r="BC101" s="820"/>
      <c r="BD101" s="820"/>
      <c r="BE101" s="820"/>
      <c r="BF101" s="820"/>
      <c r="BG101" s="820"/>
      <c r="BH101" s="820"/>
      <c r="BI101" s="820"/>
      <c r="BJ101" s="820"/>
      <c r="BK101" s="820"/>
      <c r="BL101" s="820"/>
    </row>
    <row r="102" spans="1:64" s="40" customFormat="1">
      <c r="A102" s="50" t="s">
        <v>155</v>
      </c>
      <c r="B102" s="50" t="s">
        <v>156</v>
      </c>
      <c r="C102" s="50" t="s">
        <v>56</v>
      </c>
      <c r="D102" s="725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>
        <v>1</v>
      </c>
      <c r="R102" s="48">
        <v>1</v>
      </c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820"/>
      <c r="AH102" s="820"/>
      <c r="AI102" s="820"/>
      <c r="AJ102" s="820"/>
      <c r="AK102" s="820"/>
      <c r="AL102" s="820"/>
      <c r="AM102" s="820"/>
      <c r="AN102" s="820"/>
      <c r="AO102" s="820"/>
      <c r="AP102" s="820"/>
      <c r="AQ102" s="820"/>
      <c r="AR102" s="820"/>
      <c r="AS102" s="820"/>
      <c r="AT102" s="820"/>
      <c r="AU102" s="820"/>
      <c r="AV102" s="820"/>
      <c r="AW102" s="820"/>
      <c r="AX102" s="820"/>
      <c r="AY102" s="820"/>
      <c r="AZ102" s="820"/>
      <c r="BA102" s="820"/>
      <c r="BB102" s="820"/>
      <c r="BC102" s="820"/>
      <c r="BD102" s="820"/>
      <c r="BE102" s="820"/>
      <c r="BF102" s="820"/>
      <c r="BG102" s="820"/>
      <c r="BH102" s="820"/>
      <c r="BI102" s="820"/>
      <c r="BJ102" s="820"/>
      <c r="BK102" s="820"/>
      <c r="BL102" s="820"/>
    </row>
    <row r="103" spans="1:64" s="40" customFormat="1">
      <c r="A103" s="50" t="s">
        <v>157</v>
      </c>
      <c r="B103" s="50" t="s">
        <v>156</v>
      </c>
      <c r="C103" s="50" t="s">
        <v>56</v>
      </c>
      <c r="D103" s="725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>
        <v>1</v>
      </c>
      <c r="R103" s="48">
        <v>1</v>
      </c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820"/>
      <c r="AH103" s="820"/>
      <c r="AI103" s="820"/>
      <c r="AJ103" s="820"/>
      <c r="AK103" s="820"/>
      <c r="AL103" s="820"/>
      <c r="AM103" s="820"/>
      <c r="AN103" s="820"/>
      <c r="AO103" s="820"/>
      <c r="AP103" s="820"/>
      <c r="AQ103" s="820"/>
      <c r="AR103" s="820"/>
      <c r="AS103" s="820"/>
      <c r="AT103" s="820"/>
      <c r="AU103" s="820"/>
      <c r="AV103" s="820"/>
      <c r="AW103" s="820"/>
      <c r="AX103" s="820"/>
      <c r="AY103" s="820"/>
      <c r="AZ103" s="820"/>
      <c r="BA103" s="820"/>
      <c r="BB103" s="820"/>
      <c r="BC103" s="820"/>
      <c r="BD103" s="820"/>
      <c r="BE103" s="820"/>
      <c r="BF103" s="820"/>
      <c r="BG103" s="820"/>
      <c r="BH103" s="820"/>
      <c r="BI103" s="820"/>
      <c r="BJ103" s="820"/>
      <c r="BK103" s="820"/>
      <c r="BL103" s="820"/>
    </row>
    <row r="104" spans="1:64">
      <c r="A104" s="395" t="s">
        <v>158</v>
      </c>
      <c r="B104" s="395" t="s">
        <v>159</v>
      </c>
      <c r="C104" s="395" t="s">
        <v>56</v>
      </c>
      <c r="D104" s="4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>
        <v>1</v>
      </c>
      <c r="P104" s="15">
        <v>1</v>
      </c>
      <c r="Q104" s="15">
        <v>1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48"/>
      <c r="AF104" s="48"/>
    </row>
    <row r="105" spans="1:64">
      <c r="A105" s="395" t="s">
        <v>160</v>
      </c>
      <c r="B105" s="395" t="s">
        <v>161</v>
      </c>
      <c r="C105" s="395" t="s">
        <v>56</v>
      </c>
      <c r="D105" s="4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>
        <v>1</v>
      </c>
      <c r="P105" s="15">
        <v>1</v>
      </c>
      <c r="Q105" s="15">
        <v>1</v>
      </c>
      <c r="R105" s="439">
        <v>1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64">
      <c r="A106" s="830" t="s">
        <v>162</v>
      </c>
      <c r="B106" s="830" t="s">
        <v>52</v>
      </c>
      <c r="C106" s="835" t="s">
        <v>56</v>
      </c>
      <c r="D106" s="45"/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1</v>
      </c>
      <c r="O106" s="15">
        <v>1</v>
      </c>
      <c r="P106" s="15">
        <v>1</v>
      </c>
      <c r="Q106" s="15">
        <v>1</v>
      </c>
      <c r="R106" s="15">
        <v>1</v>
      </c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64" ht="13.5" customHeight="1">
      <c r="A107" s="395" t="s">
        <v>163</v>
      </c>
      <c r="B107" s="395" t="s">
        <v>46</v>
      </c>
      <c r="C107" s="395" t="s">
        <v>56</v>
      </c>
      <c r="D107" s="4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>
        <v>1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64" ht="13.5" customHeight="1">
      <c r="A108" s="395" t="s">
        <v>164</v>
      </c>
      <c r="B108" s="395" t="s">
        <v>36</v>
      </c>
      <c r="C108" s="395" t="s">
        <v>34</v>
      </c>
      <c r="D108" s="4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>
        <v>1</v>
      </c>
      <c r="AD108" s="15">
        <v>1</v>
      </c>
      <c r="AE108" s="439">
        <v>1</v>
      </c>
      <c r="AF108" s="15"/>
    </row>
    <row r="109" spans="1:64" ht="13.5" customHeight="1">
      <c r="A109" s="395" t="s">
        <v>165</v>
      </c>
      <c r="B109" s="395" t="s">
        <v>166</v>
      </c>
      <c r="C109" s="395" t="s">
        <v>167</v>
      </c>
      <c r="D109" s="4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>
        <v>2</v>
      </c>
    </row>
    <row r="110" spans="1:64" s="40" customFormat="1">
      <c r="A110" s="50" t="s">
        <v>141</v>
      </c>
      <c r="B110" s="50" t="s">
        <v>43</v>
      </c>
      <c r="C110" s="50" t="s">
        <v>44</v>
      </c>
      <c r="D110" s="725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>
        <v>1</v>
      </c>
      <c r="AF110" s="48"/>
      <c r="AG110" s="820"/>
      <c r="AH110" s="820"/>
      <c r="AI110" s="820"/>
      <c r="AJ110" s="820"/>
      <c r="AK110" s="727"/>
      <c r="AL110" s="727"/>
      <c r="AM110" s="727"/>
      <c r="AN110" s="727"/>
      <c r="AO110" s="727"/>
      <c r="AP110" s="727"/>
      <c r="AQ110" s="727"/>
      <c r="AR110" s="727"/>
      <c r="AS110" s="727"/>
      <c r="AT110" s="727"/>
      <c r="AU110" s="727"/>
      <c r="AV110" s="727"/>
      <c r="AW110" s="727"/>
      <c r="AX110" s="727"/>
      <c r="AY110" s="727"/>
      <c r="AZ110" s="727"/>
      <c r="BA110" s="727"/>
      <c r="BB110" s="727"/>
      <c r="BC110" s="727"/>
      <c r="BD110" s="727"/>
      <c r="BE110" s="727"/>
      <c r="BF110" s="727"/>
      <c r="BG110" s="727"/>
      <c r="BH110" s="727"/>
      <c r="BI110" s="727"/>
      <c r="BJ110" s="727"/>
      <c r="BK110" s="727"/>
      <c r="BL110" s="727"/>
    </row>
    <row r="111" spans="1:64" s="40" customFormat="1">
      <c r="A111" s="50" t="s">
        <v>168</v>
      </c>
      <c r="B111" s="50" t="s">
        <v>169</v>
      </c>
      <c r="C111" s="50" t="s">
        <v>170</v>
      </c>
      <c r="D111" s="725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>
        <v>1</v>
      </c>
      <c r="AF111" s="48"/>
      <c r="AG111" s="820"/>
      <c r="AH111" s="820"/>
      <c r="AI111" s="820"/>
      <c r="AJ111" s="820"/>
      <c r="AK111" s="727"/>
      <c r="AL111" s="727"/>
      <c r="AM111" s="727"/>
      <c r="AN111" s="727"/>
      <c r="AO111" s="727"/>
      <c r="AP111" s="727"/>
      <c r="AQ111" s="727"/>
      <c r="AR111" s="727"/>
      <c r="AS111" s="727"/>
      <c r="AT111" s="727"/>
      <c r="AU111" s="727"/>
      <c r="AV111" s="727"/>
      <c r="AW111" s="727"/>
      <c r="AX111" s="727"/>
      <c r="AY111" s="727"/>
      <c r="AZ111" s="727"/>
      <c r="BA111" s="727"/>
      <c r="BB111" s="727"/>
      <c r="BC111" s="727"/>
      <c r="BD111" s="727"/>
      <c r="BE111" s="727"/>
      <c r="BF111" s="727"/>
      <c r="BG111" s="727"/>
      <c r="BH111" s="727"/>
      <c r="BI111" s="727"/>
      <c r="BJ111" s="727"/>
      <c r="BK111" s="727"/>
      <c r="BL111" s="727"/>
    </row>
    <row r="112" spans="1:64">
      <c r="A112" s="395" t="s">
        <v>171</v>
      </c>
      <c r="B112" s="395" t="s">
        <v>172</v>
      </c>
      <c r="C112" s="395" t="s">
        <v>173</v>
      </c>
      <c r="D112" s="4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>
        <v>1</v>
      </c>
      <c r="AA112" s="15"/>
      <c r="AB112" s="15"/>
      <c r="AC112" s="15"/>
      <c r="AD112" s="15"/>
      <c r="AE112" s="15"/>
      <c r="AF112" s="15"/>
    </row>
    <row r="113" spans="1:64" s="40" customFormat="1">
      <c r="A113" s="50" t="s">
        <v>174</v>
      </c>
      <c r="B113" s="824" t="s">
        <v>96</v>
      </c>
      <c r="C113" s="824" t="s">
        <v>175</v>
      </c>
      <c r="D113" s="725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>
        <v>1</v>
      </c>
      <c r="AG113" s="727"/>
      <c r="AH113" s="727"/>
      <c r="AI113" s="727"/>
      <c r="AJ113" s="727"/>
      <c r="AK113" s="727"/>
      <c r="AL113" s="727"/>
      <c r="AM113" s="727"/>
      <c r="AN113" s="727"/>
      <c r="AO113" s="727"/>
      <c r="AP113" s="727"/>
      <c r="AQ113" s="727"/>
      <c r="AR113" s="727"/>
      <c r="AS113" s="727"/>
      <c r="AT113" s="727"/>
      <c r="AU113" s="727"/>
      <c r="AV113" s="727"/>
      <c r="AW113" s="727"/>
      <c r="AX113" s="727"/>
      <c r="AY113" s="727"/>
      <c r="AZ113" s="727"/>
      <c r="BA113" s="727"/>
      <c r="BB113" s="727"/>
      <c r="BC113" s="727"/>
      <c r="BD113" s="727"/>
      <c r="BE113" s="727"/>
      <c r="BF113" s="727"/>
      <c r="BG113" s="727"/>
      <c r="BH113" s="727"/>
      <c r="BI113" s="727"/>
      <c r="BJ113" s="727"/>
      <c r="BK113" s="727"/>
      <c r="BL113" s="727"/>
    </row>
    <row r="114" spans="1:64" s="40" customFormat="1" ht="13.5" customHeight="1">
      <c r="A114" s="795" t="s">
        <v>98</v>
      </c>
      <c r="B114" s="795" t="s">
        <v>99</v>
      </c>
      <c r="C114" s="795" t="s">
        <v>100</v>
      </c>
      <c r="D114" s="725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724">
        <v>1</v>
      </c>
      <c r="Y114" s="724">
        <v>1</v>
      </c>
      <c r="Z114" s="724">
        <v>3</v>
      </c>
      <c r="AA114" s="724">
        <v>4</v>
      </c>
      <c r="AB114" s="48"/>
      <c r="AC114" s="48"/>
      <c r="AD114" s="48"/>
      <c r="AE114" s="48"/>
      <c r="AF114" s="48"/>
      <c r="AG114" s="820"/>
      <c r="AH114" s="820"/>
      <c r="AI114" s="820"/>
      <c r="AJ114" s="820"/>
      <c r="AK114" s="727"/>
      <c r="AL114" s="727"/>
      <c r="AM114" s="727"/>
      <c r="AN114" s="727"/>
      <c r="AO114" s="727"/>
      <c r="AP114" s="727"/>
      <c r="AQ114" s="727"/>
      <c r="AR114" s="727"/>
      <c r="AS114" s="727"/>
      <c r="AT114" s="727"/>
      <c r="AU114" s="727"/>
      <c r="AV114" s="727"/>
      <c r="AW114" s="727"/>
      <c r="AX114" s="727"/>
      <c r="AY114" s="727"/>
      <c r="AZ114" s="727"/>
      <c r="BA114" s="727"/>
      <c r="BB114" s="727"/>
      <c r="BC114" s="727"/>
      <c r="BD114" s="727"/>
      <c r="BE114" s="727"/>
      <c r="BF114" s="727"/>
      <c r="BG114" s="727"/>
      <c r="BH114" s="727"/>
      <c r="BI114" s="727"/>
      <c r="BJ114" s="727"/>
      <c r="BK114" s="727"/>
      <c r="BL114" s="727"/>
    </row>
    <row r="115" spans="1:64">
      <c r="A115" s="795" t="s">
        <v>123</v>
      </c>
      <c r="B115" s="795" t="s">
        <v>124</v>
      </c>
      <c r="C115" s="791" t="s">
        <v>125</v>
      </c>
      <c r="D115" s="4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724">
        <v>6</v>
      </c>
    </row>
    <row r="116" spans="1:64">
      <c r="A116" s="395" t="s">
        <v>176</v>
      </c>
      <c r="B116" s="395" t="s">
        <v>72</v>
      </c>
      <c r="C116" s="395" t="s">
        <v>73</v>
      </c>
      <c r="D116" s="4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>
        <v>1</v>
      </c>
    </row>
    <row r="117" spans="1:64">
      <c r="A117" s="395" t="s">
        <v>177</v>
      </c>
      <c r="B117" s="395" t="s">
        <v>72</v>
      </c>
      <c r="C117" s="395" t="s">
        <v>73</v>
      </c>
      <c r="D117" s="4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>
        <v>1</v>
      </c>
    </row>
    <row r="118" spans="1:64" s="40" customFormat="1" ht="13.5" customHeight="1">
      <c r="A118" s="832" t="s">
        <v>61</v>
      </c>
      <c r="B118" s="832" t="s">
        <v>62</v>
      </c>
      <c r="C118" s="832" t="s">
        <v>63</v>
      </c>
      <c r="D118" s="725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742">
        <v>10</v>
      </c>
      <c r="AC118" s="742">
        <v>10</v>
      </c>
      <c r="AD118" s="742">
        <v>10</v>
      </c>
      <c r="AE118" s="742">
        <v>10</v>
      </c>
      <c r="AF118" s="742">
        <v>8</v>
      </c>
      <c r="AG118" s="820"/>
      <c r="AH118" s="820"/>
      <c r="AI118" s="820"/>
      <c r="AJ118" s="820"/>
      <c r="AK118" s="727"/>
      <c r="AL118" s="727"/>
      <c r="AM118" s="727"/>
      <c r="AN118" s="727"/>
      <c r="AO118" s="727"/>
      <c r="AP118" s="727"/>
      <c r="AQ118" s="727"/>
      <c r="AR118" s="727"/>
      <c r="AS118" s="727"/>
      <c r="AT118" s="727"/>
      <c r="AU118" s="727"/>
      <c r="AV118" s="727"/>
      <c r="AW118" s="727"/>
      <c r="AX118" s="727"/>
      <c r="AY118" s="727"/>
      <c r="AZ118" s="727"/>
      <c r="BA118" s="727"/>
      <c r="BB118" s="727"/>
      <c r="BC118" s="727"/>
      <c r="BD118" s="727"/>
      <c r="BE118" s="727"/>
      <c r="BF118" s="727"/>
      <c r="BG118" s="727"/>
      <c r="BH118" s="727"/>
      <c r="BI118" s="727"/>
      <c r="BJ118" s="727"/>
      <c r="BK118" s="727"/>
      <c r="BL118" s="727"/>
    </row>
    <row r="119" spans="1:64">
      <c r="A119" s="395" t="s">
        <v>178</v>
      </c>
      <c r="B119" s="395" t="s">
        <v>111</v>
      </c>
      <c r="C119" s="395" t="s">
        <v>7</v>
      </c>
      <c r="D119" s="45">
        <v>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v>1</v>
      </c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64" ht="13.5" customHeight="1">
      <c r="A120" s="698" t="s">
        <v>29</v>
      </c>
      <c r="B120" s="698" t="s">
        <v>30</v>
      </c>
      <c r="C120" s="698" t="s">
        <v>31</v>
      </c>
      <c r="D120" s="4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724">
        <v>7</v>
      </c>
      <c r="AC120" s="724">
        <v>7</v>
      </c>
      <c r="AD120" s="724">
        <v>7</v>
      </c>
      <c r="AE120" s="15"/>
      <c r="AF120" s="15"/>
    </row>
    <row r="121" spans="1:64">
      <c r="A121" s="395"/>
      <c r="B121" s="395"/>
      <c r="C121" s="395"/>
      <c r="D121" s="4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64">
      <c r="A122" s="916" t="s">
        <v>18</v>
      </c>
      <c r="B122" s="917"/>
      <c r="C122" s="918"/>
      <c r="D122" s="738">
        <f t="shared" ref="D122:AF122" si="3">$B94-SUM(D95:D121)</f>
        <v>19</v>
      </c>
      <c r="E122" s="738">
        <f t="shared" si="3"/>
        <v>20</v>
      </c>
      <c r="F122" s="738">
        <f t="shared" si="3"/>
        <v>20</v>
      </c>
      <c r="G122" s="738">
        <f t="shared" si="3"/>
        <v>20</v>
      </c>
      <c r="H122" s="738">
        <f t="shared" si="3"/>
        <v>20</v>
      </c>
      <c r="I122" s="738">
        <f t="shared" si="3"/>
        <v>19</v>
      </c>
      <c r="J122" s="738">
        <f t="shared" si="3"/>
        <v>19</v>
      </c>
      <c r="K122" s="738">
        <f t="shared" si="3"/>
        <v>20</v>
      </c>
      <c r="L122" s="738">
        <f t="shared" si="3"/>
        <v>20</v>
      </c>
      <c r="M122" s="738">
        <f t="shared" si="3"/>
        <v>20</v>
      </c>
      <c r="N122" s="738">
        <f t="shared" si="3"/>
        <v>5</v>
      </c>
      <c r="O122" s="738">
        <f t="shared" si="3"/>
        <v>0</v>
      </c>
      <c r="P122" s="738">
        <f t="shared" si="3"/>
        <v>2</v>
      </c>
      <c r="Q122" s="738">
        <f t="shared" si="3"/>
        <v>-1</v>
      </c>
      <c r="R122" s="738">
        <f t="shared" si="3"/>
        <v>0</v>
      </c>
      <c r="S122" s="738">
        <f t="shared" si="3"/>
        <v>20</v>
      </c>
      <c r="T122" s="738">
        <f t="shared" si="3"/>
        <v>20</v>
      </c>
      <c r="U122" s="738">
        <f t="shared" si="3"/>
        <v>14</v>
      </c>
      <c r="V122" s="738">
        <f t="shared" si="3"/>
        <v>6</v>
      </c>
      <c r="W122" s="738">
        <f t="shared" si="3"/>
        <v>4</v>
      </c>
      <c r="X122" s="738">
        <f t="shared" si="3"/>
        <v>4</v>
      </c>
      <c r="Y122" s="738">
        <f t="shared" si="3"/>
        <v>6</v>
      </c>
      <c r="Z122" s="738">
        <f t="shared" si="3"/>
        <v>16</v>
      </c>
      <c r="AA122" s="738">
        <f t="shared" si="3"/>
        <v>16</v>
      </c>
      <c r="AB122" s="738">
        <f t="shared" si="3"/>
        <v>3</v>
      </c>
      <c r="AC122" s="738">
        <f t="shared" si="3"/>
        <v>2</v>
      </c>
      <c r="AD122" s="738">
        <f t="shared" si="3"/>
        <v>1</v>
      </c>
      <c r="AE122" s="738">
        <f t="shared" si="3"/>
        <v>6</v>
      </c>
      <c r="AF122" s="738">
        <f t="shared" si="3"/>
        <v>1</v>
      </c>
    </row>
    <row r="123" spans="1:64" ht="15" customHeight="1"/>
    <row r="124" spans="1:64" s="821" customFormat="1" ht="14.45" customHeight="1">
      <c r="A124" s="911" t="s">
        <v>179</v>
      </c>
      <c r="B124" s="912"/>
      <c r="C124" s="913"/>
      <c r="D124" s="798">
        <f t="shared" ref="D124:AF124" si="4">SUM(D60+D90+D122)</f>
        <v>68</v>
      </c>
      <c r="E124" s="798">
        <f t="shared" si="4"/>
        <v>75</v>
      </c>
      <c r="F124" s="798">
        <f t="shared" si="4"/>
        <v>76</v>
      </c>
      <c r="G124" s="798">
        <f t="shared" si="4"/>
        <v>73</v>
      </c>
      <c r="H124" s="798">
        <f t="shared" si="4"/>
        <v>73</v>
      </c>
      <c r="I124" s="798">
        <f t="shared" si="4"/>
        <v>71</v>
      </c>
      <c r="J124" s="798">
        <f t="shared" si="4"/>
        <v>71</v>
      </c>
      <c r="K124" s="798">
        <f t="shared" si="4"/>
        <v>74</v>
      </c>
      <c r="L124" s="798">
        <f t="shared" si="4"/>
        <v>74</v>
      </c>
      <c r="M124" s="798">
        <f t="shared" si="4"/>
        <v>77</v>
      </c>
      <c r="N124" s="798">
        <f t="shared" si="4"/>
        <v>10</v>
      </c>
      <c r="O124" s="798">
        <f t="shared" si="4"/>
        <v>1</v>
      </c>
      <c r="P124" s="798">
        <f t="shared" si="4"/>
        <v>1</v>
      </c>
      <c r="Q124" s="798">
        <f t="shared" si="4"/>
        <v>-6</v>
      </c>
      <c r="R124" s="798">
        <f t="shared" si="4"/>
        <v>0</v>
      </c>
      <c r="S124" s="798">
        <f t="shared" si="4"/>
        <v>74</v>
      </c>
      <c r="T124" s="798">
        <f t="shared" si="4"/>
        <v>73</v>
      </c>
      <c r="U124" s="798">
        <f t="shared" si="4"/>
        <v>65</v>
      </c>
      <c r="V124" s="798">
        <f t="shared" si="4"/>
        <v>53</v>
      </c>
      <c r="W124" s="798">
        <f t="shared" si="4"/>
        <v>47</v>
      </c>
      <c r="X124" s="798">
        <f t="shared" si="4"/>
        <v>45</v>
      </c>
      <c r="Y124" s="798">
        <f t="shared" si="4"/>
        <v>46</v>
      </c>
      <c r="Z124" s="798">
        <f t="shared" si="4"/>
        <v>53</v>
      </c>
      <c r="AA124" s="798">
        <f t="shared" si="4"/>
        <v>54</v>
      </c>
      <c r="AB124" s="798">
        <f t="shared" si="4"/>
        <v>25</v>
      </c>
      <c r="AC124" s="798">
        <f t="shared" si="4"/>
        <v>18</v>
      </c>
      <c r="AD124" s="798">
        <f t="shared" si="4"/>
        <v>8</v>
      </c>
      <c r="AE124" s="798">
        <f t="shared" si="4"/>
        <v>18</v>
      </c>
      <c r="AF124" s="798">
        <f t="shared" si="4"/>
        <v>21</v>
      </c>
      <c r="AG124" s="820"/>
      <c r="AH124" s="820"/>
      <c r="AI124" s="820"/>
      <c r="AJ124" s="820"/>
      <c r="AK124" s="820"/>
      <c r="AL124" s="820"/>
      <c r="AM124" s="820"/>
      <c r="AN124" s="820"/>
      <c r="AO124" s="820"/>
      <c r="AP124" s="820"/>
      <c r="AQ124" s="820"/>
      <c r="AR124" s="820"/>
      <c r="AS124" s="820"/>
      <c r="AT124" s="820"/>
      <c r="AU124" s="820"/>
      <c r="AV124" s="820"/>
      <c r="AW124" s="820"/>
      <c r="AX124" s="820"/>
      <c r="AY124" s="820"/>
      <c r="AZ124" s="820"/>
      <c r="BA124" s="820"/>
      <c r="BB124" s="820"/>
      <c r="BC124" s="820"/>
      <c r="BD124" s="820"/>
      <c r="BE124" s="820"/>
      <c r="BF124" s="820"/>
      <c r="BG124" s="820"/>
      <c r="BH124" s="820"/>
      <c r="BI124" s="820"/>
      <c r="BJ124" s="820"/>
      <c r="BK124" s="820"/>
      <c r="BL124" s="820"/>
    </row>
    <row r="125" spans="1:64" ht="11.25" customHeight="1"/>
    <row r="126" spans="1:64" ht="6.75" customHeight="1">
      <c r="A126" s="720"/>
      <c r="B126" s="720"/>
      <c r="C126" s="720"/>
      <c r="D126" s="720"/>
      <c r="E126" s="720"/>
      <c r="F126" s="720"/>
      <c r="G126" s="720"/>
      <c r="H126" s="720"/>
      <c r="I126" s="720"/>
      <c r="J126" s="720"/>
      <c r="K126" s="720"/>
      <c r="L126" s="720"/>
      <c r="M126" s="720"/>
      <c r="N126" s="720"/>
      <c r="O126" s="720"/>
      <c r="P126" s="720"/>
      <c r="Q126" s="720"/>
      <c r="R126" s="720"/>
      <c r="S126" s="720"/>
      <c r="T126" s="720"/>
      <c r="U126" s="720"/>
      <c r="V126" s="720"/>
      <c r="W126" s="720"/>
      <c r="X126" s="720"/>
      <c r="Y126" s="720"/>
      <c r="Z126" s="720"/>
      <c r="AA126" s="720"/>
      <c r="AB126" s="720"/>
      <c r="AC126" s="720"/>
      <c r="AD126" s="720"/>
      <c r="AE126" s="720"/>
      <c r="AF126" s="720"/>
    </row>
    <row r="127" spans="1:64" ht="6.75" customHeight="1"/>
    <row r="128" spans="1:64">
      <c r="A128" s="793" t="s">
        <v>19</v>
      </c>
      <c r="B128" s="793">
        <v>150</v>
      </c>
      <c r="C128" s="794">
        <v>-2</v>
      </c>
      <c r="D128" s="919" t="s">
        <v>180</v>
      </c>
      <c r="E128" s="920"/>
      <c r="F128" s="920"/>
      <c r="G128" s="920"/>
      <c r="H128" s="920"/>
      <c r="I128" s="920"/>
      <c r="J128" s="920"/>
      <c r="K128" s="920"/>
      <c r="L128" s="920"/>
      <c r="M128" s="920"/>
      <c r="N128" s="920"/>
      <c r="O128" s="920"/>
      <c r="P128" s="920"/>
      <c r="Q128" s="920"/>
      <c r="R128" s="920"/>
      <c r="S128" s="920"/>
      <c r="T128" s="920"/>
      <c r="U128" s="920"/>
      <c r="V128" s="920"/>
      <c r="W128" s="920"/>
      <c r="X128" s="920"/>
      <c r="Y128" s="920"/>
      <c r="Z128" s="920"/>
      <c r="AA128" s="920"/>
      <c r="AB128" s="920"/>
      <c r="AC128" s="920"/>
      <c r="AD128" s="920"/>
      <c r="AE128" s="920"/>
      <c r="AF128" s="920"/>
    </row>
    <row r="129" spans="1:64">
      <c r="A129" s="698" t="s">
        <v>181</v>
      </c>
      <c r="B129" s="698" t="s">
        <v>182</v>
      </c>
      <c r="C129" s="698" t="s">
        <v>183</v>
      </c>
      <c r="D129" s="4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724">
        <v>2</v>
      </c>
      <c r="P129" s="724">
        <v>55</v>
      </c>
      <c r="Q129" s="724">
        <v>55</v>
      </c>
      <c r="R129" s="724">
        <v>55</v>
      </c>
      <c r="S129" s="724">
        <v>57</v>
      </c>
      <c r="T129" s="439">
        <v>2</v>
      </c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64" s="40" customFormat="1">
      <c r="A130" s="50" t="s">
        <v>184</v>
      </c>
      <c r="B130" s="50" t="s">
        <v>185</v>
      </c>
      <c r="C130" s="50" t="s">
        <v>183</v>
      </c>
      <c r="D130" s="725"/>
      <c r="E130" s="48"/>
      <c r="F130" s="48"/>
      <c r="G130" s="48"/>
      <c r="H130" s="48"/>
      <c r="I130" s="48"/>
      <c r="J130" s="48"/>
      <c r="K130" s="48"/>
      <c r="L130" s="48"/>
      <c r="M130" s="48"/>
      <c r="N130" s="48">
        <v>1</v>
      </c>
      <c r="O130" s="48">
        <v>1</v>
      </c>
      <c r="P130" s="48">
        <v>1</v>
      </c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820"/>
      <c r="AH130" s="820"/>
      <c r="AI130" s="820"/>
      <c r="AJ130" s="820"/>
      <c r="AK130" s="727"/>
      <c r="AL130" s="727"/>
      <c r="AM130" s="727"/>
      <c r="AN130" s="727"/>
      <c r="AO130" s="727"/>
      <c r="AP130" s="727"/>
      <c r="AQ130" s="727"/>
      <c r="AR130" s="727"/>
      <c r="AS130" s="727"/>
      <c r="AT130" s="727"/>
      <c r="AU130" s="727"/>
      <c r="AV130" s="727"/>
      <c r="AW130" s="727"/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727"/>
      <c r="BH130" s="727"/>
      <c r="BI130" s="727"/>
      <c r="BJ130" s="727"/>
      <c r="BK130" s="727"/>
      <c r="BL130" s="727"/>
    </row>
    <row r="131" spans="1:64" s="40" customFormat="1">
      <c r="A131" s="50" t="s">
        <v>186</v>
      </c>
      <c r="B131" s="50" t="s">
        <v>187</v>
      </c>
      <c r="C131" s="50" t="s">
        <v>188</v>
      </c>
      <c r="D131" s="725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>
        <v>1</v>
      </c>
      <c r="Q131" s="48"/>
      <c r="R131" s="48"/>
      <c r="S131" s="48"/>
      <c r="T131" s="48"/>
      <c r="U131" s="48"/>
      <c r="V131" s="48"/>
      <c r="W131" s="48">
        <v>1</v>
      </c>
      <c r="X131" s="48">
        <v>1</v>
      </c>
      <c r="Y131" s="48">
        <v>1</v>
      </c>
      <c r="Z131" s="48"/>
      <c r="AA131" s="48"/>
      <c r="AB131" s="48"/>
      <c r="AC131" s="48"/>
      <c r="AD131" s="48"/>
      <c r="AE131" s="48"/>
      <c r="AF131" s="48"/>
      <c r="AG131" s="820"/>
      <c r="AH131" s="820"/>
      <c r="AI131" s="820"/>
      <c r="AJ131" s="820"/>
      <c r="AK131" s="727"/>
      <c r="AL131" s="727"/>
      <c r="AM131" s="727"/>
      <c r="AN131" s="727"/>
      <c r="AO131" s="727"/>
      <c r="AP131" s="727"/>
      <c r="AQ131" s="727"/>
      <c r="AR131" s="727"/>
      <c r="AS131" s="727"/>
      <c r="AT131" s="727"/>
      <c r="AU131" s="727"/>
      <c r="AV131" s="727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727"/>
      <c r="BH131" s="727"/>
      <c r="BI131" s="727"/>
      <c r="BJ131" s="727"/>
      <c r="BK131" s="727"/>
      <c r="BL131" s="727"/>
    </row>
    <row r="132" spans="1:64" s="40" customFormat="1">
      <c r="A132" s="698" t="s">
        <v>189</v>
      </c>
      <c r="B132" s="698" t="s">
        <v>65</v>
      </c>
      <c r="C132" s="698" t="s">
        <v>190</v>
      </c>
      <c r="D132" s="725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724">
        <v>19</v>
      </c>
      <c r="X132" s="48"/>
      <c r="Y132" s="48"/>
      <c r="Z132" s="48"/>
      <c r="AA132" s="48"/>
      <c r="AB132" s="48"/>
      <c r="AC132" s="48"/>
      <c r="AD132" s="48"/>
      <c r="AE132" s="48"/>
      <c r="AF132" s="48"/>
      <c r="AG132" s="820"/>
      <c r="AH132" s="820"/>
      <c r="AI132" s="820"/>
      <c r="AJ132" s="820"/>
      <c r="AK132" s="727"/>
      <c r="AL132" s="727"/>
      <c r="AM132" s="727"/>
      <c r="AN132" s="727"/>
      <c r="AO132" s="727"/>
      <c r="AP132" s="727"/>
      <c r="AQ132" s="727"/>
      <c r="AR132" s="727"/>
      <c r="AS132" s="727"/>
      <c r="AT132" s="727"/>
      <c r="AU132" s="727"/>
      <c r="AV132" s="727"/>
      <c r="AW132" s="727"/>
      <c r="AX132" s="727"/>
      <c r="AY132" s="727"/>
      <c r="AZ132" s="727"/>
      <c r="BA132" s="727"/>
      <c r="BB132" s="727"/>
      <c r="BC132" s="727"/>
      <c r="BD132" s="727"/>
      <c r="BE132" s="727"/>
      <c r="BF132" s="727"/>
      <c r="BG132" s="727"/>
      <c r="BH132" s="727"/>
      <c r="BI132" s="727"/>
      <c r="BJ132" s="727"/>
      <c r="BK132" s="727"/>
      <c r="BL132" s="727"/>
    </row>
    <row r="133" spans="1:64" s="40" customFormat="1">
      <c r="A133" s="50" t="s">
        <v>191</v>
      </c>
      <c r="B133" s="50" t="s">
        <v>65</v>
      </c>
      <c r="C133" s="50" t="s">
        <v>83</v>
      </c>
      <c r="D133" s="725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>
        <v>1</v>
      </c>
      <c r="Y133" s="48"/>
      <c r="Z133" s="48"/>
      <c r="AA133" s="48"/>
      <c r="AB133" s="48"/>
      <c r="AC133" s="48"/>
      <c r="AD133" s="48"/>
      <c r="AE133" s="48"/>
      <c r="AF133" s="48"/>
      <c r="AG133" s="820"/>
      <c r="AH133" s="820"/>
      <c r="AI133" s="820"/>
      <c r="AJ133" s="820"/>
      <c r="AK133" s="727"/>
      <c r="AL133" s="727"/>
      <c r="AM133" s="727"/>
      <c r="AN133" s="727"/>
      <c r="AO133" s="727"/>
      <c r="AP133" s="727"/>
      <c r="AQ133" s="727"/>
      <c r="AR133" s="727"/>
      <c r="AS133" s="727"/>
      <c r="AT133" s="727"/>
      <c r="AU133" s="727"/>
      <c r="AV133" s="727"/>
      <c r="AW133" s="727"/>
      <c r="AX133" s="727"/>
      <c r="AY133" s="727"/>
      <c r="AZ133" s="727"/>
      <c r="BA133" s="727"/>
      <c r="BB133" s="727"/>
      <c r="BC133" s="727"/>
      <c r="BD133" s="727"/>
      <c r="BE133" s="727"/>
      <c r="BF133" s="727"/>
      <c r="BG133" s="727"/>
      <c r="BH133" s="727"/>
      <c r="BI133" s="727"/>
      <c r="BJ133" s="727"/>
      <c r="BK133" s="727"/>
      <c r="BL133" s="727"/>
    </row>
    <row r="134" spans="1:64" s="40" customFormat="1">
      <c r="A134" s="50" t="s">
        <v>192</v>
      </c>
      <c r="B134" s="50" t="s">
        <v>65</v>
      </c>
      <c r="C134" s="50" t="s">
        <v>83</v>
      </c>
      <c r="D134" s="725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>
        <v>1</v>
      </c>
      <c r="Y134" s="48"/>
      <c r="Z134" s="48"/>
      <c r="AA134" s="48"/>
      <c r="AB134" s="48"/>
      <c r="AC134" s="48"/>
      <c r="AD134" s="48"/>
      <c r="AE134" s="48"/>
      <c r="AF134" s="48"/>
      <c r="AG134" s="820"/>
      <c r="AH134" s="820"/>
      <c r="AI134" s="820"/>
      <c r="AJ134" s="820"/>
      <c r="AK134" s="727"/>
      <c r="AL134" s="727"/>
      <c r="AM134" s="727"/>
      <c r="AN134" s="727"/>
      <c r="AO134" s="727"/>
      <c r="AP134" s="727"/>
      <c r="AQ134" s="727"/>
      <c r="AR134" s="727"/>
      <c r="AS134" s="727"/>
      <c r="AT134" s="727"/>
      <c r="AU134" s="727"/>
      <c r="AV134" s="727"/>
      <c r="AW134" s="727"/>
      <c r="AX134" s="727"/>
      <c r="AY134" s="727"/>
      <c r="AZ134" s="727"/>
      <c r="BA134" s="727"/>
      <c r="BB134" s="727"/>
      <c r="BC134" s="727"/>
      <c r="BD134" s="727"/>
      <c r="BE134" s="727"/>
      <c r="BF134" s="727"/>
      <c r="BG134" s="727"/>
      <c r="BH134" s="727"/>
      <c r="BI134" s="727"/>
      <c r="BJ134" s="727"/>
      <c r="BK134" s="727"/>
      <c r="BL134" s="727"/>
    </row>
    <row r="135" spans="1:64" s="40" customFormat="1">
      <c r="A135" s="50" t="s">
        <v>193</v>
      </c>
      <c r="B135" s="50" t="s">
        <v>65</v>
      </c>
      <c r="C135" s="50" t="s">
        <v>83</v>
      </c>
      <c r="D135" s="725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>
        <v>1</v>
      </c>
      <c r="Z135" s="48"/>
      <c r="AA135" s="48"/>
      <c r="AB135" s="48"/>
      <c r="AC135" s="48"/>
      <c r="AD135" s="48"/>
      <c r="AE135" s="48"/>
      <c r="AF135" s="48"/>
      <c r="AG135" s="820"/>
      <c r="AH135" s="820"/>
      <c r="AI135" s="820"/>
      <c r="AJ135" s="820"/>
      <c r="AK135" s="727"/>
      <c r="AL135" s="727"/>
      <c r="AM135" s="727"/>
      <c r="AN135" s="727"/>
      <c r="AO135" s="727"/>
      <c r="AP135" s="727"/>
      <c r="AQ135" s="727"/>
      <c r="AR135" s="727"/>
      <c r="AS135" s="727"/>
      <c r="AT135" s="727"/>
      <c r="AU135" s="727"/>
      <c r="AV135" s="727"/>
      <c r="AW135" s="727"/>
      <c r="AX135" s="727"/>
      <c r="AY135" s="727"/>
      <c r="AZ135" s="727"/>
      <c r="BA135" s="727"/>
      <c r="BB135" s="727"/>
      <c r="BC135" s="727"/>
      <c r="BD135" s="727"/>
      <c r="BE135" s="727"/>
      <c r="BF135" s="727"/>
      <c r="BG135" s="727"/>
      <c r="BH135" s="727"/>
      <c r="BI135" s="727"/>
      <c r="BJ135" s="727"/>
      <c r="BK135" s="727"/>
      <c r="BL135" s="727"/>
    </row>
    <row r="136" spans="1:64" s="40" customFormat="1">
      <c r="A136" s="50" t="s">
        <v>194</v>
      </c>
      <c r="B136" s="50" t="s">
        <v>65</v>
      </c>
      <c r="C136" s="50" t="s">
        <v>83</v>
      </c>
      <c r="D136" s="725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>
        <v>1</v>
      </c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820"/>
      <c r="AH136" s="820"/>
      <c r="AI136" s="820"/>
      <c r="AJ136" s="820"/>
      <c r="AK136" s="727"/>
      <c r="AL136" s="727"/>
      <c r="AM136" s="727"/>
      <c r="AN136" s="727"/>
      <c r="AO136" s="727"/>
      <c r="AP136" s="727"/>
      <c r="AQ136" s="727"/>
      <c r="AR136" s="727"/>
      <c r="AS136" s="727"/>
      <c r="AT136" s="727"/>
      <c r="AU136" s="727"/>
      <c r="AV136" s="727"/>
      <c r="AW136" s="727"/>
      <c r="AX136" s="727"/>
      <c r="AY136" s="727"/>
      <c r="AZ136" s="727"/>
      <c r="BA136" s="727"/>
      <c r="BB136" s="727"/>
      <c r="BC136" s="727"/>
      <c r="BD136" s="727"/>
      <c r="BE136" s="727"/>
      <c r="BF136" s="727"/>
      <c r="BG136" s="727"/>
      <c r="BH136" s="727"/>
      <c r="BI136" s="727"/>
      <c r="BJ136" s="727"/>
      <c r="BK136" s="727"/>
      <c r="BL136" s="727"/>
    </row>
    <row r="137" spans="1:64" s="40" customFormat="1">
      <c r="A137" s="50" t="s">
        <v>195</v>
      </c>
      <c r="B137" s="50" t="s">
        <v>65</v>
      </c>
      <c r="C137" s="50" t="s">
        <v>83</v>
      </c>
      <c r="D137" s="725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>
        <v>1</v>
      </c>
      <c r="X137" s="48"/>
      <c r="Y137" s="48"/>
      <c r="Z137" s="48"/>
      <c r="AA137" s="48"/>
      <c r="AB137" s="48"/>
      <c r="AC137" s="48"/>
      <c r="AD137" s="48"/>
      <c r="AE137" s="48"/>
      <c r="AF137" s="48"/>
      <c r="AG137" s="820"/>
      <c r="AH137" s="820"/>
      <c r="AI137" s="820"/>
      <c r="AJ137" s="820"/>
      <c r="AK137" s="727"/>
      <c r="AL137" s="727"/>
      <c r="AM137" s="727"/>
      <c r="AN137" s="727"/>
      <c r="AO137" s="727"/>
      <c r="AP137" s="727"/>
      <c r="AQ137" s="727"/>
      <c r="AR137" s="727"/>
      <c r="AS137" s="727"/>
      <c r="AT137" s="727"/>
      <c r="AU137" s="727"/>
      <c r="AV137" s="727"/>
      <c r="AW137" s="727"/>
      <c r="AX137" s="727"/>
      <c r="AY137" s="727"/>
      <c r="AZ137" s="727"/>
      <c r="BA137" s="727"/>
      <c r="BB137" s="727"/>
      <c r="BC137" s="727"/>
      <c r="BD137" s="727"/>
      <c r="BE137" s="727"/>
      <c r="BF137" s="727"/>
      <c r="BG137" s="727"/>
      <c r="BH137" s="727"/>
      <c r="BI137" s="727"/>
      <c r="BJ137" s="727"/>
      <c r="BK137" s="727"/>
      <c r="BL137" s="727"/>
    </row>
    <row r="138" spans="1:64" s="40" customFormat="1">
      <c r="A138" s="50" t="s">
        <v>196</v>
      </c>
      <c r="B138" s="50" t="s">
        <v>197</v>
      </c>
      <c r="C138" s="50" t="s">
        <v>198</v>
      </c>
      <c r="D138" s="725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>
        <v>1</v>
      </c>
      <c r="Y138" s="48"/>
      <c r="Z138" s="48"/>
      <c r="AA138" s="48"/>
      <c r="AB138" s="48"/>
      <c r="AC138" s="48"/>
      <c r="AD138" s="48"/>
      <c r="AE138" s="48"/>
      <c r="AF138" s="48"/>
      <c r="AG138" s="820"/>
      <c r="AH138" s="820"/>
      <c r="AI138" s="820"/>
      <c r="AJ138" s="820"/>
      <c r="AK138" s="727"/>
      <c r="AL138" s="727"/>
      <c r="AM138" s="727"/>
      <c r="AN138" s="727"/>
      <c r="AO138" s="727"/>
      <c r="AP138" s="727"/>
      <c r="AQ138" s="727"/>
      <c r="AR138" s="727"/>
      <c r="AS138" s="727"/>
      <c r="AT138" s="727"/>
      <c r="AU138" s="727"/>
      <c r="AV138" s="727"/>
      <c r="AW138" s="727"/>
      <c r="AX138" s="727"/>
      <c r="AY138" s="727"/>
      <c r="AZ138" s="727"/>
      <c r="BA138" s="727"/>
      <c r="BB138" s="727"/>
      <c r="BC138" s="727"/>
      <c r="BD138" s="727"/>
      <c r="BE138" s="727"/>
      <c r="BF138" s="727"/>
      <c r="BG138" s="727"/>
      <c r="BH138" s="727"/>
      <c r="BI138" s="727"/>
      <c r="BJ138" s="727"/>
      <c r="BK138" s="727"/>
      <c r="BL138" s="727"/>
    </row>
    <row r="139" spans="1:64" s="40" customFormat="1">
      <c r="A139" s="50" t="s">
        <v>199</v>
      </c>
      <c r="B139" s="50" t="s">
        <v>46</v>
      </c>
      <c r="C139" s="50" t="s">
        <v>56</v>
      </c>
      <c r="D139" s="725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>
        <v>1</v>
      </c>
      <c r="S139" s="48">
        <v>1</v>
      </c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820"/>
      <c r="AH139" s="820"/>
      <c r="AI139" s="820"/>
      <c r="AJ139" s="820"/>
      <c r="AK139" s="727"/>
      <c r="AL139" s="727"/>
      <c r="AM139" s="727"/>
      <c r="AN139" s="727"/>
      <c r="AO139" s="727"/>
      <c r="AP139" s="727"/>
      <c r="AQ139" s="727"/>
      <c r="AR139" s="727"/>
      <c r="AS139" s="727"/>
      <c r="AT139" s="727"/>
      <c r="AU139" s="727"/>
      <c r="AV139" s="727"/>
      <c r="AW139" s="727"/>
      <c r="AX139" s="727"/>
      <c r="AY139" s="727"/>
      <c r="AZ139" s="727"/>
      <c r="BA139" s="727"/>
      <c r="BB139" s="727"/>
      <c r="BC139" s="727"/>
      <c r="BD139" s="727"/>
      <c r="BE139" s="727"/>
      <c r="BF139" s="727"/>
      <c r="BG139" s="727"/>
      <c r="BH139" s="727"/>
      <c r="BI139" s="727"/>
      <c r="BJ139" s="727"/>
      <c r="BK139" s="727"/>
      <c r="BL139" s="727"/>
    </row>
    <row r="140" spans="1:64" s="40" customFormat="1">
      <c r="A140" s="50" t="s">
        <v>200</v>
      </c>
      <c r="B140" s="50" t="s">
        <v>46</v>
      </c>
      <c r="C140" s="50" t="s">
        <v>56</v>
      </c>
      <c r="D140" s="725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>
        <v>1</v>
      </c>
      <c r="R140" s="48">
        <v>1</v>
      </c>
      <c r="S140" s="439">
        <v>1</v>
      </c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820"/>
      <c r="AH140" s="820"/>
      <c r="AI140" s="820"/>
      <c r="AJ140" s="820"/>
      <c r="AK140" s="727"/>
      <c r="AL140" s="727"/>
      <c r="AM140" s="727"/>
      <c r="AN140" s="727"/>
      <c r="AO140" s="727"/>
      <c r="AP140" s="727"/>
      <c r="AQ140" s="727"/>
      <c r="AR140" s="727"/>
      <c r="AS140" s="727"/>
      <c r="AT140" s="727"/>
      <c r="AU140" s="727"/>
      <c r="AV140" s="727"/>
      <c r="AW140" s="727"/>
      <c r="AX140" s="727"/>
      <c r="AY140" s="727"/>
      <c r="AZ140" s="727"/>
      <c r="BA140" s="727"/>
      <c r="BB140" s="727"/>
      <c r="BC140" s="727"/>
      <c r="BD140" s="727"/>
      <c r="BE140" s="727"/>
      <c r="BF140" s="727"/>
      <c r="BG140" s="727"/>
      <c r="BH140" s="727"/>
      <c r="BI140" s="727"/>
      <c r="BJ140" s="727"/>
      <c r="BK140" s="727"/>
      <c r="BL140" s="727"/>
    </row>
    <row r="141" spans="1:64" s="40" customFormat="1">
      <c r="A141" s="50" t="s">
        <v>201</v>
      </c>
      <c r="B141" s="50" t="s">
        <v>46</v>
      </c>
      <c r="C141" s="50" t="s">
        <v>56</v>
      </c>
      <c r="D141" s="725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>
        <v>1</v>
      </c>
      <c r="R141" s="48">
        <v>1</v>
      </c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820"/>
      <c r="AH141" s="820"/>
      <c r="AI141" s="820"/>
      <c r="AJ141" s="820"/>
      <c r="AK141" s="727"/>
      <c r="AL141" s="727"/>
      <c r="AM141" s="727"/>
      <c r="AN141" s="727"/>
      <c r="AO141" s="727"/>
      <c r="AP141" s="727"/>
      <c r="AQ141" s="727"/>
      <c r="AR141" s="727"/>
      <c r="AS141" s="727"/>
      <c r="AT141" s="727"/>
      <c r="AU141" s="727"/>
      <c r="AV141" s="727"/>
      <c r="AW141" s="727"/>
      <c r="AX141" s="727"/>
      <c r="AY141" s="727"/>
      <c r="AZ141" s="727"/>
      <c r="BA141" s="727"/>
      <c r="BB141" s="727"/>
      <c r="BC141" s="727"/>
      <c r="BD141" s="727"/>
      <c r="BE141" s="727"/>
      <c r="BF141" s="727"/>
      <c r="BG141" s="727"/>
      <c r="BH141" s="727"/>
      <c r="BI141" s="727"/>
      <c r="BJ141" s="727"/>
      <c r="BK141" s="727"/>
      <c r="BL141" s="727"/>
    </row>
    <row r="142" spans="1:64">
      <c r="A142" s="395" t="s">
        <v>202</v>
      </c>
      <c r="B142" s="395" t="s">
        <v>203</v>
      </c>
      <c r="C142" s="395" t="s">
        <v>204</v>
      </c>
      <c r="D142" s="45"/>
      <c r="E142" s="15"/>
      <c r="F142" s="15"/>
      <c r="G142" s="15"/>
      <c r="H142" s="15"/>
      <c r="I142" s="15">
        <v>1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>
        <v>1</v>
      </c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64">
      <c r="A143" s="395" t="s">
        <v>205</v>
      </c>
      <c r="B143" s="395" t="s">
        <v>203</v>
      </c>
      <c r="C143" s="395" t="s">
        <v>204</v>
      </c>
      <c r="D143" s="45"/>
      <c r="E143" s="15"/>
      <c r="F143" s="15"/>
      <c r="G143" s="15"/>
      <c r="H143" s="15"/>
      <c r="I143" s="15">
        <v>1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>
        <v>1</v>
      </c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64">
      <c r="A144" s="395" t="s">
        <v>206</v>
      </c>
      <c r="B144" s="395" t="s">
        <v>203</v>
      </c>
      <c r="C144" s="395" t="s">
        <v>204</v>
      </c>
      <c r="D144" s="4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>
        <v>1</v>
      </c>
      <c r="P144" s="15">
        <v>1</v>
      </c>
      <c r="Q144" s="15">
        <v>1</v>
      </c>
      <c r="R144" s="15">
        <v>1</v>
      </c>
      <c r="S144" s="15">
        <v>1</v>
      </c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64">
      <c r="A145" s="395" t="s">
        <v>207</v>
      </c>
      <c r="B145" s="395" t="s">
        <v>203</v>
      </c>
      <c r="C145" s="395" t="s">
        <v>204</v>
      </c>
      <c r="D145" s="45"/>
      <c r="E145" s="15"/>
      <c r="F145" s="15"/>
      <c r="G145" s="15"/>
      <c r="H145" s="15">
        <v>1</v>
      </c>
      <c r="I145" s="15">
        <v>1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64" s="40" customFormat="1">
      <c r="A146" s="50" t="s">
        <v>208</v>
      </c>
      <c r="B146" s="50" t="s">
        <v>172</v>
      </c>
      <c r="C146" s="50" t="s">
        <v>173</v>
      </c>
      <c r="D146" s="725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>
        <v>1</v>
      </c>
      <c r="X146" s="48">
        <v>1</v>
      </c>
      <c r="Y146" s="48">
        <v>1</v>
      </c>
      <c r="Z146" s="48"/>
      <c r="AA146" s="48"/>
      <c r="AB146" s="48"/>
      <c r="AC146" s="48"/>
      <c r="AD146" s="48"/>
      <c r="AE146" s="48"/>
      <c r="AF146" s="48"/>
      <c r="AG146" s="820"/>
      <c r="AH146" s="820"/>
      <c r="AI146" s="820"/>
      <c r="AJ146" s="820"/>
      <c r="AK146" s="727"/>
      <c r="AL146" s="727"/>
      <c r="AM146" s="727"/>
      <c r="AN146" s="727"/>
      <c r="AO146" s="727"/>
      <c r="AP146" s="727"/>
      <c r="AQ146" s="727"/>
      <c r="AR146" s="727"/>
      <c r="AS146" s="727"/>
      <c r="AT146" s="727"/>
      <c r="AU146" s="727"/>
      <c r="AV146" s="727"/>
      <c r="AW146" s="727"/>
      <c r="AX146" s="727"/>
      <c r="AY146" s="727"/>
      <c r="AZ146" s="727"/>
      <c r="BA146" s="727"/>
      <c r="BB146" s="727"/>
      <c r="BC146" s="727"/>
      <c r="BD146" s="727"/>
      <c r="BE146" s="727"/>
      <c r="BF146" s="727"/>
      <c r="BG146" s="727"/>
      <c r="BH146" s="727"/>
      <c r="BI146" s="727"/>
      <c r="BJ146" s="727"/>
      <c r="BK146" s="727"/>
      <c r="BL146" s="727"/>
    </row>
    <row r="147" spans="1:64">
      <c r="A147" s="698" t="s">
        <v>209</v>
      </c>
      <c r="B147" s="698" t="s">
        <v>210</v>
      </c>
      <c r="C147" s="698" t="s">
        <v>167</v>
      </c>
      <c r="D147" s="4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724">
        <v>50</v>
      </c>
    </row>
    <row r="148" spans="1:64" s="40" customFormat="1">
      <c r="A148" s="50" t="s">
        <v>211</v>
      </c>
      <c r="B148" s="50" t="s">
        <v>212</v>
      </c>
      <c r="C148" s="50" t="s">
        <v>167</v>
      </c>
      <c r="D148" s="725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>
        <v>1</v>
      </c>
      <c r="W148" s="48">
        <v>1</v>
      </c>
      <c r="X148" s="48">
        <v>1</v>
      </c>
      <c r="Y148" s="48">
        <v>1</v>
      </c>
      <c r="Z148" s="48"/>
      <c r="AA148" s="48"/>
      <c r="AB148" s="48"/>
      <c r="AC148" s="48"/>
      <c r="AD148" s="48"/>
      <c r="AE148" s="48"/>
      <c r="AF148" s="48"/>
      <c r="AG148" s="820"/>
      <c r="AH148" s="820"/>
      <c r="AI148" s="820"/>
      <c r="AJ148" s="820"/>
      <c r="AK148" s="727"/>
      <c r="AL148" s="727"/>
      <c r="AM148" s="727"/>
      <c r="AN148" s="727"/>
      <c r="AO148" s="727"/>
      <c r="AP148" s="727"/>
      <c r="AQ148" s="727"/>
      <c r="AR148" s="727"/>
      <c r="AS148" s="727"/>
      <c r="AT148" s="727"/>
      <c r="AU148" s="727"/>
      <c r="AV148" s="727"/>
      <c r="AW148" s="727"/>
      <c r="AX148" s="727"/>
      <c r="AY148" s="727"/>
      <c r="AZ148" s="727"/>
      <c r="BA148" s="727"/>
      <c r="BB148" s="727"/>
      <c r="BC148" s="727"/>
      <c r="BD148" s="727"/>
      <c r="BE148" s="727"/>
      <c r="BF148" s="727"/>
      <c r="BG148" s="727"/>
      <c r="BH148" s="727"/>
      <c r="BI148" s="727"/>
      <c r="BJ148" s="727"/>
      <c r="BK148" s="727"/>
      <c r="BL148" s="727"/>
    </row>
    <row r="149" spans="1:64" s="40" customFormat="1">
      <c r="A149" s="121" t="s">
        <v>213</v>
      </c>
      <c r="B149" s="50" t="s">
        <v>214</v>
      </c>
      <c r="C149" s="50" t="s">
        <v>215</v>
      </c>
      <c r="D149" s="725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>
        <v>1</v>
      </c>
      <c r="W149" s="48">
        <v>1</v>
      </c>
      <c r="X149" s="48">
        <v>1</v>
      </c>
      <c r="Y149" s="48">
        <v>1</v>
      </c>
      <c r="Z149" s="48"/>
      <c r="AA149" s="48"/>
      <c r="AB149" s="48"/>
      <c r="AC149" s="48"/>
      <c r="AD149" s="48"/>
      <c r="AE149" s="48"/>
      <c r="AF149" s="48"/>
      <c r="AG149" s="820"/>
      <c r="AH149" s="820"/>
      <c r="AI149" s="820"/>
      <c r="AJ149" s="820"/>
      <c r="AK149" s="727"/>
      <c r="AL149" s="727"/>
      <c r="AM149" s="727"/>
      <c r="AN149" s="727"/>
      <c r="AO149" s="727"/>
      <c r="AP149" s="727"/>
      <c r="AQ149" s="727"/>
      <c r="AR149" s="727"/>
      <c r="AS149" s="727"/>
      <c r="AT149" s="727"/>
      <c r="AU149" s="727"/>
      <c r="AV149" s="727"/>
      <c r="AW149" s="727"/>
      <c r="AX149" s="727"/>
      <c r="AY149" s="727"/>
      <c r="AZ149" s="727"/>
      <c r="BA149" s="727"/>
      <c r="BB149" s="727"/>
      <c r="BC149" s="727"/>
      <c r="BD149" s="727"/>
      <c r="BE149" s="727"/>
      <c r="BF149" s="727"/>
      <c r="BG149" s="727"/>
      <c r="BH149" s="727"/>
      <c r="BI149" s="727"/>
      <c r="BJ149" s="727"/>
      <c r="BK149" s="727"/>
      <c r="BL149" s="727"/>
    </row>
    <row r="150" spans="1:64" s="40" customFormat="1">
      <c r="A150" s="121" t="s">
        <v>216</v>
      </c>
      <c r="B150" s="50" t="s">
        <v>214</v>
      </c>
      <c r="C150" s="50" t="s">
        <v>215</v>
      </c>
      <c r="D150" s="725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>
        <v>1</v>
      </c>
      <c r="W150" s="48">
        <v>1</v>
      </c>
      <c r="X150" s="48">
        <v>1</v>
      </c>
      <c r="Y150" s="48">
        <v>1</v>
      </c>
      <c r="Z150" s="48"/>
      <c r="AA150" s="48"/>
      <c r="AB150" s="48"/>
      <c r="AC150" s="48"/>
      <c r="AD150" s="48"/>
      <c r="AE150" s="48"/>
      <c r="AF150" s="48"/>
      <c r="AG150" s="820"/>
      <c r="AH150" s="820"/>
      <c r="AI150" s="820"/>
      <c r="AJ150" s="820"/>
      <c r="AK150" s="727"/>
      <c r="AL150" s="727"/>
      <c r="AM150" s="727"/>
      <c r="AN150" s="727"/>
      <c r="AO150" s="727"/>
      <c r="AP150" s="727"/>
      <c r="AQ150" s="727"/>
      <c r="AR150" s="727"/>
      <c r="AS150" s="727"/>
      <c r="AT150" s="727"/>
      <c r="AU150" s="727"/>
      <c r="AV150" s="727"/>
      <c r="AW150" s="727"/>
      <c r="AX150" s="727"/>
      <c r="AY150" s="727"/>
      <c r="AZ150" s="727"/>
      <c r="BA150" s="727"/>
      <c r="BB150" s="727"/>
      <c r="BC150" s="727"/>
      <c r="BD150" s="727"/>
      <c r="BE150" s="727"/>
      <c r="BF150" s="727"/>
      <c r="BG150" s="727"/>
      <c r="BH150" s="727"/>
      <c r="BI150" s="727"/>
      <c r="BJ150" s="727"/>
      <c r="BK150" s="727"/>
      <c r="BL150" s="727"/>
    </row>
    <row r="151" spans="1:64" s="40" customFormat="1">
      <c r="A151" s="121" t="s">
        <v>217</v>
      </c>
      <c r="B151" s="50" t="s">
        <v>214</v>
      </c>
      <c r="C151" s="50" t="s">
        <v>215</v>
      </c>
      <c r="D151" s="725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>
        <v>1</v>
      </c>
      <c r="W151" s="48">
        <v>1</v>
      </c>
      <c r="X151" s="48">
        <v>1</v>
      </c>
      <c r="Y151" s="48">
        <v>1</v>
      </c>
      <c r="Z151" s="48"/>
      <c r="AA151" s="48"/>
      <c r="AB151" s="48"/>
      <c r="AC151" s="48"/>
      <c r="AD151" s="48"/>
      <c r="AE151" s="48"/>
      <c r="AF151" s="48"/>
      <c r="AG151" s="820"/>
      <c r="AH151" s="820"/>
      <c r="AI151" s="820"/>
      <c r="AJ151" s="820"/>
      <c r="AK151" s="727"/>
      <c r="AL151" s="727"/>
      <c r="AM151" s="727"/>
      <c r="AN151" s="727"/>
      <c r="AO151" s="727"/>
      <c r="AP151" s="727"/>
      <c r="AQ151" s="727"/>
      <c r="AR151" s="727"/>
      <c r="AS151" s="727"/>
      <c r="AT151" s="727"/>
      <c r="AU151" s="727"/>
      <c r="AV151" s="727"/>
      <c r="AW151" s="727"/>
      <c r="AX151" s="727"/>
      <c r="AY151" s="727"/>
      <c r="AZ151" s="727"/>
      <c r="BA151" s="727"/>
      <c r="BB151" s="727"/>
      <c r="BC151" s="727"/>
      <c r="BD151" s="727"/>
      <c r="BE151" s="727"/>
      <c r="BF151" s="727"/>
      <c r="BG151" s="727"/>
      <c r="BH151" s="727"/>
      <c r="BI151" s="727"/>
      <c r="BJ151" s="727"/>
      <c r="BK151" s="727"/>
      <c r="BL151" s="727"/>
    </row>
    <row r="152" spans="1:64" s="40" customFormat="1">
      <c r="A152" s="121" t="s">
        <v>218</v>
      </c>
      <c r="B152" s="50" t="s">
        <v>219</v>
      </c>
      <c r="C152" s="50" t="s">
        <v>63</v>
      </c>
      <c r="D152" s="725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>
        <v>1</v>
      </c>
      <c r="X152" s="48">
        <v>1</v>
      </c>
      <c r="Y152" s="439">
        <v>1</v>
      </c>
      <c r="Z152" s="439">
        <v>1</v>
      </c>
      <c r="AA152" s="48"/>
      <c r="AB152" s="48"/>
      <c r="AC152" s="48"/>
      <c r="AD152" s="48"/>
      <c r="AE152" s="48"/>
      <c r="AF152" s="48"/>
      <c r="AG152" s="820"/>
      <c r="AH152" s="820"/>
      <c r="AI152" s="820"/>
      <c r="AJ152" s="820"/>
      <c r="AK152" s="727"/>
      <c r="AL152" s="727"/>
      <c r="AM152" s="727"/>
      <c r="AN152" s="727"/>
      <c r="AO152" s="727"/>
      <c r="AP152" s="727"/>
      <c r="AQ152" s="727"/>
      <c r="AR152" s="727"/>
      <c r="AS152" s="727"/>
      <c r="AT152" s="727"/>
      <c r="AU152" s="727"/>
      <c r="AV152" s="727"/>
      <c r="AW152" s="727"/>
      <c r="AX152" s="727"/>
      <c r="AY152" s="727"/>
      <c r="AZ152" s="727"/>
      <c r="BA152" s="727"/>
      <c r="BB152" s="727"/>
      <c r="BC152" s="727"/>
      <c r="BD152" s="727"/>
      <c r="BE152" s="727"/>
      <c r="BF152" s="727"/>
      <c r="BG152" s="727"/>
      <c r="BH152" s="727"/>
      <c r="BI152" s="727"/>
      <c r="BJ152" s="727"/>
      <c r="BK152" s="727"/>
      <c r="BL152" s="727"/>
    </row>
    <row r="153" spans="1:64" s="40" customFormat="1">
      <c r="A153" s="121" t="s">
        <v>220</v>
      </c>
      <c r="B153" s="50" t="s">
        <v>219</v>
      </c>
      <c r="C153" s="50" t="s">
        <v>63</v>
      </c>
      <c r="D153" s="725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>
        <v>1</v>
      </c>
      <c r="W153" s="48">
        <v>1</v>
      </c>
      <c r="X153" s="48">
        <v>1</v>
      </c>
      <c r="Y153" s="48">
        <v>1</v>
      </c>
      <c r="Z153" s="48"/>
      <c r="AA153" s="48"/>
      <c r="AB153" s="48"/>
      <c r="AC153" s="48"/>
      <c r="AD153" s="48"/>
      <c r="AE153" s="48"/>
      <c r="AF153" s="48"/>
      <c r="AG153" s="820"/>
      <c r="AH153" s="820"/>
      <c r="AI153" s="820"/>
      <c r="AJ153" s="820"/>
      <c r="AK153" s="727"/>
      <c r="AL153" s="727"/>
      <c r="AM153" s="727"/>
      <c r="AN153" s="727"/>
      <c r="AO153" s="727"/>
      <c r="AP153" s="727"/>
      <c r="AQ153" s="727"/>
      <c r="AR153" s="727"/>
      <c r="AS153" s="727"/>
      <c r="AT153" s="727"/>
      <c r="AU153" s="727"/>
      <c r="AV153" s="727"/>
      <c r="AW153" s="727"/>
      <c r="AX153" s="727"/>
      <c r="AY153" s="727"/>
      <c r="AZ153" s="727"/>
      <c r="BA153" s="727"/>
      <c r="BB153" s="727"/>
      <c r="BC153" s="727"/>
      <c r="BD153" s="727"/>
      <c r="BE153" s="727"/>
      <c r="BF153" s="727"/>
      <c r="BG153" s="727"/>
      <c r="BH153" s="727"/>
      <c r="BI153" s="727"/>
      <c r="BJ153" s="727"/>
      <c r="BK153" s="727"/>
      <c r="BL153" s="727"/>
    </row>
    <row r="154" spans="1:64" s="40" customFormat="1" ht="15.75">
      <c r="A154" s="50" t="s">
        <v>221</v>
      </c>
      <c r="B154" s="50" t="s">
        <v>222</v>
      </c>
      <c r="C154" s="50" t="s">
        <v>223</v>
      </c>
      <c r="D154" s="725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>
        <v>1</v>
      </c>
      <c r="R154" s="48">
        <v>1</v>
      </c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820"/>
      <c r="AH154" s="820"/>
      <c r="AI154" s="820"/>
      <c r="AJ154" s="820"/>
      <c r="AK154" s="727"/>
      <c r="AL154" s="727"/>
      <c r="AM154" s="727"/>
      <c r="AN154" s="727"/>
      <c r="AO154" s="727"/>
      <c r="AP154" s="727"/>
      <c r="AQ154" s="727"/>
      <c r="AR154" s="727"/>
      <c r="AS154" s="727"/>
      <c r="AT154" s="727"/>
      <c r="AU154" s="727"/>
      <c r="AV154" s="727"/>
      <c r="AW154" s="727"/>
      <c r="AX154" s="727"/>
      <c r="AY154" s="727"/>
      <c r="AZ154" s="727"/>
      <c r="BA154" s="727"/>
      <c r="BB154" s="727"/>
      <c r="BC154" s="727"/>
      <c r="BD154" s="727"/>
      <c r="BE154" s="727"/>
      <c r="BF154" s="727"/>
      <c r="BG154" s="727"/>
      <c r="BH154" s="727"/>
      <c r="BI154" s="727"/>
      <c r="BJ154" s="727"/>
      <c r="BK154" s="727"/>
      <c r="BL154" s="727"/>
    </row>
    <row r="155" spans="1:64" s="40" customFormat="1">
      <c r="A155" s="50" t="s">
        <v>224</v>
      </c>
      <c r="B155" s="50" t="s">
        <v>222</v>
      </c>
      <c r="C155" s="50" t="s">
        <v>223</v>
      </c>
      <c r="D155" s="725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>
        <v>1</v>
      </c>
      <c r="X155" s="48"/>
      <c r="Y155" s="48"/>
      <c r="Z155" s="48"/>
      <c r="AA155" s="48"/>
      <c r="AB155" s="48"/>
      <c r="AC155" s="48"/>
      <c r="AD155" s="48"/>
      <c r="AE155" s="48"/>
      <c r="AF155" s="48"/>
      <c r="AG155" s="820"/>
      <c r="AH155" s="820"/>
      <c r="AI155" s="820"/>
      <c r="AJ155" s="820"/>
      <c r="AK155" s="727"/>
      <c r="AL155" s="727"/>
      <c r="AM155" s="727"/>
      <c r="AN155" s="727"/>
      <c r="AO155" s="727"/>
      <c r="AP155" s="727"/>
      <c r="AQ155" s="727"/>
      <c r="AR155" s="727"/>
      <c r="AS155" s="727"/>
      <c r="AT155" s="727"/>
      <c r="AU155" s="727"/>
      <c r="AV155" s="727"/>
      <c r="AW155" s="727"/>
      <c r="AX155" s="727"/>
      <c r="AY155" s="727"/>
      <c r="AZ155" s="727"/>
      <c r="BA155" s="727"/>
      <c r="BB155" s="727"/>
      <c r="BC155" s="727"/>
      <c r="BD155" s="727"/>
      <c r="BE155" s="727"/>
      <c r="BF155" s="727"/>
      <c r="BG155" s="727"/>
      <c r="BH155" s="727"/>
      <c r="BI155" s="727"/>
      <c r="BJ155" s="727"/>
      <c r="BK155" s="727"/>
      <c r="BL155" s="727"/>
    </row>
    <row r="156" spans="1:64" s="40" customFormat="1">
      <c r="A156" s="50" t="s">
        <v>225</v>
      </c>
      <c r="B156" s="50" t="s">
        <v>30</v>
      </c>
      <c r="C156" s="50" t="s">
        <v>31</v>
      </c>
      <c r="D156" s="725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>
        <v>1</v>
      </c>
      <c r="AA156" s="48"/>
      <c r="AB156" s="48"/>
      <c r="AC156" s="48"/>
      <c r="AD156" s="48"/>
      <c r="AE156" s="48"/>
      <c r="AF156" s="48"/>
      <c r="AG156" s="820"/>
      <c r="AH156" s="820"/>
      <c r="AI156" s="820"/>
      <c r="AJ156" s="820"/>
      <c r="AK156" s="727"/>
      <c r="AL156" s="727"/>
      <c r="AM156" s="727"/>
      <c r="AN156" s="727"/>
      <c r="AO156" s="727"/>
      <c r="AP156" s="727"/>
      <c r="AQ156" s="727"/>
      <c r="AR156" s="727"/>
      <c r="AS156" s="727"/>
      <c r="AT156" s="727"/>
      <c r="AU156" s="727"/>
      <c r="AV156" s="727"/>
      <c r="AW156" s="727"/>
      <c r="AX156" s="727"/>
      <c r="AY156" s="727"/>
      <c r="AZ156" s="727"/>
      <c r="BA156" s="727"/>
      <c r="BB156" s="727"/>
      <c r="BC156" s="727"/>
      <c r="BD156" s="727"/>
      <c r="BE156" s="727"/>
      <c r="BF156" s="727"/>
      <c r="BG156" s="727"/>
      <c r="BH156" s="727"/>
      <c r="BI156" s="727"/>
      <c r="BJ156" s="727"/>
      <c r="BK156" s="727"/>
      <c r="BL156" s="727"/>
    </row>
    <row r="157" spans="1:64" s="40" customFormat="1">
      <c r="A157" s="50" t="s">
        <v>226</v>
      </c>
      <c r="B157" s="50" t="s">
        <v>30</v>
      </c>
      <c r="C157" s="50" t="s">
        <v>31</v>
      </c>
      <c r="D157" s="725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>
        <v>1</v>
      </c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820"/>
      <c r="AH157" s="820"/>
      <c r="AI157" s="820"/>
      <c r="AJ157" s="820"/>
      <c r="AK157" s="727"/>
      <c r="AL157" s="727"/>
      <c r="AM157" s="727"/>
      <c r="AN157" s="727"/>
      <c r="AO157" s="727"/>
      <c r="AP157" s="727"/>
      <c r="AQ157" s="727"/>
      <c r="AR157" s="727"/>
      <c r="AS157" s="727"/>
      <c r="AT157" s="727"/>
      <c r="AU157" s="727"/>
      <c r="AV157" s="727"/>
      <c r="AW157" s="727"/>
      <c r="AX157" s="727"/>
      <c r="AY157" s="727"/>
      <c r="AZ157" s="727"/>
      <c r="BA157" s="727"/>
      <c r="BB157" s="727"/>
      <c r="BC157" s="727"/>
      <c r="BD157" s="727"/>
      <c r="BE157" s="727"/>
      <c r="BF157" s="727"/>
      <c r="BG157" s="727"/>
      <c r="BH157" s="727"/>
      <c r="BI157" s="727"/>
      <c r="BJ157" s="727"/>
      <c r="BK157" s="727"/>
      <c r="BL157" s="727"/>
    </row>
    <row r="158" spans="1:64">
      <c r="A158" s="698" t="s">
        <v>227</v>
      </c>
      <c r="B158" s="698" t="s">
        <v>30</v>
      </c>
      <c r="C158" s="698" t="s">
        <v>31</v>
      </c>
      <c r="D158" s="45"/>
      <c r="E158" s="15"/>
      <c r="F158" s="15"/>
      <c r="G158" s="724">
        <v>34</v>
      </c>
      <c r="H158" s="724">
        <v>34</v>
      </c>
      <c r="I158" s="724">
        <v>34</v>
      </c>
      <c r="J158" s="724">
        <v>34</v>
      </c>
      <c r="K158" s="724">
        <v>34</v>
      </c>
      <c r="L158" s="724">
        <v>34</v>
      </c>
      <c r="M158" s="15"/>
      <c r="N158" s="724">
        <v>30</v>
      </c>
      <c r="O158" s="724">
        <v>30</v>
      </c>
      <c r="P158" s="724">
        <v>30</v>
      </c>
      <c r="Q158" s="724">
        <v>30</v>
      </c>
      <c r="R158" s="724">
        <v>30</v>
      </c>
      <c r="S158" s="724">
        <v>30</v>
      </c>
      <c r="T158" s="439">
        <v>1</v>
      </c>
      <c r="U158" s="15"/>
      <c r="V158" s="15"/>
      <c r="W158" s="15"/>
      <c r="X158" s="15"/>
      <c r="Y158" s="15"/>
      <c r="Z158" s="15"/>
      <c r="AA158" s="15"/>
      <c r="AB158" s="724">
        <v>33</v>
      </c>
      <c r="AC158" s="724">
        <v>33</v>
      </c>
      <c r="AD158" s="724">
        <v>33</v>
      </c>
      <c r="AE158" s="724">
        <v>33</v>
      </c>
      <c r="AF158" s="724">
        <v>33</v>
      </c>
    </row>
    <row r="159" spans="1:64">
      <c r="A159" s="698" t="s">
        <v>228</v>
      </c>
      <c r="B159" s="698" t="s">
        <v>30</v>
      </c>
      <c r="C159" s="698" t="s">
        <v>31</v>
      </c>
      <c r="D159" s="4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724">
        <v>80</v>
      </c>
      <c r="AC159" s="724">
        <v>80</v>
      </c>
      <c r="AD159" s="48"/>
      <c r="AE159" s="15"/>
      <c r="AF159" s="15"/>
    </row>
    <row r="160" spans="1:64">
      <c r="A160" s="698" t="s">
        <v>229</v>
      </c>
      <c r="B160" s="698" t="s">
        <v>30</v>
      </c>
      <c r="C160" s="698" t="s">
        <v>31</v>
      </c>
      <c r="D160" s="4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724">
        <v>29</v>
      </c>
      <c r="S160" s="724">
        <v>29</v>
      </c>
      <c r="T160" s="439">
        <v>1</v>
      </c>
      <c r="U160" s="15">
        <v>1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724">
        <v>29</v>
      </c>
    </row>
    <row r="161" spans="1:64" s="40" customFormat="1">
      <c r="A161" s="50" t="s">
        <v>230</v>
      </c>
      <c r="B161" s="50" t="s">
        <v>231</v>
      </c>
      <c r="C161" s="50" t="s">
        <v>170</v>
      </c>
      <c r="D161" s="725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>
        <v>1</v>
      </c>
      <c r="X161" s="48">
        <v>1</v>
      </c>
      <c r="Y161" s="48"/>
      <c r="Z161" s="48"/>
      <c r="AA161" s="48"/>
      <c r="AB161" s="48"/>
      <c r="AC161" s="48"/>
      <c r="AD161" s="48"/>
      <c r="AE161" s="48"/>
      <c r="AF161" s="48"/>
      <c r="AG161" s="820"/>
      <c r="AH161" s="820"/>
      <c r="AI161" s="820"/>
      <c r="AJ161" s="820"/>
      <c r="AK161" s="727"/>
      <c r="AL161" s="727"/>
      <c r="AM161" s="727"/>
      <c r="AN161" s="727"/>
      <c r="AO161" s="727"/>
      <c r="AP161" s="727"/>
      <c r="AQ161" s="727"/>
      <c r="AR161" s="727"/>
      <c r="AS161" s="727"/>
      <c r="AT161" s="727"/>
      <c r="AU161" s="727"/>
      <c r="AV161" s="727"/>
      <c r="AW161" s="727"/>
      <c r="AX161" s="727"/>
      <c r="AY161" s="727"/>
      <c r="AZ161" s="727"/>
      <c r="BA161" s="727"/>
      <c r="BB161" s="727"/>
      <c r="BC161" s="727"/>
      <c r="BD161" s="727"/>
      <c r="BE161" s="727"/>
      <c r="BF161" s="727"/>
      <c r="BG161" s="727"/>
      <c r="BH161" s="727"/>
      <c r="BI161" s="727"/>
      <c r="BJ161" s="727"/>
      <c r="BK161" s="727"/>
      <c r="BL161" s="727"/>
    </row>
    <row r="162" spans="1:64">
      <c r="A162" s="698" t="s">
        <v>232</v>
      </c>
      <c r="B162" s="698" t="s">
        <v>233</v>
      </c>
      <c r="C162" s="698" t="s">
        <v>234</v>
      </c>
      <c r="D162" s="812"/>
      <c r="E162" s="724">
        <v>70</v>
      </c>
      <c r="F162" s="724">
        <v>70</v>
      </c>
      <c r="G162" s="724">
        <v>70</v>
      </c>
      <c r="H162" s="15">
        <v>1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64">
      <c r="A163" s="698" t="s">
        <v>235</v>
      </c>
      <c r="B163" s="698" t="s">
        <v>236</v>
      </c>
      <c r="C163" s="698" t="s">
        <v>237</v>
      </c>
      <c r="D163" s="4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724">
        <v>41</v>
      </c>
      <c r="AA163" s="724">
        <v>41</v>
      </c>
      <c r="AB163" s="48"/>
      <c r="AC163" s="48"/>
      <c r="AD163" s="48"/>
      <c r="AE163" s="15"/>
      <c r="AF163" s="15"/>
    </row>
    <row r="164" spans="1:64" s="40" customFormat="1">
      <c r="A164" s="50" t="s">
        <v>238</v>
      </c>
      <c r="B164" s="50" t="s">
        <v>96</v>
      </c>
      <c r="C164" s="50" t="s">
        <v>97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>
        <v>1</v>
      </c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820"/>
      <c r="AH164" s="820"/>
      <c r="AI164" s="820"/>
      <c r="AJ164" s="820"/>
      <c r="AK164" s="727"/>
      <c r="AL164" s="727"/>
      <c r="AM164" s="727"/>
      <c r="AN164" s="727"/>
      <c r="AO164" s="727"/>
      <c r="AP164" s="727"/>
      <c r="AQ164" s="727"/>
      <c r="AR164" s="727"/>
      <c r="AS164" s="727"/>
      <c r="AT164" s="727"/>
      <c r="AU164" s="727"/>
      <c r="AV164" s="727"/>
      <c r="AW164" s="727"/>
      <c r="AX164" s="727"/>
      <c r="AY164" s="727"/>
      <c r="AZ164" s="727"/>
      <c r="BA164" s="727"/>
      <c r="BB164" s="727"/>
      <c r="BC164" s="727"/>
      <c r="BD164" s="727"/>
      <c r="BE164" s="727"/>
      <c r="BF164" s="727"/>
      <c r="BG164" s="727"/>
      <c r="BH164" s="727"/>
      <c r="BI164" s="727"/>
      <c r="BJ164" s="727"/>
      <c r="BK164" s="727"/>
      <c r="BL164" s="727"/>
    </row>
    <row r="165" spans="1:64">
      <c r="A165" s="395" t="s">
        <v>239</v>
      </c>
      <c r="B165" s="395" t="s">
        <v>65</v>
      </c>
      <c r="C165" s="395" t="s">
        <v>88</v>
      </c>
      <c r="D165" s="4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>
        <v>1</v>
      </c>
      <c r="Z165" s="15"/>
      <c r="AA165" s="15"/>
      <c r="AB165" s="15"/>
      <c r="AC165" s="15"/>
      <c r="AD165" s="15"/>
      <c r="AE165" s="15"/>
      <c r="AF165" s="15"/>
    </row>
    <row r="166" spans="1:64" s="40" customFormat="1">
      <c r="A166" s="50" t="s">
        <v>240</v>
      </c>
      <c r="B166" s="50" t="s">
        <v>65</v>
      </c>
      <c r="C166" s="50" t="s">
        <v>128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>
        <v>1</v>
      </c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820"/>
      <c r="AH166" s="820"/>
      <c r="AI166" s="820"/>
      <c r="AJ166" s="820"/>
      <c r="AK166" s="727"/>
      <c r="AL166" s="727"/>
      <c r="AM166" s="727"/>
      <c r="AN166" s="727"/>
      <c r="AO166" s="727"/>
      <c r="AP166" s="727"/>
      <c r="AQ166" s="727"/>
      <c r="AR166" s="727"/>
      <c r="AS166" s="727"/>
      <c r="AT166" s="727"/>
      <c r="AU166" s="727"/>
      <c r="AV166" s="727"/>
      <c r="AW166" s="727"/>
      <c r="AX166" s="727"/>
      <c r="AY166" s="727"/>
      <c r="AZ166" s="727"/>
      <c r="BA166" s="727"/>
      <c r="BB166" s="727"/>
      <c r="BC166" s="727"/>
      <c r="BD166" s="727"/>
      <c r="BE166" s="727"/>
      <c r="BF166" s="727"/>
      <c r="BG166" s="727"/>
      <c r="BH166" s="727"/>
      <c r="BI166" s="727"/>
      <c r="BJ166" s="727"/>
      <c r="BK166" s="727"/>
      <c r="BL166" s="727"/>
    </row>
    <row r="167" spans="1:64" s="40" customFormat="1">
      <c r="A167" s="50" t="s">
        <v>92</v>
      </c>
      <c r="B167" s="50" t="s">
        <v>65</v>
      </c>
      <c r="C167" s="50" t="s">
        <v>88</v>
      </c>
      <c r="D167" s="725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>
        <v>1</v>
      </c>
      <c r="X167" s="48"/>
      <c r="Y167" s="48"/>
      <c r="Z167" s="48"/>
      <c r="AA167" s="48"/>
      <c r="AB167" s="48"/>
      <c r="AC167" s="48"/>
      <c r="AD167" s="48"/>
      <c r="AE167" s="48"/>
      <c r="AF167" s="48"/>
      <c r="AG167" s="820"/>
      <c r="AH167" s="820"/>
      <c r="AI167" s="820"/>
      <c r="AJ167" s="820"/>
      <c r="AK167" s="727"/>
      <c r="AL167" s="727"/>
      <c r="AM167" s="727"/>
      <c r="AN167" s="727"/>
      <c r="AO167" s="727"/>
      <c r="AP167" s="727"/>
      <c r="AQ167" s="727"/>
      <c r="AR167" s="727"/>
      <c r="AS167" s="727"/>
      <c r="AT167" s="727"/>
      <c r="AU167" s="727"/>
      <c r="AV167" s="727"/>
      <c r="AW167" s="727"/>
      <c r="AX167" s="727"/>
      <c r="AY167" s="727"/>
      <c r="AZ167" s="727"/>
      <c r="BA167" s="727"/>
      <c r="BB167" s="727"/>
      <c r="BC167" s="727"/>
      <c r="BD167" s="727"/>
      <c r="BE167" s="727"/>
      <c r="BF167" s="727"/>
      <c r="BG167" s="727"/>
      <c r="BH167" s="727"/>
      <c r="BI167" s="727"/>
      <c r="BJ167" s="727"/>
      <c r="BK167" s="727"/>
      <c r="BL167" s="727"/>
    </row>
    <row r="168" spans="1:64" s="40" customFormat="1">
      <c r="A168" s="50" t="s">
        <v>93</v>
      </c>
      <c r="B168" s="50" t="s">
        <v>65</v>
      </c>
      <c r="C168" s="50" t="s">
        <v>88</v>
      </c>
      <c r="D168" s="725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>
        <v>1</v>
      </c>
      <c r="X168" s="48"/>
      <c r="Y168" s="48"/>
      <c r="Z168" s="48"/>
      <c r="AA168" s="48"/>
      <c r="AB168" s="48"/>
      <c r="AC168" s="48"/>
      <c r="AD168" s="48"/>
      <c r="AE168" s="48"/>
      <c r="AF168" s="48"/>
      <c r="AG168" s="820"/>
      <c r="AH168" s="820"/>
      <c r="AI168" s="820"/>
      <c r="AJ168" s="820"/>
      <c r="AK168" s="727"/>
      <c r="AL168" s="727"/>
      <c r="AM168" s="727"/>
      <c r="AN168" s="727"/>
      <c r="AO168" s="727"/>
      <c r="AP168" s="727"/>
      <c r="AQ168" s="727"/>
      <c r="AR168" s="727"/>
      <c r="AS168" s="727"/>
      <c r="AT168" s="727"/>
      <c r="AU168" s="727"/>
      <c r="AV168" s="727"/>
      <c r="AW168" s="727"/>
      <c r="AX168" s="727"/>
      <c r="AY168" s="727"/>
      <c r="AZ168" s="727"/>
      <c r="BA168" s="727"/>
      <c r="BB168" s="727"/>
      <c r="BC168" s="727"/>
      <c r="BD168" s="727"/>
      <c r="BE168" s="727"/>
      <c r="BF168" s="727"/>
      <c r="BG168" s="727"/>
      <c r="BH168" s="727"/>
      <c r="BI168" s="727"/>
      <c r="BJ168" s="727"/>
      <c r="BK168" s="727"/>
      <c r="BL168" s="727"/>
    </row>
    <row r="169" spans="1:64" s="40" customFormat="1">
      <c r="A169" s="50" t="s">
        <v>241</v>
      </c>
      <c r="B169" s="50" t="s">
        <v>242</v>
      </c>
      <c r="C169" s="50" t="s">
        <v>243</v>
      </c>
      <c r="D169" s="725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>
        <v>1</v>
      </c>
      <c r="W169" s="48">
        <v>1</v>
      </c>
      <c r="X169" s="48"/>
      <c r="Y169" s="48"/>
      <c r="Z169" s="48"/>
      <c r="AA169" s="48"/>
      <c r="AB169" s="48"/>
      <c r="AC169" s="48"/>
      <c r="AD169" s="48"/>
      <c r="AE169" s="48"/>
      <c r="AF169" s="48"/>
      <c r="AG169" s="820"/>
      <c r="AH169" s="820"/>
      <c r="AI169" s="820"/>
      <c r="AJ169" s="820"/>
      <c r="AK169" s="727"/>
      <c r="AL169" s="727"/>
      <c r="AM169" s="727"/>
      <c r="AN169" s="727"/>
      <c r="AO169" s="727"/>
      <c r="AP169" s="727"/>
      <c r="AQ169" s="727"/>
      <c r="AR169" s="727"/>
      <c r="AS169" s="727"/>
      <c r="AT169" s="727"/>
      <c r="AU169" s="727"/>
      <c r="AV169" s="727"/>
      <c r="AW169" s="727"/>
      <c r="AX169" s="727"/>
      <c r="AY169" s="727"/>
      <c r="AZ169" s="727"/>
      <c r="BA169" s="727"/>
      <c r="BB169" s="727"/>
      <c r="BC169" s="727"/>
      <c r="BD169" s="727"/>
      <c r="BE169" s="727"/>
      <c r="BF169" s="727"/>
      <c r="BG169" s="727"/>
      <c r="BH169" s="727"/>
      <c r="BI169" s="727"/>
      <c r="BJ169" s="727"/>
      <c r="BK169" s="727"/>
      <c r="BL169" s="727"/>
    </row>
    <row r="170" spans="1:64">
      <c r="A170" s="395" t="s">
        <v>244</v>
      </c>
      <c r="B170" s="395" t="s">
        <v>245</v>
      </c>
      <c r="C170" s="395" t="s">
        <v>246</v>
      </c>
      <c r="D170" s="4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>
        <v>1</v>
      </c>
      <c r="Y170" s="15"/>
      <c r="Z170" s="15"/>
      <c r="AA170" s="15"/>
      <c r="AB170" s="15"/>
      <c r="AC170" s="15"/>
      <c r="AD170" s="15"/>
      <c r="AE170" s="15">
        <v>1</v>
      </c>
      <c r="AF170" s="15"/>
    </row>
    <row r="171" spans="1:64">
      <c r="A171" s="395" t="s">
        <v>247</v>
      </c>
      <c r="B171" s="50" t="s">
        <v>248</v>
      </c>
      <c r="C171" s="50" t="s">
        <v>34</v>
      </c>
      <c r="D171" s="4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>
        <v>1</v>
      </c>
      <c r="AF171" s="439">
        <v>1</v>
      </c>
    </row>
    <row r="172" spans="1:64">
      <c r="A172" s="395" t="s">
        <v>249</v>
      </c>
      <c r="B172" s="50" t="s">
        <v>248</v>
      </c>
      <c r="C172" s="50" t="s">
        <v>34</v>
      </c>
      <c r="D172" s="4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>
        <v>1</v>
      </c>
      <c r="AA172" s="15"/>
      <c r="AB172" s="15"/>
      <c r="AC172" s="15"/>
      <c r="AD172" s="15"/>
      <c r="AE172" s="15"/>
      <c r="AF172" s="15"/>
    </row>
    <row r="173" spans="1:64" s="40" customFormat="1">
      <c r="A173" s="50" t="s">
        <v>250</v>
      </c>
      <c r="B173" s="50" t="s">
        <v>248</v>
      </c>
      <c r="C173" s="50" t="s">
        <v>34</v>
      </c>
      <c r="D173" s="725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>
        <v>1</v>
      </c>
      <c r="R173" s="48">
        <v>1</v>
      </c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820"/>
      <c r="AH173" s="820"/>
      <c r="AI173" s="820"/>
      <c r="AJ173" s="820"/>
      <c r="AK173" s="727"/>
      <c r="AL173" s="727"/>
      <c r="AM173" s="727"/>
      <c r="AN173" s="727"/>
      <c r="AO173" s="727"/>
      <c r="AP173" s="727"/>
      <c r="AQ173" s="727"/>
      <c r="AR173" s="727"/>
      <c r="AS173" s="727"/>
      <c r="AT173" s="727"/>
      <c r="AU173" s="727"/>
      <c r="AV173" s="727"/>
      <c r="AW173" s="727"/>
      <c r="AX173" s="727"/>
      <c r="AY173" s="727"/>
      <c r="AZ173" s="727"/>
      <c r="BA173" s="727"/>
      <c r="BB173" s="727"/>
      <c r="BC173" s="727"/>
      <c r="BD173" s="727"/>
      <c r="BE173" s="727"/>
      <c r="BF173" s="727"/>
      <c r="BG173" s="727"/>
      <c r="BH173" s="727"/>
      <c r="BI173" s="727"/>
      <c r="BJ173" s="727"/>
      <c r="BK173" s="727"/>
      <c r="BL173" s="727"/>
    </row>
    <row r="174" spans="1:64" s="40" customFormat="1">
      <c r="A174" s="50" t="s">
        <v>251</v>
      </c>
      <c r="B174" s="50" t="s">
        <v>15</v>
      </c>
      <c r="C174" s="50" t="s">
        <v>252</v>
      </c>
      <c r="D174" s="725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>
        <v>1</v>
      </c>
      <c r="AD174" s="48">
        <v>1</v>
      </c>
      <c r="AE174" s="48">
        <v>1</v>
      </c>
      <c r="AF174" s="48">
        <v>1</v>
      </c>
      <c r="AG174" s="820"/>
      <c r="AH174" s="820"/>
      <c r="AI174" s="820"/>
      <c r="AJ174" s="820"/>
      <c r="AK174" s="727"/>
      <c r="AL174" s="727"/>
      <c r="AM174" s="727"/>
      <c r="AN174" s="727"/>
      <c r="AO174" s="727"/>
      <c r="AP174" s="727"/>
      <c r="AQ174" s="727"/>
      <c r="AR174" s="727"/>
      <c r="AS174" s="727"/>
      <c r="AT174" s="727"/>
      <c r="AU174" s="727"/>
      <c r="AV174" s="727"/>
      <c r="AW174" s="727"/>
      <c r="AX174" s="727"/>
      <c r="AY174" s="727"/>
      <c r="AZ174" s="727"/>
      <c r="BA174" s="727"/>
      <c r="BB174" s="727"/>
      <c r="BC174" s="727"/>
      <c r="BD174" s="727"/>
      <c r="BE174" s="727"/>
      <c r="BF174" s="727"/>
      <c r="BG174" s="727"/>
      <c r="BH174" s="727"/>
      <c r="BI174" s="727"/>
      <c r="BJ174" s="727"/>
      <c r="BK174" s="727"/>
      <c r="BL174" s="727"/>
    </row>
    <row r="175" spans="1:64">
      <c r="A175" s="395" t="s">
        <v>253</v>
      </c>
      <c r="B175" s="395" t="s">
        <v>254</v>
      </c>
      <c r="C175" s="395" t="s">
        <v>255</v>
      </c>
      <c r="D175" s="45"/>
      <c r="E175" s="15"/>
      <c r="F175" s="15"/>
      <c r="G175" s="15"/>
      <c r="H175" s="15"/>
      <c r="I175" s="15">
        <v>1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64">
      <c r="A176" s="395" t="s">
        <v>256</v>
      </c>
      <c r="B176" s="395" t="s">
        <v>254</v>
      </c>
      <c r="C176" s="395" t="s">
        <v>255</v>
      </c>
      <c r="D176" s="45"/>
      <c r="E176" s="15"/>
      <c r="F176" s="15"/>
      <c r="G176" s="15"/>
      <c r="H176" s="15"/>
      <c r="I176" s="15">
        <v>1</v>
      </c>
      <c r="J176" s="439">
        <v>1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64">
      <c r="A177" s="698" t="s">
        <v>257</v>
      </c>
      <c r="B177" s="698" t="s">
        <v>258</v>
      </c>
      <c r="C177" s="698" t="s">
        <v>259</v>
      </c>
      <c r="D177" s="45"/>
      <c r="E177" s="724">
        <v>112</v>
      </c>
      <c r="F177" s="724">
        <v>112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64">
      <c r="A178" s="698" t="s">
        <v>260</v>
      </c>
      <c r="B178" s="698" t="s">
        <v>261</v>
      </c>
      <c r="C178" s="698" t="s">
        <v>137</v>
      </c>
      <c r="D178" s="45"/>
      <c r="E178" s="15"/>
      <c r="F178" s="15"/>
      <c r="G178" s="15"/>
      <c r="H178" s="15"/>
      <c r="I178" s="15"/>
      <c r="J178" s="15"/>
      <c r="K178" s="15"/>
      <c r="L178" s="15"/>
      <c r="M178" s="15"/>
      <c r="N178" s="724">
        <v>13</v>
      </c>
      <c r="O178" s="724">
        <v>13</v>
      </c>
      <c r="P178" s="724">
        <v>13</v>
      </c>
      <c r="Q178" s="724">
        <v>13</v>
      </c>
      <c r="R178" s="724">
        <v>13</v>
      </c>
      <c r="S178" s="724">
        <v>13</v>
      </c>
      <c r="T178" s="724">
        <v>13</v>
      </c>
      <c r="U178" s="439">
        <v>1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64" s="40" customFormat="1">
      <c r="A179" s="50" t="s">
        <v>262</v>
      </c>
      <c r="B179" s="50" t="s">
        <v>263</v>
      </c>
      <c r="C179" s="50" t="s">
        <v>13</v>
      </c>
      <c r="D179" s="725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>
        <v>1</v>
      </c>
      <c r="P179" s="48">
        <v>1</v>
      </c>
      <c r="Q179" s="48">
        <v>1</v>
      </c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820"/>
      <c r="AH179" s="820"/>
      <c r="AI179" s="820"/>
      <c r="AJ179" s="820"/>
      <c r="AK179" s="727"/>
      <c r="AL179" s="727"/>
      <c r="AM179" s="727"/>
      <c r="AN179" s="727"/>
      <c r="AO179" s="727"/>
      <c r="AP179" s="727"/>
      <c r="AQ179" s="727"/>
      <c r="AR179" s="727"/>
      <c r="AS179" s="727"/>
      <c r="AT179" s="727"/>
      <c r="AU179" s="727"/>
      <c r="AV179" s="727"/>
      <c r="AW179" s="727"/>
      <c r="AX179" s="727"/>
      <c r="AY179" s="727"/>
      <c r="AZ179" s="727"/>
      <c r="BA179" s="727"/>
      <c r="BB179" s="727"/>
      <c r="BC179" s="727"/>
      <c r="BD179" s="727"/>
      <c r="BE179" s="727"/>
      <c r="BF179" s="727"/>
      <c r="BG179" s="727"/>
      <c r="BH179" s="727"/>
      <c r="BI179" s="727"/>
      <c r="BJ179" s="727"/>
      <c r="BK179" s="727"/>
      <c r="BL179" s="727"/>
    </row>
    <row r="180" spans="1:64" s="40" customFormat="1">
      <c r="A180" s="698" t="s">
        <v>264</v>
      </c>
      <c r="B180" s="698" t="s">
        <v>265</v>
      </c>
      <c r="C180" s="698" t="s">
        <v>13</v>
      </c>
      <c r="D180" s="4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724">
        <v>43</v>
      </c>
      <c r="AE180" s="15"/>
      <c r="AF180" s="15"/>
      <c r="AG180" s="820"/>
      <c r="AH180" s="820"/>
      <c r="AI180" s="820"/>
      <c r="AJ180" s="820"/>
      <c r="AK180" s="820"/>
      <c r="AL180" s="820"/>
      <c r="AM180" s="820"/>
      <c r="AN180" s="820"/>
      <c r="AO180" s="820"/>
      <c r="AP180" s="820"/>
      <c r="AQ180" s="820"/>
      <c r="AR180" s="820"/>
      <c r="AS180" s="820"/>
      <c r="AT180" s="820"/>
      <c r="AU180" s="820"/>
      <c r="AV180" s="820"/>
      <c r="AW180" s="820"/>
      <c r="AX180" s="820"/>
      <c r="AY180" s="820"/>
      <c r="AZ180" s="820"/>
      <c r="BA180" s="820"/>
      <c r="BB180" s="820"/>
      <c r="BC180" s="820"/>
      <c r="BD180" s="820"/>
      <c r="BE180" s="820"/>
      <c r="BF180" s="820"/>
      <c r="BG180" s="820"/>
      <c r="BH180" s="820"/>
      <c r="BI180" s="820"/>
      <c r="BJ180" s="820"/>
      <c r="BK180" s="820"/>
      <c r="BL180" s="820"/>
    </row>
    <row r="181" spans="1:64" s="40" customFormat="1">
      <c r="A181" s="698" t="s">
        <v>266</v>
      </c>
      <c r="B181" s="698" t="s">
        <v>267</v>
      </c>
      <c r="C181" s="698" t="s">
        <v>268</v>
      </c>
      <c r="D181" s="4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724">
        <v>32</v>
      </c>
      <c r="V181" s="724">
        <v>32</v>
      </c>
      <c r="W181" s="724">
        <v>32</v>
      </c>
      <c r="X181" s="724">
        <v>32</v>
      </c>
      <c r="Y181" s="724">
        <v>32</v>
      </c>
      <c r="Z181" s="724">
        <v>32</v>
      </c>
      <c r="AA181" s="724">
        <v>32</v>
      </c>
      <c r="AB181" s="724">
        <v>32</v>
      </c>
      <c r="AC181" s="724">
        <v>32</v>
      </c>
      <c r="AD181" s="724">
        <v>32</v>
      </c>
      <c r="AE181" s="724">
        <v>32</v>
      </c>
      <c r="AF181" s="724">
        <v>32</v>
      </c>
      <c r="AG181" s="820"/>
      <c r="AH181" s="820"/>
      <c r="AI181" s="820"/>
      <c r="AJ181" s="820"/>
      <c r="AK181" s="820"/>
      <c r="AL181" s="820"/>
      <c r="AM181" s="820"/>
      <c r="AN181" s="820"/>
      <c r="AO181" s="820"/>
      <c r="AP181" s="820"/>
      <c r="AQ181" s="820"/>
      <c r="AR181" s="820"/>
      <c r="AS181" s="820"/>
      <c r="AT181" s="820"/>
      <c r="AU181" s="820"/>
      <c r="AV181" s="820"/>
      <c r="AW181" s="820"/>
      <c r="AX181" s="820"/>
      <c r="AY181" s="820"/>
      <c r="AZ181" s="820"/>
      <c r="BA181" s="820"/>
      <c r="BB181" s="820"/>
      <c r="BC181" s="820"/>
      <c r="BD181" s="820"/>
      <c r="BE181" s="820"/>
      <c r="BF181" s="820"/>
      <c r="BG181" s="820"/>
      <c r="BH181" s="820"/>
      <c r="BI181" s="820"/>
      <c r="BJ181" s="820"/>
      <c r="BK181" s="820"/>
      <c r="BL181" s="820"/>
    </row>
    <row r="182" spans="1:64">
      <c r="A182" s="698" t="s">
        <v>269</v>
      </c>
      <c r="B182" s="698" t="s">
        <v>270</v>
      </c>
      <c r="C182" s="698" t="s">
        <v>271</v>
      </c>
      <c r="D182" s="45"/>
      <c r="E182" s="15"/>
      <c r="F182" s="15"/>
      <c r="G182" s="15"/>
      <c r="H182" s="15"/>
      <c r="I182" s="15"/>
      <c r="J182" s="15"/>
      <c r="K182" s="15"/>
      <c r="L182" s="724">
        <v>33</v>
      </c>
      <c r="M182" s="724">
        <v>33</v>
      </c>
      <c r="N182" s="439">
        <v>2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64" s="40" customFormat="1">
      <c r="A183" s="698" t="s">
        <v>272</v>
      </c>
      <c r="B183" s="698" t="s">
        <v>273</v>
      </c>
      <c r="C183" s="698" t="s">
        <v>274</v>
      </c>
      <c r="D183" s="4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724">
        <v>60</v>
      </c>
      <c r="AA183" s="724">
        <v>60</v>
      </c>
      <c r="AB183" s="48"/>
      <c r="AC183" s="15"/>
      <c r="AD183" s="15"/>
      <c r="AE183" s="15"/>
      <c r="AF183" s="15"/>
      <c r="AG183" s="820"/>
      <c r="AH183" s="820"/>
      <c r="AI183" s="820"/>
      <c r="AJ183" s="820"/>
      <c r="AK183" s="820"/>
      <c r="AL183" s="820"/>
      <c r="AM183" s="820"/>
      <c r="AN183" s="820"/>
      <c r="AO183" s="820"/>
      <c r="AP183" s="820"/>
      <c r="AQ183" s="820"/>
      <c r="AR183" s="820"/>
      <c r="AS183" s="820"/>
      <c r="AT183" s="820"/>
      <c r="AU183" s="820"/>
      <c r="AV183" s="820"/>
      <c r="AW183" s="820"/>
      <c r="AX183" s="820"/>
      <c r="AY183" s="820"/>
      <c r="AZ183" s="820"/>
      <c r="BA183" s="820"/>
      <c r="BB183" s="820"/>
      <c r="BC183" s="820"/>
      <c r="BD183" s="820"/>
      <c r="BE183" s="820"/>
      <c r="BF183" s="820"/>
      <c r="BG183" s="820"/>
      <c r="BH183" s="820"/>
      <c r="BI183" s="820"/>
      <c r="BJ183" s="820"/>
      <c r="BK183" s="820"/>
      <c r="BL183" s="820"/>
    </row>
    <row r="184" spans="1:64">
      <c r="A184" s="698" t="s">
        <v>275</v>
      </c>
      <c r="B184" s="698" t="s">
        <v>276</v>
      </c>
      <c r="C184" s="698" t="s">
        <v>277</v>
      </c>
      <c r="D184" s="4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724">
        <v>13</v>
      </c>
      <c r="V184" s="724">
        <v>13</v>
      </c>
      <c r="W184" s="724">
        <v>13</v>
      </c>
      <c r="X184" s="724">
        <v>13</v>
      </c>
      <c r="Y184" s="724">
        <v>13</v>
      </c>
      <c r="Z184" s="724">
        <v>13</v>
      </c>
      <c r="AA184" s="439">
        <v>10</v>
      </c>
      <c r="AB184" s="48">
        <v>1</v>
      </c>
      <c r="AC184" s="48">
        <v>1</v>
      </c>
      <c r="AD184" s="15"/>
      <c r="AE184" s="15"/>
      <c r="AF184" s="15"/>
    </row>
    <row r="185" spans="1:64">
      <c r="A185" s="698" t="s">
        <v>278</v>
      </c>
      <c r="B185" s="698" t="s">
        <v>52</v>
      </c>
      <c r="C185" s="698" t="s">
        <v>56</v>
      </c>
      <c r="D185" s="4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724">
        <v>29</v>
      </c>
      <c r="P185" s="724">
        <v>29</v>
      </c>
      <c r="Q185" s="724">
        <v>29</v>
      </c>
      <c r="R185" s="439">
        <v>24</v>
      </c>
      <c r="S185" s="439">
        <v>1</v>
      </c>
      <c r="T185" s="439">
        <v>1</v>
      </c>
      <c r="U185" s="439">
        <v>1</v>
      </c>
      <c r="V185" s="439">
        <v>1</v>
      </c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64">
      <c r="A186" s="916" t="s">
        <v>18</v>
      </c>
      <c r="B186" s="917"/>
      <c r="C186" s="918"/>
      <c r="D186" s="738">
        <f t="shared" ref="D186:AF186" si="5">150-SUM(D129:D185)</f>
        <v>150</v>
      </c>
      <c r="E186" s="738">
        <f t="shared" si="5"/>
        <v>-32</v>
      </c>
      <c r="F186" s="738">
        <f t="shared" si="5"/>
        <v>-32</v>
      </c>
      <c r="G186" s="738">
        <f t="shared" si="5"/>
        <v>46</v>
      </c>
      <c r="H186" s="738">
        <f t="shared" si="5"/>
        <v>114</v>
      </c>
      <c r="I186" s="738">
        <f t="shared" si="5"/>
        <v>111</v>
      </c>
      <c r="J186" s="738">
        <f t="shared" si="5"/>
        <v>115</v>
      </c>
      <c r="K186" s="738">
        <f t="shared" si="5"/>
        <v>116</v>
      </c>
      <c r="L186" s="738">
        <f t="shared" si="5"/>
        <v>83</v>
      </c>
      <c r="M186" s="738">
        <f t="shared" si="5"/>
        <v>117</v>
      </c>
      <c r="N186" s="738">
        <f t="shared" si="5"/>
        <v>104</v>
      </c>
      <c r="O186" s="738">
        <f t="shared" si="5"/>
        <v>73</v>
      </c>
      <c r="P186" s="738">
        <f t="shared" si="5"/>
        <v>19</v>
      </c>
      <c r="Q186" s="738">
        <f t="shared" si="5"/>
        <v>15</v>
      </c>
      <c r="R186" s="738">
        <f t="shared" si="5"/>
        <v>-8</v>
      </c>
      <c r="S186" s="738">
        <f t="shared" si="5"/>
        <v>16</v>
      </c>
      <c r="T186" s="738">
        <f t="shared" si="5"/>
        <v>132</v>
      </c>
      <c r="U186" s="738">
        <f t="shared" si="5"/>
        <v>102</v>
      </c>
      <c r="V186" s="738">
        <f t="shared" si="5"/>
        <v>98</v>
      </c>
      <c r="W186" s="738">
        <f t="shared" si="5"/>
        <v>70</v>
      </c>
      <c r="X186" s="738">
        <f t="shared" si="5"/>
        <v>92</v>
      </c>
      <c r="Y186" s="738">
        <f t="shared" si="5"/>
        <v>95</v>
      </c>
      <c r="Z186" s="738">
        <f t="shared" si="5"/>
        <v>1</v>
      </c>
      <c r="AA186" s="738">
        <f t="shared" si="5"/>
        <v>7</v>
      </c>
      <c r="AB186" s="738">
        <f t="shared" si="5"/>
        <v>4</v>
      </c>
      <c r="AC186" s="738">
        <f t="shared" si="5"/>
        <v>3</v>
      </c>
      <c r="AD186" s="738">
        <f t="shared" si="5"/>
        <v>41</v>
      </c>
      <c r="AE186" s="738">
        <f t="shared" si="5"/>
        <v>82</v>
      </c>
      <c r="AF186" s="738">
        <f t="shared" si="5"/>
        <v>4</v>
      </c>
    </row>
    <row r="187" spans="1:64" ht="8.1" customHeight="1"/>
    <row r="188" spans="1:64" s="40" customFormat="1" ht="6.75" customHeight="1">
      <c r="A188" s="720"/>
      <c r="B188" s="720"/>
      <c r="C188" s="720"/>
      <c r="D188" s="720"/>
      <c r="E188" s="720"/>
      <c r="F188" s="720"/>
      <c r="G188" s="720"/>
      <c r="H188" s="720"/>
      <c r="I188" s="720"/>
      <c r="J188" s="720"/>
      <c r="K188" s="720"/>
      <c r="L188" s="720"/>
      <c r="M188" s="720"/>
      <c r="N188" s="720"/>
      <c r="O188" s="720"/>
      <c r="P188" s="720"/>
      <c r="Q188" s="720"/>
      <c r="R188" s="720"/>
      <c r="S188" s="720"/>
      <c r="T188" s="720"/>
      <c r="U188" s="720"/>
      <c r="V188" s="720"/>
      <c r="W188" s="720"/>
      <c r="X188" s="720"/>
      <c r="Y188" s="720"/>
      <c r="Z188" s="720"/>
      <c r="AA188" s="720"/>
      <c r="AB188" s="720"/>
      <c r="AC188" s="720"/>
      <c r="AD188" s="720"/>
      <c r="AE188" s="720"/>
      <c r="AF188" s="720"/>
      <c r="AG188" s="820"/>
      <c r="AH188" s="820"/>
      <c r="AI188" s="820"/>
      <c r="AJ188" s="820"/>
      <c r="AK188" s="820"/>
      <c r="AL188" s="820"/>
      <c r="AM188" s="820"/>
      <c r="AN188" s="820"/>
      <c r="AO188" s="820"/>
      <c r="AP188" s="820"/>
      <c r="AQ188" s="820"/>
      <c r="AR188" s="820"/>
      <c r="AS188" s="820"/>
      <c r="AT188" s="820"/>
      <c r="AU188" s="820"/>
      <c r="AV188" s="820"/>
      <c r="AW188" s="820"/>
      <c r="AX188" s="820"/>
      <c r="AY188" s="820"/>
      <c r="AZ188" s="820"/>
      <c r="BA188" s="820"/>
      <c r="BB188" s="820"/>
      <c r="BC188" s="820"/>
      <c r="BD188" s="820"/>
      <c r="BE188" s="820"/>
      <c r="BF188" s="820"/>
      <c r="BG188" s="820"/>
      <c r="BH188" s="820"/>
      <c r="BI188" s="820"/>
      <c r="BJ188" s="820"/>
      <c r="BK188" s="820"/>
      <c r="BL188" s="820"/>
    </row>
    <row r="189" spans="1:64" ht="6.75" customHeight="1"/>
    <row r="190" spans="1:64">
      <c r="A190" s="793" t="s">
        <v>279</v>
      </c>
      <c r="B190" s="793">
        <v>49</v>
      </c>
      <c r="C190" s="794">
        <v>-2</v>
      </c>
      <c r="D190" s="919" t="s">
        <v>180</v>
      </c>
      <c r="E190" s="920"/>
      <c r="F190" s="920"/>
      <c r="G190" s="920"/>
      <c r="H190" s="920"/>
      <c r="I190" s="920"/>
      <c r="J190" s="920"/>
      <c r="K190" s="920"/>
      <c r="L190" s="920"/>
      <c r="M190" s="920"/>
      <c r="N190" s="920"/>
      <c r="O190" s="920"/>
      <c r="P190" s="920"/>
      <c r="Q190" s="920"/>
      <c r="R190" s="920"/>
      <c r="S190" s="920"/>
      <c r="T190" s="920"/>
      <c r="U190" s="920"/>
      <c r="V190" s="920"/>
      <c r="W190" s="920"/>
      <c r="X190" s="920"/>
      <c r="Y190" s="920"/>
      <c r="Z190" s="920"/>
      <c r="AA190" s="920"/>
      <c r="AB190" s="920"/>
      <c r="AC190" s="920"/>
      <c r="AD190" s="920"/>
      <c r="AE190" s="920"/>
      <c r="AF190" s="920"/>
    </row>
    <row r="191" spans="1:64">
      <c r="A191" s="395" t="s">
        <v>280</v>
      </c>
      <c r="B191" s="395" t="s">
        <v>281</v>
      </c>
      <c r="C191" s="395" t="s">
        <v>282</v>
      </c>
      <c r="D191" s="4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>
        <v>1</v>
      </c>
      <c r="W191" s="15">
        <v>2</v>
      </c>
      <c r="X191" s="15">
        <v>2</v>
      </c>
      <c r="Y191" s="15">
        <v>2</v>
      </c>
      <c r="Z191" s="15"/>
      <c r="AA191" s="15"/>
      <c r="AB191" s="15"/>
      <c r="AC191" s="15"/>
      <c r="AD191" s="15"/>
      <c r="AE191" s="15"/>
      <c r="AF191" s="15"/>
    </row>
    <row r="192" spans="1:64" ht="14.25" customHeight="1">
      <c r="A192" s="395" t="s">
        <v>283</v>
      </c>
      <c r="B192" s="395" t="s">
        <v>284</v>
      </c>
      <c r="C192" s="395" t="s">
        <v>56</v>
      </c>
      <c r="D192" s="45"/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1</v>
      </c>
      <c r="O192" s="15">
        <v>1</v>
      </c>
      <c r="P192" s="15">
        <v>1</v>
      </c>
      <c r="Q192" s="15">
        <v>1</v>
      </c>
      <c r="R192" s="15">
        <v>1</v>
      </c>
      <c r="S192" s="15">
        <v>1</v>
      </c>
      <c r="T192" s="15">
        <v>1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64">
      <c r="A193" s="395" t="s">
        <v>285</v>
      </c>
      <c r="B193" s="395" t="s">
        <v>284</v>
      </c>
      <c r="C193" s="395" t="s">
        <v>56</v>
      </c>
      <c r="D193" s="45"/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1</v>
      </c>
      <c r="O193" s="15">
        <v>1</v>
      </c>
      <c r="P193" s="15">
        <v>1</v>
      </c>
      <c r="Q193" s="15">
        <v>1</v>
      </c>
      <c r="R193" s="15">
        <v>1</v>
      </c>
      <c r="S193" s="15">
        <v>1</v>
      </c>
      <c r="T193" s="15">
        <v>1</v>
      </c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64" s="40" customFormat="1">
      <c r="A194" s="698" t="s">
        <v>286</v>
      </c>
      <c r="B194" s="698" t="s">
        <v>46</v>
      </c>
      <c r="C194" s="698" t="s">
        <v>56</v>
      </c>
      <c r="D194" s="725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724">
        <v>7</v>
      </c>
      <c r="AG194" s="727"/>
      <c r="AH194" s="727"/>
      <c r="AI194" s="727"/>
      <c r="AJ194" s="727"/>
      <c r="AK194" s="727"/>
      <c r="AL194" s="727"/>
      <c r="AM194" s="727"/>
      <c r="AN194" s="727"/>
      <c r="AO194" s="727"/>
      <c r="AP194" s="727"/>
      <c r="AQ194" s="727"/>
      <c r="AR194" s="727"/>
      <c r="AS194" s="727"/>
      <c r="AT194" s="727"/>
      <c r="AU194" s="727"/>
      <c r="AV194" s="727"/>
      <c r="AW194" s="727"/>
      <c r="AX194" s="727"/>
      <c r="AY194" s="727"/>
      <c r="AZ194" s="727"/>
      <c r="BA194" s="727"/>
      <c r="BB194" s="727"/>
      <c r="BC194" s="727"/>
      <c r="BD194" s="727"/>
      <c r="BE194" s="727"/>
      <c r="BF194" s="727"/>
      <c r="BG194" s="727"/>
      <c r="BH194" s="727"/>
      <c r="BI194" s="727"/>
      <c r="BJ194" s="727"/>
      <c r="BK194" s="727"/>
      <c r="BL194" s="727"/>
    </row>
    <row r="195" spans="1:64">
      <c r="A195" s="395" t="s">
        <v>287</v>
      </c>
      <c r="B195" s="395">
        <v>1337</v>
      </c>
      <c r="C195" s="395">
        <v>1337</v>
      </c>
      <c r="D195" s="45">
        <v>2</v>
      </c>
      <c r="E195" s="45">
        <v>2</v>
      </c>
      <c r="F195" s="45">
        <v>2</v>
      </c>
      <c r="G195" s="45">
        <v>2</v>
      </c>
      <c r="H195" s="45">
        <v>2</v>
      </c>
      <c r="I195" s="45">
        <v>2</v>
      </c>
      <c r="J195" s="45">
        <v>2</v>
      </c>
      <c r="K195" s="45">
        <v>2</v>
      </c>
      <c r="L195" s="45">
        <v>2</v>
      </c>
      <c r="M195" s="45">
        <v>2</v>
      </c>
      <c r="N195" s="45">
        <v>2</v>
      </c>
      <c r="O195" s="45">
        <v>2</v>
      </c>
      <c r="P195" s="45">
        <v>2</v>
      </c>
      <c r="Q195" s="45">
        <v>2</v>
      </c>
      <c r="R195" s="45">
        <v>2</v>
      </c>
      <c r="S195" s="45">
        <v>2</v>
      </c>
      <c r="T195" s="45">
        <v>2</v>
      </c>
      <c r="U195" s="45">
        <v>2</v>
      </c>
      <c r="V195" s="45">
        <v>2</v>
      </c>
      <c r="W195" s="45">
        <v>2</v>
      </c>
      <c r="X195" s="45">
        <v>2</v>
      </c>
      <c r="Y195" s="45">
        <v>2</v>
      </c>
      <c r="Z195" s="45">
        <v>2</v>
      </c>
      <c r="AA195" s="45">
        <v>2</v>
      </c>
      <c r="AB195" s="45">
        <v>2</v>
      </c>
      <c r="AC195" s="45">
        <v>2</v>
      </c>
      <c r="AD195" s="45">
        <v>2</v>
      </c>
      <c r="AE195" s="45">
        <v>2</v>
      </c>
      <c r="AF195" s="45">
        <v>2</v>
      </c>
    </row>
    <row r="196" spans="1:64" s="40" customFormat="1">
      <c r="A196" s="62" t="s">
        <v>288</v>
      </c>
      <c r="B196" s="50" t="s">
        <v>258</v>
      </c>
      <c r="C196" s="50" t="s">
        <v>289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>
        <v>1</v>
      </c>
      <c r="AD196" s="48"/>
      <c r="AE196" s="48"/>
      <c r="AF196" s="48"/>
    </row>
    <row r="197" spans="1:64">
      <c r="A197" s="395" t="s">
        <v>290</v>
      </c>
      <c r="B197" s="395" t="s">
        <v>291</v>
      </c>
      <c r="C197" s="395" t="s">
        <v>292</v>
      </c>
      <c r="D197" s="4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>
        <v>1</v>
      </c>
    </row>
    <row r="198" spans="1:64">
      <c r="A198" s="395" t="s">
        <v>293</v>
      </c>
      <c r="B198" s="395" t="s">
        <v>294</v>
      </c>
      <c r="C198" s="395" t="s">
        <v>204</v>
      </c>
      <c r="D198" s="4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>
        <v>1</v>
      </c>
      <c r="AF198" s="15"/>
    </row>
    <row r="199" spans="1:64">
      <c r="A199" s="395" t="s">
        <v>295</v>
      </c>
      <c r="B199" s="395" t="s">
        <v>203</v>
      </c>
      <c r="C199" s="395" t="s">
        <v>204</v>
      </c>
      <c r="D199" s="45"/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1</v>
      </c>
      <c r="O199" s="15">
        <v>1</v>
      </c>
      <c r="P199" s="15">
        <v>1</v>
      </c>
      <c r="Q199" s="15">
        <v>1</v>
      </c>
      <c r="R199" s="15">
        <v>1</v>
      </c>
      <c r="S199" s="15">
        <v>1</v>
      </c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64">
      <c r="A200" s="395" t="s">
        <v>296</v>
      </c>
      <c r="B200" s="395" t="s">
        <v>203</v>
      </c>
      <c r="C200" s="395" t="s">
        <v>204</v>
      </c>
      <c r="D200" s="4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>
        <v>1</v>
      </c>
      <c r="P200" s="15">
        <v>1</v>
      </c>
      <c r="Q200" s="15">
        <v>1</v>
      </c>
      <c r="R200" s="15">
        <v>1</v>
      </c>
      <c r="S200" s="439">
        <v>1</v>
      </c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64">
      <c r="A201" s="395" t="s">
        <v>297</v>
      </c>
      <c r="B201" s="395" t="s">
        <v>203</v>
      </c>
      <c r="C201" s="395" t="s">
        <v>204</v>
      </c>
      <c r="D201" s="4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>
        <v>1</v>
      </c>
      <c r="P201" s="15">
        <v>1</v>
      </c>
      <c r="Q201" s="15">
        <v>1</v>
      </c>
      <c r="R201" s="15">
        <v>1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64">
      <c r="A202" s="395" t="s">
        <v>298</v>
      </c>
      <c r="B202" s="395" t="s">
        <v>203</v>
      </c>
      <c r="C202" s="395" t="s">
        <v>204</v>
      </c>
      <c r="D202" s="45"/>
      <c r="E202" s="15"/>
      <c r="F202" s="15"/>
      <c r="G202" s="15"/>
      <c r="H202" s="15">
        <v>1</v>
      </c>
      <c r="I202" s="15">
        <v>1</v>
      </c>
      <c r="J202" s="15">
        <v>1</v>
      </c>
      <c r="K202" s="15">
        <v>1</v>
      </c>
      <c r="L202" s="15">
        <v>1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spans="1:64">
      <c r="A203" s="395" t="s">
        <v>299</v>
      </c>
      <c r="B203" s="395" t="s">
        <v>300</v>
      </c>
      <c r="C203" s="395" t="s">
        <v>204</v>
      </c>
      <c r="D203" s="45"/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1</v>
      </c>
      <c r="O203" s="15">
        <v>1</v>
      </c>
      <c r="P203" s="15">
        <v>1</v>
      </c>
      <c r="Q203" s="15">
        <v>1</v>
      </c>
      <c r="R203" s="15">
        <v>1</v>
      </c>
      <c r="S203" s="15">
        <v>1</v>
      </c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1:64">
      <c r="A204" s="395" t="s">
        <v>301</v>
      </c>
      <c r="B204" s="395" t="s">
        <v>302</v>
      </c>
      <c r="C204" s="395" t="s">
        <v>204</v>
      </c>
      <c r="D204" s="45">
        <v>1</v>
      </c>
      <c r="E204" s="15">
        <v>1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1:64">
      <c r="A205" s="395" t="s">
        <v>303</v>
      </c>
      <c r="B205" s="395" t="s">
        <v>302</v>
      </c>
      <c r="C205" s="395" t="s">
        <v>204</v>
      </c>
      <c r="D205" s="45">
        <v>1</v>
      </c>
      <c r="E205" s="15">
        <v>1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1:64">
      <c r="A206" s="395" t="s">
        <v>304</v>
      </c>
      <c r="B206" s="395" t="s">
        <v>305</v>
      </c>
      <c r="C206" s="395" t="s">
        <v>306</v>
      </c>
      <c r="D206" s="45"/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1</v>
      </c>
      <c r="O206" s="15">
        <v>1</v>
      </c>
      <c r="P206" s="15">
        <v>1</v>
      </c>
      <c r="Q206" s="15">
        <v>1</v>
      </c>
      <c r="R206" s="15">
        <v>1</v>
      </c>
      <c r="S206" s="15">
        <v>1</v>
      </c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64">
      <c r="A207" s="395" t="s">
        <v>307</v>
      </c>
      <c r="B207" s="395" t="s">
        <v>308</v>
      </c>
      <c r="C207" s="395" t="s">
        <v>309</v>
      </c>
      <c r="D207" s="45"/>
      <c r="E207" s="15"/>
      <c r="F207" s="15"/>
      <c r="G207" s="15"/>
      <c r="H207" s="15">
        <v>1</v>
      </c>
      <c r="I207" s="15">
        <v>1</v>
      </c>
      <c r="J207" s="15">
        <v>1</v>
      </c>
      <c r="K207" s="15">
        <v>1</v>
      </c>
      <c r="L207" s="15">
        <v>1</v>
      </c>
      <c r="M207" s="15">
        <v>1</v>
      </c>
      <c r="N207" s="15">
        <v>1</v>
      </c>
      <c r="O207" s="15">
        <v>1</v>
      </c>
      <c r="P207" s="15">
        <v>1</v>
      </c>
      <c r="Q207" s="15">
        <v>1</v>
      </c>
      <c r="R207" s="15">
        <v>1</v>
      </c>
      <c r="S207" s="15">
        <v>1</v>
      </c>
      <c r="T207" s="15">
        <v>1</v>
      </c>
      <c r="U207" s="15">
        <v>1</v>
      </c>
      <c r="V207" s="15">
        <v>1</v>
      </c>
      <c r="W207" s="15">
        <v>1</v>
      </c>
      <c r="X207" s="15">
        <v>1</v>
      </c>
      <c r="Y207" s="15">
        <v>1</v>
      </c>
      <c r="Z207" s="15">
        <v>1</v>
      </c>
      <c r="AA207" s="15">
        <v>1</v>
      </c>
      <c r="AB207" s="15">
        <v>1</v>
      </c>
      <c r="AC207" s="15">
        <v>1</v>
      </c>
      <c r="AD207" s="15">
        <v>1</v>
      </c>
      <c r="AE207" s="15">
        <v>1</v>
      </c>
      <c r="AF207" s="15">
        <v>1</v>
      </c>
    </row>
    <row r="208" spans="1:64">
      <c r="A208" s="395" t="s">
        <v>310</v>
      </c>
      <c r="B208" s="395" t="s">
        <v>311</v>
      </c>
      <c r="C208" s="395" t="s">
        <v>312</v>
      </c>
      <c r="D208" s="4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1</v>
      </c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64">
      <c r="A209" s="395" t="s">
        <v>313</v>
      </c>
      <c r="B209" s="395" t="s">
        <v>311</v>
      </c>
      <c r="C209" s="395" t="s">
        <v>312</v>
      </c>
      <c r="D209" s="45"/>
      <c r="E209" s="15"/>
      <c r="F209" s="15"/>
      <c r="G209" s="15"/>
      <c r="H209" s="15"/>
      <c r="I209" s="15"/>
      <c r="J209" s="15">
        <v>1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1:64">
      <c r="A210" s="395" t="s">
        <v>314</v>
      </c>
      <c r="B210" s="395" t="s">
        <v>311</v>
      </c>
      <c r="C210" s="395" t="s">
        <v>312</v>
      </c>
      <c r="D210" s="45"/>
      <c r="E210" s="15"/>
      <c r="F210" s="15"/>
      <c r="G210" s="15"/>
      <c r="H210" s="15"/>
      <c r="I210" s="15"/>
      <c r="J210" s="15">
        <v>1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64">
      <c r="A211" s="395" t="s">
        <v>315</v>
      </c>
      <c r="B211" s="395" t="s">
        <v>311</v>
      </c>
      <c r="C211" s="395" t="s">
        <v>312</v>
      </c>
      <c r="D211" s="45"/>
      <c r="E211" s="15"/>
      <c r="F211" s="15"/>
      <c r="G211" s="15"/>
      <c r="H211" s="15"/>
      <c r="I211" s="15">
        <v>1</v>
      </c>
      <c r="J211" s="439">
        <v>1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64" s="40" customFormat="1">
      <c r="A212" s="698" t="s">
        <v>316</v>
      </c>
      <c r="B212" s="698" t="s">
        <v>236</v>
      </c>
      <c r="C212" s="698" t="s">
        <v>237</v>
      </c>
      <c r="D212" s="725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724">
        <v>5</v>
      </c>
      <c r="AB212" s="48"/>
      <c r="AC212" s="48"/>
      <c r="AD212" s="48"/>
      <c r="AE212" s="48"/>
      <c r="AF212" s="48"/>
      <c r="AG212" s="727"/>
      <c r="AH212" s="727"/>
      <c r="AI212" s="727"/>
      <c r="AJ212" s="727"/>
      <c r="AK212" s="727"/>
      <c r="AL212" s="727"/>
      <c r="AM212" s="727"/>
      <c r="AN212" s="727"/>
      <c r="AO212" s="727"/>
      <c r="AP212" s="727"/>
      <c r="AQ212" s="727"/>
      <c r="AR212" s="727"/>
      <c r="AS212" s="727"/>
      <c r="AT212" s="727"/>
      <c r="AU212" s="727"/>
      <c r="AV212" s="727"/>
      <c r="AW212" s="727"/>
      <c r="AX212" s="727"/>
      <c r="AY212" s="727"/>
      <c r="AZ212" s="727"/>
      <c r="BA212" s="727"/>
      <c r="BB212" s="727"/>
      <c r="BC212" s="727"/>
      <c r="BD212" s="727"/>
      <c r="BE212" s="727"/>
      <c r="BF212" s="727"/>
      <c r="BG212" s="727"/>
      <c r="BH212" s="727"/>
      <c r="BI212" s="727"/>
      <c r="BJ212" s="727"/>
      <c r="BK212" s="727"/>
      <c r="BL212" s="727"/>
    </row>
    <row r="213" spans="1:64">
      <c r="A213" s="395" t="s">
        <v>317</v>
      </c>
      <c r="B213" s="395" t="s">
        <v>96</v>
      </c>
      <c r="C213" s="395" t="s">
        <v>237</v>
      </c>
      <c r="D213" s="45"/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1</v>
      </c>
      <c r="O213" s="15">
        <v>1</v>
      </c>
      <c r="P213" s="15">
        <v>1</v>
      </c>
      <c r="Q213" s="15">
        <v>1</v>
      </c>
      <c r="R213" s="15">
        <v>1</v>
      </c>
      <c r="S213" s="15">
        <v>1</v>
      </c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1:64">
      <c r="A214" s="395" t="s">
        <v>318</v>
      </c>
      <c r="B214" s="395" t="s">
        <v>96</v>
      </c>
      <c r="C214" s="395" t="s">
        <v>237</v>
      </c>
      <c r="D214" s="4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>
        <v>1</v>
      </c>
      <c r="P214" s="15">
        <v>1</v>
      </c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1:64">
      <c r="A215" s="698" t="s">
        <v>319</v>
      </c>
      <c r="B215" s="698" t="s">
        <v>96</v>
      </c>
      <c r="C215" s="698" t="s">
        <v>175</v>
      </c>
      <c r="D215" s="4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724">
        <v>1</v>
      </c>
    </row>
    <row r="216" spans="1:64">
      <c r="A216" s="395" t="s">
        <v>320</v>
      </c>
      <c r="B216" s="395" t="s">
        <v>128</v>
      </c>
      <c r="C216" s="395" t="s">
        <v>128</v>
      </c>
      <c r="D216" s="4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>
        <v>1</v>
      </c>
      <c r="P216" s="15">
        <v>1</v>
      </c>
      <c r="Q216" s="15">
        <v>1</v>
      </c>
      <c r="R216" s="15">
        <v>1</v>
      </c>
      <c r="S216" s="15">
        <v>1</v>
      </c>
      <c r="T216" s="15">
        <v>1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1:64">
      <c r="A217" s="395" t="s">
        <v>321</v>
      </c>
      <c r="B217" s="395" t="s">
        <v>128</v>
      </c>
      <c r="C217" s="395" t="s">
        <v>128</v>
      </c>
      <c r="D217" s="45"/>
      <c r="E217" s="15"/>
      <c r="F217" s="15"/>
      <c r="G217" s="15"/>
      <c r="H217" s="15">
        <v>1</v>
      </c>
      <c r="I217" s="15">
        <v>1</v>
      </c>
      <c r="J217" s="15">
        <v>1</v>
      </c>
      <c r="K217" s="15"/>
      <c r="L217" s="15"/>
      <c r="M217" s="15"/>
      <c r="N217" s="15"/>
      <c r="O217" s="15"/>
      <c r="P217" s="15">
        <v>1</v>
      </c>
      <c r="Q217" s="15">
        <v>1</v>
      </c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64">
      <c r="A218" s="395" t="s">
        <v>322</v>
      </c>
      <c r="B218" s="395" t="s">
        <v>323</v>
      </c>
      <c r="C218" s="395" t="s">
        <v>39</v>
      </c>
      <c r="D218" s="836">
        <v>1</v>
      </c>
      <c r="E218" s="837">
        <v>1</v>
      </c>
      <c r="F218" s="837">
        <v>1</v>
      </c>
      <c r="G218" s="837">
        <v>1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64" s="40" customFormat="1">
      <c r="A219" s="698" t="s">
        <v>189</v>
      </c>
      <c r="B219" s="698" t="s">
        <v>65</v>
      </c>
      <c r="C219" s="698" t="s">
        <v>190</v>
      </c>
      <c r="D219" s="725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724">
        <v>5</v>
      </c>
      <c r="X219" s="48"/>
      <c r="Y219" s="48"/>
      <c r="Z219" s="48"/>
      <c r="AA219" s="48"/>
      <c r="AB219" s="48"/>
      <c r="AC219" s="48"/>
      <c r="AD219" s="48"/>
      <c r="AE219" s="48"/>
      <c r="AF219" s="48"/>
      <c r="AG219" s="820"/>
      <c r="AH219" s="820"/>
      <c r="AI219" s="820"/>
      <c r="AJ219" s="820"/>
      <c r="AK219" s="727"/>
      <c r="AL219" s="727"/>
      <c r="AM219" s="727"/>
      <c r="AN219" s="727"/>
      <c r="AO219" s="727"/>
      <c r="AP219" s="727"/>
      <c r="AQ219" s="727"/>
      <c r="AR219" s="727"/>
      <c r="AS219" s="727"/>
      <c r="AT219" s="727"/>
      <c r="AU219" s="727"/>
      <c r="AV219" s="727"/>
      <c r="AW219" s="727"/>
      <c r="AX219" s="727"/>
      <c r="AY219" s="727"/>
      <c r="AZ219" s="727"/>
      <c r="BA219" s="727"/>
      <c r="BB219" s="727"/>
      <c r="BC219" s="727"/>
      <c r="BD219" s="727"/>
      <c r="BE219" s="727"/>
      <c r="BF219" s="727"/>
      <c r="BG219" s="727"/>
      <c r="BH219" s="727"/>
      <c r="BI219" s="727"/>
      <c r="BJ219" s="727"/>
      <c r="BK219" s="727"/>
      <c r="BL219" s="727"/>
    </row>
    <row r="220" spans="1:64">
      <c r="A220" s="395" t="s">
        <v>324</v>
      </c>
      <c r="B220" s="395" t="s">
        <v>325</v>
      </c>
      <c r="C220" s="395" t="s">
        <v>326</v>
      </c>
      <c r="D220" s="45">
        <v>1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64">
      <c r="A221" s="395" t="s">
        <v>327</v>
      </c>
      <c r="B221" s="395" t="s">
        <v>328</v>
      </c>
      <c r="C221" s="395" t="s">
        <v>23</v>
      </c>
      <c r="D221" s="45"/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1</v>
      </c>
      <c r="O221" s="15">
        <v>1</v>
      </c>
      <c r="P221" s="15">
        <v>1</v>
      </c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spans="1:64">
      <c r="A222" s="395" t="s">
        <v>329</v>
      </c>
      <c r="B222" s="395" t="s">
        <v>330</v>
      </c>
      <c r="C222" s="395" t="s">
        <v>23</v>
      </c>
      <c r="D222" s="4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>
        <v>1</v>
      </c>
      <c r="AB222" s="15">
        <v>1</v>
      </c>
      <c r="AC222" s="15">
        <v>1</v>
      </c>
      <c r="AD222" s="15">
        <v>1</v>
      </c>
      <c r="AE222" s="15">
        <v>1</v>
      </c>
      <c r="AF222" s="15">
        <v>1</v>
      </c>
    </row>
    <row r="223" spans="1:64">
      <c r="A223" s="395" t="s">
        <v>331</v>
      </c>
      <c r="B223" s="395" t="s">
        <v>332</v>
      </c>
      <c r="C223" s="395" t="s">
        <v>23</v>
      </c>
      <c r="D223" s="4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>
        <v>1</v>
      </c>
      <c r="S223" s="15">
        <v>1</v>
      </c>
      <c r="T223" s="15">
        <v>1</v>
      </c>
      <c r="U223" s="15">
        <v>1</v>
      </c>
      <c r="V223" s="15">
        <v>1</v>
      </c>
      <c r="W223" s="15">
        <v>1</v>
      </c>
      <c r="X223" s="15">
        <v>1</v>
      </c>
      <c r="Y223" s="15">
        <v>1</v>
      </c>
      <c r="Z223" s="15">
        <v>1</v>
      </c>
      <c r="AA223" s="15">
        <v>1</v>
      </c>
      <c r="AB223" s="15">
        <v>1</v>
      </c>
      <c r="AC223" s="15">
        <v>1</v>
      </c>
      <c r="AD223" s="15">
        <v>1</v>
      </c>
      <c r="AE223" s="15">
        <v>1</v>
      </c>
      <c r="AF223" s="15">
        <v>1</v>
      </c>
    </row>
    <row r="224" spans="1:64" s="40" customFormat="1">
      <c r="A224" s="50" t="s">
        <v>333</v>
      </c>
      <c r="B224" s="50" t="s">
        <v>334</v>
      </c>
      <c r="C224" s="50" t="s">
        <v>246</v>
      </c>
      <c r="D224" s="725"/>
      <c r="E224" s="48"/>
      <c r="F224" s="48"/>
      <c r="G224" s="48"/>
      <c r="H224" s="48"/>
      <c r="I224" s="48"/>
      <c r="J224" s="48"/>
      <c r="K224" s="48">
        <v>1</v>
      </c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>
        <v>1</v>
      </c>
      <c r="Z224" s="48"/>
      <c r="AA224" s="48"/>
      <c r="AB224" s="48"/>
      <c r="AC224" s="48"/>
      <c r="AD224" s="48"/>
      <c r="AE224" s="48"/>
      <c r="AF224" s="48">
        <v>1</v>
      </c>
      <c r="AG224" s="820"/>
      <c r="AH224" s="820"/>
      <c r="AI224" s="820"/>
      <c r="AJ224" s="820"/>
      <c r="AK224" s="820"/>
      <c r="AL224" s="820"/>
      <c r="AM224" s="820"/>
      <c r="AN224" s="820"/>
      <c r="AO224" s="820"/>
      <c r="AP224" s="820"/>
      <c r="AQ224" s="820"/>
      <c r="AR224" s="820"/>
      <c r="AS224" s="820"/>
      <c r="AT224" s="820"/>
      <c r="AU224" s="820"/>
      <c r="AV224" s="820"/>
      <c r="AW224" s="820"/>
      <c r="AX224" s="820"/>
      <c r="AY224" s="820"/>
      <c r="AZ224" s="820"/>
      <c r="BA224" s="820"/>
      <c r="BB224" s="820"/>
      <c r="BC224" s="820"/>
      <c r="BD224" s="820"/>
      <c r="BE224" s="820"/>
      <c r="BF224" s="820"/>
      <c r="BG224" s="820"/>
      <c r="BH224" s="820"/>
      <c r="BI224" s="820"/>
      <c r="BJ224" s="820"/>
      <c r="BK224" s="820"/>
      <c r="BL224" s="820"/>
    </row>
    <row r="225" spans="1:64" s="40" customFormat="1">
      <c r="A225" s="50" t="s">
        <v>335</v>
      </c>
      <c r="B225" s="395" t="s">
        <v>33</v>
      </c>
      <c r="C225" s="395" t="s">
        <v>34</v>
      </c>
      <c r="D225" s="725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>
        <v>1</v>
      </c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820"/>
      <c r="AH225" s="820"/>
      <c r="AI225" s="820"/>
      <c r="AJ225" s="820"/>
      <c r="AK225" s="820"/>
      <c r="AL225" s="820"/>
      <c r="AM225" s="820"/>
      <c r="AN225" s="820"/>
      <c r="AO225" s="820"/>
      <c r="AP225" s="820"/>
      <c r="AQ225" s="820"/>
      <c r="AR225" s="820"/>
      <c r="AS225" s="820"/>
      <c r="AT225" s="820"/>
      <c r="AU225" s="820"/>
      <c r="AV225" s="820"/>
      <c r="AW225" s="820"/>
      <c r="AX225" s="820"/>
      <c r="AY225" s="820"/>
      <c r="AZ225" s="820"/>
      <c r="BA225" s="820"/>
      <c r="BB225" s="820"/>
      <c r="BC225" s="820"/>
      <c r="BD225" s="820"/>
      <c r="BE225" s="820"/>
      <c r="BF225" s="820"/>
      <c r="BG225" s="820"/>
      <c r="BH225" s="820"/>
      <c r="BI225" s="820"/>
      <c r="BJ225" s="820"/>
      <c r="BK225" s="820"/>
      <c r="BL225" s="820"/>
    </row>
    <row r="226" spans="1:64" s="40" customFormat="1">
      <c r="A226" s="50" t="s">
        <v>336</v>
      </c>
      <c r="B226" s="50" t="s">
        <v>33</v>
      </c>
      <c r="C226" s="50" t="s">
        <v>34</v>
      </c>
      <c r="D226" s="725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>
        <v>1</v>
      </c>
      <c r="W226" s="48">
        <v>1</v>
      </c>
      <c r="X226" s="48">
        <v>1</v>
      </c>
      <c r="Y226" s="48">
        <v>1</v>
      </c>
      <c r="Z226" s="48"/>
      <c r="AA226" s="48"/>
      <c r="AB226" s="48"/>
      <c r="AC226" s="48">
        <v>1</v>
      </c>
      <c r="AD226" s="48">
        <v>1</v>
      </c>
      <c r="AE226" s="48">
        <v>1</v>
      </c>
      <c r="AF226" s="48">
        <v>1</v>
      </c>
      <c r="AG226" s="820"/>
      <c r="AH226" s="820"/>
      <c r="AI226" s="820"/>
      <c r="AJ226" s="820"/>
      <c r="AK226" s="727"/>
      <c r="AL226" s="727"/>
      <c r="AM226" s="727"/>
      <c r="AN226" s="727"/>
      <c r="AO226" s="727"/>
      <c r="AP226" s="727"/>
      <c r="AQ226" s="727"/>
      <c r="AR226" s="727"/>
      <c r="AS226" s="727"/>
      <c r="AT226" s="727"/>
      <c r="AU226" s="727"/>
      <c r="AV226" s="727"/>
      <c r="AW226" s="727"/>
      <c r="AX226" s="727"/>
      <c r="AY226" s="727"/>
      <c r="AZ226" s="727"/>
      <c r="BA226" s="727"/>
      <c r="BB226" s="727"/>
      <c r="BC226" s="727"/>
      <c r="BD226" s="727"/>
      <c r="BE226" s="727"/>
      <c r="BF226" s="727"/>
      <c r="BG226" s="727"/>
      <c r="BH226" s="727"/>
      <c r="BI226" s="727"/>
      <c r="BJ226" s="727"/>
      <c r="BK226" s="727"/>
      <c r="BL226" s="727"/>
    </row>
    <row r="227" spans="1:64">
      <c r="A227" s="395" t="s">
        <v>337</v>
      </c>
      <c r="B227" s="395" t="s">
        <v>338</v>
      </c>
      <c r="C227" s="395" t="s">
        <v>167</v>
      </c>
      <c r="D227" s="4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1</v>
      </c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64" s="40" customFormat="1">
      <c r="A228" s="698" t="s">
        <v>339</v>
      </c>
      <c r="B228" s="698" t="s">
        <v>340</v>
      </c>
      <c r="C228" s="698" t="s">
        <v>173</v>
      </c>
      <c r="D228" s="4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724">
        <v>2</v>
      </c>
      <c r="X228" s="724">
        <v>2</v>
      </c>
      <c r="Y228" s="724">
        <v>2</v>
      </c>
      <c r="Z228" s="439">
        <v>1</v>
      </c>
      <c r="AA228" s="15"/>
      <c r="AB228" s="15"/>
      <c r="AC228" s="15"/>
      <c r="AD228" s="15"/>
      <c r="AE228" s="15"/>
      <c r="AF228" s="15"/>
      <c r="AG228" s="820"/>
      <c r="AH228" s="820"/>
      <c r="AI228" s="820"/>
      <c r="AJ228" s="820"/>
      <c r="AK228" s="820"/>
      <c r="AL228" s="820"/>
      <c r="AM228" s="820"/>
      <c r="AN228" s="820"/>
      <c r="AO228" s="820"/>
      <c r="AP228" s="820"/>
      <c r="AQ228" s="820"/>
      <c r="AR228" s="820"/>
      <c r="AS228" s="820"/>
      <c r="AT228" s="820"/>
      <c r="AU228" s="820"/>
      <c r="AV228" s="820"/>
      <c r="AW228" s="820"/>
      <c r="AX228" s="820"/>
      <c r="AY228" s="820"/>
      <c r="AZ228" s="820"/>
      <c r="BA228" s="820"/>
      <c r="BB228" s="820"/>
      <c r="BC228" s="820"/>
      <c r="BD228" s="820"/>
      <c r="BE228" s="820"/>
      <c r="BF228" s="820"/>
      <c r="BG228" s="820"/>
      <c r="BH228" s="820"/>
      <c r="BI228" s="820"/>
      <c r="BJ228" s="820"/>
      <c r="BK228" s="820"/>
      <c r="BL228" s="820"/>
    </row>
    <row r="229" spans="1:64">
      <c r="A229" s="395" t="s">
        <v>341</v>
      </c>
      <c r="B229" s="395" t="s">
        <v>214</v>
      </c>
      <c r="C229" s="395" t="s">
        <v>215</v>
      </c>
      <c r="D229" s="45">
        <v>1</v>
      </c>
      <c r="E229" s="15"/>
      <c r="F229" s="15"/>
      <c r="G229" s="15"/>
      <c r="H229" s="15"/>
      <c r="I229" s="15">
        <v>1</v>
      </c>
      <c r="J229" s="15">
        <v>1</v>
      </c>
      <c r="K229" s="15">
        <v>1</v>
      </c>
      <c r="L229" s="15">
        <v>1</v>
      </c>
      <c r="M229" s="15"/>
      <c r="N229" s="15"/>
      <c r="O229" s="15"/>
      <c r="P229" s="15">
        <v>1</v>
      </c>
      <c r="Q229" s="15">
        <v>1</v>
      </c>
      <c r="R229" s="15">
        <v>1</v>
      </c>
      <c r="S229" s="15"/>
      <c r="T229" s="15"/>
      <c r="U229" s="15"/>
      <c r="V229" s="15">
        <v>1</v>
      </c>
      <c r="W229" s="15">
        <v>1</v>
      </c>
      <c r="X229" s="15">
        <v>1</v>
      </c>
      <c r="Y229" s="15">
        <v>1</v>
      </c>
      <c r="Z229" s="15"/>
      <c r="AA229" s="15"/>
      <c r="AB229" s="15"/>
      <c r="AC229" s="15"/>
      <c r="AD229" s="15">
        <v>1</v>
      </c>
      <c r="AE229" s="15">
        <v>1</v>
      </c>
      <c r="AF229" s="15">
        <v>1</v>
      </c>
    </row>
    <row r="230" spans="1:64">
      <c r="A230" s="395" t="s">
        <v>342</v>
      </c>
      <c r="B230" s="395" t="s">
        <v>214</v>
      </c>
      <c r="C230" s="395" t="s">
        <v>215</v>
      </c>
      <c r="D230" s="45">
        <v>1</v>
      </c>
      <c r="E230" s="15"/>
      <c r="F230" s="15"/>
      <c r="G230" s="15"/>
      <c r="H230" s="15"/>
      <c r="I230" s="15">
        <v>1</v>
      </c>
      <c r="J230" s="15">
        <v>1</v>
      </c>
      <c r="K230" s="15">
        <v>1</v>
      </c>
      <c r="L230" s="15">
        <v>1</v>
      </c>
      <c r="M230" s="15"/>
      <c r="N230" s="15"/>
      <c r="O230" s="15"/>
      <c r="P230" s="15">
        <v>1</v>
      </c>
      <c r="Q230" s="15">
        <v>1</v>
      </c>
      <c r="R230" s="15">
        <v>1</v>
      </c>
      <c r="S230" s="15"/>
      <c r="T230" s="15"/>
      <c r="U230" s="15"/>
      <c r="V230" s="15">
        <v>1</v>
      </c>
      <c r="W230" s="15">
        <v>1</v>
      </c>
      <c r="X230" s="15">
        <v>1</v>
      </c>
      <c r="Y230" s="15">
        <v>1</v>
      </c>
      <c r="Z230" s="15"/>
      <c r="AA230" s="15"/>
      <c r="AB230" s="15"/>
      <c r="AC230" s="15"/>
      <c r="AD230" s="15">
        <v>1</v>
      </c>
      <c r="AE230" s="15">
        <v>1</v>
      </c>
      <c r="AF230" s="15">
        <v>1</v>
      </c>
    </row>
    <row r="231" spans="1:64">
      <c r="A231" s="395" t="s">
        <v>343</v>
      </c>
      <c r="B231" s="395" t="s">
        <v>65</v>
      </c>
      <c r="C231" s="395" t="s">
        <v>83</v>
      </c>
      <c r="D231" s="4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>
        <v>1</v>
      </c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64">
      <c r="A232" s="395" t="s">
        <v>344</v>
      </c>
      <c r="B232" s="395" t="s">
        <v>65</v>
      </c>
      <c r="C232" s="395" t="s">
        <v>83</v>
      </c>
      <c r="D232" s="4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>
        <v>1</v>
      </c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64">
      <c r="A233" s="395" t="s">
        <v>133</v>
      </c>
      <c r="B233" s="395" t="s">
        <v>65</v>
      </c>
      <c r="C233" s="395" t="s">
        <v>83</v>
      </c>
      <c r="D233" s="45"/>
      <c r="E233" s="15"/>
      <c r="F233" s="15"/>
      <c r="G233" s="15"/>
      <c r="H233" s="15"/>
      <c r="I233" s="15"/>
      <c r="J233" s="15"/>
      <c r="K233" s="15"/>
      <c r="L233" s="15">
        <v>1</v>
      </c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>
        <v>1</v>
      </c>
      <c r="Y233" s="15"/>
      <c r="Z233" s="15"/>
      <c r="AA233" s="15"/>
      <c r="AB233" s="15"/>
      <c r="AC233" s="15"/>
      <c r="AD233" s="15"/>
      <c r="AE233" s="15"/>
      <c r="AF233" s="15"/>
    </row>
    <row r="234" spans="1:64" s="40" customFormat="1">
      <c r="A234" s="50" t="s">
        <v>345</v>
      </c>
      <c r="B234" s="50" t="s">
        <v>65</v>
      </c>
      <c r="C234" s="50" t="s">
        <v>83</v>
      </c>
      <c r="D234" s="725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>
        <v>1</v>
      </c>
      <c r="X234" s="48"/>
      <c r="Y234" s="48"/>
      <c r="Z234" s="48"/>
      <c r="AA234" s="48"/>
      <c r="AB234" s="48"/>
      <c r="AC234" s="48"/>
      <c r="AD234" s="48"/>
      <c r="AE234" s="48"/>
      <c r="AF234" s="48"/>
      <c r="AG234" s="820"/>
      <c r="AH234" s="820"/>
      <c r="AI234" s="820"/>
      <c r="AJ234" s="820"/>
      <c r="AK234" s="727"/>
      <c r="AL234" s="727"/>
      <c r="AM234" s="727"/>
      <c r="AN234" s="727"/>
      <c r="AO234" s="727"/>
      <c r="AP234" s="727"/>
      <c r="AQ234" s="727"/>
      <c r="AR234" s="727"/>
      <c r="AS234" s="727"/>
      <c r="AT234" s="727"/>
      <c r="AU234" s="727"/>
      <c r="AV234" s="727"/>
      <c r="AW234" s="727"/>
      <c r="AX234" s="727"/>
      <c r="AY234" s="727"/>
      <c r="AZ234" s="727"/>
      <c r="BA234" s="727"/>
      <c r="BB234" s="727"/>
      <c r="BC234" s="727"/>
      <c r="BD234" s="727"/>
      <c r="BE234" s="727"/>
      <c r="BF234" s="727"/>
      <c r="BG234" s="727"/>
      <c r="BH234" s="727"/>
      <c r="BI234" s="727"/>
      <c r="BJ234" s="727"/>
      <c r="BK234" s="727"/>
      <c r="BL234" s="727"/>
    </row>
    <row r="235" spans="1:64">
      <c r="A235" s="395" t="s">
        <v>346</v>
      </c>
      <c r="B235" s="395" t="s">
        <v>347</v>
      </c>
      <c r="C235" s="395" t="s">
        <v>347</v>
      </c>
      <c r="D235" s="45"/>
      <c r="E235" s="15"/>
      <c r="F235" s="15"/>
      <c r="G235" s="15"/>
      <c r="H235" s="15"/>
      <c r="I235" s="15"/>
      <c r="J235" s="15">
        <v>1</v>
      </c>
      <c r="K235" s="15">
        <v>1</v>
      </c>
      <c r="L235" s="15">
        <v>1</v>
      </c>
      <c r="M235" s="15">
        <v>1</v>
      </c>
      <c r="N235" s="15">
        <v>2</v>
      </c>
      <c r="O235" s="15">
        <v>3</v>
      </c>
      <c r="P235" s="15">
        <v>3</v>
      </c>
      <c r="Q235" s="15">
        <v>3</v>
      </c>
      <c r="R235" s="15">
        <v>3</v>
      </c>
      <c r="S235" s="15">
        <v>3</v>
      </c>
      <c r="T235" s="15">
        <v>3</v>
      </c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spans="1:64">
      <c r="A236" s="698" t="s">
        <v>260</v>
      </c>
      <c r="B236" s="698" t="s">
        <v>261</v>
      </c>
      <c r="C236" s="698" t="s">
        <v>137</v>
      </c>
      <c r="D236" s="45"/>
      <c r="E236" s="15"/>
      <c r="F236" s="15"/>
      <c r="G236" s="15"/>
      <c r="H236" s="15"/>
      <c r="I236" s="15"/>
      <c r="J236" s="15"/>
      <c r="K236" s="15"/>
      <c r="L236" s="15"/>
      <c r="M236" s="15"/>
      <c r="N236" s="724">
        <v>10</v>
      </c>
      <c r="O236" s="724">
        <v>10</v>
      </c>
      <c r="P236" s="724">
        <v>10</v>
      </c>
      <c r="Q236" s="724">
        <v>10</v>
      </c>
      <c r="R236" s="724">
        <v>10</v>
      </c>
      <c r="S236" s="724">
        <v>10</v>
      </c>
      <c r="T236" s="724">
        <v>10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spans="1:64">
      <c r="A237" s="395" t="s">
        <v>348</v>
      </c>
      <c r="B237" s="395" t="s">
        <v>136</v>
      </c>
      <c r="C237" s="395" t="s">
        <v>137</v>
      </c>
      <c r="D237" s="45"/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4</v>
      </c>
      <c r="O237" s="15">
        <v>4</v>
      </c>
      <c r="P237" s="15">
        <v>4</v>
      </c>
      <c r="Q237" s="15">
        <v>4</v>
      </c>
      <c r="R237" s="15">
        <v>4</v>
      </c>
      <c r="S237" s="15">
        <v>4</v>
      </c>
      <c r="T237" s="15">
        <v>4</v>
      </c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spans="1:64">
      <c r="A238" s="698" t="s">
        <v>227</v>
      </c>
      <c r="B238" s="698" t="s">
        <v>30</v>
      </c>
      <c r="C238" s="698" t="s">
        <v>31</v>
      </c>
      <c r="D238" s="4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724">
        <v>2</v>
      </c>
      <c r="AC238" s="724">
        <v>2</v>
      </c>
      <c r="AD238" s="724">
        <v>2</v>
      </c>
      <c r="AE238" s="724">
        <v>2</v>
      </c>
      <c r="AF238" s="724">
        <v>2</v>
      </c>
    </row>
    <row r="239" spans="1:64">
      <c r="A239" s="698" t="s">
        <v>229</v>
      </c>
      <c r="B239" s="698" t="s">
        <v>30</v>
      </c>
      <c r="C239" s="698" t="s">
        <v>31</v>
      </c>
      <c r="D239" s="4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724">
        <v>1</v>
      </c>
      <c r="S239" s="724">
        <v>1</v>
      </c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724">
        <v>1</v>
      </c>
    </row>
    <row r="240" spans="1:64" s="40" customFormat="1">
      <c r="A240" s="50" t="s">
        <v>349</v>
      </c>
      <c r="B240" s="50" t="s">
        <v>350</v>
      </c>
      <c r="C240" s="50" t="s">
        <v>13</v>
      </c>
      <c r="D240" s="725"/>
      <c r="E240" s="48"/>
      <c r="F240" s="48"/>
      <c r="G240" s="48"/>
      <c r="H240" s="48"/>
      <c r="I240" s="48"/>
      <c r="J240" s="48"/>
      <c r="K240" s="48"/>
      <c r="L240" s="48">
        <v>1</v>
      </c>
      <c r="M240" s="439">
        <v>1</v>
      </c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820"/>
      <c r="AH240" s="820"/>
      <c r="AI240" s="820"/>
      <c r="AJ240" s="820"/>
      <c r="AK240" s="727"/>
      <c r="AL240" s="727"/>
      <c r="AM240" s="727"/>
      <c r="AN240" s="727"/>
      <c r="AO240" s="727"/>
      <c r="AP240" s="727"/>
      <c r="AQ240" s="727"/>
      <c r="AR240" s="727"/>
      <c r="AS240" s="727"/>
      <c r="AT240" s="727"/>
      <c r="AU240" s="727"/>
      <c r="AV240" s="727"/>
      <c r="AW240" s="727"/>
      <c r="AX240" s="727"/>
      <c r="AY240" s="727"/>
      <c r="AZ240" s="727"/>
      <c r="BA240" s="727"/>
      <c r="BB240" s="727"/>
      <c r="BC240" s="727"/>
      <c r="BD240" s="727"/>
      <c r="BE240" s="727"/>
      <c r="BF240" s="727"/>
      <c r="BG240" s="727"/>
      <c r="BH240" s="727"/>
      <c r="BI240" s="727"/>
      <c r="BJ240" s="727"/>
      <c r="BK240" s="727"/>
      <c r="BL240" s="727"/>
    </row>
    <row r="241" spans="1:64" s="40" customFormat="1">
      <c r="A241" s="50" t="s">
        <v>351</v>
      </c>
      <c r="B241" s="50" t="s">
        <v>352</v>
      </c>
      <c r="C241" s="50" t="s">
        <v>13</v>
      </c>
      <c r="D241" s="725"/>
      <c r="E241" s="48"/>
      <c r="F241" s="48"/>
      <c r="G241" s="48"/>
      <c r="H241" s="48"/>
      <c r="I241" s="48"/>
      <c r="J241" s="48"/>
      <c r="K241" s="48"/>
      <c r="L241" s="48">
        <v>1</v>
      </c>
      <c r="M241" s="439">
        <v>1</v>
      </c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820"/>
      <c r="AH241" s="820"/>
      <c r="AI241" s="820"/>
      <c r="AJ241" s="820"/>
      <c r="AK241" s="727"/>
      <c r="AL241" s="727"/>
      <c r="AM241" s="727"/>
      <c r="AN241" s="727"/>
      <c r="AO241" s="727"/>
      <c r="AP241" s="727"/>
      <c r="AQ241" s="727"/>
      <c r="AR241" s="727"/>
      <c r="AS241" s="727"/>
      <c r="AT241" s="727"/>
      <c r="AU241" s="727"/>
      <c r="AV241" s="727"/>
      <c r="AW241" s="727"/>
      <c r="AX241" s="727"/>
      <c r="AY241" s="727"/>
      <c r="AZ241" s="727"/>
      <c r="BA241" s="727"/>
      <c r="BB241" s="727"/>
      <c r="BC241" s="727"/>
      <c r="BD241" s="727"/>
      <c r="BE241" s="727"/>
      <c r="BF241" s="727"/>
      <c r="BG241" s="727"/>
      <c r="BH241" s="727"/>
      <c r="BI241" s="727"/>
      <c r="BJ241" s="727"/>
      <c r="BK241" s="727"/>
      <c r="BL241" s="727"/>
    </row>
    <row r="242" spans="1:64" s="40" customFormat="1">
      <c r="A242" s="698" t="s">
        <v>353</v>
      </c>
      <c r="B242" s="698" t="s">
        <v>354</v>
      </c>
      <c r="C242" s="698" t="s">
        <v>355</v>
      </c>
      <c r="D242" s="725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724">
        <v>2</v>
      </c>
      <c r="AA242" s="48"/>
      <c r="AB242" s="48"/>
      <c r="AC242" s="48"/>
      <c r="AD242" s="48"/>
      <c r="AE242" s="48"/>
      <c r="AF242" s="48"/>
      <c r="AG242" s="727"/>
      <c r="AH242" s="727"/>
      <c r="AI242" s="727"/>
      <c r="AJ242" s="727"/>
      <c r="AK242" s="727"/>
      <c r="AL242" s="727"/>
      <c r="AM242" s="727"/>
      <c r="AN242" s="727"/>
      <c r="AO242" s="727"/>
      <c r="AP242" s="727"/>
      <c r="AQ242" s="727"/>
      <c r="AR242" s="727"/>
      <c r="AS242" s="727"/>
      <c r="AT242" s="727"/>
      <c r="AU242" s="727"/>
      <c r="AV242" s="727"/>
      <c r="AW242" s="727"/>
      <c r="AX242" s="727"/>
      <c r="AY242" s="727"/>
      <c r="AZ242" s="727"/>
      <c r="BA242" s="727"/>
      <c r="BB242" s="727"/>
      <c r="BC242" s="727"/>
      <c r="BD242" s="727"/>
      <c r="BE242" s="727"/>
      <c r="BF242" s="727"/>
      <c r="BG242" s="727"/>
      <c r="BH242" s="727"/>
      <c r="BI242" s="727"/>
      <c r="BJ242" s="727"/>
      <c r="BK242" s="727"/>
      <c r="BL242" s="727"/>
    </row>
    <row r="243" spans="1:64" s="40" customFormat="1">
      <c r="A243" s="50"/>
      <c r="B243" s="50"/>
      <c r="C243" s="50"/>
      <c r="D243" s="725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727"/>
      <c r="AH243" s="727"/>
      <c r="AI243" s="727"/>
      <c r="AJ243" s="727"/>
      <c r="AK243" s="727"/>
      <c r="AL243" s="727"/>
      <c r="AM243" s="727"/>
      <c r="AN243" s="727"/>
      <c r="AO243" s="727"/>
      <c r="AP243" s="727"/>
      <c r="AQ243" s="727"/>
      <c r="AR243" s="727"/>
      <c r="AS243" s="727"/>
      <c r="AT243" s="727"/>
      <c r="AU243" s="727"/>
      <c r="AV243" s="727"/>
      <c r="AW243" s="727"/>
      <c r="AX243" s="727"/>
      <c r="AY243" s="727"/>
      <c r="AZ243" s="727"/>
      <c r="BA243" s="727"/>
      <c r="BB243" s="727"/>
      <c r="BC243" s="727"/>
      <c r="BD243" s="727"/>
      <c r="BE243" s="727"/>
      <c r="BF243" s="727"/>
      <c r="BG243" s="727"/>
      <c r="BH243" s="727"/>
      <c r="BI243" s="727"/>
      <c r="BJ243" s="727"/>
      <c r="BK243" s="727"/>
      <c r="BL243" s="727"/>
    </row>
    <row r="244" spans="1:64">
      <c r="A244" s="395"/>
      <c r="B244" s="395"/>
      <c r="C244" s="395"/>
      <c r="D244" s="4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spans="1:64">
      <c r="A245" s="395"/>
      <c r="B245" s="395"/>
      <c r="C245" s="395"/>
      <c r="D245" s="4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64">
      <c r="A246" s="395"/>
      <c r="B246" s="395"/>
      <c r="C246" s="395"/>
      <c r="D246" s="4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spans="1:64">
      <c r="A247" s="395"/>
      <c r="B247" s="395"/>
      <c r="C247" s="395"/>
      <c r="D247" s="4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64">
      <c r="A248" s="395"/>
      <c r="B248" s="395"/>
      <c r="C248" s="395"/>
      <c r="D248" s="4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spans="1:64">
      <c r="A249" s="395"/>
      <c r="B249" s="395"/>
      <c r="C249" s="395"/>
      <c r="D249" s="4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spans="1:64">
      <c r="A250" s="395"/>
      <c r="B250" s="395"/>
      <c r="C250" s="395"/>
      <c r="D250" s="4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spans="1:64">
      <c r="A251" s="395"/>
      <c r="B251" s="395"/>
      <c r="C251" s="395"/>
      <c r="D251" s="4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spans="1:64">
      <c r="A252" s="395"/>
      <c r="B252" s="395"/>
      <c r="C252" s="395"/>
      <c r="D252" s="4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spans="1:64">
      <c r="A253" s="395"/>
      <c r="B253" s="395"/>
      <c r="C253" s="395"/>
      <c r="D253" s="4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spans="1:64">
      <c r="A254" s="395"/>
      <c r="B254" s="395"/>
      <c r="C254" s="395"/>
      <c r="D254" s="4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spans="1:64">
      <c r="A255" s="395"/>
      <c r="B255" s="395"/>
      <c r="C255" s="395"/>
      <c r="D255" s="4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spans="1:64">
      <c r="A256" s="395"/>
      <c r="B256" s="395"/>
      <c r="C256" s="395"/>
      <c r="D256" s="4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spans="1:64">
      <c r="A257" s="395"/>
      <c r="B257" s="395"/>
      <c r="C257" s="395"/>
      <c r="D257" s="4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64">
      <c r="A258" s="921" t="s">
        <v>18</v>
      </c>
      <c r="B258" s="921"/>
      <c r="C258" s="921"/>
      <c r="D258" s="805">
        <f t="shared" ref="D258:AF258" si="6">$B190-SUM(D191:D257)</f>
        <v>41</v>
      </c>
      <c r="E258" s="738">
        <f t="shared" si="6"/>
        <v>44</v>
      </c>
      <c r="F258" s="738">
        <f t="shared" si="6"/>
        <v>46</v>
      </c>
      <c r="G258" s="738">
        <f t="shared" si="6"/>
        <v>46</v>
      </c>
      <c r="H258" s="738">
        <f t="shared" si="6"/>
        <v>44</v>
      </c>
      <c r="I258" s="738">
        <f t="shared" si="6"/>
        <v>41</v>
      </c>
      <c r="J258" s="738">
        <f t="shared" si="6"/>
        <v>38</v>
      </c>
      <c r="K258" s="738">
        <f t="shared" si="6"/>
        <v>41</v>
      </c>
      <c r="L258" s="738">
        <f t="shared" si="6"/>
        <v>39</v>
      </c>
      <c r="M258" s="738">
        <f t="shared" si="6"/>
        <v>43</v>
      </c>
      <c r="N258" s="738">
        <f t="shared" si="6"/>
        <v>23</v>
      </c>
      <c r="O258" s="738">
        <f t="shared" si="6"/>
        <v>18</v>
      </c>
      <c r="P258" s="738">
        <f t="shared" si="6"/>
        <v>13</v>
      </c>
      <c r="Q258" s="738">
        <f t="shared" si="6"/>
        <v>17</v>
      </c>
      <c r="R258" s="738">
        <f t="shared" si="6"/>
        <v>15</v>
      </c>
      <c r="S258" s="738">
        <f t="shared" si="6"/>
        <v>19</v>
      </c>
      <c r="T258" s="738">
        <f t="shared" si="6"/>
        <v>25</v>
      </c>
      <c r="U258" s="738">
        <f t="shared" si="6"/>
        <v>45</v>
      </c>
      <c r="V258" s="738">
        <f t="shared" si="6"/>
        <v>39</v>
      </c>
      <c r="W258" s="738">
        <f t="shared" si="6"/>
        <v>32</v>
      </c>
      <c r="X258" s="738">
        <f t="shared" si="6"/>
        <v>37</v>
      </c>
      <c r="Y258" s="738">
        <f t="shared" si="6"/>
        <v>37</v>
      </c>
      <c r="Z258" s="738">
        <f t="shared" si="6"/>
        <v>42</v>
      </c>
      <c r="AA258" s="738">
        <f t="shared" si="6"/>
        <v>39</v>
      </c>
      <c r="AB258" s="738">
        <f t="shared" si="6"/>
        <v>42</v>
      </c>
      <c r="AC258" s="738">
        <f t="shared" si="6"/>
        <v>40</v>
      </c>
      <c r="AD258" s="738">
        <f t="shared" si="6"/>
        <v>39</v>
      </c>
      <c r="AE258" s="738">
        <f t="shared" si="6"/>
        <v>38</v>
      </c>
      <c r="AF258" s="738">
        <f t="shared" si="6"/>
        <v>28</v>
      </c>
    </row>
    <row r="259" spans="1:64" s="40" customFormat="1" ht="8.25" customHeight="1">
      <c r="A259" s="806"/>
      <c r="B259" s="806"/>
      <c r="C259" s="806"/>
      <c r="D259" s="807"/>
      <c r="E259" s="807"/>
      <c r="F259" s="807"/>
      <c r="G259" s="807"/>
      <c r="H259" s="807"/>
      <c r="I259" s="807"/>
      <c r="J259" s="807"/>
      <c r="K259" s="807"/>
      <c r="L259" s="807"/>
      <c r="M259" s="807"/>
      <c r="N259" s="807"/>
      <c r="O259" s="807"/>
      <c r="P259" s="807"/>
      <c r="Q259" s="807"/>
      <c r="R259" s="807"/>
      <c r="S259" s="807"/>
      <c r="T259" s="807"/>
      <c r="U259" s="807"/>
      <c r="V259" s="807"/>
      <c r="W259" s="807"/>
      <c r="X259" s="807"/>
      <c r="Y259" s="807"/>
      <c r="Z259" s="807"/>
      <c r="AA259" s="807"/>
      <c r="AB259" s="807"/>
      <c r="AC259" s="807"/>
      <c r="AD259" s="807"/>
      <c r="AE259" s="807"/>
      <c r="AF259" s="807"/>
      <c r="AG259" s="820"/>
      <c r="AH259" s="820"/>
      <c r="AI259" s="820"/>
      <c r="AJ259" s="820"/>
      <c r="AK259" s="820"/>
      <c r="AL259" s="820"/>
      <c r="AM259" s="820"/>
      <c r="AN259" s="820"/>
      <c r="AO259" s="820"/>
      <c r="AP259" s="820"/>
      <c r="AQ259" s="820"/>
      <c r="AR259" s="820"/>
      <c r="AS259" s="820"/>
      <c r="AT259" s="820"/>
      <c r="AU259" s="820"/>
      <c r="AV259" s="820"/>
      <c r="AW259" s="820"/>
      <c r="AX259" s="820"/>
      <c r="AY259" s="820"/>
      <c r="AZ259" s="820"/>
      <c r="BA259" s="820"/>
      <c r="BB259" s="820"/>
      <c r="BC259" s="820"/>
      <c r="BD259" s="820"/>
      <c r="BE259" s="820"/>
      <c r="BF259" s="820"/>
      <c r="BG259" s="820"/>
      <c r="BH259" s="820"/>
      <c r="BI259" s="820"/>
      <c r="BJ259" s="820"/>
      <c r="BK259" s="820"/>
      <c r="BL259" s="820"/>
    </row>
    <row r="260" spans="1:64" ht="6.75" customHeight="1">
      <c r="A260" s="808"/>
      <c r="B260" s="808"/>
      <c r="C260" s="808"/>
      <c r="D260" s="720"/>
      <c r="E260" s="720"/>
      <c r="F260" s="720"/>
      <c r="G260" s="720"/>
      <c r="H260" s="720"/>
      <c r="I260" s="720"/>
      <c r="J260" s="720"/>
      <c r="K260" s="720"/>
      <c r="L260" s="720"/>
      <c r="M260" s="720"/>
      <c r="N260" s="720"/>
      <c r="O260" s="720"/>
      <c r="P260" s="720"/>
      <c r="Q260" s="720"/>
      <c r="R260" s="720"/>
      <c r="S260" s="720"/>
      <c r="T260" s="720"/>
      <c r="U260" s="720"/>
      <c r="V260" s="720"/>
      <c r="W260" s="720"/>
      <c r="X260" s="720"/>
      <c r="Y260" s="720"/>
      <c r="Z260" s="720"/>
      <c r="AA260" s="720"/>
      <c r="AB260" s="720"/>
      <c r="AC260" s="720"/>
      <c r="AD260" s="720"/>
      <c r="AE260" s="720"/>
      <c r="AF260" s="720"/>
    </row>
    <row r="261" spans="1:64" ht="6.75" customHeight="1">
      <c r="A261" s="809"/>
      <c r="B261" s="810"/>
      <c r="C261" s="810"/>
      <c r="D261" s="810"/>
    </row>
    <row r="262" spans="1:64">
      <c r="A262" s="736" t="s">
        <v>356</v>
      </c>
      <c r="B262" s="736">
        <v>49</v>
      </c>
      <c r="C262" s="736">
        <v>-2</v>
      </c>
      <c r="D262" s="920" t="s">
        <v>180</v>
      </c>
      <c r="E262" s="920"/>
      <c r="F262" s="920"/>
      <c r="G262" s="920"/>
      <c r="H262" s="920"/>
      <c r="I262" s="920"/>
      <c r="J262" s="920"/>
      <c r="K262" s="920"/>
      <c r="L262" s="920"/>
      <c r="M262" s="920"/>
      <c r="N262" s="920"/>
      <c r="O262" s="920"/>
      <c r="P262" s="920"/>
      <c r="Q262" s="920"/>
      <c r="R262" s="920"/>
      <c r="S262" s="920"/>
      <c r="T262" s="920"/>
      <c r="U262" s="920"/>
      <c r="V262" s="920"/>
      <c r="W262" s="920"/>
      <c r="X262" s="920"/>
      <c r="Y262" s="920"/>
      <c r="Z262" s="920"/>
      <c r="AA262" s="920"/>
      <c r="AB262" s="920"/>
      <c r="AC262" s="920"/>
      <c r="AD262" s="920"/>
      <c r="AE262" s="920"/>
      <c r="AF262" s="920"/>
    </row>
    <row r="263" spans="1:64">
      <c r="A263" s="395" t="s">
        <v>357</v>
      </c>
      <c r="B263" s="395">
        <v>1337</v>
      </c>
      <c r="C263" s="395">
        <v>1337</v>
      </c>
      <c r="D263" s="45"/>
      <c r="E263" s="15"/>
      <c r="F263" s="15"/>
      <c r="G263" s="15"/>
      <c r="H263" s="15"/>
      <c r="I263" s="15">
        <v>6</v>
      </c>
      <c r="J263" s="15">
        <v>6</v>
      </c>
      <c r="K263" s="15">
        <v>7</v>
      </c>
      <c r="L263" s="15">
        <v>7</v>
      </c>
      <c r="M263" s="15">
        <v>7</v>
      </c>
      <c r="N263" s="15">
        <v>7</v>
      </c>
      <c r="O263" s="15">
        <v>7</v>
      </c>
      <c r="P263" s="15">
        <v>7</v>
      </c>
      <c r="Q263" s="15">
        <v>7</v>
      </c>
      <c r="R263" s="15">
        <v>7</v>
      </c>
      <c r="S263" s="15">
        <v>7</v>
      </c>
      <c r="T263" s="15">
        <v>7</v>
      </c>
      <c r="U263" s="15">
        <v>7</v>
      </c>
      <c r="V263" s="15">
        <v>7</v>
      </c>
      <c r="W263" s="15">
        <v>7</v>
      </c>
      <c r="X263" s="15">
        <v>7</v>
      </c>
      <c r="Y263" s="15">
        <v>7</v>
      </c>
      <c r="Z263" s="15"/>
      <c r="AA263" s="15"/>
      <c r="AB263" s="15"/>
      <c r="AC263" s="15"/>
      <c r="AD263" s="15"/>
      <c r="AE263" s="15"/>
      <c r="AF263" s="15"/>
    </row>
    <row r="264" spans="1:64">
      <c r="A264" s="395" t="s">
        <v>358</v>
      </c>
      <c r="B264" s="395">
        <v>1337</v>
      </c>
      <c r="C264" s="395">
        <v>1337</v>
      </c>
      <c r="D264" s="45">
        <v>4</v>
      </c>
      <c r="E264" s="45">
        <v>4</v>
      </c>
      <c r="F264" s="45">
        <v>4</v>
      </c>
      <c r="G264" s="45">
        <v>4</v>
      </c>
      <c r="H264" s="45">
        <v>4</v>
      </c>
      <c r="I264" s="45">
        <v>4</v>
      </c>
      <c r="J264" s="45">
        <v>4</v>
      </c>
      <c r="K264" s="45">
        <v>4</v>
      </c>
      <c r="L264" s="45">
        <v>4</v>
      </c>
      <c r="M264" s="45">
        <v>4</v>
      </c>
      <c r="N264" s="45">
        <v>4</v>
      </c>
      <c r="O264" s="45">
        <v>4</v>
      </c>
      <c r="P264" s="45">
        <v>4</v>
      </c>
      <c r="Q264" s="45">
        <v>4</v>
      </c>
      <c r="R264" s="45">
        <v>4</v>
      </c>
      <c r="S264" s="45">
        <v>4</v>
      </c>
      <c r="T264" s="45">
        <v>4</v>
      </c>
      <c r="U264" s="45">
        <v>4</v>
      </c>
      <c r="V264" s="45">
        <v>4</v>
      </c>
      <c r="W264" s="45">
        <v>4</v>
      </c>
      <c r="X264" s="45">
        <v>4</v>
      </c>
      <c r="Y264" s="45">
        <v>4</v>
      </c>
      <c r="Z264" s="45">
        <v>4</v>
      </c>
      <c r="AA264" s="45">
        <v>4</v>
      </c>
      <c r="AB264" s="45">
        <v>4</v>
      </c>
      <c r="AC264" s="45">
        <v>4</v>
      </c>
      <c r="AD264" s="45">
        <v>4</v>
      </c>
      <c r="AE264" s="45">
        <v>4</v>
      </c>
      <c r="AF264" s="45">
        <v>4</v>
      </c>
    </row>
    <row r="265" spans="1:64">
      <c r="A265" s="395" t="s">
        <v>359</v>
      </c>
      <c r="B265" s="395">
        <v>1337</v>
      </c>
      <c r="C265" s="395">
        <v>1337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>
        <v>1</v>
      </c>
      <c r="AF265" s="45"/>
    </row>
    <row r="266" spans="1:64">
      <c r="A266" s="395" t="s">
        <v>360</v>
      </c>
      <c r="B266" s="395" t="s">
        <v>281</v>
      </c>
      <c r="C266" s="395" t="s">
        <v>282</v>
      </c>
      <c r="D266" s="45"/>
      <c r="E266" s="15"/>
      <c r="F266" s="15"/>
      <c r="G266" s="15"/>
      <c r="H266" s="15"/>
      <c r="I266" s="15"/>
      <c r="J266" s="15">
        <v>1</v>
      </c>
      <c r="K266" s="15">
        <v>1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spans="1:64">
      <c r="A267" s="395" t="s">
        <v>361</v>
      </c>
      <c r="B267" s="395" t="s">
        <v>281</v>
      </c>
      <c r="C267" s="395" t="s">
        <v>282</v>
      </c>
      <c r="D267" s="4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>
        <v>1</v>
      </c>
      <c r="P267" s="15"/>
      <c r="Q267" s="15"/>
      <c r="R267" s="15"/>
      <c r="S267" s="15"/>
      <c r="T267" s="15"/>
      <c r="U267" s="15"/>
      <c r="V267" s="15"/>
      <c r="W267" s="15">
        <v>1</v>
      </c>
      <c r="X267" s="15">
        <v>1</v>
      </c>
      <c r="Y267" s="15">
        <v>1</v>
      </c>
      <c r="Z267" s="15"/>
      <c r="AA267" s="15"/>
      <c r="AB267" s="15"/>
      <c r="AC267" s="15"/>
      <c r="AD267" s="15"/>
      <c r="AE267" s="15"/>
      <c r="AF267" s="15"/>
    </row>
    <row r="268" spans="1:64">
      <c r="A268" s="395" t="s">
        <v>362</v>
      </c>
      <c r="B268" s="395" t="s">
        <v>363</v>
      </c>
      <c r="C268" s="395" t="s">
        <v>282</v>
      </c>
      <c r="D268" s="4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1</v>
      </c>
      <c r="Q268" s="15">
        <v>1</v>
      </c>
      <c r="R268" s="15">
        <v>1</v>
      </c>
      <c r="S268" s="15">
        <v>1</v>
      </c>
      <c r="T268" s="439">
        <v>1</v>
      </c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spans="1:64">
      <c r="A269" s="395" t="s">
        <v>364</v>
      </c>
      <c r="B269" s="395" t="s">
        <v>365</v>
      </c>
      <c r="C269" s="395" t="s">
        <v>282</v>
      </c>
      <c r="D269" s="45"/>
      <c r="E269" s="15">
        <v>1</v>
      </c>
      <c r="F269" s="15">
        <v>1</v>
      </c>
      <c r="G269" s="15">
        <v>1</v>
      </c>
      <c r="H269" s="15">
        <v>1</v>
      </c>
      <c r="I269" s="439">
        <v>1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64" s="40" customFormat="1">
      <c r="A270" s="50" t="s">
        <v>366</v>
      </c>
      <c r="B270" s="50" t="s">
        <v>367</v>
      </c>
      <c r="C270" s="50" t="s">
        <v>282</v>
      </c>
      <c r="D270" s="725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>
        <v>1</v>
      </c>
      <c r="W270" s="48">
        <v>1</v>
      </c>
      <c r="X270" s="48">
        <v>1</v>
      </c>
      <c r="Y270" s="48"/>
      <c r="Z270" s="48"/>
      <c r="AA270" s="48"/>
      <c r="AB270" s="48"/>
      <c r="AC270" s="48"/>
      <c r="AD270" s="48"/>
      <c r="AE270" s="48"/>
      <c r="AF270" s="48"/>
      <c r="AG270" s="820"/>
      <c r="AH270" s="820"/>
      <c r="AI270" s="820"/>
      <c r="AJ270" s="820"/>
      <c r="AK270" s="727"/>
      <c r="AL270" s="727"/>
      <c r="AM270" s="727"/>
      <c r="AN270" s="727"/>
      <c r="AO270" s="727"/>
      <c r="AP270" s="727"/>
      <c r="AQ270" s="727"/>
      <c r="AR270" s="727"/>
      <c r="AS270" s="727"/>
      <c r="AT270" s="727"/>
      <c r="AU270" s="727"/>
      <c r="AV270" s="727"/>
      <c r="AW270" s="727"/>
      <c r="AX270" s="727"/>
      <c r="AY270" s="727"/>
      <c r="AZ270" s="727"/>
      <c r="BA270" s="727"/>
      <c r="BB270" s="727"/>
      <c r="BC270" s="727"/>
      <c r="BD270" s="727"/>
      <c r="BE270" s="727"/>
      <c r="BF270" s="727"/>
      <c r="BG270" s="727"/>
      <c r="BH270" s="727"/>
      <c r="BI270" s="727"/>
      <c r="BJ270" s="727"/>
      <c r="BK270" s="727"/>
      <c r="BL270" s="727"/>
    </row>
    <row r="271" spans="1:64" s="40" customFormat="1">
      <c r="A271" s="50" t="s">
        <v>368</v>
      </c>
      <c r="B271" s="50" t="s">
        <v>369</v>
      </c>
      <c r="C271" s="50" t="s">
        <v>282</v>
      </c>
      <c r="D271" s="725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>
        <v>1</v>
      </c>
      <c r="W271" s="48">
        <v>1</v>
      </c>
      <c r="X271" s="48">
        <v>1</v>
      </c>
      <c r="Y271" s="48"/>
      <c r="Z271" s="48"/>
      <c r="AA271" s="48"/>
      <c r="AB271" s="48"/>
      <c r="AC271" s="48"/>
      <c r="AD271" s="48"/>
      <c r="AE271" s="48"/>
      <c r="AF271" s="48"/>
      <c r="AG271" s="820"/>
      <c r="AH271" s="820"/>
      <c r="AI271" s="820"/>
      <c r="AJ271" s="820"/>
      <c r="AK271" s="727"/>
      <c r="AL271" s="727"/>
      <c r="AM271" s="727"/>
      <c r="AN271" s="727"/>
      <c r="AO271" s="727"/>
      <c r="AP271" s="727"/>
      <c r="AQ271" s="727"/>
      <c r="AR271" s="727"/>
      <c r="AS271" s="727"/>
      <c r="AT271" s="727"/>
      <c r="AU271" s="727"/>
      <c r="AV271" s="727"/>
      <c r="AW271" s="727"/>
      <c r="AX271" s="727"/>
      <c r="AY271" s="727"/>
      <c r="AZ271" s="727"/>
      <c r="BA271" s="727"/>
      <c r="BB271" s="727"/>
      <c r="BC271" s="727"/>
      <c r="BD271" s="727"/>
      <c r="BE271" s="727"/>
      <c r="BF271" s="727"/>
      <c r="BG271" s="727"/>
      <c r="BH271" s="727"/>
      <c r="BI271" s="727"/>
      <c r="BJ271" s="727"/>
      <c r="BK271" s="727"/>
      <c r="BL271" s="727"/>
    </row>
    <row r="272" spans="1:64" s="40" customFormat="1">
      <c r="A272" s="50" t="s">
        <v>370</v>
      </c>
      <c r="B272" s="50" t="s">
        <v>371</v>
      </c>
      <c r="C272" s="50" t="s">
        <v>282</v>
      </c>
      <c r="D272" s="725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>
        <v>1</v>
      </c>
      <c r="W272" s="48">
        <v>1</v>
      </c>
      <c r="X272" s="48">
        <v>1</v>
      </c>
      <c r="Y272" s="48"/>
      <c r="Z272" s="48"/>
      <c r="AA272" s="48"/>
      <c r="AB272" s="48"/>
      <c r="AC272" s="48"/>
      <c r="AD272" s="48"/>
      <c r="AE272" s="48"/>
      <c r="AF272" s="48"/>
      <c r="AG272" s="820"/>
      <c r="AH272" s="820"/>
      <c r="AI272" s="820"/>
      <c r="AJ272" s="820"/>
      <c r="AK272" s="727"/>
      <c r="AL272" s="727"/>
      <c r="AM272" s="727"/>
      <c r="AN272" s="727"/>
      <c r="AO272" s="727"/>
      <c r="AP272" s="727"/>
      <c r="AQ272" s="727"/>
      <c r="AR272" s="727"/>
      <c r="AS272" s="727"/>
      <c r="AT272" s="727"/>
      <c r="AU272" s="727"/>
      <c r="AV272" s="727"/>
      <c r="AW272" s="727"/>
      <c r="AX272" s="727"/>
      <c r="AY272" s="727"/>
      <c r="AZ272" s="727"/>
      <c r="BA272" s="727"/>
      <c r="BB272" s="727"/>
      <c r="BC272" s="727"/>
      <c r="BD272" s="727"/>
      <c r="BE272" s="727"/>
      <c r="BF272" s="727"/>
      <c r="BG272" s="727"/>
      <c r="BH272" s="727"/>
      <c r="BI272" s="727"/>
      <c r="BJ272" s="727"/>
      <c r="BK272" s="727"/>
      <c r="BL272" s="727"/>
    </row>
    <row r="273" spans="1:64" s="40" customFormat="1">
      <c r="A273" s="50" t="s">
        <v>372</v>
      </c>
      <c r="B273" s="50" t="s">
        <v>373</v>
      </c>
      <c r="C273" s="50" t="s">
        <v>374</v>
      </c>
      <c r="D273" s="725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>
        <v>1</v>
      </c>
      <c r="P273" s="48">
        <v>1</v>
      </c>
      <c r="Q273" s="48">
        <v>1</v>
      </c>
      <c r="R273" s="48">
        <v>1</v>
      </c>
      <c r="S273" s="48">
        <v>1</v>
      </c>
      <c r="T273" s="439">
        <v>1</v>
      </c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820"/>
      <c r="AH273" s="820"/>
      <c r="AI273" s="820"/>
      <c r="AJ273" s="820"/>
      <c r="AK273" s="820"/>
      <c r="AL273" s="820"/>
      <c r="AM273" s="820"/>
      <c r="AN273" s="820"/>
      <c r="AO273" s="820"/>
      <c r="AP273" s="820"/>
      <c r="AQ273" s="820"/>
      <c r="AR273" s="820"/>
      <c r="AS273" s="820"/>
      <c r="AT273" s="820"/>
      <c r="AU273" s="820"/>
      <c r="AV273" s="820"/>
      <c r="AW273" s="820"/>
      <c r="AX273" s="820"/>
      <c r="AY273" s="820"/>
      <c r="AZ273" s="820"/>
      <c r="BA273" s="820"/>
      <c r="BB273" s="820"/>
      <c r="BC273" s="820"/>
      <c r="BD273" s="820"/>
      <c r="BE273" s="820"/>
      <c r="BF273" s="820"/>
      <c r="BG273" s="820"/>
      <c r="BH273" s="820"/>
      <c r="BI273" s="820"/>
      <c r="BJ273" s="820"/>
      <c r="BK273" s="820"/>
      <c r="BL273" s="820"/>
    </row>
    <row r="274" spans="1:64" s="40" customFormat="1">
      <c r="A274" s="50" t="s">
        <v>375</v>
      </c>
      <c r="B274" s="395" t="s">
        <v>376</v>
      </c>
      <c r="C274" s="395" t="s">
        <v>377</v>
      </c>
      <c r="D274" s="725"/>
      <c r="E274" s="48"/>
      <c r="F274" s="48"/>
      <c r="G274" s="48"/>
      <c r="H274" s="48"/>
      <c r="I274" s="48"/>
      <c r="J274" s="48"/>
      <c r="K274" s="48"/>
      <c r="L274" s="48"/>
      <c r="M274" s="48"/>
      <c r="N274" s="48">
        <v>1</v>
      </c>
      <c r="O274" s="48">
        <v>1</v>
      </c>
      <c r="P274" s="48">
        <v>1</v>
      </c>
      <c r="Q274" s="48">
        <v>1</v>
      </c>
      <c r="R274" s="48">
        <v>1</v>
      </c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820"/>
      <c r="AH274" s="820"/>
      <c r="AI274" s="820"/>
      <c r="AJ274" s="820"/>
      <c r="AK274" s="820"/>
      <c r="AL274" s="820"/>
      <c r="AM274" s="820"/>
      <c r="AN274" s="820"/>
      <c r="AO274" s="820"/>
      <c r="AP274" s="820"/>
      <c r="AQ274" s="820"/>
      <c r="AR274" s="820"/>
      <c r="AS274" s="820"/>
      <c r="AT274" s="820"/>
      <c r="AU274" s="820"/>
      <c r="AV274" s="820"/>
      <c r="AW274" s="820"/>
      <c r="AX274" s="820"/>
      <c r="AY274" s="820"/>
      <c r="AZ274" s="820"/>
      <c r="BA274" s="820"/>
      <c r="BB274" s="820"/>
      <c r="BC274" s="820"/>
      <c r="BD274" s="820"/>
      <c r="BE274" s="820"/>
      <c r="BF274" s="820"/>
      <c r="BG274" s="820"/>
      <c r="BH274" s="820"/>
      <c r="BI274" s="820"/>
      <c r="BJ274" s="820"/>
      <c r="BK274" s="820"/>
      <c r="BL274" s="820"/>
    </row>
    <row r="275" spans="1:64">
      <c r="A275" s="395" t="s">
        <v>378</v>
      </c>
      <c r="B275" s="395" t="s">
        <v>376</v>
      </c>
      <c r="C275" s="395" t="s">
        <v>377</v>
      </c>
      <c r="D275" s="4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>
        <v>1</v>
      </c>
      <c r="AC275" s="15">
        <v>1</v>
      </c>
      <c r="AD275" s="15">
        <v>1</v>
      </c>
      <c r="AE275" s="15">
        <v>1</v>
      </c>
      <c r="AF275" s="15"/>
    </row>
    <row r="276" spans="1:64">
      <c r="A276" s="395" t="s">
        <v>379</v>
      </c>
      <c r="B276" s="395" t="s">
        <v>376</v>
      </c>
      <c r="C276" s="395" t="s">
        <v>377</v>
      </c>
      <c r="D276" s="45"/>
      <c r="E276" s="15"/>
      <c r="F276" s="15"/>
      <c r="G276" s="15"/>
      <c r="H276" s="15"/>
      <c r="I276" s="15"/>
      <c r="J276" s="15"/>
      <c r="K276" s="15"/>
      <c r="L276" s="15"/>
      <c r="M276" s="15"/>
      <c r="N276" s="15">
        <v>1</v>
      </c>
      <c r="O276" s="15">
        <v>1</v>
      </c>
      <c r="P276" s="15">
        <v>1</v>
      </c>
      <c r="Q276" s="15">
        <v>1</v>
      </c>
      <c r="R276" s="15">
        <v>1</v>
      </c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64">
      <c r="A277" s="395" t="s">
        <v>380</v>
      </c>
      <c r="B277" s="395" t="s">
        <v>381</v>
      </c>
      <c r="C277" s="395" t="s">
        <v>309</v>
      </c>
      <c r="D277" s="4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>
        <v>1</v>
      </c>
      <c r="R277" s="15">
        <v>1</v>
      </c>
      <c r="S277" s="439">
        <v>1</v>
      </c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spans="1:64" s="40" customFormat="1">
      <c r="A278" s="50" t="s">
        <v>380</v>
      </c>
      <c r="B278" s="50" t="s">
        <v>381</v>
      </c>
      <c r="C278" s="50" t="s">
        <v>309</v>
      </c>
      <c r="D278" s="725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>
        <v>1</v>
      </c>
      <c r="V278" s="48">
        <v>1</v>
      </c>
      <c r="W278" s="48">
        <v>1</v>
      </c>
      <c r="X278" s="48">
        <v>1</v>
      </c>
      <c r="Y278" s="48">
        <v>1</v>
      </c>
      <c r="Z278" s="48">
        <v>1</v>
      </c>
      <c r="AA278" s="48"/>
      <c r="AB278" s="48"/>
      <c r="AC278" s="48"/>
      <c r="AD278" s="48"/>
      <c r="AE278" s="48"/>
      <c r="AF278" s="48"/>
      <c r="AG278" s="820"/>
      <c r="AH278" s="820"/>
      <c r="AI278" s="820"/>
      <c r="AJ278" s="820"/>
      <c r="AK278" s="727"/>
      <c r="AL278" s="727"/>
      <c r="AM278" s="727"/>
      <c r="AN278" s="727"/>
      <c r="AO278" s="727"/>
      <c r="AP278" s="727"/>
      <c r="AQ278" s="727"/>
      <c r="AR278" s="727"/>
      <c r="AS278" s="727"/>
      <c r="AT278" s="727"/>
      <c r="AU278" s="727"/>
      <c r="AV278" s="727"/>
      <c r="AW278" s="727"/>
      <c r="AX278" s="727"/>
      <c r="AY278" s="727"/>
      <c r="AZ278" s="727"/>
      <c r="BA278" s="727"/>
      <c r="BB278" s="727"/>
      <c r="BC278" s="727"/>
      <c r="BD278" s="727"/>
      <c r="BE278" s="727"/>
      <c r="BF278" s="727"/>
      <c r="BG278" s="727"/>
      <c r="BH278" s="727"/>
      <c r="BI278" s="727"/>
      <c r="BJ278" s="727"/>
      <c r="BK278" s="727"/>
      <c r="BL278" s="727"/>
    </row>
    <row r="279" spans="1:64">
      <c r="A279" s="395" t="s">
        <v>382</v>
      </c>
      <c r="B279" s="395" t="s">
        <v>383</v>
      </c>
      <c r="C279" s="395" t="s">
        <v>309</v>
      </c>
      <c r="D279" s="4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1</v>
      </c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spans="1:64" s="40" customFormat="1">
      <c r="A280" s="50" t="s">
        <v>384</v>
      </c>
      <c r="B280" s="50" t="s">
        <v>385</v>
      </c>
      <c r="C280" s="50" t="s">
        <v>386</v>
      </c>
      <c r="D280" s="725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>
        <v>1</v>
      </c>
      <c r="AD280" s="48">
        <v>1</v>
      </c>
      <c r="AE280" s="48">
        <v>1</v>
      </c>
      <c r="AF280" s="48"/>
      <c r="AG280" s="820"/>
      <c r="AH280" s="820"/>
      <c r="AI280" s="820"/>
      <c r="AJ280" s="820"/>
      <c r="AK280" s="727"/>
      <c r="AL280" s="727"/>
      <c r="AM280" s="727"/>
      <c r="AN280" s="727"/>
      <c r="AO280" s="727"/>
      <c r="AP280" s="727"/>
      <c r="AQ280" s="727"/>
      <c r="AR280" s="727"/>
      <c r="AS280" s="727"/>
      <c r="AT280" s="727"/>
      <c r="AU280" s="727"/>
      <c r="AV280" s="727"/>
      <c r="AW280" s="727"/>
      <c r="AX280" s="727"/>
      <c r="AY280" s="727"/>
      <c r="AZ280" s="727"/>
      <c r="BA280" s="727"/>
      <c r="BB280" s="727"/>
      <c r="BC280" s="727"/>
      <c r="BD280" s="727"/>
      <c r="BE280" s="727"/>
      <c r="BF280" s="727"/>
      <c r="BG280" s="727"/>
      <c r="BH280" s="727"/>
      <c r="BI280" s="727"/>
      <c r="BJ280" s="727"/>
      <c r="BK280" s="727"/>
      <c r="BL280" s="727"/>
    </row>
    <row r="281" spans="1:64" s="40" customFormat="1">
      <c r="A281" s="50" t="s">
        <v>387</v>
      </c>
      <c r="B281" s="395" t="s">
        <v>385</v>
      </c>
      <c r="C281" s="395" t="s">
        <v>386</v>
      </c>
      <c r="D281" s="725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>
        <v>1</v>
      </c>
      <c r="W281" s="48">
        <v>1</v>
      </c>
      <c r="X281" s="48">
        <v>1</v>
      </c>
      <c r="Y281" s="48">
        <v>1</v>
      </c>
      <c r="Z281" s="48">
        <v>1</v>
      </c>
      <c r="AA281" s="48">
        <v>1</v>
      </c>
      <c r="AB281" s="48">
        <v>1</v>
      </c>
      <c r="AC281" s="48">
        <v>1</v>
      </c>
      <c r="AD281" s="48">
        <v>1</v>
      </c>
      <c r="AE281" s="48">
        <v>1</v>
      </c>
      <c r="AF281" s="48">
        <v>1</v>
      </c>
      <c r="AG281" s="820"/>
      <c r="AH281" s="820"/>
      <c r="AI281" s="820"/>
      <c r="AJ281" s="820"/>
      <c r="AK281" s="727"/>
      <c r="AL281" s="727"/>
      <c r="AM281" s="727"/>
      <c r="AN281" s="727"/>
      <c r="AO281" s="727"/>
      <c r="AP281" s="727"/>
      <c r="AQ281" s="727"/>
      <c r="AR281" s="727"/>
      <c r="AS281" s="727"/>
      <c r="AT281" s="727"/>
      <c r="AU281" s="727"/>
      <c r="AV281" s="727"/>
      <c r="AW281" s="727"/>
      <c r="AX281" s="727"/>
      <c r="AY281" s="727"/>
      <c r="AZ281" s="727"/>
      <c r="BA281" s="727"/>
      <c r="BB281" s="727"/>
      <c r="BC281" s="727"/>
      <c r="BD281" s="727"/>
      <c r="BE281" s="727"/>
      <c r="BF281" s="727"/>
      <c r="BG281" s="727"/>
      <c r="BH281" s="727"/>
      <c r="BI281" s="727"/>
      <c r="BJ281" s="727"/>
      <c r="BK281" s="727"/>
      <c r="BL281" s="727"/>
    </row>
    <row r="282" spans="1:64">
      <c r="A282" s="395" t="s">
        <v>388</v>
      </c>
      <c r="B282" s="395" t="s">
        <v>385</v>
      </c>
      <c r="C282" s="395" t="s">
        <v>386</v>
      </c>
      <c r="D282" s="45">
        <v>1</v>
      </c>
      <c r="E282" s="15">
        <v>1</v>
      </c>
      <c r="F282" s="15">
        <v>1</v>
      </c>
      <c r="G282" s="15">
        <v>1</v>
      </c>
      <c r="H282" s="15">
        <v>1</v>
      </c>
      <c r="I282" s="15">
        <v>1</v>
      </c>
      <c r="J282" s="15">
        <v>1</v>
      </c>
      <c r="K282" s="15">
        <v>1</v>
      </c>
      <c r="L282" s="15">
        <v>1</v>
      </c>
      <c r="M282" s="15">
        <v>1</v>
      </c>
      <c r="N282" s="15">
        <v>1</v>
      </c>
      <c r="O282" s="15">
        <v>1</v>
      </c>
      <c r="P282" s="15">
        <v>1</v>
      </c>
      <c r="Q282" s="15">
        <v>1</v>
      </c>
      <c r="R282" s="15">
        <v>1</v>
      </c>
      <c r="S282" s="15">
        <v>1</v>
      </c>
      <c r="T282" s="15">
        <v>1</v>
      </c>
      <c r="U282" s="15">
        <v>1</v>
      </c>
      <c r="V282" s="15">
        <v>1</v>
      </c>
      <c r="W282" s="15">
        <v>1</v>
      </c>
      <c r="X282" s="15">
        <v>1</v>
      </c>
      <c r="Y282" s="15">
        <v>1</v>
      </c>
      <c r="Z282" s="15">
        <v>1</v>
      </c>
      <c r="AA282" s="15">
        <v>1</v>
      </c>
      <c r="AB282" s="15">
        <v>1</v>
      </c>
      <c r="AC282" s="15">
        <v>1</v>
      </c>
      <c r="AD282" s="15">
        <v>1</v>
      </c>
      <c r="AE282" s="15">
        <v>1</v>
      </c>
      <c r="AF282" s="15">
        <v>1</v>
      </c>
    </row>
    <row r="283" spans="1:64">
      <c r="A283" s="395" t="s">
        <v>389</v>
      </c>
      <c r="B283" s="395" t="s">
        <v>276</v>
      </c>
      <c r="C283" s="395" t="s">
        <v>115</v>
      </c>
      <c r="D283" s="4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>
        <v>1</v>
      </c>
      <c r="AC283" s="15">
        <v>1</v>
      </c>
      <c r="AD283" s="15">
        <v>1</v>
      </c>
      <c r="AE283" s="15">
        <v>1</v>
      </c>
      <c r="AF283" s="15">
        <v>1</v>
      </c>
    </row>
    <row r="284" spans="1:64">
      <c r="A284" s="395" t="s">
        <v>390</v>
      </c>
      <c r="B284" s="395" t="s">
        <v>391</v>
      </c>
      <c r="C284" s="395" t="s">
        <v>392</v>
      </c>
      <c r="D284" s="45">
        <v>7</v>
      </c>
      <c r="E284" s="15">
        <v>6</v>
      </c>
      <c r="F284" s="15">
        <v>6</v>
      </c>
      <c r="G284" s="15">
        <v>6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spans="1:64">
      <c r="A285" s="395" t="s">
        <v>393</v>
      </c>
      <c r="B285" s="50" t="s">
        <v>394</v>
      </c>
      <c r="C285" s="50" t="s">
        <v>56</v>
      </c>
      <c r="D285" s="4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>
        <v>1</v>
      </c>
      <c r="P285" s="15">
        <v>1</v>
      </c>
      <c r="Q285" s="15">
        <v>1</v>
      </c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64" s="40" customFormat="1">
      <c r="A286" s="50" t="s">
        <v>395</v>
      </c>
      <c r="B286" s="50" t="s">
        <v>52</v>
      </c>
      <c r="C286" s="50" t="s">
        <v>56</v>
      </c>
      <c r="D286" s="725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>
        <v>1</v>
      </c>
      <c r="P286" s="48">
        <v>1</v>
      </c>
      <c r="Q286" s="48">
        <v>1</v>
      </c>
      <c r="R286" s="48">
        <v>1</v>
      </c>
      <c r="S286" s="439">
        <v>1</v>
      </c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820"/>
      <c r="AH286" s="820"/>
      <c r="AI286" s="820"/>
      <c r="AJ286" s="820"/>
      <c r="AK286" s="820"/>
      <c r="AL286" s="820"/>
      <c r="AM286" s="820"/>
      <c r="AN286" s="820"/>
      <c r="AO286" s="820"/>
      <c r="AP286" s="820"/>
      <c r="AQ286" s="820"/>
      <c r="AR286" s="820"/>
      <c r="AS286" s="820"/>
      <c r="AT286" s="820"/>
      <c r="AU286" s="820"/>
      <c r="AV286" s="820"/>
      <c r="AW286" s="820"/>
      <c r="AX286" s="820"/>
      <c r="AY286" s="820"/>
      <c r="AZ286" s="820"/>
      <c r="BA286" s="820"/>
      <c r="BB286" s="820"/>
      <c r="BC286" s="820"/>
      <c r="BD286" s="820"/>
      <c r="BE286" s="820"/>
      <c r="BF286" s="820"/>
      <c r="BG286" s="820"/>
      <c r="BH286" s="820"/>
      <c r="BI286" s="820"/>
      <c r="BJ286" s="820"/>
      <c r="BK286" s="820"/>
      <c r="BL286" s="820"/>
    </row>
    <row r="287" spans="1:64" s="40" customFormat="1">
      <c r="A287" s="50" t="s">
        <v>396</v>
      </c>
      <c r="B287" s="50" t="s">
        <v>284</v>
      </c>
      <c r="C287" s="50" t="s">
        <v>56</v>
      </c>
      <c r="D287" s="725"/>
      <c r="E287" s="48"/>
      <c r="F287" s="48"/>
      <c r="G287" s="48"/>
      <c r="H287" s="48"/>
      <c r="I287" s="48"/>
      <c r="J287" s="48"/>
      <c r="K287" s="48"/>
      <c r="L287" s="48"/>
      <c r="M287" s="48"/>
      <c r="N287" s="48">
        <v>1</v>
      </c>
      <c r="O287" s="48">
        <v>1</v>
      </c>
      <c r="P287" s="48">
        <v>1</v>
      </c>
      <c r="Q287" s="48">
        <v>1</v>
      </c>
      <c r="R287" s="48">
        <v>1</v>
      </c>
      <c r="S287" s="48">
        <v>1</v>
      </c>
      <c r="T287" s="48">
        <v>1</v>
      </c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820"/>
      <c r="AH287" s="820"/>
      <c r="AI287" s="820"/>
      <c r="AJ287" s="820"/>
      <c r="AK287" s="820"/>
      <c r="AL287" s="820"/>
      <c r="AM287" s="820"/>
      <c r="AN287" s="820"/>
      <c r="AO287" s="820"/>
      <c r="AP287" s="820"/>
      <c r="AQ287" s="820"/>
      <c r="AR287" s="820"/>
      <c r="AS287" s="820"/>
      <c r="AT287" s="820"/>
      <c r="AU287" s="820"/>
      <c r="AV287" s="820"/>
      <c r="AW287" s="820"/>
      <c r="AX287" s="820"/>
      <c r="AY287" s="820"/>
      <c r="AZ287" s="820"/>
      <c r="BA287" s="820"/>
      <c r="BB287" s="820"/>
      <c r="BC287" s="820"/>
      <c r="BD287" s="820"/>
      <c r="BE287" s="820"/>
      <c r="BF287" s="820"/>
      <c r="BG287" s="820"/>
      <c r="BH287" s="820"/>
      <c r="BI287" s="820"/>
      <c r="BJ287" s="820"/>
      <c r="BK287" s="820"/>
      <c r="BL287" s="820"/>
    </row>
    <row r="288" spans="1:64" s="40" customFormat="1">
      <c r="A288" s="50" t="s">
        <v>397</v>
      </c>
      <c r="B288" s="50" t="s">
        <v>284</v>
      </c>
      <c r="C288" s="50" t="s">
        <v>56</v>
      </c>
      <c r="D288" s="725"/>
      <c r="E288" s="48"/>
      <c r="F288" s="48"/>
      <c r="G288" s="48"/>
      <c r="H288" s="48"/>
      <c r="I288" s="48"/>
      <c r="J288" s="48"/>
      <c r="K288" s="48"/>
      <c r="L288" s="48"/>
      <c r="M288" s="48"/>
      <c r="N288" s="48">
        <v>1</v>
      </c>
      <c r="O288" s="48">
        <v>1</v>
      </c>
      <c r="P288" s="48">
        <v>1</v>
      </c>
      <c r="Q288" s="48">
        <v>1</v>
      </c>
      <c r="R288" s="48">
        <v>1</v>
      </c>
      <c r="S288" s="48">
        <v>1</v>
      </c>
      <c r="T288" s="48">
        <v>1</v>
      </c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820"/>
      <c r="AH288" s="820"/>
      <c r="AI288" s="820"/>
      <c r="AJ288" s="820"/>
      <c r="AK288" s="820"/>
      <c r="AL288" s="820"/>
      <c r="AM288" s="820"/>
      <c r="AN288" s="820"/>
      <c r="AO288" s="820"/>
      <c r="AP288" s="820"/>
      <c r="AQ288" s="820"/>
      <c r="AR288" s="820"/>
      <c r="AS288" s="820"/>
      <c r="AT288" s="820"/>
      <c r="AU288" s="820"/>
      <c r="AV288" s="820"/>
      <c r="AW288" s="820"/>
      <c r="AX288" s="820"/>
      <c r="AY288" s="820"/>
      <c r="AZ288" s="820"/>
      <c r="BA288" s="820"/>
      <c r="BB288" s="820"/>
      <c r="BC288" s="820"/>
      <c r="BD288" s="820"/>
      <c r="BE288" s="820"/>
      <c r="BF288" s="820"/>
      <c r="BG288" s="820"/>
      <c r="BH288" s="820"/>
      <c r="BI288" s="820"/>
      <c r="BJ288" s="820"/>
      <c r="BK288" s="820"/>
      <c r="BL288" s="820"/>
    </row>
    <row r="289" spans="1:64" s="40" customFormat="1">
      <c r="A289" s="698" t="s">
        <v>286</v>
      </c>
      <c r="B289" s="698" t="s">
        <v>46</v>
      </c>
      <c r="C289" s="698" t="s">
        <v>56</v>
      </c>
      <c r="D289" s="725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724">
        <v>5</v>
      </c>
      <c r="AG289" s="727"/>
      <c r="AH289" s="727"/>
      <c r="AI289" s="727"/>
      <c r="AJ289" s="727"/>
      <c r="AK289" s="727"/>
      <c r="AL289" s="727"/>
      <c r="AM289" s="727"/>
      <c r="AN289" s="727"/>
      <c r="AO289" s="727"/>
      <c r="AP289" s="727"/>
      <c r="AQ289" s="727"/>
      <c r="AR289" s="727"/>
      <c r="AS289" s="727"/>
      <c r="AT289" s="727"/>
      <c r="AU289" s="727"/>
      <c r="AV289" s="727"/>
      <c r="AW289" s="727"/>
      <c r="AX289" s="727"/>
      <c r="AY289" s="727"/>
      <c r="AZ289" s="727"/>
      <c r="BA289" s="727"/>
      <c r="BB289" s="727"/>
      <c r="BC289" s="727"/>
      <c r="BD289" s="727"/>
      <c r="BE289" s="727"/>
      <c r="BF289" s="727"/>
      <c r="BG289" s="727"/>
      <c r="BH289" s="727"/>
      <c r="BI289" s="727"/>
      <c r="BJ289" s="727"/>
      <c r="BK289" s="727"/>
      <c r="BL289" s="727"/>
    </row>
    <row r="290" spans="1:64" s="40" customFormat="1">
      <c r="A290" s="50" t="s">
        <v>398</v>
      </c>
      <c r="B290" s="50" t="s">
        <v>197</v>
      </c>
      <c r="C290" s="395" t="s">
        <v>198</v>
      </c>
      <c r="D290" s="725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>
        <v>1</v>
      </c>
      <c r="AF290" s="48">
        <v>1</v>
      </c>
      <c r="AG290" s="820"/>
      <c r="AH290" s="820"/>
      <c r="AI290" s="820"/>
      <c r="AJ290" s="820"/>
      <c r="AK290" s="820"/>
      <c r="AL290" s="820"/>
      <c r="AM290" s="820"/>
      <c r="AN290" s="820"/>
      <c r="AO290" s="820"/>
      <c r="AP290" s="820"/>
      <c r="AQ290" s="820"/>
      <c r="AR290" s="820"/>
      <c r="AS290" s="820"/>
      <c r="AT290" s="820"/>
      <c r="AU290" s="820"/>
      <c r="AV290" s="820"/>
      <c r="AW290" s="820"/>
      <c r="AX290" s="820"/>
      <c r="AY290" s="820"/>
      <c r="AZ290" s="820"/>
      <c r="BA290" s="820"/>
      <c r="BB290" s="820"/>
      <c r="BC290" s="820"/>
      <c r="BD290" s="820"/>
      <c r="BE290" s="820"/>
      <c r="BF290" s="820"/>
      <c r="BG290" s="820"/>
      <c r="BH290" s="820"/>
      <c r="BI290" s="820"/>
      <c r="BJ290" s="820"/>
      <c r="BK290" s="820"/>
      <c r="BL290" s="820"/>
    </row>
    <row r="291" spans="1:64" s="40" customFormat="1">
      <c r="A291" s="50" t="s">
        <v>399</v>
      </c>
      <c r="B291" s="50" t="s">
        <v>400</v>
      </c>
      <c r="C291" s="395" t="s">
        <v>198</v>
      </c>
      <c r="D291" s="725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>
        <v>1</v>
      </c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820"/>
      <c r="AH291" s="820"/>
      <c r="AI291" s="820"/>
      <c r="AJ291" s="820"/>
      <c r="AK291" s="820"/>
      <c r="AL291" s="820"/>
      <c r="AM291" s="820"/>
      <c r="AN291" s="820"/>
      <c r="AO291" s="820"/>
      <c r="AP291" s="820"/>
      <c r="AQ291" s="820"/>
      <c r="AR291" s="820"/>
      <c r="AS291" s="820"/>
      <c r="AT291" s="820"/>
      <c r="AU291" s="820"/>
      <c r="AV291" s="820"/>
      <c r="AW291" s="820"/>
      <c r="AX291" s="820"/>
      <c r="AY291" s="820"/>
      <c r="AZ291" s="820"/>
      <c r="BA291" s="820"/>
      <c r="BB291" s="820"/>
      <c r="BC291" s="820"/>
      <c r="BD291" s="820"/>
      <c r="BE291" s="820"/>
      <c r="BF291" s="820"/>
      <c r="BG291" s="820"/>
      <c r="BH291" s="820"/>
      <c r="BI291" s="820"/>
      <c r="BJ291" s="820"/>
      <c r="BK291" s="820"/>
      <c r="BL291" s="820"/>
    </row>
    <row r="292" spans="1:64" s="40" customFormat="1">
      <c r="A292" s="50" t="s">
        <v>401</v>
      </c>
      <c r="B292" s="50" t="s">
        <v>400</v>
      </c>
      <c r="C292" s="395" t="s">
        <v>198</v>
      </c>
      <c r="D292" s="725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>
        <v>1</v>
      </c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>
        <v>1</v>
      </c>
      <c r="AF292" s="48"/>
      <c r="AG292" s="820"/>
      <c r="AH292" s="820"/>
      <c r="AI292" s="820"/>
      <c r="AJ292" s="820"/>
      <c r="AK292" s="820"/>
      <c r="AL292" s="820"/>
      <c r="AM292" s="820"/>
      <c r="AN292" s="820"/>
      <c r="AO292" s="820"/>
      <c r="AP292" s="820"/>
      <c r="AQ292" s="820"/>
      <c r="AR292" s="820"/>
      <c r="AS292" s="820"/>
      <c r="AT292" s="820"/>
      <c r="AU292" s="820"/>
      <c r="AV292" s="820"/>
      <c r="AW292" s="820"/>
      <c r="AX292" s="820"/>
      <c r="AY292" s="820"/>
      <c r="AZ292" s="820"/>
      <c r="BA292" s="820"/>
      <c r="BB292" s="820"/>
      <c r="BC292" s="820"/>
      <c r="BD292" s="820"/>
      <c r="BE292" s="820"/>
      <c r="BF292" s="820"/>
      <c r="BG292" s="820"/>
      <c r="BH292" s="820"/>
      <c r="BI292" s="820"/>
      <c r="BJ292" s="820"/>
      <c r="BK292" s="820"/>
      <c r="BL292" s="820"/>
    </row>
    <row r="293" spans="1:64" s="40" customFormat="1">
      <c r="A293" s="50" t="s">
        <v>402</v>
      </c>
      <c r="B293" s="50" t="s">
        <v>403</v>
      </c>
      <c r="C293" s="395" t="s">
        <v>198</v>
      </c>
      <c r="D293" s="725"/>
      <c r="E293" s="48"/>
      <c r="F293" s="48"/>
      <c r="G293" s="48"/>
      <c r="H293" s="48"/>
      <c r="I293" s="48"/>
      <c r="J293" s="48"/>
      <c r="K293" s="48"/>
      <c r="L293" s="48"/>
      <c r="M293" s="48"/>
      <c r="N293" s="48">
        <v>1</v>
      </c>
      <c r="O293" s="48">
        <v>1</v>
      </c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820"/>
      <c r="AH293" s="820"/>
      <c r="AI293" s="820"/>
      <c r="AJ293" s="820"/>
      <c r="AK293" s="820"/>
      <c r="AL293" s="820"/>
      <c r="AM293" s="820"/>
      <c r="AN293" s="820"/>
      <c r="AO293" s="820"/>
      <c r="AP293" s="820"/>
      <c r="AQ293" s="820"/>
      <c r="AR293" s="820"/>
      <c r="AS293" s="820"/>
      <c r="AT293" s="820"/>
      <c r="AU293" s="820"/>
      <c r="AV293" s="820"/>
      <c r="AW293" s="820"/>
      <c r="AX293" s="820"/>
      <c r="AY293" s="820"/>
      <c r="AZ293" s="820"/>
      <c r="BA293" s="820"/>
      <c r="BB293" s="820"/>
      <c r="BC293" s="820"/>
      <c r="BD293" s="820"/>
      <c r="BE293" s="820"/>
      <c r="BF293" s="820"/>
      <c r="BG293" s="820"/>
      <c r="BH293" s="820"/>
      <c r="BI293" s="820"/>
      <c r="BJ293" s="820"/>
      <c r="BK293" s="820"/>
      <c r="BL293" s="820"/>
    </row>
    <row r="294" spans="1:64">
      <c r="A294" s="395" t="s">
        <v>404</v>
      </c>
      <c r="B294" s="395" t="s">
        <v>197</v>
      </c>
      <c r="C294" s="395" t="s">
        <v>198</v>
      </c>
      <c r="D294" s="45"/>
      <c r="E294" s="15"/>
      <c r="F294" s="15"/>
      <c r="G294" s="15"/>
      <c r="H294" s="15"/>
      <c r="I294" s="15">
        <v>1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spans="1:64">
      <c r="A295" s="395" t="s">
        <v>405</v>
      </c>
      <c r="B295" s="395" t="s">
        <v>406</v>
      </c>
      <c r="C295" s="395" t="s">
        <v>198</v>
      </c>
      <c r="D295" s="4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>
        <v>1</v>
      </c>
      <c r="T295" s="439">
        <v>1</v>
      </c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64">
      <c r="A296" s="395" t="s">
        <v>407</v>
      </c>
      <c r="B296" s="395" t="s">
        <v>408</v>
      </c>
      <c r="C296" s="395" t="s">
        <v>204</v>
      </c>
      <c r="D296" s="45"/>
      <c r="E296" s="15"/>
      <c r="F296" s="15"/>
      <c r="G296" s="15"/>
      <c r="H296" s="15"/>
      <c r="I296" s="15">
        <v>1</v>
      </c>
      <c r="J296" s="15"/>
      <c r="K296" s="15"/>
      <c r="L296" s="15"/>
      <c r="M296" s="15"/>
      <c r="N296" s="15">
        <v>1</v>
      </c>
      <c r="O296" s="15">
        <v>1</v>
      </c>
      <c r="P296" s="15">
        <v>1</v>
      </c>
      <c r="Q296" s="15">
        <v>1</v>
      </c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spans="1:64">
      <c r="A297" s="395" t="s">
        <v>409</v>
      </c>
      <c r="B297" s="395" t="s">
        <v>300</v>
      </c>
      <c r="C297" s="395" t="s">
        <v>204</v>
      </c>
      <c r="D297" s="4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>
        <v>1</v>
      </c>
      <c r="AF297" s="15"/>
    </row>
    <row r="298" spans="1:64">
      <c r="A298" s="395" t="s">
        <v>410</v>
      </c>
      <c r="B298" s="395" t="s">
        <v>302</v>
      </c>
      <c r="C298" s="395" t="s">
        <v>204</v>
      </c>
      <c r="D298" s="4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>
        <v>1</v>
      </c>
      <c r="AE298" s="439">
        <v>1</v>
      </c>
      <c r="AF298" s="15"/>
    </row>
    <row r="299" spans="1:64">
      <c r="A299" s="395" t="s">
        <v>411</v>
      </c>
      <c r="B299" s="395" t="s">
        <v>302</v>
      </c>
      <c r="C299" s="395" t="s">
        <v>204</v>
      </c>
      <c r="D299" s="45">
        <v>1</v>
      </c>
      <c r="E299" s="15">
        <v>1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>
        <v>1</v>
      </c>
      <c r="AE299" s="439">
        <v>1</v>
      </c>
      <c r="AF299" s="15"/>
    </row>
    <row r="300" spans="1:64" s="40" customFormat="1">
      <c r="A300" s="50" t="s">
        <v>412</v>
      </c>
      <c r="B300" s="50" t="s">
        <v>222</v>
      </c>
      <c r="C300" s="50" t="s">
        <v>223</v>
      </c>
      <c r="D300" s="725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>
        <v>1</v>
      </c>
      <c r="X300" s="48">
        <v>1</v>
      </c>
      <c r="Y300" s="48"/>
      <c r="Z300" s="48"/>
      <c r="AA300" s="48"/>
      <c r="AB300" s="48"/>
      <c r="AC300" s="48"/>
      <c r="AD300" s="48"/>
      <c r="AE300" s="48"/>
      <c r="AF300" s="48"/>
      <c r="AG300" s="820"/>
      <c r="AH300" s="820"/>
      <c r="AI300" s="820"/>
      <c r="AJ300" s="820"/>
      <c r="AK300" s="727"/>
      <c r="AL300" s="727"/>
      <c r="AM300" s="727"/>
      <c r="AN300" s="727"/>
      <c r="AO300" s="727"/>
      <c r="AP300" s="727"/>
      <c r="AQ300" s="727"/>
      <c r="AR300" s="727"/>
      <c r="AS300" s="727"/>
      <c r="AT300" s="727"/>
      <c r="AU300" s="727"/>
      <c r="AV300" s="727"/>
      <c r="AW300" s="727"/>
      <c r="AX300" s="727"/>
      <c r="AY300" s="727"/>
      <c r="AZ300" s="727"/>
      <c r="BA300" s="727"/>
      <c r="BB300" s="727"/>
      <c r="BC300" s="727"/>
      <c r="BD300" s="727"/>
      <c r="BE300" s="727"/>
      <c r="BF300" s="727"/>
      <c r="BG300" s="727"/>
      <c r="BH300" s="727"/>
      <c r="BI300" s="727"/>
      <c r="BJ300" s="727"/>
      <c r="BK300" s="727"/>
      <c r="BL300" s="727"/>
    </row>
    <row r="301" spans="1:64">
      <c r="A301" s="395" t="s">
        <v>413</v>
      </c>
      <c r="B301" s="395" t="s">
        <v>172</v>
      </c>
      <c r="C301" s="395" t="s">
        <v>173</v>
      </c>
      <c r="D301" s="4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>
        <v>1</v>
      </c>
      <c r="AA301" s="439">
        <v>1</v>
      </c>
      <c r="AB301" s="15"/>
      <c r="AC301" s="15"/>
      <c r="AD301" s="15"/>
      <c r="AE301" s="15"/>
      <c r="AF301" s="15"/>
    </row>
    <row r="302" spans="1:64">
      <c r="A302" s="698" t="s">
        <v>209</v>
      </c>
      <c r="B302" s="698" t="s">
        <v>210</v>
      </c>
      <c r="C302" s="698" t="s">
        <v>167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838">
        <v>3</v>
      </c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 spans="1:64">
      <c r="A303" s="395" t="s">
        <v>414</v>
      </c>
      <c r="B303" s="395" t="s">
        <v>338</v>
      </c>
      <c r="C303" s="395" t="s">
        <v>167</v>
      </c>
      <c r="D303" s="4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>
        <v>1</v>
      </c>
      <c r="P303" s="15">
        <v>1</v>
      </c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spans="1:64">
      <c r="A304" s="395" t="s">
        <v>415</v>
      </c>
      <c r="B304" s="395" t="s">
        <v>416</v>
      </c>
      <c r="C304" s="395" t="s">
        <v>167</v>
      </c>
      <c r="D304" s="4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1</v>
      </c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spans="1:64">
      <c r="A305" s="395" t="s">
        <v>211</v>
      </c>
      <c r="B305" s="395" t="s">
        <v>212</v>
      </c>
      <c r="C305" s="395" t="s">
        <v>167</v>
      </c>
      <c r="D305" s="4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>
        <v>1</v>
      </c>
      <c r="P305" s="15">
        <v>1</v>
      </c>
      <c r="Q305" s="15">
        <v>1</v>
      </c>
      <c r="R305" s="15">
        <v>1</v>
      </c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spans="1:64" s="40" customFormat="1">
      <c r="A306" s="50" t="s">
        <v>216</v>
      </c>
      <c r="B306" s="50" t="s">
        <v>214</v>
      </c>
      <c r="C306" s="50" t="s">
        <v>215</v>
      </c>
      <c r="D306" s="725"/>
      <c r="E306" s="48"/>
      <c r="F306" s="48"/>
      <c r="G306" s="48"/>
      <c r="H306" s="48"/>
      <c r="I306" s="48"/>
      <c r="J306" s="48"/>
      <c r="K306" s="48">
        <v>1</v>
      </c>
      <c r="L306" s="48">
        <v>1</v>
      </c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1</v>
      </c>
      <c r="AE306" s="48">
        <v>1</v>
      </c>
      <c r="AF306" s="48">
        <v>1</v>
      </c>
      <c r="AG306" s="820"/>
      <c r="AH306" s="820"/>
      <c r="AI306" s="820"/>
      <c r="AJ306" s="820"/>
      <c r="AK306" s="820"/>
      <c r="AL306" s="820"/>
      <c r="AM306" s="820"/>
      <c r="AN306" s="820"/>
      <c r="AO306" s="820"/>
      <c r="AP306" s="820"/>
      <c r="AQ306" s="820"/>
      <c r="AR306" s="820"/>
      <c r="AS306" s="820"/>
      <c r="AT306" s="820"/>
      <c r="AU306" s="820"/>
      <c r="AV306" s="820"/>
      <c r="AW306" s="820"/>
      <c r="AX306" s="820"/>
      <c r="AY306" s="820"/>
      <c r="AZ306" s="820"/>
      <c r="BA306" s="820"/>
      <c r="BB306" s="820"/>
      <c r="BC306" s="820"/>
      <c r="BD306" s="820"/>
      <c r="BE306" s="820"/>
      <c r="BF306" s="820"/>
      <c r="BG306" s="820"/>
      <c r="BH306" s="820"/>
      <c r="BI306" s="820"/>
      <c r="BJ306" s="820"/>
      <c r="BK306" s="820"/>
      <c r="BL306" s="820"/>
    </row>
    <row r="307" spans="1:64" s="40" customFormat="1">
      <c r="A307" s="50" t="s">
        <v>213</v>
      </c>
      <c r="B307" s="50" t="s">
        <v>214</v>
      </c>
      <c r="C307" s="50" t="s">
        <v>215</v>
      </c>
      <c r="D307" s="725">
        <v>1</v>
      </c>
      <c r="E307" s="48"/>
      <c r="F307" s="48"/>
      <c r="G307" s="48"/>
      <c r="H307" s="48"/>
      <c r="I307" s="48"/>
      <c r="J307" s="48"/>
      <c r="K307" s="48">
        <v>1</v>
      </c>
      <c r="L307" s="48">
        <v>1</v>
      </c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820"/>
      <c r="AH307" s="820"/>
      <c r="AI307" s="820"/>
      <c r="AJ307" s="820"/>
      <c r="AK307" s="820"/>
      <c r="AL307" s="820"/>
      <c r="AM307" s="820"/>
      <c r="AN307" s="820"/>
      <c r="AO307" s="820"/>
      <c r="AP307" s="820"/>
      <c r="AQ307" s="820"/>
      <c r="AR307" s="820"/>
      <c r="AS307" s="820"/>
      <c r="AT307" s="820"/>
      <c r="AU307" s="820"/>
      <c r="AV307" s="820"/>
      <c r="AW307" s="820"/>
      <c r="AX307" s="820"/>
      <c r="AY307" s="820"/>
      <c r="AZ307" s="820"/>
      <c r="BA307" s="820"/>
      <c r="BB307" s="820"/>
      <c r="BC307" s="820"/>
      <c r="BD307" s="820"/>
      <c r="BE307" s="820"/>
      <c r="BF307" s="820"/>
      <c r="BG307" s="820"/>
      <c r="BH307" s="820"/>
      <c r="BI307" s="820"/>
      <c r="BJ307" s="820"/>
      <c r="BK307" s="820"/>
      <c r="BL307" s="820"/>
    </row>
    <row r="308" spans="1:64" s="40" customFormat="1">
      <c r="A308" s="50" t="s">
        <v>217</v>
      </c>
      <c r="B308" s="50" t="s">
        <v>214</v>
      </c>
      <c r="C308" s="50" t="s">
        <v>215</v>
      </c>
      <c r="D308" s="725">
        <v>1</v>
      </c>
      <c r="E308" s="48">
        <v>1</v>
      </c>
      <c r="F308" s="48"/>
      <c r="G308" s="48"/>
      <c r="H308" s="48"/>
      <c r="I308" s="48"/>
      <c r="J308" s="48"/>
      <c r="K308" s="48">
        <v>1</v>
      </c>
      <c r="L308" s="48">
        <v>1</v>
      </c>
      <c r="M308" s="48"/>
      <c r="N308" s="48"/>
      <c r="O308" s="48"/>
      <c r="P308" s="48">
        <v>1</v>
      </c>
      <c r="Q308" s="48">
        <v>1</v>
      </c>
      <c r="R308" s="48">
        <v>1</v>
      </c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1</v>
      </c>
      <c r="AE308" s="48">
        <v>1</v>
      </c>
      <c r="AF308" s="48">
        <v>1</v>
      </c>
      <c r="AG308" s="820"/>
      <c r="AH308" s="820"/>
      <c r="AI308" s="820"/>
      <c r="AJ308" s="820"/>
      <c r="AK308" s="820"/>
      <c r="AL308" s="820"/>
      <c r="AM308" s="820"/>
      <c r="AN308" s="820"/>
      <c r="AO308" s="820"/>
      <c r="AP308" s="820"/>
      <c r="AQ308" s="820"/>
      <c r="AR308" s="820"/>
      <c r="AS308" s="820"/>
      <c r="AT308" s="820"/>
      <c r="AU308" s="820"/>
      <c r="AV308" s="820"/>
      <c r="AW308" s="820"/>
      <c r="AX308" s="820"/>
      <c r="AY308" s="820"/>
      <c r="AZ308" s="820"/>
      <c r="BA308" s="820"/>
      <c r="BB308" s="820"/>
      <c r="BC308" s="820"/>
      <c r="BD308" s="820"/>
      <c r="BE308" s="820"/>
      <c r="BF308" s="820"/>
      <c r="BG308" s="820"/>
      <c r="BH308" s="820"/>
      <c r="BI308" s="820"/>
      <c r="BJ308" s="820"/>
      <c r="BK308" s="820"/>
      <c r="BL308" s="820"/>
    </row>
    <row r="309" spans="1:64">
      <c r="A309" s="395" t="s">
        <v>417</v>
      </c>
      <c r="B309" s="395" t="s">
        <v>418</v>
      </c>
      <c r="C309" s="395" t="s">
        <v>419</v>
      </c>
      <c r="D309" s="45">
        <v>1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>
        <v>1</v>
      </c>
      <c r="P309" s="15">
        <v>1</v>
      </c>
      <c r="Q309" s="15">
        <v>1</v>
      </c>
      <c r="R309" s="15">
        <v>1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spans="1:64">
      <c r="A310" s="395" t="s">
        <v>420</v>
      </c>
      <c r="B310" s="395" t="s">
        <v>418</v>
      </c>
      <c r="C310" s="395" t="s">
        <v>419</v>
      </c>
      <c r="D310" s="45">
        <v>1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>
        <v>1</v>
      </c>
      <c r="P310" s="15">
        <v>1</v>
      </c>
      <c r="Q310" s="15">
        <v>1</v>
      </c>
      <c r="R310" s="15">
        <v>1</v>
      </c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spans="1:64">
      <c r="A311" s="395" t="s">
        <v>421</v>
      </c>
      <c r="B311" s="395" t="s">
        <v>231</v>
      </c>
      <c r="C311" s="395" t="s">
        <v>170</v>
      </c>
      <c r="D311" s="45"/>
      <c r="E311" s="15"/>
      <c r="F311" s="15"/>
      <c r="G311" s="15">
        <v>1</v>
      </c>
      <c r="H311" s="15">
        <v>1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spans="1:64">
      <c r="A312" s="395" t="s">
        <v>422</v>
      </c>
      <c r="B312" s="395" t="s">
        <v>30</v>
      </c>
      <c r="C312" s="395" t="s">
        <v>31</v>
      </c>
      <c r="D312" s="4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>
        <v>1</v>
      </c>
      <c r="W312" s="15"/>
      <c r="X312" s="15"/>
      <c r="Y312" s="15"/>
      <c r="Z312" s="15"/>
      <c r="AA312" s="15"/>
      <c r="AB312" s="15"/>
      <c r="AC312" s="15">
        <v>1</v>
      </c>
      <c r="AD312" s="15"/>
      <c r="AE312" s="15"/>
      <c r="AF312" s="15"/>
    </row>
    <row r="313" spans="1:64">
      <c r="A313" s="395" t="s">
        <v>423</v>
      </c>
      <c r="B313" s="395" t="s">
        <v>30</v>
      </c>
      <c r="C313" s="395" t="s">
        <v>31</v>
      </c>
      <c r="D313" s="4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>
        <v>1</v>
      </c>
      <c r="W313" s="15">
        <v>1</v>
      </c>
      <c r="X313" s="15">
        <v>1</v>
      </c>
      <c r="Y313" s="15">
        <v>1</v>
      </c>
      <c r="Z313" s="15"/>
      <c r="AA313" s="15"/>
      <c r="AB313" s="15"/>
      <c r="AC313" s="15"/>
      <c r="AD313" s="15"/>
      <c r="AE313" s="15"/>
      <c r="AF313" s="15"/>
    </row>
    <row r="314" spans="1:64">
      <c r="A314" s="395" t="s">
        <v>424</v>
      </c>
      <c r="B314" s="395" t="s">
        <v>30</v>
      </c>
      <c r="C314" s="395" t="s">
        <v>31</v>
      </c>
      <c r="D314" s="45"/>
      <c r="E314" s="15"/>
      <c r="F314" s="15"/>
      <c r="G314" s="15"/>
      <c r="H314" s="15"/>
      <c r="I314" s="15"/>
      <c r="J314" s="15">
        <v>1</v>
      </c>
      <c r="K314" s="15">
        <v>1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spans="1:64">
      <c r="A315" s="395" t="s">
        <v>425</v>
      </c>
      <c r="B315" s="395" t="s">
        <v>30</v>
      </c>
      <c r="C315" s="395" t="s">
        <v>31</v>
      </c>
      <c r="D315" s="45"/>
      <c r="E315" s="15"/>
      <c r="F315" s="15"/>
      <c r="G315" s="15">
        <v>1</v>
      </c>
      <c r="H315" s="15">
        <v>1</v>
      </c>
      <c r="I315" s="15"/>
      <c r="J315" s="15"/>
      <c r="K315" s="15"/>
      <c r="L315" s="15"/>
      <c r="M315" s="15"/>
      <c r="N315" s="15">
        <v>1</v>
      </c>
      <c r="O315" s="15">
        <v>1</v>
      </c>
      <c r="P315" s="15"/>
      <c r="Q315" s="15"/>
      <c r="R315" s="15"/>
      <c r="S315" s="15"/>
      <c r="T315" s="15"/>
      <c r="U315" s="15">
        <v>1</v>
      </c>
      <c r="V315" s="15">
        <v>1</v>
      </c>
      <c r="W315" s="15"/>
      <c r="X315" s="15"/>
      <c r="Y315" s="15"/>
      <c r="Z315" s="15"/>
      <c r="AA315" s="15"/>
      <c r="AB315" s="15">
        <v>1</v>
      </c>
      <c r="AC315" s="15">
        <v>1</v>
      </c>
      <c r="AD315" s="15"/>
      <c r="AE315" s="15"/>
      <c r="AF315" s="15"/>
    </row>
    <row r="316" spans="1:64">
      <c r="A316" s="395" t="s">
        <v>426</v>
      </c>
      <c r="B316" s="395" t="s">
        <v>30</v>
      </c>
      <c r="C316" s="395" t="s">
        <v>31</v>
      </c>
      <c r="D316" s="4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>
        <v>1</v>
      </c>
      <c r="V316" s="15">
        <v>1</v>
      </c>
      <c r="W316" s="15">
        <v>1</v>
      </c>
      <c r="X316" s="439">
        <v>1</v>
      </c>
      <c r="Y316" s="15"/>
      <c r="Z316" s="15"/>
      <c r="AA316" s="15"/>
      <c r="AB316" s="15"/>
      <c r="AC316" s="15"/>
      <c r="AD316" s="15"/>
      <c r="AE316" s="15"/>
      <c r="AF316" s="15"/>
    </row>
    <row r="317" spans="1:64">
      <c r="A317" s="395" t="s">
        <v>427</v>
      </c>
      <c r="B317" s="395" t="s">
        <v>30</v>
      </c>
      <c r="C317" s="395" t="s">
        <v>31</v>
      </c>
      <c r="D317" s="45"/>
      <c r="E317" s="15"/>
      <c r="F317" s="15"/>
      <c r="G317" s="15"/>
      <c r="H317" s="15">
        <v>1</v>
      </c>
      <c r="I317" s="15">
        <v>1</v>
      </c>
      <c r="J317" s="15"/>
      <c r="K317" s="15"/>
      <c r="L317" s="15"/>
      <c r="M317" s="15"/>
      <c r="N317" s="15"/>
      <c r="O317" s="15">
        <v>1</v>
      </c>
      <c r="P317" s="15">
        <v>1</v>
      </c>
      <c r="Q317" s="15"/>
      <c r="R317" s="15"/>
      <c r="S317" s="15"/>
      <c r="T317" s="15"/>
      <c r="U317" s="15"/>
      <c r="V317" s="15">
        <v>1</v>
      </c>
      <c r="W317" s="15">
        <v>1</v>
      </c>
      <c r="X317" s="15"/>
      <c r="Y317" s="15"/>
      <c r="Z317" s="15"/>
      <c r="AA317" s="15"/>
      <c r="AB317" s="15"/>
      <c r="AC317" s="15">
        <v>1</v>
      </c>
      <c r="AD317" s="15">
        <v>1</v>
      </c>
      <c r="AE317" s="15"/>
      <c r="AF317" s="15"/>
    </row>
    <row r="318" spans="1:64">
      <c r="A318" s="395" t="s">
        <v>428</v>
      </c>
      <c r="B318" s="395" t="s">
        <v>30</v>
      </c>
      <c r="C318" s="395" t="s">
        <v>31</v>
      </c>
      <c r="D318" s="45">
        <v>1</v>
      </c>
      <c r="E318" s="439">
        <v>1</v>
      </c>
      <c r="F318" s="839"/>
      <c r="G318" s="15"/>
      <c r="H318" s="15"/>
      <c r="I318" s="15"/>
      <c r="J318" s="15">
        <v>1</v>
      </c>
      <c r="K318" s="15">
        <v>1</v>
      </c>
      <c r="L318" s="15"/>
      <c r="M318" s="15"/>
      <c r="N318" s="15"/>
      <c r="O318" s="15"/>
      <c r="P318" s="15"/>
      <c r="Q318" s="15">
        <v>1</v>
      </c>
      <c r="R318" s="15">
        <v>1</v>
      </c>
      <c r="S318" s="15"/>
      <c r="T318" s="15"/>
      <c r="U318" s="15"/>
      <c r="V318" s="15"/>
      <c r="W318" s="15"/>
      <c r="X318" s="15">
        <v>1</v>
      </c>
      <c r="Y318" s="15">
        <v>1</v>
      </c>
      <c r="Z318" s="439">
        <v>1</v>
      </c>
      <c r="AA318" s="15"/>
      <c r="AB318" s="15"/>
      <c r="AC318" s="15"/>
      <c r="AD318" s="15"/>
      <c r="AE318" s="15">
        <v>1</v>
      </c>
      <c r="AF318" s="15">
        <v>1</v>
      </c>
    </row>
    <row r="319" spans="1:64">
      <c r="A319" s="395" t="s">
        <v>429</v>
      </c>
      <c r="B319" s="395" t="s">
        <v>30</v>
      </c>
      <c r="C319" s="395" t="s">
        <v>31</v>
      </c>
      <c r="D319" s="45">
        <v>1</v>
      </c>
      <c r="E319" s="15">
        <v>1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spans="1:64">
      <c r="A320" s="395" t="s">
        <v>430</v>
      </c>
      <c r="B320" s="395" t="s">
        <v>30</v>
      </c>
      <c r="C320" s="395" t="s">
        <v>31</v>
      </c>
      <c r="D320" s="45">
        <v>1</v>
      </c>
      <c r="E320" s="15">
        <v>1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spans="1:64">
      <c r="A321" s="395" t="s">
        <v>431</v>
      </c>
      <c r="B321" s="395" t="s">
        <v>30</v>
      </c>
      <c r="C321" s="395" t="s">
        <v>31</v>
      </c>
      <c r="D321" s="45"/>
      <c r="E321" s="15"/>
      <c r="F321" s="15"/>
      <c r="G321" s="15"/>
      <c r="H321" s="15">
        <v>1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>
        <v>1</v>
      </c>
      <c r="W321" s="15"/>
      <c r="X321" s="15"/>
      <c r="Y321" s="15"/>
      <c r="Z321" s="15"/>
      <c r="AA321" s="15"/>
      <c r="AB321" s="15"/>
      <c r="AC321" s="15">
        <v>1</v>
      </c>
      <c r="AD321" s="15"/>
      <c r="AE321" s="15"/>
      <c r="AF321" s="15"/>
    </row>
    <row r="322" spans="1:64">
      <c r="A322" s="395" t="s">
        <v>432</v>
      </c>
      <c r="B322" s="395" t="s">
        <v>30</v>
      </c>
      <c r="C322" s="395" t="s">
        <v>31</v>
      </c>
      <c r="D322" s="45">
        <v>1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spans="1:64">
      <c r="A323" s="395" t="s">
        <v>433</v>
      </c>
      <c r="B323" s="395" t="s">
        <v>30</v>
      </c>
      <c r="C323" s="395" t="s">
        <v>31</v>
      </c>
      <c r="D323" s="45"/>
      <c r="E323" s="15"/>
      <c r="F323" s="15"/>
      <c r="G323" s="15"/>
      <c r="H323" s="15"/>
      <c r="I323" s="15"/>
      <c r="J323" s="15">
        <v>1</v>
      </c>
      <c r="K323" s="15">
        <v>1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>
        <v>1</v>
      </c>
      <c r="Y323" s="15">
        <v>1</v>
      </c>
      <c r="Z323" s="15"/>
      <c r="AA323" s="15"/>
      <c r="AB323" s="15"/>
      <c r="AC323" s="15"/>
      <c r="AD323" s="15"/>
      <c r="AE323" s="15">
        <v>1</v>
      </c>
      <c r="AF323" s="15">
        <v>1</v>
      </c>
    </row>
    <row r="324" spans="1:64">
      <c r="A324" s="395" t="s">
        <v>434</v>
      </c>
      <c r="B324" s="395" t="s">
        <v>43</v>
      </c>
      <c r="C324" s="395" t="s">
        <v>44</v>
      </c>
      <c r="D324" s="45"/>
      <c r="E324" s="15"/>
      <c r="F324" s="15"/>
      <c r="G324" s="15"/>
      <c r="H324" s="15"/>
      <c r="I324" s="15"/>
      <c r="J324" s="15"/>
      <c r="K324" s="15">
        <v>1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spans="1:64">
      <c r="A325" s="395" t="s">
        <v>435</v>
      </c>
      <c r="B325" s="395" t="s">
        <v>245</v>
      </c>
      <c r="C325" s="395" t="s">
        <v>246</v>
      </c>
      <c r="D325" s="4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>
        <v>1</v>
      </c>
      <c r="P325" s="439">
        <v>1</v>
      </c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spans="1:64">
      <c r="A326" s="395" t="s">
        <v>436</v>
      </c>
      <c r="B326" s="395" t="s">
        <v>245</v>
      </c>
      <c r="C326" s="395" t="s">
        <v>246</v>
      </c>
      <c r="D326" s="45">
        <v>1</v>
      </c>
      <c r="E326" s="15"/>
      <c r="F326" s="15"/>
      <c r="G326" s="15"/>
      <c r="H326" s="15"/>
      <c r="I326" s="15"/>
      <c r="J326" s="15">
        <v>1</v>
      </c>
      <c r="K326" s="15">
        <v>1</v>
      </c>
      <c r="L326" s="15"/>
      <c r="M326" s="15"/>
      <c r="N326" s="15"/>
      <c r="O326" s="15"/>
      <c r="P326" s="15"/>
      <c r="Q326" s="15">
        <v>1</v>
      </c>
      <c r="R326" s="15">
        <v>1</v>
      </c>
      <c r="S326" s="15"/>
      <c r="T326" s="15"/>
      <c r="U326" s="15"/>
      <c r="V326" s="15"/>
      <c r="W326" s="15"/>
      <c r="X326" s="15">
        <v>1</v>
      </c>
      <c r="Y326" s="15">
        <v>1</v>
      </c>
      <c r="Z326" s="15"/>
      <c r="AA326" s="15"/>
      <c r="AB326" s="15"/>
      <c r="AC326" s="15"/>
      <c r="AD326" s="15"/>
      <c r="AE326" s="15">
        <v>1</v>
      </c>
      <c r="AF326" s="15">
        <v>1</v>
      </c>
    </row>
    <row r="327" spans="1:64">
      <c r="A327" s="395" t="s">
        <v>437</v>
      </c>
      <c r="B327" s="395" t="s">
        <v>245</v>
      </c>
      <c r="C327" s="395" t="s">
        <v>246</v>
      </c>
      <c r="D327" s="45"/>
      <c r="E327" s="15"/>
      <c r="F327" s="15"/>
      <c r="G327" s="15">
        <v>1</v>
      </c>
      <c r="H327" s="15"/>
      <c r="I327" s="15"/>
      <c r="J327" s="15"/>
      <c r="K327" s="15"/>
      <c r="L327" s="15"/>
      <c r="M327" s="15"/>
      <c r="N327" s="15">
        <v>1</v>
      </c>
      <c r="O327" s="15">
        <v>1</v>
      </c>
      <c r="P327" s="15"/>
      <c r="Q327" s="15"/>
      <c r="R327" s="15"/>
      <c r="S327" s="15"/>
      <c r="T327" s="15"/>
      <c r="U327" s="15">
        <v>1</v>
      </c>
      <c r="V327" s="15"/>
      <c r="W327" s="15"/>
      <c r="X327" s="15"/>
      <c r="Y327" s="15"/>
      <c r="Z327" s="15"/>
      <c r="AA327" s="15"/>
      <c r="AB327" s="15">
        <v>1</v>
      </c>
      <c r="AC327" s="15"/>
      <c r="AD327" s="15"/>
      <c r="AE327" s="15"/>
      <c r="AF327" s="15"/>
    </row>
    <row r="328" spans="1:64">
      <c r="A328" s="395" t="s">
        <v>438</v>
      </c>
      <c r="B328" s="395" t="s">
        <v>245</v>
      </c>
      <c r="C328" s="395" t="s">
        <v>246</v>
      </c>
      <c r="D328" s="45"/>
      <c r="E328" s="15"/>
      <c r="F328" s="15"/>
      <c r="G328" s="15"/>
      <c r="H328" s="15"/>
      <c r="I328" s="15">
        <v>1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spans="1:64">
      <c r="A329" s="395" t="s">
        <v>439</v>
      </c>
      <c r="B329" s="395" t="s">
        <v>245</v>
      </c>
      <c r="C329" s="395" t="s">
        <v>246</v>
      </c>
      <c r="D329" s="45"/>
      <c r="E329" s="15"/>
      <c r="F329" s="15"/>
      <c r="G329" s="15"/>
      <c r="H329" s="15">
        <v>1</v>
      </c>
      <c r="I329" s="15">
        <v>1</v>
      </c>
      <c r="J329" s="15">
        <v>1</v>
      </c>
      <c r="K329" s="15"/>
      <c r="L329" s="15"/>
      <c r="M329" s="15"/>
      <c r="N329" s="15"/>
      <c r="O329" s="15">
        <v>1</v>
      </c>
      <c r="P329" s="15">
        <v>1</v>
      </c>
      <c r="Q329" s="15">
        <v>1</v>
      </c>
      <c r="R329" s="15"/>
      <c r="S329" s="15"/>
      <c r="T329" s="15"/>
      <c r="U329" s="15"/>
      <c r="V329" s="15">
        <v>1</v>
      </c>
      <c r="W329" s="15">
        <v>1</v>
      </c>
      <c r="X329" s="15">
        <v>1</v>
      </c>
      <c r="Y329" s="15"/>
      <c r="Z329" s="15"/>
      <c r="AA329" s="15"/>
      <c r="AB329" s="15"/>
      <c r="AC329" s="15">
        <v>1</v>
      </c>
      <c r="AD329" s="15">
        <v>1</v>
      </c>
      <c r="AE329" s="15">
        <v>1</v>
      </c>
      <c r="AF329" s="15"/>
    </row>
    <row r="330" spans="1:64">
      <c r="A330" s="687" t="s">
        <v>440</v>
      </c>
      <c r="B330" s="395" t="s">
        <v>245</v>
      </c>
      <c r="C330" s="395" t="s">
        <v>246</v>
      </c>
      <c r="D330" s="45"/>
      <c r="E330" s="15"/>
      <c r="F330" s="15"/>
      <c r="G330" s="15">
        <v>1</v>
      </c>
      <c r="H330" s="15">
        <v>1</v>
      </c>
      <c r="I330" s="15">
        <v>1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>
        <v>1</v>
      </c>
      <c r="V330" s="15">
        <v>1</v>
      </c>
      <c r="W330" s="48">
        <v>1</v>
      </c>
      <c r="X330" s="15"/>
      <c r="Y330" s="15"/>
      <c r="Z330" s="15"/>
      <c r="AA330" s="15"/>
      <c r="AB330" s="15">
        <v>1</v>
      </c>
      <c r="AC330" s="15">
        <v>1</v>
      </c>
      <c r="AD330" s="15"/>
      <c r="AE330" s="15"/>
      <c r="AF330" s="15"/>
    </row>
    <row r="331" spans="1:64">
      <c r="A331" s="395" t="s">
        <v>441</v>
      </c>
      <c r="B331" s="395" t="s">
        <v>245</v>
      </c>
      <c r="C331" s="395" t="s">
        <v>246</v>
      </c>
      <c r="D331" s="45"/>
      <c r="E331" s="15"/>
      <c r="F331" s="15"/>
      <c r="G331" s="15">
        <v>1</v>
      </c>
      <c r="H331" s="15">
        <v>1</v>
      </c>
      <c r="I331" s="15">
        <v>1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>
        <v>1</v>
      </c>
      <c r="V331" s="15">
        <v>1</v>
      </c>
      <c r="W331" s="48">
        <v>1</v>
      </c>
      <c r="X331" s="15"/>
      <c r="Y331" s="15"/>
      <c r="Z331" s="15"/>
      <c r="AA331" s="15"/>
      <c r="AB331" s="15">
        <v>1</v>
      </c>
      <c r="AC331" s="15">
        <v>1</v>
      </c>
      <c r="AD331" s="15"/>
      <c r="AE331" s="15"/>
      <c r="AF331" s="15"/>
    </row>
    <row r="332" spans="1:64">
      <c r="A332" s="395" t="s">
        <v>442</v>
      </c>
      <c r="B332" s="395" t="s">
        <v>245</v>
      </c>
      <c r="C332" s="395" t="s">
        <v>246</v>
      </c>
      <c r="D332" s="4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>
        <v>1</v>
      </c>
      <c r="P332" s="15">
        <v>1</v>
      </c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64">
      <c r="A333" s="395" t="s">
        <v>443</v>
      </c>
      <c r="B333" s="395" t="s">
        <v>245</v>
      </c>
      <c r="C333" s="395" t="s">
        <v>246</v>
      </c>
      <c r="D333" s="725"/>
      <c r="E333" s="48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>
        <v>1</v>
      </c>
      <c r="AC333" s="15">
        <v>1</v>
      </c>
      <c r="AD333" s="15">
        <v>1</v>
      </c>
      <c r="AE333" s="15">
        <v>1</v>
      </c>
      <c r="AF333" s="15">
        <v>1</v>
      </c>
    </row>
    <row r="334" spans="1:64">
      <c r="A334" s="395" t="s">
        <v>444</v>
      </c>
      <c r="B334" s="395" t="s">
        <v>245</v>
      </c>
      <c r="C334" s="395" t="s">
        <v>246</v>
      </c>
      <c r="D334" s="725"/>
      <c r="E334" s="48"/>
      <c r="F334" s="15"/>
      <c r="G334" s="15"/>
      <c r="H334" s="15"/>
      <c r="I334" s="15"/>
      <c r="J334" s="15">
        <v>1</v>
      </c>
      <c r="K334" s="15"/>
      <c r="L334" s="15"/>
      <c r="M334" s="15"/>
      <c r="N334" s="15"/>
      <c r="O334" s="15"/>
      <c r="P334" s="15"/>
      <c r="Q334" s="15">
        <v>1</v>
      </c>
      <c r="R334" s="15"/>
      <c r="S334" s="15"/>
      <c r="T334" s="15"/>
      <c r="U334" s="15"/>
      <c r="V334" s="15"/>
      <c r="W334" s="15"/>
      <c r="X334" s="15">
        <v>1</v>
      </c>
      <c r="Y334" s="15"/>
      <c r="Z334" s="15"/>
      <c r="AA334" s="15"/>
      <c r="AB334" s="15"/>
      <c r="AC334" s="15"/>
      <c r="AD334" s="15"/>
      <c r="AE334" s="15">
        <v>1</v>
      </c>
      <c r="AF334" s="15"/>
    </row>
    <row r="335" spans="1:64" s="40" customFormat="1">
      <c r="A335" s="50" t="s">
        <v>445</v>
      </c>
      <c r="B335" s="50" t="s">
        <v>334</v>
      </c>
      <c r="C335" s="50" t="s">
        <v>246</v>
      </c>
      <c r="D335" s="725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>
        <v>1</v>
      </c>
      <c r="X335" s="48"/>
      <c r="Y335" s="48"/>
      <c r="Z335" s="48"/>
      <c r="AA335" s="48"/>
      <c r="AB335" s="48"/>
      <c r="AC335" s="48"/>
      <c r="AD335" s="48"/>
      <c r="AE335" s="48"/>
      <c r="AF335" s="48"/>
      <c r="AG335" s="820"/>
      <c r="AH335" s="820"/>
      <c r="AI335" s="820"/>
      <c r="AJ335" s="820"/>
      <c r="AK335" s="727"/>
      <c r="AL335" s="727"/>
      <c r="AM335" s="727"/>
      <c r="AN335" s="727"/>
      <c r="AO335" s="727"/>
      <c r="AP335" s="727"/>
      <c r="AQ335" s="727"/>
      <c r="AR335" s="727"/>
      <c r="AS335" s="727"/>
      <c r="AT335" s="727"/>
      <c r="AU335" s="727"/>
      <c r="AV335" s="727"/>
      <c r="AW335" s="727"/>
      <c r="AX335" s="727"/>
      <c r="AY335" s="727"/>
      <c r="AZ335" s="727"/>
      <c r="BA335" s="727"/>
      <c r="BB335" s="727"/>
      <c r="BC335" s="727"/>
      <c r="BD335" s="727"/>
      <c r="BE335" s="727"/>
      <c r="BF335" s="727"/>
      <c r="BG335" s="727"/>
      <c r="BH335" s="727"/>
      <c r="BI335" s="727"/>
      <c r="BJ335" s="727"/>
      <c r="BK335" s="727"/>
      <c r="BL335" s="727"/>
    </row>
    <row r="336" spans="1:64">
      <c r="A336" s="395" t="s">
        <v>446</v>
      </c>
      <c r="B336" s="395" t="s">
        <v>447</v>
      </c>
      <c r="C336" s="395" t="s">
        <v>243</v>
      </c>
      <c r="D336" s="725"/>
      <c r="E336" s="48"/>
      <c r="F336" s="15"/>
      <c r="G336" s="15"/>
      <c r="H336" s="15"/>
      <c r="I336" s="15"/>
      <c r="J336" s="15"/>
      <c r="K336" s="15"/>
      <c r="L336" s="15"/>
      <c r="M336" s="15"/>
      <c r="N336" s="15"/>
      <c r="O336" s="15">
        <v>1</v>
      </c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>
      <c r="A337" s="395" t="s">
        <v>448</v>
      </c>
      <c r="B337" s="395" t="s">
        <v>449</v>
      </c>
      <c r="C337" s="395" t="s">
        <v>243</v>
      </c>
      <c r="D337" s="725"/>
      <c r="E337" s="48"/>
      <c r="F337" s="15"/>
      <c r="G337" s="15"/>
      <c r="H337" s="15">
        <v>1</v>
      </c>
      <c r="I337" s="15"/>
      <c r="J337" s="15"/>
      <c r="K337" s="15"/>
      <c r="L337" s="15"/>
      <c r="M337" s="15"/>
      <c r="N337" s="15"/>
      <c r="O337" s="15">
        <v>1</v>
      </c>
      <c r="P337" s="15"/>
      <c r="Q337" s="15"/>
      <c r="R337" s="15"/>
      <c r="S337" s="15"/>
      <c r="T337" s="15"/>
      <c r="U337" s="15"/>
      <c r="V337" s="15">
        <v>1</v>
      </c>
      <c r="W337" s="15">
        <v>1</v>
      </c>
      <c r="X337" s="15"/>
      <c r="Y337" s="15"/>
      <c r="Z337" s="15"/>
      <c r="AA337" s="15"/>
      <c r="AB337" s="15"/>
      <c r="AC337" s="15">
        <v>1</v>
      </c>
      <c r="AD337" s="15"/>
      <c r="AE337" s="15"/>
      <c r="AF337" s="15"/>
    </row>
    <row r="338" spans="1:32">
      <c r="A338" s="395" t="s">
        <v>450</v>
      </c>
      <c r="B338" s="395" t="s">
        <v>449</v>
      </c>
      <c r="C338" s="395" t="s">
        <v>243</v>
      </c>
      <c r="D338" s="725">
        <v>1</v>
      </c>
      <c r="E338" s="48">
        <v>1</v>
      </c>
      <c r="F338" s="15">
        <v>1</v>
      </c>
      <c r="G338" s="15">
        <v>1</v>
      </c>
      <c r="H338" s="15">
        <v>1</v>
      </c>
      <c r="I338" s="15">
        <v>1</v>
      </c>
      <c r="J338" s="15">
        <v>1</v>
      </c>
      <c r="K338" s="15">
        <v>1</v>
      </c>
      <c r="L338" s="15">
        <v>1</v>
      </c>
      <c r="M338" s="15">
        <v>1</v>
      </c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spans="1:32">
      <c r="A339" s="395" t="s">
        <v>451</v>
      </c>
      <c r="B339" s="395" t="s">
        <v>452</v>
      </c>
      <c r="C339" s="395" t="s">
        <v>453</v>
      </c>
      <c r="D339" s="725"/>
      <c r="E339" s="48"/>
      <c r="F339" s="15"/>
      <c r="G339" s="15"/>
      <c r="H339" s="15"/>
      <c r="I339" s="15"/>
      <c r="J339" s="15">
        <v>1</v>
      </c>
      <c r="K339" s="15">
        <v>1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spans="1:32">
      <c r="A340" s="395" t="s">
        <v>454</v>
      </c>
      <c r="B340" s="395" t="s">
        <v>452</v>
      </c>
      <c r="C340" s="395" t="s">
        <v>453</v>
      </c>
      <c r="D340" s="725"/>
      <c r="E340" s="48"/>
      <c r="F340" s="15"/>
      <c r="G340" s="15"/>
      <c r="H340" s="15"/>
      <c r="I340" s="15">
        <v>1</v>
      </c>
      <c r="J340" s="15">
        <v>1</v>
      </c>
      <c r="K340" s="15">
        <v>1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spans="1:32">
      <c r="A341" s="395" t="s">
        <v>455</v>
      </c>
      <c r="B341" s="395" t="s">
        <v>452</v>
      </c>
      <c r="C341" s="395" t="s">
        <v>453</v>
      </c>
      <c r="D341" s="725"/>
      <c r="E341" s="48"/>
      <c r="F341" s="15"/>
      <c r="G341" s="15"/>
      <c r="H341" s="15"/>
      <c r="I341" s="15">
        <v>1</v>
      </c>
      <c r="J341" s="15">
        <v>1</v>
      </c>
      <c r="K341" s="15">
        <v>1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>
      <c r="A342" s="395" t="s">
        <v>456</v>
      </c>
      <c r="B342" s="395" t="s">
        <v>452</v>
      </c>
      <c r="C342" s="395" t="s">
        <v>453</v>
      </c>
      <c r="D342" s="45"/>
      <c r="E342" s="15"/>
      <c r="F342" s="15"/>
      <c r="G342" s="15"/>
      <c r="H342" s="15"/>
      <c r="I342" s="15">
        <v>1</v>
      </c>
      <c r="J342" s="15">
        <v>1</v>
      </c>
      <c r="K342" s="15">
        <v>1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>
      <c r="A343" s="395" t="s">
        <v>457</v>
      </c>
      <c r="B343" s="395" t="s">
        <v>311</v>
      </c>
      <c r="C343" s="395" t="s">
        <v>458</v>
      </c>
      <c r="D343" s="45"/>
      <c r="E343" s="15"/>
      <c r="F343" s="15"/>
      <c r="G343" s="15"/>
      <c r="H343" s="15"/>
      <c r="I343" s="15">
        <v>1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>
      <c r="A344" s="395" t="s">
        <v>459</v>
      </c>
      <c r="B344" s="395" t="s">
        <v>311</v>
      </c>
      <c r="C344" s="395" t="s">
        <v>458</v>
      </c>
      <c r="D344" s="45"/>
      <c r="E344" s="15"/>
      <c r="F344" s="15"/>
      <c r="G344" s="15"/>
      <c r="H344" s="15"/>
      <c r="I344" s="15">
        <v>1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spans="1:32">
      <c r="A345" s="395" t="s">
        <v>460</v>
      </c>
      <c r="B345" s="395" t="s">
        <v>311</v>
      </c>
      <c r="C345" s="395" t="s">
        <v>458</v>
      </c>
      <c r="D345" s="45"/>
      <c r="E345" s="15"/>
      <c r="F345" s="15"/>
      <c r="G345" s="15"/>
      <c r="H345" s="15"/>
      <c r="I345" s="15">
        <v>1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spans="1:32">
      <c r="A346" s="395" t="s">
        <v>461</v>
      </c>
      <c r="B346" s="395" t="s">
        <v>311</v>
      </c>
      <c r="C346" s="395" t="s">
        <v>458</v>
      </c>
      <c r="D346" s="45"/>
      <c r="E346" s="15"/>
      <c r="F346" s="15"/>
      <c r="G346" s="15"/>
      <c r="H346" s="15"/>
      <c r="I346" s="15">
        <v>1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spans="1:32">
      <c r="A347" s="395" t="s">
        <v>462</v>
      </c>
      <c r="B347" s="395" t="s">
        <v>463</v>
      </c>
      <c r="C347" s="395" t="s">
        <v>458</v>
      </c>
      <c r="D347" s="4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>
        <v>1</v>
      </c>
      <c r="AE347" s="15">
        <v>1</v>
      </c>
      <c r="AF347" s="15"/>
    </row>
    <row r="348" spans="1:32">
      <c r="A348" s="395" t="s">
        <v>464</v>
      </c>
      <c r="B348" s="395" t="s">
        <v>463</v>
      </c>
      <c r="C348" s="395" t="s">
        <v>458</v>
      </c>
      <c r="D348" s="45"/>
      <c r="E348" s="15"/>
      <c r="F348" s="15"/>
      <c r="G348" s="15"/>
      <c r="H348" s="15"/>
      <c r="I348" s="15"/>
      <c r="J348" s="15"/>
      <c r="K348" s="15">
        <v>1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spans="1:32">
      <c r="A349" s="395" t="s">
        <v>465</v>
      </c>
      <c r="B349" s="395" t="s">
        <v>463</v>
      </c>
      <c r="C349" s="395" t="s">
        <v>458</v>
      </c>
      <c r="D349" s="45"/>
      <c r="E349" s="15"/>
      <c r="F349" s="15"/>
      <c r="G349" s="15"/>
      <c r="H349" s="15"/>
      <c r="I349" s="15"/>
      <c r="J349" s="15">
        <v>1</v>
      </c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spans="1:32">
      <c r="A350" s="395" t="s">
        <v>466</v>
      </c>
      <c r="B350" s="395" t="s">
        <v>463</v>
      </c>
      <c r="C350" s="395" t="s">
        <v>458</v>
      </c>
      <c r="D350" s="45"/>
      <c r="E350" s="15"/>
      <c r="F350" s="15"/>
      <c r="G350" s="15"/>
      <c r="H350" s="15"/>
      <c r="I350" s="15"/>
      <c r="J350" s="15">
        <v>1</v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spans="1:32">
      <c r="A351" s="395" t="s">
        <v>467</v>
      </c>
      <c r="B351" s="395" t="s">
        <v>463</v>
      </c>
      <c r="C351" s="395" t="s">
        <v>458</v>
      </c>
      <c r="D351" s="45"/>
      <c r="E351" s="15"/>
      <c r="F351" s="15"/>
      <c r="G351" s="15"/>
      <c r="H351" s="15"/>
      <c r="I351" s="15"/>
      <c r="J351" s="15">
        <v>1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spans="1:32">
      <c r="A352" s="395" t="s">
        <v>468</v>
      </c>
      <c r="B352" s="395" t="s">
        <v>463</v>
      </c>
      <c r="C352" s="395" t="s">
        <v>458</v>
      </c>
      <c r="D352" s="45"/>
      <c r="E352" s="15"/>
      <c r="F352" s="15"/>
      <c r="G352" s="15"/>
      <c r="H352" s="15"/>
      <c r="I352" s="15"/>
      <c r="J352" s="15"/>
      <c r="K352" s="15">
        <v>1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spans="1:32">
      <c r="A353" s="395" t="s">
        <v>469</v>
      </c>
      <c r="B353" s="395" t="s">
        <v>463</v>
      </c>
      <c r="C353" s="395" t="s">
        <v>458</v>
      </c>
      <c r="D353" s="45"/>
      <c r="E353" s="15"/>
      <c r="F353" s="15"/>
      <c r="G353" s="15"/>
      <c r="H353" s="15"/>
      <c r="I353" s="15"/>
      <c r="J353" s="15">
        <v>1</v>
      </c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spans="1:32">
      <c r="A354" s="395" t="s">
        <v>470</v>
      </c>
      <c r="B354" s="395" t="s">
        <v>463</v>
      </c>
      <c r="C354" s="395" t="s">
        <v>458</v>
      </c>
      <c r="D354" s="45">
        <v>1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>
      <c r="A355" s="395" t="s">
        <v>471</v>
      </c>
      <c r="B355" s="395" t="s">
        <v>472</v>
      </c>
      <c r="C355" s="395" t="s">
        <v>473</v>
      </c>
      <c r="D355" s="45"/>
      <c r="E355" s="15">
        <v>1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spans="1:32">
      <c r="A356" s="395" t="s">
        <v>474</v>
      </c>
      <c r="B356" s="395" t="s">
        <v>472</v>
      </c>
      <c r="C356" s="395" t="s">
        <v>473</v>
      </c>
      <c r="D356" s="45"/>
      <c r="E356" s="15">
        <v>1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spans="1:32">
      <c r="A357" s="395" t="s">
        <v>475</v>
      </c>
      <c r="B357" s="395" t="s">
        <v>472</v>
      </c>
      <c r="C357" s="395" t="s">
        <v>473</v>
      </c>
      <c r="D357" s="45"/>
      <c r="E357" s="15">
        <v>1</v>
      </c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spans="1:32">
      <c r="A358" s="395" t="s">
        <v>476</v>
      </c>
      <c r="B358" s="395" t="s">
        <v>472</v>
      </c>
      <c r="C358" s="395" t="s">
        <v>473</v>
      </c>
      <c r="D358" s="45"/>
      <c r="E358" s="15">
        <v>1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spans="1:32">
      <c r="A359" s="395" t="s">
        <v>477</v>
      </c>
      <c r="B359" s="395" t="s">
        <v>96</v>
      </c>
      <c r="C359" s="395" t="s">
        <v>237</v>
      </c>
      <c r="D359" s="4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>
        <v>1</v>
      </c>
      <c r="R359" s="15">
        <v>1</v>
      </c>
      <c r="S359" s="15">
        <v>1</v>
      </c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spans="1:32">
      <c r="A360" s="395" t="s">
        <v>478</v>
      </c>
      <c r="B360" s="395" t="s">
        <v>96</v>
      </c>
      <c r="C360" s="395" t="s">
        <v>237</v>
      </c>
      <c r="D360" s="4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>
        <v>1</v>
      </c>
      <c r="P360" s="15">
        <v>1</v>
      </c>
      <c r="Q360" s="15">
        <v>1</v>
      </c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spans="1:32">
      <c r="A361" s="395" t="s">
        <v>479</v>
      </c>
      <c r="B361" s="395" t="s">
        <v>96</v>
      </c>
      <c r="C361" s="395" t="s">
        <v>237</v>
      </c>
      <c r="D361" s="45"/>
      <c r="E361" s="15"/>
      <c r="F361" s="15"/>
      <c r="G361" s="15">
        <v>1</v>
      </c>
      <c r="H361" s="15">
        <v>1</v>
      </c>
      <c r="I361" s="439">
        <v>1</v>
      </c>
      <c r="J361" s="15"/>
      <c r="K361" s="15"/>
      <c r="L361" s="15"/>
      <c r="M361" s="15"/>
      <c r="N361" s="15">
        <v>1</v>
      </c>
      <c r="O361" s="15">
        <v>1</v>
      </c>
      <c r="P361" s="15">
        <v>1</v>
      </c>
      <c r="Q361" s="15">
        <v>1</v>
      </c>
      <c r="R361" s="439">
        <v>1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spans="1:32">
      <c r="A362" s="395" t="s">
        <v>480</v>
      </c>
      <c r="B362" s="395" t="s">
        <v>96</v>
      </c>
      <c r="C362" s="395" t="s">
        <v>237</v>
      </c>
      <c r="D362" s="45"/>
      <c r="E362" s="15"/>
      <c r="F362" s="15"/>
      <c r="G362" s="15"/>
      <c r="H362" s="15">
        <v>8</v>
      </c>
      <c r="I362" s="15">
        <v>10</v>
      </c>
      <c r="J362" s="15">
        <v>10</v>
      </c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spans="1:32">
      <c r="A363" s="395" t="s">
        <v>319</v>
      </c>
      <c r="B363" s="395" t="s">
        <v>481</v>
      </c>
      <c r="C363" s="395" t="s">
        <v>237</v>
      </c>
      <c r="D363" s="45">
        <v>10</v>
      </c>
      <c r="E363" s="15">
        <v>10</v>
      </c>
      <c r="F363" s="15">
        <v>10</v>
      </c>
      <c r="G363" s="15">
        <v>10</v>
      </c>
      <c r="H363" s="15">
        <v>10</v>
      </c>
      <c r="I363" s="15">
        <v>10</v>
      </c>
      <c r="J363" s="15">
        <v>10</v>
      </c>
      <c r="K363" s="15">
        <v>10</v>
      </c>
      <c r="L363" s="15">
        <v>10</v>
      </c>
      <c r="M363" s="15">
        <v>10</v>
      </c>
      <c r="N363" s="15">
        <v>10</v>
      </c>
      <c r="O363" s="15">
        <v>10</v>
      </c>
      <c r="P363" s="15">
        <v>10</v>
      </c>
      <c r="Q363" s="15">
        <v>10</v>
      </c>
      <c r="R363" s="15">
        <v>10</v>
      </c>
      <c r="S363" s="15">
        <v>10</v>
      </c>
      <c r="T363" s="15">
        <v>10</v>
      </c>
      <c r="U363" s="15">
        <v>10</v>
      </c>
      <c r="V363" s="15">
        <v>10</v>
      </c>
      <c r="W363" s="15">
        <v>10</v>
      </c>
      <c r="X363" s="15">
        <v>10</v>
      </c>
      <c r="Y363" s="15">
        <v>10</v>
      </c>
      <c r="Z363" s="15">
        <v>10</v>
      </c>
      <c r="AA363" s="15">
        <v>10</v>
      </c>
      <c r="AB363" s="15">
        <v>10</v>
      </c>
      <c r="AC363" s="15"/>
      <c r="AD363" s="15"/>
      <c r="AE363" s="15"/>
      <c r="AF363" s="15"/>
    </row>
    <row r="364" spans="1:32">
      <c r="A364" s="698" t="s">
        <v>319</v>
      </c>
      <c r="B364" s="698" t="s">
        <v>96</v>
      </c>
      <c r="C364" s="698" t="s">
        <v>100</v>
      </c>
      <c r="D364" s="4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724">
        <v>2</v>
      </c>
    </row>
    <row r="365" spans="1:32">
      <c r="A365" s="395" t="s">
        <v>482</v>
      </c>
      <c r="B365" s="395" t="s">
        <v>483</v>
      </c>
      <c r="C365" s="395" t="s">
        <v>39</v>
      </c>
      <c r="D365" s="4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>
        <v>1</v>
      </c>
      <c r="V365" s="15">
        <v>1</v>
      </c>
      <c r="W365" s="15">
        <v>1</v>
      </c>
      <c r="X365" s="15">
        <v>1</v>
      </c>
      <c r="Y365" s="15">
        <v>1</v>
      </c>
      <c r="Z365" s="15"/>
      <c r="AA365" s="15"/>
      <c r="AB365" s="15"/>
      <c r="AC365" s="15"/>
      <c r="AD365" s="15"/>
      <c r="AE365" s="15"/>
      <c r="AF365" s="15"/>
    </row>
    <row r="366" spans="1:32">
      <c r="A366" s="395" t="s">
        <v>484</v>
      </c>
      <c r="B366" s="395" t="s">
        <v>65</v>
      </c>
      <c r="C366" s="395" t="s">
        <v>88</v>
      </c>
      <c r="D366" s="4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1</v>
      </c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spans="1:32">
      <c r="A367" s="395" t="s">
        <v>485</v>
      </c>
      <c r="B367" s="395" t="s">
        <v>65</v>
      </c>
      <c r="C367" s="395" t="s">
        <v>88</v>
      </c>
      <c r="D367" s="4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1</v>
      </c>
      <c r="Q367" s="15">
        <v>1</v>
      </c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>
      <c r="A368" s="395" t="s">
        <v>486</v>
      </c>
      <c r="B368" s="395" t="s">
        <v>65</v>
      </c>
      <c r="C368" s="395" t="s">
        <v>88</v>
      </c>
      <c r="D368" s="4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>
        <v>1</v>
      </c>
      <c r="R368" s="15">
        <v>1</v>
      </c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spans="1:64">
      <c r="A369" s="395" t="s">
        <v>91</v>
      </c>
      <c r="B369" s="395" t="s">
        <v>65</v>
      </c>
      <c r="C369" s="395" t="s">
        <v>88</v>
      </c>
      <c r="D369" s="4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1</v>
      </c>
      <c r="Q369" s="15">
        <v>1</v>
      </c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spans="1:64" s="40" customFormat="1">
      <c r="A370" s="50" t="s">
        <v>487</v>
      </c>
      <c r="B370" s="50" t="s">
        <v>72</v>
      </c>
      <c r="C370" s="50" t="s">
        <v>259</v>
      </c>
      <c r="D370" s="725"/>
      <c r="E370" s="48"/>
      <c r="F370" s="48"/>
      <c r="G370" s="48"/>
      <c r="H370" s="48"/>
      <c r="I370" s="48">
        <v>1</v>
      </c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>
        <v>1</v>
      </c>
      <c r="AE370" s="48"/>
      <c r="AF370" s="48"/>
      <c r="AG370" s="820"/>
      <c r="AH370" s="820"/>
      <c r="AI370" s="820"/>
      <c r="AJ370" s="820"/>
      <c r="AK370" s="820"/>
      <c r="AL370" s="820"/>
      <c r="AM370" s="820"/>
      <c r="AN370" s="820"/>
      <c r="AO370" s="820"/>
      <c r="AP370" s="820"/>
      <c r="AQ370" s="820"/>
      <c r="AR370" s="820"/>
      <c r="AS370" s="820"/>
      <c r="AT370" s="820"/>
      <c r="AU370" s="820"/>
      <c r="AV370" s="820"/>
      <c r="AW370" s="820"/>
      <c r="AX370" s="820"/>
      <c r="AY370" s="820"/>
      <c r="AZ370" s="820"/>
      <c r="BA370" s="820"/>
      <c r="BB370" s="820"/>
      <c r="BC370" s="820"/>
      <c r="BD370" s="820"/>
      <c r="BE370" s="820"/>
      <c r="BF370" s="820"/>
      <c r="BG370" s="820"/>
      <c r="BH370" s="820"/>
      <c r="BI370" s="820"/>
      <c r="BJ370" s="820"/>
      <c r="BK370" s="820"/>
      <c r="BL370" s="820"/>
    </row>
    <row r="371" spans="1:64">
      <c r="A371" s="395" t="s">
        <v>257</v>
      </c>
      <c r="B371" s="395" t="s">
        <v>258</v>
      </c>
      <c r="C371" s="395" t="s">
        <v>259</v>
      </c>
      <c r="D371" s="45"/>
      <c r="E371" s="15">
        <v>17</v>
      </c>
      <c r="F371" s="15">
        <v>17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64">
      <c r="A372" s="395" t="s">
        <v>488</v>
      </c>
      <c r="B372" s="395" t="s">
        <v>489</v>
      </c>
      <c r="C372" s="395" t="s">
        <v>490</v>
      </c>
      <c r="D372" s="45">
        <v>1</v>
      </c>
      <c r="E372" s="15">
        <v>1</v>
      </c>
      <c r="F372" s="15">
        <v>1</v>
      </c>
      <c r="G372" s="15">
        <v>1</v>
      </c>
      <c r="H372" s="15">
        <v>1</v>
      </c>
      <c r="I372" s="15">
        <v>1</v>
      </c>
      <c r="J372" s="15">
        <v>1</v>
      </c>
      <c r="K372" s="15">
        <v>1</v>
      </c>
      <c r="L372" s="15">
        <v>1</v>
      </c>
      <c r="M372" s="15">
        <v>1</v>
      </c>
      <c r="N372" s="15">
        <v>1</v>
      </c>
      <c r="O372" s="15">
        <v>1</v>
      </c>
      <c r="P372" s="15">
        <v>1</v>
      </c>
      <c r="Q372" s="15">
        <v>1</v>
      </c>
      <c r="R372" s="15">
        <v>1</v>
      </c>
      <c r="S372" s="15">
        <v>1</v>
      </c>
      <c r="T372" s="15">
        <v>1</v>
      </c>
      <c r="U372" s="15">
        <v>1</v>
      </c>
      <c r="V372" s="15">
        <v>1</v>
      </c>
      <c r="W372" s="15">
        <v>1</v>
      </c>
      <c r="X372" s="15">
        <v>1</v>
      </c>
      <c r="Y372" s="15">
        <v>1</v>
      </c>
      <c r="Z372" s="15">
        <v>1</v>
      </c>
      <c r="AA372" s="439">
        <v>1</v>
      </c>
      <c r="AB372" s="439">
        <v>1</v>
      </c>
      <c r="AC372" s="15"/>
      <c r="AD372" s="15"/>
      <c r="AE372" s="15"/>
      <c r="AF372" s="15"/>
    </row>
    <row r="373" spans="1:64">
      <c r="A373" s="395" t="s">
        <v>32</v>
      </c>
      <c r="B373" s="395" t="s">
        <v>33</v>
      </c>
      <c r="C373" s="395" t="s">
        <v>34</v>
      </c>
      <c r="D373" s="4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1</v>
      </c>
      <c r="Q373" s="15">
        <v>1</v>
      </c>
      <c r="R373" s="15"/>
      <c r="S373" s="15"/>
      <c r="T373" s="15"/>
      <c r="U373" s="15"/>
      <c r="V373" s="15"/>
      <c r="W373" s="15">
        <v>1</v>
      </c>
      <c r="X373" s="15">
        <v>1</v>
      </c>
      <c r="Y373" s="15"/>
      <c r="Z373" s="15"/>
      <c r="AA373" s="15"/>
      <c r="AB373" s="15"/>
      <c r="AC373" s="15"/>
      <c r="AD373" s="15"/>
      <c r="AE373" s="15"/>
      <c r="AF373" s="15"/>
    </row>
    <row r="374" spans="1:64">
      <c r="A374" s="395" t="s">
        <v>491</v>
      </c>
      <c r="B374" s="395" t="s">
        <v>33</v>
      </c>
      <c r="C374" s="395" t="s">
        <v>34</v>
      </c>
      <c r="D374" s="45"/>
      <c r="E374" s="15"/>
      <c r="F374" s="15"/>
      <c r="G374" s="15"/>
      <c r="H374" s="15">
        <v>1</v>
      </c>
      <c r="I374" s="15">
        <v>1</v>
      </c>
      <c r="J374" s="15">
        <v>1</v>
      </c>
      <c r="K374" s="15"/>
      <c r="L374" s="15"/>
      <c r="M374" s="15"/>
      <c r="N374" s="15"/>
      <c r="O374" s="15">
        <v>1</v>
      </c>
      <c r="P374" s="15">
        <v>1</v>
      </c>
      <c r="Q374" s="15">
        <v>1</v>
      </c>
      <c r="R374" s="15"/>
      <c r="S374" s="15"/>
      <c r="T374" s="15"/>
      <c r="U374" s="15"/>
      <c r="V374" s="15">
        <v>1</v>
      </c>
      <c r="W374" s="15">
        <v>1</v>
      </c>
      <c r="X374" s="15">
        <v>1</v>
      </c>
      <c r="Y374" s="15"/>
      <c r="Z374" s="15"/>
      <c r="AA374" s="15"/>
      <c r="AB374" s="15"/>
      <c r="AC374" s="15">
        <v>1</v>
      </c>
      <c r="AD374" s="15">
        <v>1</v>
      </c>
      <c r="AE374" s="15">
        <v>1</v>
      </c>
      <c r="AF374" s="15"/>
    </row>
    <row r="375" spans="1:64">
      <c r="A375" s="395" t="s">
        <v>492</v>
      </c>
      <c r="B375" s="395" t="s">
        <v>33</v>
      </c>
      <c r="C375" s="395" t="s">
        <v>34</v>
      </c>
      <c r="D375" s="4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>
        <v>1</v>
      </c>
      <c r="Z375" s="15"/>
      <c r="AA375" s="15"/>
      <c r="AB375" s="15"/>
      <c r="AC375" s="15"/>
      <c r="AD375" s="15"/>
      <c r="AE375" s="15"/>
      <c r="AF375" s="15"/>
    </row>
    <row r="376" spans="1:64">
      <c r="A376" s="395" t="s">
        <v>493</v>
      </c>
      <c r="B376" s="395" t="s">
        <v>33</v>
      </c>
      <c r="C376" s="395" t="s">
        <v>34</v>
      </c>
      <c r="D376" s="4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>
        <v>1</v>
      </c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spans="1:64" s="40" customFormat="1">
      <c r="A377" s="50" t="s">
        <v>494</v>
      </c>
      <c r="B377" s="50" t="s">
        <v>33</v>
      </c>
      <c r="C377" s="50" t="s">
        <v>34</v>
      </c>
      <c r="D377" s="725">
        <v>1</v>
      </c>
      <c r="E377" s="48">
        <v>1</v>
      </c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>
        <v>1</v>
      </c>
      <c r="Q377" s="48">
        <v>1</v>
      </c>
      <c r="R377" s="48">
        <v>1</v>
      </c>
      <c r="S377" s="48">
        <v>1</v>
      </c>
      <c r="T377" s="48"/>
      <c r="U377" s="48"/>
      <c r="V377" s="48"/>
      <c r="W377" s="48">
        <v>1</v>
      </c>
      <c r="X377" s="48">
        <v>1</v>
      </c>
      <c r="Y377" s="48">
        <v>1</v>
      </c>
      <c r="Z377" s="48">
        <v>1</v>
      </c>
      <c r="AA377" s="48"/>
      <c r="AB377" s="48"/>
      <c r="AC377" s="48"/>
      <c r="AD377" s="48">
        <v>1</v>
      </c>
      <c r="AE377" s="48">
        <v>1</v>
      </c>
      <c r="AF377" s="48">
        <v>1</v>
      </c>
      <c r="AG377" s="820"/>
      <c r="AH377" s="820"/>
      <c r="AI377" s="820"/>
      <c r="AJ377" s="820"/>
      <c r="AK377" s="727"/>
      <c r="AL377" s="727"/>
      <c r="AM377" s="727"/>
      <c r="AN377" s="727"/>
      <c r="AO377" s="727"/>
      <c r="AP377" s="727"/>
      <c r="AQ377" s="727"/>
      <c r="AR377" s="727"/>
      <c r="AS377" s="727"/>
      <c r="AT377" s="727"/>
      <c r="AU377" s="727"/>
      <c r="AV377" s="727"/>
      <c r="AW377" s="727"/>
      <c r="AX377" s="727"/>
      <c r="AY377" s="727"/>
      <c r="AZ377" s="727"/>
      <c r="BA377" s="727"/>
      <c r="BB377" s="727"/>
      <c r="BC377" s="727"/>
      <c r="BD377" s="727"/>
      <c r="BE377" s="727"/>
      <c r="BF377" s="727"/>
      <c r="BG377" s="727"/>
      <c r="BH377" s="727"/>
      <c r="BI377" s="727"/>
      <c r="BJ377" s="727"/>
      <c r="BK377" s="727"/>
      <c r="BL377" s="727"/>
    </row>
    <row r="378" spans="1:64">
      <c r="A378" s="395" t="s">
        <v>495</v>
      </c>
      <c r="B378" s="395" t="s">
        <v>33</v>
      </c>
      <c r="C378" s="395" t="s">
        <v>34</v>
      </c>
      <c r="D378" s="45"/>
      <c r="E378" s="15"/>
      <c r="F378" s="15"/>
      <c r="G378" s="15"/>
      <c r="H378" s="15">
        <v>1</v>
      </c>
      <c r="I378" s="15">
        <v>1</v>
      </c>
      <c r="J378" s="15">
        <v>1</v>
      </c>
      <c r="K378" s="15">
        <v>1</v>
      </c>
      <c r="L378" s="15">
        <v>1</v>
      </c>
      <c r="M378" s="15"/>
      <c r="N378" s="15"/>
      <c r="O378" s="15">
        <v>1</v>
      </c>
      <c r="P378" s="15">
        <v>1</v>
      </c>
      <c r="Q378" s="15">
        <v>1</v>
      </c>
      <c r="R378" s="15">
        <v>1</v>
      </c>
      <c r="S378" s="15"/>
      <c r="T378" s="15"/>
      <c r="U378" s="15"/>
      <c r="V378" s="15">
        <v>1</v>
      </c>
      <c r="W378" s="15"/>
      <c r="X378" s="15"/>
      <c r="Y378" s="15"/>
      <c r="Z378" s="15"/>
      <c r="AA378" s="15"/>
      <c r="AB378" s="15"/>
      <c r="AC378" s="15">
        <v>1</v>
      </c>
      <c r="AD378" s="15"/>
      <c r="AE378" s="15"/>
      <c r="AF378" s="15"/>
    </row>
    <row r="379" spans="1:64">
      <c r="A379" s="395" t="s">
        <v>496</v>
      </c>
      <c r="B379" s="395" t="s">
        <v>33</v>
      </c>
      <c r="C379" s="395" t="s">
        <v>34</v>
      </c>
      <c r="D379" s="45"/>
      <c r="E379" s="15"/>
      <c r="F379" s="15"/>
      <c r="G379" s="15">
        <v>1</v>
      </c>
      <c r="H379" s="15">
        <v>1</v>
      </c>
      <c r="I379" s="15">
        <v>1</v>
      </c>
      <c r="J379" s="15">
        <v>1</v>
      </c>
      <c r="K379" s="15">
        <v>1</v>
      </c>
      <c r="L379" s="15">
        <v>1</v>
      </c>
      <c r="M379" s="15">
        <v>1</v>
      </c>
      <c r="N379" s="15">
        <v>1</v>
      </c>
      <c r="O379" s="15">
        <v>1</v>
      </c>
      <c r="P379" s="15">
        <v>1</v>
      </c>
      <c r="Q379" s="15">
        <v>1</v>
      </c>
      <c r="R379" s="15">
        <v>1</v>
      </c>
      <c r="S379" s="15">
        <v>1</v>
      </c>
      <c r="T379" s="15"/>
      <c r="U379" s="15">
        <v>1</v>
      </c>
      <c r="V379" s="15">
        <v>1</v>
      </c>
      <c r="W379" s="15">
        <v>1</v>
      </c>
      <c r="X379" s="15"/>
      <c r="Y379" s="15"/>
      <c r="Z379" s="15"/>
      <c r="AA379" s="15"/>
      <c r="AB379" s="15">
        <v>1</v>
      </c>
      <c r="AC379" s="15">
        <v>1</v>
      </c>
      <c r="AD379" s="15">
        <v>1</v>
      </c>
      <c r="AE379" s="15"/>
      <c r="AF379" s="15"/>
    </row>
    <row r="380" spans="1:64">
      <c r="A380" s="395" t="s">
        <v>497</v>
      </c>
      <c r="B380" s="395" t="s">
        <v>33</v>
      </c>
      <c r="C380" s="395" t="s">
        <v>34</v>
      </c>
      <c r="D380" s="4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>
        <v>1</v>
      </c>
    </row>
    <row r="381" spans="1:64">
      <c r="A381" s="395" t="s">
        <v>498</v>
      </c>
      <c r="B381" s="395" t="s">
        <v>33</v>
      </c>
      <c r="C381" s="395" t="s">
        <v>34</v>
      </c>
      <c r="D381" s="45">
        <v>1</v>
      </c>
      <c r="E381" s="15">
        <v>1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>
        <v>1</v>
      </c>
      <c r="R381" s="15">
        <v>1</v>
      </c>
      <c r="S381" s="15">
        <v>1</v>
      </c>
      <c r="T381" s="15"/>
      <c r="U381" s="15"/>
      <c r="V381" s="15"/>
      <c r="W381" s="15"/>
      <c r="X381" s="15">
        <v>1</v>
      </c>
      <c r="Y381" s="15">
        <v>1</v>
      </c>
      <c r="Z381" s="15">
        <v>1</v>
      </c>
      <c r="AA381" s="15"/>
      <c r="AB381" s="15"/>
      <c r="AC381" s="15"/>
      <c r="AD381" s="15"/>
      <c r="AE381" s="15">
        <v>1</v>
      </c>
      <c r="AF381" s="15">
        <v>1</v>
      </c>
    </row>
    <row r="382" spans="1:64" s="40" customFormat="1">
      <c r="A382" s="50" t="s">
        <v>499</v>
      </c>
      <c r="B382" s="50" t="s">
        <v>33</v>
      </c>
      <c r="C382" s="50" t="s">
        <v>34</v>
      </c>
      <c r="D382" s="725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>
        <v>1</v>
      </c>
      <c r="V382" s="48">
        <v>1</v>
      </c>
      <c r="W382" s="48"/>
      <c r="X382" s="48"/>
      <c r="Y382" s="48"/>
      <c r="Z382" s="48"/>
      <c r="AA382" s="48"/>
      <c r="AB382" s="48">
        <v>1</v>
      </c>
      <c r="AC382" s="48">
        <v>1</v>
      </c>
      <c r="AD382" s="48"/>
      <c r="AE382" s="48"/>
      <c r="AF382" s="48"/>
      <c r="AG382" s="820"/>
      <c r="AH382" s="820"/>
      <c r="AI382" s="820"/>
      <c r="AJ382" s="820"/>
      <c r="AK382" s="727"/>
      <c r="AL382" s="727"/>
      <c r="AM382" s="727"/>
      <c r="AN382" s="727"/>
      <c r="AO382" s="727"/>
      <c r="AP382" s="727"/>
      <c r="AQ382" s="727"/>
      <c r="AR382" s="727"/>
      <c r="AS382" s="727"/>
      <c r="AT382" s="727"/>
      <c r="AU382" s="727"/>
      <c r="AV382" s="727"/>
      <c r="AW382" s="727"/>
      <c r="AX382" s="727"/>
      <c r="AY382" s="727"/>
      <c r="AZ382" s="727"/>
      <c r="BA382" s="727"/>
      <c r="BB382" s="727"/>
      <c r="BC382" s="727"/>
      <c r="BD382" s="727"/>
      <c r="BE382" s="727"/>
      <c r="BF382" s="727"/>
      <c r="BG382" s="727"/>
      <c r="BH382" s="727"/>
      <c r="BI382" s="727"/>
      <c r="BJ382" s="727"/>
      <c r="BK382" s="727"/>
      <c r="BL382" s="727"/>
    </row>
    <row r="383" spans="1:64">
      <c r="A383" s="395" t="s">
        <v>500</v>
      </c>
      <c r="B383" s="395" t="s">
        <v>33</v>
      </c>
      <c r="C383" s="395" t="s">
        <v>34</v>
      </c>
      <c r="D383" s="45">
        <v>1</v>
      </c>
      <c r="E383" s="15">
        <v>1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1</v>
      </c>
      <c r="Q383" s="15">
        <v>1</v>
      </c>
      <c r="R383" s="15"/>
      <c r="S383" s="15"/>
      <c r="T383" s="15"/>
      <c r="U383" s="15"/>
      <c r="V383" s="15"/>
      <c r="W383" s="15">
        <v>1</v>
      </c>
      <c r="X383" s="15">
        <v>1</v>
      </c>
      <c r="Y383" s="15"/>
      <c r="Z383" s="15"/>
      <c r="AA383" s="15"/>
      <c r="AB383" s="15"/>
      <c r="AC383" s="15"/>
      <c r="AD383" s="15">
        <v>1</v>
      </c>
      <c r="AE383" s="15">
        <v>1</v>
      </c>
      <c r="AF383" s="15"/>
    </row>
    <row r="384" spans="1:64">
      <c r="A384" s="395" t="s">
        <v>247</v>
      </c>
      <c r="B384" s="395" t="s">
        <v>33</v>
      </c>
      <c r="C384" s="395" t="s">
        <v>34</v>
      </c>
      <c r="D384" s="4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>
        <v>1</v>
      </c>
      <c r="Y384" s="15">
        <v>1</v>
      </c>
      <c r="Z384" s="15"/>
      <c r="AA384" s="15"/>
      <c r="AB384" s="15"/>
      <c r="AC384" s="15"/>
      <c r="AD384" s="15"/>
      <c r="AE384" s="15"/>
      <c r="AF384" s="15"/>
    </row>
    <row r="385" spans="1:64">
      <c r="A385" s="395" t="s">
        <v>501</v>
      </c>
      <c r="B385" s="395" t="s">
        <v>33</v>
      </c>
      <c r="C385" s="395" t="s">
        <v>34</v>
      </c>
      <c r="D385" s="45">
        <v>1</v>
      </c>
      <c r="E385" s="15">
        <v>1</v>
      </c>
      <c r="F385" s="15"/>
      <c r="G385" s="15"/>
      <c r="H385" s="15">
        <v>1</v>
      </c>
      <c r="I385" s="15">
        <v>1</v>
      </c>
      <c r="J385" s="15">
        <v>1</v>
      </c>
      <c r="K385" s="15">
        <v>1</v>
      </c>
      <c r="L385" s="15"/>
      <c r="M385" s="15"/>
      <c r="N385" s="15"/>
      <c r="O385" s="15">
        <v>1</v>
      </c>
      <c r="P385" s="15">
        <v>1</v>
      </c>
      <c r="Q385" s="15">
        <v>1</v>
      </c>
      <c r="R385" s="15">
        <v>1</v>
      </c>
      <c r="S385" s="15"/>
      <c r="T385" s="15"/>
      <c r="U385" s="15"/>
      <c r="V385" s="15">
        <v>1</v>
      </c>
      <c r="W385" s="15">
        <v>1</v>
      </c>
      <c r="X385" s="15">
        <v>1</v>
      </c>
      <c r="Y385" s="15">
        <v>1</v>
      </c>
      <c r="Z385" s="15"/>
      <c r="AA385" s="15"/>
      <c r="AB385" s="15"/>
      <c r="AC385" s="15">
        <v>1</v>
      </c>
      <c r="AD385" s="15">
        <v>1</v>
      </c>
      <c r="AE385" s="15">
        <v>1</v>
      </c>
      <c r="AF385" s="15">
        <v>1</v>
      </c>
    </row>
    <row r="386" spans="1:64">
      <c r="A386" s="395" t="s">
        <v>502</v>
      </c>
      <c r="B386" s="395" t="s">
        <v>33</v>
      </c>
      <c r="C386" s="395" t="s">
        <v>34</v>
      </c>
      <c r="D386" s="45">
        <v>1</v>
      </c>
      <c r="E386" s="15">
        <v>1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>
        <v>1</v>
      </c>
      <c r="R386" s="15">
        <v>1</v>
      </c>
      <c r="S386" s="15">
        <v>1</v>
      </c>
      <c r="T386" s="15"/>
      <c r="U386" s="15"/>
      <c r="V386" s="15"/>
      <c r="W386" s="15"/>
      <c r="X386" s="15">
        <v>1</v>
      </c>
      <c r="Y386" s="15">
        <v>1</v>
      </c>
      <c r="Z386" s="15">
        <v>1</v>
      </c>
      <c r="AA386" s="15"/>
      <c r="AB386" s="15"/>
      <c r="AC386" s="15"/>
      <c r="AD386" s="15"/>
      <c r="AE386" s="15">
        <v>1</v>
      </c>
      <c r="AF386" s="15">
        <v>1</v>
      </c>
    </row>
    <row r="387" spans="1:64">
      <c r="A387" s="395" t="s">
        <v>503</v>
      </c>
      <c r="B387" s="395" t="s">
        <v>33</v>
      </c>
      <c r="C387" s="395" t="s">
        <v>34</v>
      </c>
      <c r="D387" s="45">
        <v>1</v>
      </c>
      <c r="E387" s="15"/>
      <c r="F387" s="15"/>
      <c r="G387" s="15"/>
      <c r="H387" s="15"/>
      <c r="I387" s="15"/>
      <c r="J387" s="15"/>
      <c r="K387" s="15"/>
      <c r="L387" s="15">
        <v>1</v>
      </c>
      <c r="M387" s="15">
        <v>1</v>
      </c>
      <c r="N387" s="15">
        <v>1</v>
      </c>
      <c r="O387" s="15">
        <v>1</v>
      </c>
      <c r="P387" s="15">
        <v>1</v>
      </c>
      <c r="Q387" s="15">
        <v>1</v>
      </c>
      <c r="R387" s="15">
        <v>1</v>
      </c>
      <c r="S387" s="15"/>
      <c r="T387" s="15"/>
      <c r="U387" s="15"/>
      <c r="V387" s="15">
        <v>1</v>
      </c>
      <c r="W387" s="15">
        <v>1</v>
      </c>
      <c r="X387" s="15">
        <v>1</v>
      </c>
      <c r="Y387" s="15">
        <v>1</v>
      </c>
      <c r="Z387" s="15"/>
      <c r="AA387" s="15"/>
      <c r="AB387" s="15"/>
      <c r="AC387" s="15">
        <v>1</v>
      </c>
      <c r="AD387" s="15">
        <v>1</v>
      </c>
      <c r="AE387" s="15">
        <v>1</v>
      </c>
      <c r="AF387" s="15"/>
    </row>
    <row r="388" spans="1:64">
      <c r="A388" s="395" t="s">
        <v>504</v>
      </c>
      <c r="B388" s="395" t="s">
        <v>33</v>
      </c>
      <c r="C388" s="395" t="s">
        <v>34</v>
      </c>
      <c r="D388" s="45">
        <v>1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>
        <v>1</v>
      </c>
      <c r="P388" s="15">
        <v>1</v>
      </c>
      <c r="Q388" s="15">
        <v>1</v>
      </c>
      <c r="R388" s="15"/>
      <c r="S388" s="15"/>
      <c r="T388" s="15"/>
      <c r="U388" s="48">
        <v>1</v>
      </c>
      <c r="V388" s="48">
        <v>1</v>
      </c>
      <c r="W388" s="48">
        <v>1</v>
      </c>
      <c r="X388" s="15"/>
      <c r="Y388" s="15"/>
      <c r="Z388" s="15"/>
      <c r="AA388" s="15"/>
      <c r="AB388" s="15">
        <v>1</v>
      </c>
      <c r="AC388" s="15">
        <v>1</v>
      </c>
      <c r="AD388" s="15"/>
      <c r="AE388" s="15"/>
      <c r="AF388" s="15"/>
    </row>
    <row r="389" spans="1:64" s="40" customFormat="1">
      <c r="A389" s="50" t="s">
        <v>505</v>
      </c>
      <c r="B389" s="50" t="s">
        <v>354</v>
      </c>
      <c r="C389" s="50" t="s">
        <v>355</v>
      </c>
      <c r="D389" s="725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>
        <v>1</v>
      </c>
      <c r="AG389" s="727"/>
      <c r="AH389" s="727"/>
      <c r="AI389" s="727"/>
      <c r="AJ389" s="727"/>
      <c r="AK389" s="727"/>
      <c r="AL389" s="727"/>
      <c r="AM389" s="727"/>
      <c r="AN389" s="727"/>
      <c r="AO389" s="727"/>
      <c r="AP389" s="727"/>
      <c r="AQ389" s="727"/>
      <c r="AR389" s="727"/>
      <c r="AS389" s="727"/>
      <c r="AT389" s="727"/>
      <c r="AU389" s="727"/>
      <c r="AV389" s="727"/>
      <c r="AW389" s="727"/>
      <c r="AX389" s="727"/>
      <c r="AY389" s="727"/>
      <c r="AZ389" s="727"/>
      <c r="BA389" s="727"/>
      <c r="BB389" s="727"/>
      <c r="BC389" s="727"/>
      <c r="BD389" s="727"/>
      <c r="BE389" s="727"/>
      <c r="BF389" s="727"/>
      <c r="BG389" s="727"/>
      <c r="BH389" s="727"/>
      <c r="BI389" s="727"/>
      <c r="BJ389" s="727"/>
      <c r="BK389" s="727"/>
      <c r="BL389" s="727"/>
    </row>
    <row r="390" spans="1:64">
      <c r="A390" s="395" t="s">
        <v>506</v>
      </c>
      <c r="B390" s="395" t="s">
        <v>354</v>
      </c>
      <c r="C390" s="395" t="s">
        <v>355</v>
      </c>
      <c r="D390" s="45">
        <v>1</v>
      </c>
      <c r="E390" s="15">
        <v>1</v>
      </c>
      <c r="F390" s="15">
        <v>1</v>
      </c>
      <c r="G390" s="15">
        <v>1</v>
      </c>
      <c r="H390" s="15">
        <v>1</v>
      </c>
      <c r="I390" s="15">
        <v>1</v>
      </c>
      <c r="J390" s="15">
        <v>1</v>
      </c>
      <c r="K390" s="15">
        <v>1</v>
      </c>
      <c r="L390" s="15">
        <v>1</v>
      </c>
      <c r="M390" s="15">
        <v>1</v>
      </c>
      <c r="N390" s="15">
        <v>1</v>
      </c>
      <c r="O390" s="15">
        <v>1</v>
      </c>
      <c r="P390" s="15">
        <v>1</v>
      </c>
      <c r="Q390" s="15">
        <v>1</v>
      </c>
      <c r="R390" s="15">
        <v>1</v>
      </c>
      <c r="S390" s="15">
        <v>1</v>
      </c>
      <c r="T390" s="15">
        <v>1</v>
      </c>
      <c r="U390" s="15">
        <v>1</v>
      </c>
      <c r="V390" s="15">
        <v>1</v>
      </c>
      <c r="W390" s="15">
        <v>1</v>
      </c>
      <c r="X390" s="15">
        <v>1</v>
      </c>
      <c r="Y390" s="15">
        <v>1</v>
      </c>
      <c r="Z390" s="15">
        <v>1</v>
      </c>
      <c r="AA390" s="15">
        <v>1</v>
      </c>
      <c r="AB390" s="15">
        <v>1</v>
      </c>
      <c r="AC390" s="15"/>
      <c r="AD390" s="15"/>
      <c r="AE390" s="15"/>
      <c r="AF390" s="15"/>
    </row>
    <row r="391" spans="1:64" s="40" customFormat="1">
      <c r="A391" s="50" t="s">
        <v>101</v>
      </c>
      <c r="B391" s="50" t="s">
        <v>102</v>
      </c>
      <c r="C391" s="50" t="s">
        <v>103</v>
      </c>
      <c r="D391" s="725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>
        <v>1</v>
      </c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820"/>
      <c r="AH391" s="820"/>
      <c r="AI391" s="820"/>
      <c r="AJ391" s="820"/>
      <c r="AK391" s="820"/>
      <c r="AL391" s="820"/>
      <c r="AM391" s="820"/>
      <c r="AN391" s="820"/>
      <c r="AO391" s="820"/>
      <c r="AP391" s="820"/>
      <c r="AQ391" s="820"/>
      <c r="AR391" s="820"/>
      <c r="AS391" s="820"/>
      <c r="AT391" s="820"/>
      <c r="AU391" s="820"/>
      <c r="AV391" s="820"/>
      <c r="AW391" s="820"/>
      <c r="AX391" s="820"/>
      <c r="AY391" s="820"/>
      <c r="AZ391" s="820"/>
      <c r="BA391" s="820"/>
      <c r="BB391" s="820"/>
      <c r="BC391" s="820"/>
      <c r="BD391" s="820"/>
      <c r="BE391" s="820"/>
      <c r="BF391" s="820"/>
      <c r="BG391" s="820"/>
      <c r="BH391" s="820"/>
      <c r="BI391" s="820"/>
      <c r="BJ391" s="820"/>
      <c r="BK391" s="820"/>
      <c r="BL391" s="820"/>
    </row>
    <row r="392" spans="1:64" s="40" customFormat="1">
      <c r="A392" s="50" t="s">
        <v>507</v>
      </c>
      <c r="B392" s="50" t="s">
        <v>508</v>
      </c>
      <c r="C392" s="50" t="s">
        <v>509</v>
      </c>
      <c r="D392" s="725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>
        <v>1</v>
      </c>
      <c r="AC392" s="48">
        <v>1</v>
      </c>
      <c r="AD392" s="48">
        <v>2</v>
      </c>
      <c r="AE392" s="439">
        <v>1</v>
      </c>
      <c r="AF392" s="48"/>
      <c r="AG392" s="820"/>
      <c r="AH392" s="820"/>
      <c r="AI392" s="820"/>
      <c r="AJ392" s="820"/>
      <c r="AK392" s="820"/>
      <c r="AL392" s="820"/>
      <c r="AM392" s="820"/>
      <c r="AN392" s="820"/>
      <c r="AO392" s="820"/>
      <c r="AP392" s="820"/>
      <c r="AQ392" s="820"/>
      <c r="AR392" s="820"/>
      <c r="AS392" s="820"/>
      <c r="AT392" s="820"/>
      <c r="AU392" s="820"/>
      <c r="AV392" s="820"/>
      <c r="AW392" s="820"/>
      <c r="AX392" s="820"/>
      <c r="AY392" s="820"/>
      <c r="AZ392" s="820"/>
      <c r="BA392" s="820"/>
      <c r="BB392" s="820"/>
      <c r="BC392" s="820"/>
      <c r="BD392" s="820"/>
      <c r="BE392" s="820"/>
      <c r="BF392" s="820"/>
      <c r="BG392" s="820"/>
      <c r="BH392" s="820"/>
      <c r="BI392" s="820"/>
      <c r="BJ392" s="820"/>
      <c r="BK392" s="820"/>
      <c r="BL392" s="820"/>
    </row>
    <row r="393" spans="1:64">
      <c r="A393" s="395" t="s">
        <v>510</v>
      </c>
      <c r="B393" s="395" t="s">
        <v>511</v>
      </c>
      <c r="C393" s="395" t="s">
        <v>23</v>
      </c>
      <c r="D393" s="45"/>
      <c r="E393" s="15"/>
      <c r="F393" s="15"/>
      <c r="G393" s="15"/>
      <c r="H393" s="15"/>
      <c r="I393" s="15">
        <v>1</v>
      </c>
      <c r="J393" s="15"/>
      <c r="K393" s="15"/>
      <c r="L393" s="15"/>
      <c r="M393" s="15"/>
      <c r="N393" s="15"/>
      <c r="O393" s="15"/>
      <c r="P393" s="15">
        <v>1</v>
      </c>
      <c r="Q393" s="15"/>
      <c r="R393" s="15"/>
      <c r="S393" s="15"/>
      <c r="T393" s="15"/>
      <c r="U393" s="15"/>
      <c r="V393" s="15"/>
      <c r="W393" s="15">
        <v>1</v>
      </c>
      <c r="X393" s="15"/>
      <c r="Y393" s="15"/>
      <c r="Z393" s="15"/>
      <c r="AA393" s="15"/>
      <c r="AB393" s="15"/>
      <c r="AC393" s="15"/>
      <c r="AD393" s="15">
        <v>1</v>
      </c>
      <c r="AE393" s="15"/>
      <c r="AF393" s="15"/>
    </row>
    <row r="394" spans="1:64">
      <c r="A394" s="395" t="s">
        <v>512</v>
      </c>
      <c r="B394" s="395" t="s">
        <v>330</v>
      </c>
      <c r="C394" s="395" t="s">
        <v>23</v>
      </c>
      <c r="D394" s="45"/>
      <c r="E394" s="15"/>
      <c r="F394" s="15"/>
      <c r="G394" s="15"/>
      <c r="H394" s="15"/>
      <c r="I394" s="15"/>
      <c r="J394" s="15"/>
      <c r="K394" s="15">
        <v>1</v>
      </c>
      <c r="L394" s="15">
        <v>1</v>
      </c>
      <c r="M394" s="15">
        <v>1</v>
      </c>
      <c r="N394" s="15">
        <v>1</v>
      </c>
      <c r="O394" s="15">
        <v>1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spans="1:64">
      <c r="A395" s="395" t="s">
        <v>513</v>
      </c>
      <c r="B395" s="395" t="s">
        <v>514</v>
      </c>
      <c r="C395" s="395" t="s">
        <v>23</v>
      </c>
      <c r="D395" s="45"/>
      <c r="E395" s="15"/>
      <c r="F395" s="15"/>
      <c r="G395" s="15"/>
      <c r="H395" s="15">
        <v>1</v>
      </c>
      <c r="I395" s="439">
        <v>1</v>
      </c>
      <c r="J395" s="15"/>
      <c r="K395" s="15"/>
      <c r="L395" s="15"/>
      <c r="M395" s="15"/>
      <c r="N395" s="15"/>
      <c r="O395" s="15">
        <v>1</v>
      </c>
      <c r="P395" s="15"/>
      <c r="Q395" s="15"/>
      <c r="R395" s="15"/>
      <c r="S395" s="15"/>
      <c r="T395" s="15"/>
      <c r="U395" s="15"/>
      <c r="V395" s="15">
        <v>1</v>
      </c>
      <c r="W395" s="15"/>
      <c r="X395" s="15"/>
      <c r="Y395" s="15"/>
      <c r="Z395" s="15"/>
      <c r="AA395" s="15"/>
      <c r="AB395" s="15"/>
      <c r="AC395" s="15">
        <v>1</v>
      </c>
      <c r="AD395" s="439">
        <v>1</v>
      </c>
      <c r="AE395" s="15"/>
      <c r="AF395" s="15"/>
    </row>
    <row r="396" spans="1:64">
      <c r="A396" s="395" t="s">
        <v>515</v>
      </c>
      <c r="B396" s="395" t="s">
        <v>516</v>
      </c>
      <c r="C396" s="395" t="s">
        <v>23</v>
      </c>
      <c r="D396" s="45"/>
      <c r="E396" s="15"/>
      <c r="F396" s="15"/>
      <c r="G396" s="15"/>
      <c r="H396" s="15">
        <v>1</v>
      </c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>
        <v>1</v>
      </c>
      <c r="AC396" s="15">
        <v>1</v>
      </c>
      <c r="AD396" s="15"/>
      <c r="AE396" s="15"/>
      <c r="AF396" s="15"/>
    </row>
    <row r="397" spans="1:64">
      <c r="A397" s="395" t="s">
        <v>517</v>
      </c>
      <c r="B397" s="395" t="s">
        <v>516</v>
      </c>
      <c r="C397" s="395" t="s">
        <v>23</v>
      </c>
      <c r="D397" s="45"/>
      <c r="E397" s="15"/>
      <c r="F397" s="15"/>
      <c r="G397" s="15"/>
      <c r="H397" s="15">
        <v>1</v>
      </c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>
        <v>1</v>
      </c>
      <c r="AC397" s="15">
        <v>1</v>
      </c>
      <c r="AD397" s="15"/>
      <c r="AE397" s="15"/>
      <c r="AF397" s="15"/>
    </row>
    <row r="398" spans="1:64">
      <c r="A398" s="395" t="s">
        <v>518</v>
      </c>
      <c r="B398" s="395" t="s">
        <v>328</v>
      </c>
      <c r="C398" s="395" t="s">
        <v>23</v>
      </c>
      <c r="D398" s="45"/>
      <c r="E398" s="15"/>
      <c r="F398" s="15"/>
      <c r="G398" s="15"/>
      <c r="H398" s="15"/>
      <c r="I398" s="15"/>
      <c r="J398" s="15"/>
      <c r="K398" s="15"/>
      <c r="L398" s="15"/>
      <c r="M398" s="15"/>
      <c r="N398" s="15">
        <v>1</v>
      </c>
      <c r="O398" s="15">
        <v>1</v>
      </c>
      <c r="P398" s="15">
        <v>1</v>
      </c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64">
      <c r="A399" s="395" t="s">
        <v>519</v>
      </c>
      <c r="B399" s="395" t="s">
        <v>328</v>
      </c>
      <c r="C399" s="395" t="s">
        <v>23</v>
      </c>
      <c r="D399" s="45"/>
      <c r="E399" s="15"/>
      <c r="F399" s="15"/>
      <c r="G399" s="15"/>
      <c r="H399" s="15"/>
      <c r="I399" s="15"/>
      <c r="J399" s="15"/>
      <c r="K399" s="15"/>
      <c r="L399" s="15"/>
      <c r="M399" s="15"/>
      <c r="N399" s="15">
        <v>1</v>
      </c>
      <c r="O399" s="15">
        <v>1</v>
      </c>
      <c r="P399" s="15">
        <v>1</v>
      </c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spans="1:64">
      <c r="A400" s="395" t="s">
        <v>520</v>
      </c>
      <c r="B400" s="395" t="s">
        <v>511</v>
      </c>
      <c r="C400" s="395" t="s">
        <v>23</v>
      </c>
      <c r="D400" s="45"/>
      <c r="E400" s="15"/>
      <c r="F400" s="15"/>
      <c r="G400" s="15"/>
      <c r="H400" s="15"/>
      <c r="I400" s="15"/>
      <c r="J400" s="15"/>
      <c r="K400" s="15">
        <v>1</v>
      </c>
      <c r="L400" s="15"/>
      <c r="M400" s="15"/>
      <c r="N400" s="15"/>
      <c r="O400" s="15"/>
      <c r="P400" s="15"/>
      <c r="Q400" s="15"/>
      <c r="R400" s="15">
        <v>1</v>
      </c>
      <c r="S400" s="15"/>
      <c r="T400" s="15"/>
      <c r="U400" s="15"/>
      <c r="V400" s="15"/>
      <c r="W400" s="15"/>
      <c r="X400" s="15"/>
      <c r="Y400" s="15">
        <v>1</v>
      </c>
      <c r="Z400" s="15"/>
      <c r="AA400" s="15"/>
      <c r="AB400" s="15"/>
      <c r="AC400" s="15"/>
      <c r="AD400" s="15"/>
      <c r="AE400" s="15"/>
      <c r="AF400" s="15">
        <v>1</v>
      </c>
    </row>
    <row r="401" spans="1:64">
      <c r="A401" s="395" t="s">
        <v>521</v>
      </c>
      <c r="B401" s="395" t="s">
        <v>511</v>
      </c>
      <c r="C401" s="395" t="s">
        <v>23</v>
      </c>
      <c r="D401" s="45"/>
      <c r="E401" s="15">
        <v>1</v>
      </c>
      <c r="F401" s="15">
        <v>1</v>
      </c>
      <c r="G401" s="15">
        <v>1</v>
      </c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>
        <v>1</v>
      </c>
      <c r="T401" s="15">
        <v>1</v>
      </c>
      <c r="U401" s="15">
        <v>1</v>
      </c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spans="1:64">
      <c r="A402" s="395" t="s">
        <v>522</v>
      </c>
      <c r="B402" s="395" t="s">
        <v>332</v>
      </c>
      <c r="C402" s="395" t="s">
        <v>274</v>
      </c>
      <c r="D402" s="4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>
        <v>1</v>
      </c>
      <c r="S402" s="15">
        <v>1</v>
      </c>
      <c r="T402" s="15">
        <v>1</v>
      </c>
      <c r="U402" s="15">
        <v>1</v>
      </c>
      <c r="V402" s="15">
        <v>1</v>
      </c>
      <c r="W402" s="15">
        <v>1</v>
      </c>
      <c r="X402" s="15">
        <v>1</v>
      </c>
      <c r="Y402" s="15">
        <v>1</v>
      </c>
      <c r="Z402" s="15">
        <v>1</v>
      </c>
      <c r="AA402" s="15">
        <v>1</v>
      </c>
      <c r="AB402" s="15">
        <v>1</v>
      </c>
      <c r="AC402" s="15">
        <v>1</v>
      </c>
      <c r="AD402" s="15">
        <v>1</v>
      </c>
      <c r="AE402" s="15">
        <v>1</v>
      </c>
      <c r="AF402" s="15">
        <v>1</v>
      </c>
    </row>
    <row r="403" spans="1:64">
      <c r="A403" s="395" t="s">
        <v>523</v>
      </c>
      <c r="B403" s="395" t="s">
        <v>524</v>
      </c>
      <c r="C403" s="395" t="s">
        <v>63</v>
      </c>
      <c r="D403" s="45">
        <v>1</v>
      </c>
      <c r="E403" s="15"/>
      <c r="F403" s="15"/>
      <c r="G403" s="15"/>
      <c r="H403" s="15">
        <v>1</v>
      </c>
      <c r="I403" s="15">
        <v>1</v>
      </c>
      <c r="J403" s="15">
        <v>1</v>
      </c>
      <c r="K403" s="15">
        <v>1</v>
      </c>
      <c r="L403" s="15"/>
      <c r="M403" s="15"/>
      <c r="N403" s="15"/>
      <c r="O403" s="15">
        <v>1</v>
      </c>
      <c r="P403" s="15">
        <v>1</v>
      </c>
      <c r="Q403" s="15">
        <v>1</v>
      </c>
      <c r="R403" s="15">
        <v>1</v>
      </c>
      <c r="S403" s="439">
        <v>1</v>
      </c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spans="1:64">
      <c r="A404" s="395" t="s">
        <v>525</v>
      </c>
      <c r="B404" s="395" t="s">
        <v>524</v>
      </c>
      <c r="C404" s="395" t="s">
        <v>63</v>
      </c>
      <c r="D404" s="4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>
        <v>6</v>
      </c>
      <c r="V404" s="15">
        <v>6</v>
      </c>
      <c r="W404" s="15">
        <v>6</v>
      </c>
      <c r="X404" s="15">
        <v>6</v>
      </c>
      <c r="Y404" s="15">
        <v>6</v>
      </c>
      <c r="Z404" s="15"/>
      <c r="AA404" s="15"/>
      <c r="AB404" s="15"/>
      <c r="AC404" s="15"/>
      <c r="AD404" s="15"/>
      <c r="AE404" s="15"/>
      <c r="AF404" s="15"/>
    </row>
    <row r="405" spans="1:64">
      <c r="A405" s="824" t="s">
        <v>526</v>
      </c>
      <c r="B405" s="395" t="s">
        <v>527</v>
      </c>
      <c r="C405" s="395" t="s">
        <v>83</v>
      </c>
      <c r="D405" s="45"/>
      <c r="E405" s="15"/>
      <c r="F405" s="15"/>
      <c r="G405" s="15"/>
      <c r="H405" s="15"/>
      <c r="I405" s="15"/>
      <c r="J405" s="15"/>
      <c r="K405" s="15"/>
      <c r="L405" s="15">
        <v>1</v>
      </c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64" s="40" customFormat="1">
      <c r="A406" s="824" t="s">
        <v>528</v>
      </c>
      <c r="B406" s="50" t="s">
        <v>527</v>
      </c>
      <c r="C406" s="50" t="s">
        <v>83</v>
      </c>
      <c r="D406" s="725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>
        <v>1</v>
      </c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820"/>
      <c r="AH406" s="820"/>
      <c r="AI406" s="820"/>
      <c r="AJ406" s="820"/>
      <c r="AK406" s="727"/>
      <c r="AL406" s="727"/>
      <c r="AM406" s="727"/>
      <c r="AN406" s="727"/>
      <c r="AO406" s="727"/>
      <c r="AP406" s="727"/>
      <c r="AQ406" s="727"/>
      <c r="AR406" s="727"/>
      <c r="AS406" s="727"/>
      <c r="AT406" s="727"/>
      <c r="AU406" s="727"/>
      <c r="AV406" s="727"/>
      <c r="AW406" s="727"/>
      <c r="AX406" s="727"/>
      <c r="AY406" s="727"/>
      <c r="AZ406" s="727"/>
      <c r="BA406" s="727"/>
      <c r="BB406" s="727"/>
      <c r="BC406" s="727"/>
      <c r="BD406" s="727"/>
      <c r="BE406" s="727"/>
      <c r="BF406" s="727"/>
      <c r="BG406" s="727"/>
      <c r="BH406" s="727"/>
      <c r="BI406" s="727"/>
      <c r="BJ406" s="727"/>
      <c r="BK406" s="727"/>
      <c r="BL406" s="727"/>
    </row>
    <row r="407" spans="1:64">
      <c r="A407" s="395" t="s">
        <v>348</v>
      </c>
      <c r="B407" s="395" t="s">
        <v>136</v>
      </c>
      <c r="C407" s="395" t="s">
        <v>137</v>
      </c>
      <c r="D407" s="45"/>
      <c r="E407" s="15"/>
      <c r="F407" s="15"/>
      <c r="G407" s="15"/>
      <c r="H407" s="15"/>
      <c r="I407" s="15"/>
      <c r="J407" s="15"/>
      <c r="K407" s="15"/>
      <c r="L407" s="15"/>
      <c r="M407" s="15"/>
      <c r="N407" s="15">
        <v>3</v>
      </c>
      <c r="O407" s="15">
        <v>3</v>
      </c>
      <c r="P407" s="15">
        <v>3</v>
      </c>
      <c r="Q407" s="15">
        <v>3</v>
      </c>
      <c r="R407" s="15">
        <v>3</v>
      </c>
      <c r="S407" s="15">
        <v>3</v>
      </c>
      <c r="T407" s="15">
        <v>3</v>
      </c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64">
      <c r="A408" s="824" t="s">
        <v>529</v>
      </c>
      <c r="B408" s="395" t="s">
        <v>136</v>
      </c>
      <c r="C408" s="395" t="s">
        <v>137</v>
      </c>
      <c r="D408" s="4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1</v>
      </c>
      <c r="Q408" s="15">
        <v>1</v>
      </c>
      <c r="R408" s="15">
        <v>1</v>
      </c>
      <c r="S408" s="15">
        <v>1</v>
      </c>
      <c r="T408" s="15">
        <v>1</v>
      </c>
      <c r="U408" s="439">
        <v>1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spans="1:64">
      <c r="A409" s="824"/>
      <c r="B409" s="395"/>
      <c r="C409" s="395"/>
      <c r="D409" s="4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spans="1:64">
      <c r="A410" s="824"/>
      <c r="B410" s="395"/>
      <c r="C410" s="395"/>
      <c r="D410" s="4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spans="1:64">
      <c r="A411" s="824"/>
      <c r="B411" s="395"/>
      <c r="C411" s="395"/>
      <c r="D411" s="4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spans="1:64">
      <c r="A412" s="824"/>
      <c r="B412" s="395"/>
      <c r="C412" s="395"/>
      <c r="D412" s="4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64">
      <c r="A413" s="824"/>
      <c r="B413" s="395"/>
      <c r="C413" s="395"/>
      <c r="D413" s="4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spans="1:64">
      <c r="A414" s="824"/>
      <c r="B414" s="395"/>
      <c r="C414" s="395"/>
      <c r="D414" s="4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spans="1:64">
      <c r="A415" s="824"/>
      <c r="B415" s="395"/>
      <c r="C415" s="395"/>
      <c r="D415" s="4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spans="1:64">
      <c r="A416" s="824"/>
      <c r="B416" s="395"/>
      <c r="C416" s="395"/>
      <c r="D416" s="4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spans="1:32">
      <c r="A417" s="824"/>
      <c r="B417" s="395"/>
      <c r="C417" s="395"/>
      <c r="D417" s="4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spans="1:32">
      <c r="A418" s="824"/>
      <c r="B418" s="395"/>
      <c r="C418" s="395"/>
      <c r="D418" s="4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spans="1:32">
      <c r="A419" s="840"/>
      <c r="B419" s="395"/>
      <c r="C419" s="395"/>
      <c r="D419" s="4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spans="1:32">
      <c r="A420" s="840"/>
      <c r="B420" s="395"/>
      <c r="C420" s="395"/>
      <c r="D420" s="4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spans="1:32">
      <c r="A421" s="840"/>
      <c r="B421" s="395"/>
      <c r="C421" s="395"/>
      <c r="D421" s="4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spans="1:32">
      <c r="A422" s="395"/>
      <c r="B422" s="395"/>
      <c r="C422" s="395"/>
      <c r="D422" s="4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>
      <c r="A423" s="395"/>
      <c r="B423" s="395"/>
      <c r="C423" s="395"/>
      <c r="D423" s="4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spans="1:32">
      <c r="A424" s="395"/>
      <c r="B424" s="395"/>
      <c r="C424" s="395"/>
      <c r="D424" s="4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>
      <c r="A425" s="395"/>
      <c r="B425" s="395"/>
      <c r="C425" s="395"/>
      <c r="D425" s="4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spans="1:32">
      <c r="A426" s="916" t="s">
        <v>18</v>
      </c>
      <c r="B426" s="917"/>
      <c r="C426" s="918"/>
      <c r="D426" s="738">
        <f t="shared" ref="D426:AF426" si="7">$B262-+SUM(D263:D425)</f>
        <v>5</v>
      </c>
      <c r="E426" s="738">
        <f t="shared" si="7"/>
        <v>-8</v>
      </c>
      <c r="F426" s="738">
        <f t="shared" si="7"/>
        <v>6</v>
      </c>
      <c r="G426" s="738">
        <f t="shared" si="7"/>
        <v>16</v>
      </c>
      <c r="H426" s="738">
        <f t="shared" si="7"/>
        <v>5</v>
      </c>
      <c r="I426" s="738">
        <f t="shared" si="7"/>
        <v>-9</v>
      </c>
      <c r="J426" s="738">
        <f t="shared" si="7"/>
        <v>-5</v>
      </c>
      <c r="K426" s="738">
        <f t="shared" si="7"/>
        <v>3</v>
      </c>
      <c r="L426" s="738">
        <f t="shared" si="7"/>
        <v>16</v>
      </c>
      <c r="M426" s="738">
        <f t="shared" si="7"/>
        <v>21</v>
      </c>
      <c r="N426" s="738">
        <f t="shared" si="7"/>
        <v>8</v>
      </c>
      <c r="O426" s="738">
        <f t="shared" si="7"/>
        <v>-15</v>
      </c>
      <c r="P426" s="738">
        <f t="shared" si="7"/>
        <v>-17</v>
      </c>
      <c r="Q426" s="738">
        <f t="shared" si="7"/>
        <v>-16</v>
      </c>
      <c r="R426" s="738">
        <f t="shared" si="7"/>
        <v>-7</v>
      </c>
      <c r="S426" s="738">
        <f t="shared" si="7"/>
        <v>6</v>
      </c>
      <c r="T426" s="738">
        <f t="shared" si="7"/>
        <v>14</v>
      </c>
      <c r="U426" s="738">
        <f t="shared" si="7"/>
        <v>6</v>
      </c>
      <c r="V426" s="738">
        <f t="shared" si="7"/>
        <v>-7</v>
      </c>
      <c r="W426" s="738">
        <f t="shared" si="7"/>
        <v>-7</v>
      </c>
      <c r="X426" s="738">
        <f t="shared" si="7"/>
        <v>-6</v>
      </c>
      <c r="Y426" s="738">
        <f t="shared" si="7"/>
        <v>2</v>
      </c>
      <c r="Z426" s="738">
        <f t="shared" si="7"/>
        <v>24</v>
      </c>
      <c r="AA426" s="738">
        <f t="shared" si="7"/>
        <v>29</v>
      </c>
      <c r="AB426" s="738">
        <f t="shared" si="7"/>
        <v>17</v>
      </c>
      <c r="AC426" s="738">
        <f t="shared" si="7"/>
        <v>19</v>
      </c>
      <c r="AD426" s="738">
        <f t="shared" si="7"/>
        <v>20</v>
      </c>
      <c r="AE426" s="738">
        <f t="shared" si="7"/>
        <v>16</v>
      </c>
      <c r="AF426" s="738">
        <f t="shared" si="7"/>
        <v>17</v>
      </c>
    </row>
    <row r="427" spans="1:32" ht="10.5" customHeight="1"/>
    <row r="428" spans="1:32" ht="6.75" customHeight="1">
      <c r="A428" s="720"/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720"/>
      <c r="AB428" s="720"/>
      <c r="AC428" s="720"/>
      <c r="AD428" s="720"/>
      <c r="AE428" s="720"/>
      <c r="AF428" s="720"/>
    </row>
    <row r="429" spans="1:32" ht="6.75" customHeight="1"/>
    <row r="430" spans="1:32">
      <c r="A430" s="793" t="s">
        <v>530</v>
      </c>
      <c r="B430" s="793">
        <v>25</v>
      </c>
      <c r="C430" s="794">
        <v>-2</v>
      </c>
      <c r="D430" s="914" t="s">
        <v>180</v>
      </c>
      <c r="E430" s="915"/>
      <c r="F430" s="915"/>
      <c r="G430" s="915"/>
      <c r="H430" s="915"/>
      <c r="I430" s="915"/>
      <c r="J430" s="915"/>
      <c r="K430" s="915"/>
      <c r="L430" s="915"/>
      <c r="M430" s="915"/>
      <c r="N430" s="915"/>
      <c r="O430" s="915"/>
      <c r="P430" s="915"/>
      <c r="Q430" s="915"/>
      <c r="R430" s="915"/>
      <c r="S430" s="915"/>
      <c r="T430" s="915"/>
      <c r="U430" s="915"/>
      <c r="V430" s="915"/>
      <c r="W430" s="915"/>
      <c r="X430" s="915"/>
      <c r="Y430" s="915"/>
      <c r="Z430" s="915"/>
      <c r="AA430" s="915"/>
      <c r="AB430" s="915"/>
      <c r="AC430" s="915"/>
      <c r="AD430" s="915"/>
      <c r="AE430" s="915"/>
      <c r="AF430" s="915"/>
    </row>
    <row r="431" spans="1:32">
      <c r="A431" s="395" t="s">
        <v>531</v>
      </c>
      <c r="B431" s="395" t="s">
        <v>323</v>
      </c>
      <c r="C431" s="395" t="s">
        <v>39</v>
      </c>
      <c r="D431" s="45">
        <v>10</v>
      </c>
      <c r="E431" s="15">
        <v>10</v>
      </c>
      <c r="F431" s="15">
        <v>10</v>
      </c>
      <c r="G431" s="15">
        <v>10</v>
      </c>
      <c r="H431" s="15">
        <v>10</v>
      </c>
      <c r="I431" s="15">
        <v>10</v>
      </c>
      <c r="J431" s="15">
        <v>10</v>
      </c>
      <c r="K431" s="15">
        <v>10</v>
      </c>
      <c r="L431" s="15">
        <v>10</v>
      </c>
      <c r="M431" s="15">
        <v>10</v>
      </c>
      <c r="N431" s="15">
        <v>10</v>
      </c>
      <c r="O431" s="15">
        <v>10</v>
      </c>
      <c r="P431" s="15">
        <v>10</v>
      </c>
      <c r="Q431" s="15">
        <v>10</v>
      </c>
      <c r="R431" s="15">
        <v>10</v>
      </c>
      <c r="S431" s="15">
        <v>10</v>
      </c>
      <c r="T431" s="15">
        <v>10</v>
      </c>
      <c r="U431" s="15">
        <v>10</v>
      </c>
      <c r="V431" s="15">
        <v>10</v>
      </c>
      <c r="W431" s="15">
        <v>10</v>
      </c>
      <c r="X431" s="15">
        <v>10</v>
      </c>
      <c r="Y431" s="15">
        <v>10</v>
      </c>
      <c r="Z431" s="15">
        <v>10</v>
      </c>
      <c r="AA431" s="15">
        <v>10</v>
      </c>
      <c r="AB431" s="15">
        <v>10</v>
      </c>
      <c r="AC431" s="15">
        <v>10</v>
      </c>
      <c r="AD431" s="15">
        <v>10</v>
      </c>
      <c r="AE431" s="15"/>
      <c r="AF431" s="15"/>
    </row>
    <row r="432" spans="1:32">
      <c r="A432" s="395" t="s">
        <v>532</v>
      </c>
      <c r="B432" s="395" t="s">
        <v>72</v>
      </c>
      <c r="C432" s="395" t="s">
        <v>289</v>
      </c>
      <c r="D432" s="4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>
        <v>1</v>
      </c>
      <c r="X432" s="15"/>
      <c r="Y432" s="15"/>
      <c r="Z432" s="15"/>
      <c r="AA432" s="15"/>
      <c r="AB432" s="15"/>
      <c r="AC432" s="15"/>
      <c r="AD432" s="15"/>
      <c r="AE432" s="15"/>
      <c r="AF432" s="15"/>
    </row>
    <row r="433" spans="1:64" s="40" customFormat="1">
      <c r="A433" s="698" t="s">
        <v>339</v>
      </c>
      <c r="B433" s="698" t="s">
        <v>340</v>
      </c>
      <c r="C433" s="698" t="s">
        <v>173</v>
      </c>
      <c r="D433" s="4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724">
        <v>8</v>
      </c>
      <c r="X433" s="724">
        <v>8</v>
      </c>
      <c r="Y433" s="724">
        <v>8</v>
      </c>
      <c r="Z433" s="15"/>
      <c r="AA433" s="15"/>
      <c r="AB433" s="15"/>
      <c r="AC433" s="15"/>
      <c r="AD433" s="15"/>
      <c r="AE433" s="15"/>
      <c r="AF433" s="15"/>
      <c r="AG433" s="820"/>
      <c r="AH433" s="820"/>
      <c r="AI433" s="820"/>
      <c r="AJ433" s="820"/>
      <c r="AK433" s="820"/>
      <c r="AL433" s="820"/>
      <c r="AM433" s="820"/>
      <c r="AN433" s="820"/>
      <c r="AO433" s="820"/>
      <c r="AP433" s="820"/>
      <c r="AQ433" s="820"/>
      <c r="AR433" s="820"/>
      <c r="AS433" s="820"/>
      <c r="AT433" s="820"/>
      <c r="AU433" s="820"/>
      <c r="AV433" s="820"/>
      <c r="AW433" s="820"/>
      <c r="AX433" s="820"/>
      <c r="AY433" s="820"/>
      <c r="AZ433" s="820"/>
      <c r="BA433" s="820"/>
      <c r="BB433" s="820"/>
      <c r="BC433" s="820"/>
      <c r="BD433" s="820"/>
      <c r="BE433" s="820"/>
      <c r="BF433" s="820"/>
      <c r="BG433" s="820"/>
      <c r="BH433" s="820"/>
      <c r="BI433" s="820"/>
      <c r="BJ433" s="820"/>
      <c r="BK433" s="820"/>
      <c r="BL433" s="820"/>
    </row>
    <row r="434" spans="1:64">
      <c r="A434" s="395" t="s">
        <v>257</v>
      </c>
      <c r="B434" s="395" t="s">
        <v>258</v>
      </c>
      <c r="C434" s="395" t="s">
        <v>259</v>
      </c>
      <c r="D434" s="45"/>
      <c r="E434" s="15">
        <v>12</v>
      </c>
      <c r="F434" s="15">
        <v>12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spans="1:64">
      <c r="A435" s="395" t="s">
        <v>533</v>
      </c>
      <c r="B435" s="395" t="s">
        <v>534</v>
      </c>
      <c r="C435" s="395" t="s">
        <v>535</v>
      </c>
      <c r="D435" s="4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>
        <v>1</v>
      </c>
      <c r="X435" s="439">
        <v>1</v>
      </c>
      <c r="Y435" s="15"/>
      <c r="Z435" s="15"/>
      <c r="AA435" s="15"/>
      <c r="AB435" s="15"/>
      <c r="AC435" s="15"/>
      <c r="AD435" s="15"/>
      <c r="AE435" s="15"/>
      <c r="AF435" s="15"/>
    </row>
    <row r="436" spans="1:64">
      <c r="A436" s="698" t="s">
        <v>536</v>
      </c>
      <c r="B436" s="698" t="s">
        <v>236</v>
      </c>
      <c r="C436" s="698" t="s">
        <v>237</v>
      </c>
      <c r="D436" s="4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724">
        <v>17</v>
      </c>
      <c r="AB436" s="15"/>
      <c r="AC436" s="15"/>
      <c r="AD436" s="15"/>
      <c r="AE436" s="15"/>
      <c r="AF436" s="15"/>
    </row>
    <row r="437" spans="1:64">
      <c r="A437" s="698" t="s">
        <v>209</v>
      </c>
      <c r="B437" s="698" t="s">
        <v>210</v>
      </c>
      <c r="C437" s="698" t="s">
        <v>167</v>
      </c>
      <c r="D437" s="4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724">
        <v>25</v>
      </c>
    </row>
    <row r="438" spans="1:64">
      <c r="A438" s="395" t="s">
        <v>537</v>
      </c>
      <c r="B438" s="395" t="s">
        <v>354</v>
      </c>
      <c r="C438" s="395" t="s">
        <v>355</v>
      </c>
      <c r="D438" s="4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>
        <v>1</v>
      </c>
      <c r="AA438" s="15">
        <v>1</v>
      </c>
      <c r="AB438" s="15">
        <v>1</v>
      </c>
      <c r="AC438" s="15"/>
      <c r="AD438" s="15"/>
      <c r="AE438" s="15"/>
      <c r="AF438" s="15"/>
    </row>
    <row r="439" spans="1:64" s="40" customFormat="1">
      <c r="A439" s="698" t="s">
        <v>353</v>
      </c>
      <c r="B439" s="698" t="s">
        <v>354</v>
      </c>
      <c r="C439" s="698" t="s">
        <v>355</v>
      </c>
      <c r="D439" s="725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724">
        <v>6</v>
      </c>
      <c r="AA439" s="48"/>
      <c r="AB439" s="48"/>
      <c r="AC439" s="48"/>
      <c r="AD439" s="48"/>
      <c r="AE439" s="48"/>
      <c r="AF439" s="48"/>
      <c r="AG439" s="727"/>
      <c r="AH439" s="727"/>
      <c r="AI439" s="727"/>
      <c r="AJ439" s="727"/>
      <c r="AK439" s="727"/>
      <c r="AL439" s="727"/>
      <c r="AM439" s="727"/>
      <c r="AN439" s="727"/>
      <c r="AO439" s="727"/>
      <c r="AP439" s="727"/>
      <c r="AQ439" s="727"/>
      <c r="AR439" s="727"/>
      <c r="AS439" s="727"/>
      <c r="AT439" s="727"/>
      <c r="AU439" s="727"/>
      <c r="AV439" s="727"/>
      <c r="AW439" s="727"/>
      <c r="AX439" s="727"/>
      <c r="AY439" s="727"/>
      <c r="AZ439" s="727"/>
      <c r="BA439" s="727"/>
      <c r="BB439" s="727"/>
      <c r="BC439" s="727"/>
      <c r="BD439" s="727"/>
      <c r="BE439" s="727"/>
      <c r="BF439" s="727"/>
      <c r="BG439" s="727"/>
      <c r="BH439" s="727"/>
      <c r="BI439" s="727"/>
      <c r="BJ439" s="727"/>
      <c r="BK439" s="727"/>
      <c r="BL439" s="727"/>
    </row>
    <row r="440" spans="1:64">
      <c r="A440" s="916" t="s">
        <v>18</v>
      </c>
      <c r="B440" s="917"/>
      <c r="C440" s="918"/>
      <c r="D440" s="738">
        <f t="shared" ref="D440:AF440" si="8">$B430-SUM(D431:D439)</f>
        <v>15</v>
      </c>
      <c r="E440" s="738">
        <f t="shared" si="8"/>
        <v>3</v>
      </c>
      <c r="F440" s="738">
        <f t="shared" si="8"/>
        <v>3</v>
      </c>
      <c r="G440" s="738">
        <f t="shared" si="8"/>
        <v>15</v>
      </c>
      <c r="H440" s="738">
        <f t="shared" si="8"/>
        <v>15</v>
      </c>
      <c r="I440" s="738">
        <f t="shared" si="8"/>
        <v>15</v>
      </c>
      <c r="J440" s="738">
        <f t="shared" si="8"/>
        <v>15</v>
      </c>
      <c r="K440" s="738">
        <f t="shared" si="8"/>
        <v>15</v>
      </c>
      <c r="L440" s="738">
        <f t="shared" si="8"/>
        <v>15</v>
      </c>
      <c r="M440" s="738">
        <f t="shared" si="8"/>
        <v>15</v>
      </c>
      <c r="N440" s="738">
        <f t="shared" si="8"/>
        <v>15</v>
      </c>
      <c r="O440" s="738">
        <f t="shared" si="8"/>
        <v>15</v>
      </c>
      <c r="P440" s="738">
        <f t="shared" si="8"/>
        <v>15</v>
      </c>
      <c r="Q440" s="738">
        <f t="shared" si="8"/>
        <v>15</v>
      </c>
      <c r="R440" s="738">
        <f t="shared" si="8"/>
        <v>15</v>
      </c>
      <c r="S440" s="738">
        <f t="shared" si="8"/>
        <v>15</v>
      </c>
      <c r="T440" s="738">
        <f t="shared" si="8"/>
        <v>15</v>
      </c>
      <c r="U440" s="738">
        <f t="shared" si="8"/>
        <v>15</v>
      </c>
      <c r="V440" s="738">
        <f t="shared" si="8"/>
        <v>15</v>
      </c>
      <c r="W440" s="738">
        <f t="shared" si="8"/>
        <v>5</v>
      </c>
      <c r="X440" s="738">
        <f t="shared" si="8"/>
        <v>6</v>
      </c>
      <c r="Y440" s="738">
        <f t="shared" si="8"/>
        <v>7</v>
      </c>
      <c r="Z440" s="738">
        <f t="shared" si="8"/>
        <v>8</v>
      </c>
      <c r="AA440" s="738">
        <f t="shared" si="8"/>
        <v>-3</v>
      </c>
      <c r="AB440" s="738">
        <f t="shared" si="8"/>
        <v>14</v>
      </c>
      <c r="AC440" s="738">
        <f t="shared" si="8"/>
        <v>15</v>
      </c>
      <c r="AD440" s="738">
        <f t="shared" si="8"/>
        <v>15</v>
      </c>
      <c r="AE440" s="738">
        <f t="shared" si="8"/>
        <v>25</v>
      </c>
      <c r="AF440" s="738">
        <f t="shared" si="8"/>
        <v>0</v>
      </c>
    </row>
    <row r="441" spans="1:64" ht="11.25" customHeight="1">
      <c r="A441" s="815"/>
      <c r="B441" s="815"/>
      <c r="C441" s="815"/>
    </row>
    <row r="442" spans="1:64" ht="6.75" customHeight="1">
      <c r="A442" s="816"/>
      <c r="B442" s="816"/>
      <c r="C442" s="816"/>
      <c r="D442" s="720"/>
      <c r="E442" s="720"/>
      <c r="F442" s="720"/>
      <c r="G442" s="720"/>
      <c r="H442" s="720"/>
      <c r="I442" s="720"/>
      <c r="J442" s="720"/>
      <c r="K442" s="720"/>
      <c r="L442" s="720"/>
      <c r="M442" s="720"/>
      <c r="N442" s="720"/>
      <c r="O442" s="720"/>
      <c r="P442" s="720"/>
      <c r="Q442" s="720"/>
      <c r="R442" s="720"/>
      <c r="S442" s="720"/>
      <c r="T442" s="720"/>
      <c r="U442" s="720"/>
      <c r="V442" s="720"/>
      <c r="W442" s="720"/>
      <c r="X442" s="720"/>
      <c r="Y442" s="720"/>
      <c r="Z442" s="720"/>
      <c r="AA442" s="720"/>
      <c r="AB442" s="720"/>
      <c r="AC442" s="720"/>
      <c r="AD442" s="720"/>
      <c r="AE442" s="720"/>
      <c r="AF442" s="720"/>
    </row>
    <row r="443" spans="1:64" ht="6.75" customHeight="1">
      <c r="A443" s="815"/>
      <c r="B443" s="815"/>
      <c r="C443" s="815"/>
    </row>
    <row r="444" spans="1:64">
      <c r="A444" s="793" t="s">
        <v>538</v>
      </c>
      <c r="B444" s="793">
        <v>18</v>
      </c>
      <c r="C444" s="794">
        <v>-2</v>
      </c>
      <c r="D444" s="914" t="s">
        <v>180</v>
      </c>
      <c r="E444" s="915"/>
      <c r="F444" s="915"/>
      <c r="G444" s="915"/>
      <c r="H444" s="915"/>
      <c r="I444" s="915"/>
      <c r="J444" s="915"/>
      <c r="K444" s="915"/>
      <c r="L444" s="915"/>
      <c r="M444" s="915"/>
      <c r="N444" s="915"/>
      <c r="O444" s="915"/>
      <c r="P444" s="915"/>
      <c r="Q444" s="915"/>
      <c r="R444" s="915"/>
      <c r="S444" s="915"/>
      <c r="T444" s="915"/>
      <c r="U444" s="915"/>
      <c r="V444" s="915"/>
      <c r="W444" s="915"/>
      <c r="X444" s="915"/>
      <c r="Y444" s="915"/>
      <c r="Z444" s="915"/>
      <c r="AA444" s="915"/>
      <c r="AB444" s="915"/>
      <c r="AC444" s="915"/>
      <c r="AD444" s="915"/>
      <c r="AE444" s="915"/>
      <c r="AF444" s="915"/>
    </row>
    <row r="445" spans="1:64">
      <c r="A445" s="395" t="s">
        <v>539</v>
      </c>
      <c r="B445" s="395" t="s">
        <v>96</v>
      </c>
      <c r="C445" s="395" t="s">
        <v>237</v>
      </c>
      <c r="D445" s="45">
        <v>1</v>
      </c>
      <c r="E445" s="15">
        <v>1</v>
      </c>
      <c r="F445" s="15">
        <v>1</v>
      </c>
      <c r="G445" s="15">
        <v>1</v>
      </c>
      <c r="H445" s="15">
        <v>1</v>
      </c>
      <c r="I445" s="15">
        <v>1</v>
      </c>
      <c r="J445" s="15">
        <v>1</v>
      </c>
      <c r="K445" s="15">
        <v>1</v>
      </c>
      <c r="L445" s="15">
        <v>1</v>
      </c>
      <c r="M445" s="15">
        <v>1</v>
      </c>
      <c r="N445" s="15">
        <v>1</v>
      </c>
      <c r="O445" s="15">
        <v>1</v>
      </c>
      <c r="P445" s="15">
        <v>1</v>
      </c>
      <c r="Q445" s="15">
        <v>1</v>
      </c>
      <c r="R445" s="15">
        <v>1</v>
      </c>
      <c r="S445" s="15">
        <v>1</v>
      </c>
      <c r="T445" s="15">
        <v>1</v>
      </c>
      <c r="U445" s="15">
        <v>1</v>
      </c>
      <c r="V445" s="15">
        <v>1</v>
      </c>
      <c r="W445" s="15">
        <v>1</v>
      </c>
      <c r="X445" s="15">
        <v>1</v>
      </c>
      <c r="Y445" s="15">
        <v>1</v>
      </c>
      <c r="Z445" s="15">
        <v>1</v>
      </c>
      <c r="AA445" s="15">
        <v>1</v>
      </c>
      <c r="AB445" s="15">
        <v>1</v>
      </c>
      <c r="AC445" s="15">
        <v>1</v>
      </c>
      <c r="AD445" s="15">
        <v>1</v>
      </c>
      <c r="AE445" s="15">
        <v>1</v>
      </c>
      <c r="AF445" s="15">
        <v>1</v>
      </c>
    </row>
    <row r="446" spans="1:64">
      <c r="A446" s="698" t="s">
        <v>260</v>
      </c>
      <c r="B446" s="698" t="s">
        <v>261</v>
      </c>
      <c r="C446" s="698" t="s">
        <v>137</v>
      </c>
      <c r="D446" s="45"/>
      <c r="E446" s="15"/>
      <c r="F446" s="15"/>
      <c r="G446" s="15"/>
      <c r="H446" s="15"/>
      <c r="I446" s="15"/>
      <c r="J446" s="15"/>
      <c r="K446" s="15"/>
      <c r="L446" s="15"/>
      <c r="M446" s="15"/>
      <c r="N446" s="724">
        <v>10</v>
      </c>
      <c r="O446" s="724">
        <v>10</v>
      </c>
      <c r="P446" s="724">
        <v>10</v>
      </c>
      <c r="Q446" s="724">
        <v>10</v>
      </c>
      <c r="R446" s="724">
        <v>10</v>
      </c>
      <c r="S446" s="724">
        <v>10</v>
      </c>
      <c r="T446" s="724">
        <v>10</v>
      </c>
      <c r="U446" s="439">
        <v>4</v>
      </c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spans="1:64" s="40" customFormat="1">
      <c r="A447" s="698" t="s">
        <v>269</v>
      </c>
      <c r="B447" s="698" t="s">
        <v>270</v>
      </c>
      <c r="C447" s="698" t="s">
        <v>271</v>
      </c>
      <c r="D447" s="45"/>
      <c r="E447" s="15"/>
      <c r="F447" s="15"/>
      <c r="G447" s="15"/>
      <c r="H447" s="15"/>
      <c r="I447" s="15"/>
      <c r="J447" s="15"/>
      <c r="K447" s="15"/>
      <c r="L447" s="724">
        <v>5</v>
      </c>
      <c r="M447" s="724">
        <v>5</v>
      </c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820"/>
      <c r="AH447" s="820"/>
      <c r="AI447" s="820"/>
      <c r="AJ447" s="820"/>
      <c r="AK447" s="820"/>
      <c r="AL447" s="820"/>
      <c r="AM447" s="820"/>
      <c r="AN447" s="820"/>
      <c r="AO447" s="820"/>
      <c r="AP447" s="820"/>
      <c r="AQ447" s="820"/>
      <c r="AR447" s="820"/>
      <c r="AS447" s="820"/>
      <c r="AT447" s="820"/>
      <c r="AU447" s="820"/>
      <c r="AV447" s="820"/>
      <c r="AW447" s="820"/>
      <c r="AX447" s="820"/>
      <c r="AY447" s="820"/>
      <c r="AZ447" s="820"/>
      <c r="BA447" s="820"/>
      <c r="BB447" s="820"/>
      <c r="BC447" s="820"/>
      <c r="BD447" s="820"/>
      <c r="BE447" s="820"/>
      <c r="BF447" s="820"/>
      <c r="BG447" s="820"/>
      <c r="BH447" s="820"/>
      <c r="BI447" s="820"/>
      <c r="BJ447" s="820"/>
      <c r="BK447" s="820"/>
      <c r="BL447" s="820"/>
    </row>
    <row r="448" spans="1:64" s="40" customFormat="1">
      <c r="A448" s="698" t="s">
        <v>540</v>
      </c>
      <c r="B448" s="698" t="s">
        <v>541</v>
      </c>
      <c r="C448" s="698" t="s">
        <v>274</v>
      </c>
      <c r="D448" s="725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724">
        <v>2</v>
      </c>
      <c r="Y448" s="724">
        <v>2</v>
      </c>
      <c r="Z448" s="724">
        <v>6</v>
      </c>
      <c r="AA448" s="724">
        <v>6</v>
      </c>
      <c r="AB448" s="48"/>
      <c r="AC448" s="48"/>
      <c r="AD448" s="48"/>
      <c r="AE448" s="48"/>
      <c r="AF448" s="48"/>
      <c r="AG448" s="727"/>
      <c r="AH448" s="727"/>
      <c r="AI448" s="727"/>
      <c r="AJ448" s="727"/>
      <c r="AK448" s="727"/>
      <c r="AL448" s="727"/>
      <c r="AM448" s="727"/>
      <c r="AN448" s="727"/>
      <c r="AO448" s="727"/>
      <c r="AP448" s="727"/>
      <c r="AQ448" s="727"/>
      <c r="AR448" s="727"/>
      <c r="AS448" s="727"/>
      <c r="AT448" s="727"/>
      <c r="AU448" s="727"/>
      <c r="AV448" s="727"/>
      <c r="AW448" s="727"/>
      <c r="AX448" s="727"/>
      <c r="AY448" s="727"/>
      <c r="AZ448" s="727"/>
      <c r="BA448" s="727"/>
      <c r="BB448" s="727"/>
      <c r="BC448" s="727"/>
      <c r="BD448" s="727"/>
      <c r="BE448" s="727"/>
      <c r="BF448" s="727"/>
      <c r="BG448" s="727"/>
      <c r="BH448" s="727"/>
      <c r="BI448" s="727"/>
      <c r="BJ448" s="727"/>
      <c r="BK448" s="727"/>
      <c r="BL448" s="727"/>
    </row>
    <row r="449" spans="1:64" s="40" customFormat="1">
      <c r="A449" s="698" t="s">
        <v>542</v>
      </c>
      <c r="B449" s="698" t="s">
        <v>354</v>
      </c>
      <c r="C449" s="698" t="s">
        <v>355</v>
      </c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724">
        <v>5</v>
      </c>
      <c r="Z449" s="724">
        <v>5</v>
      </c>
      <c r="AA449" s="724">
        <v>5</v>
      </c>
      <c r="AB449" s="724">
        <v>5</v>
      </c>
      <c r="AC449" s="48"/>
      <c r="AD449" s="48"/>
      <c r="AE449" s="48"/>
      <c r="AF449" s="48"/>
      <c r="AG449" s="727"/>
      <c r="AH449" s="727"/>
      <c r="AI449" s="727"/>
      <c r="AJ449" s="727"/>
      <c r="AK449" s="727"/>
      <c r="AL449" s="727"/>
      <c r="AM449" s="727"/>
      <c r="AN449" s="727"/>
      <c r="AO449" s="727"/>
      <c r="AP449" s="727"/>
      <c r="AQ449" s="727"/>
      <c r="AR449" s="727"/>
      <c r="AS449" s="727"/>
      <c r="AT449" s="727"/>
      <c r="AU449" s="727"/>
      <c r="AV449" s="727"/>
      <c r="AW449" s="727"/>
      <c r="AX449" s="727"/>
      <c r="AY449" s="727"/>
      <c r="AZ449" s="727"/>
      <c r="BA449" s="727"/>
      <c r="BB449" s="727"/>
      <c r="BC449" s="727"/>
      <c r="BD449" s="727"/>
      <c r="BE449" s="727"/>
      <c r="BF449" s="727"/>
      <c r="BG449" s="727"/>
      <c r="BH449" s="727"/>
      <c r="BI449" s="727"/>
      <c r="BJ449" s="727"/>
      <c r="BK449" s="727"/>
      <c r="BL449" s="727"/>
    </row>
    <row r="450" spans="1:64" s="40" customFormat="1">
      <c r="A450" s="698" t="s">
        <v>316</v>
      </c>
      <c r="B450" s="698" t="s">
        <v>236</v>
      </c>
      <c r="C450" s="698" t="s">
        <v>237</v>
      </c>
      <c r="D450" s="725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724">
        <v>6</v>
      </c>
      <c r="AB450" s="48"/>
      <c r="AC450" s="48"/>
      <c r="AD450" s="48"/>
      <c r="AE450" s="48"/>
      <c r="AF450" s="48"/>
      <c r="AG450" s="727"/>
      <c r="AH450" s="727"/>
      <c r="AI450" s="727"/>
      <c r="AJ450" s="727"/>
      <c r="AK450" s="727"/>
      <c r="AL450" s="727"/>
      <c r="AM450" s="727"/>
      <c r="AN450" s="727"/>
      <c r="AO450" s="727"/>
      <c r="AP450" s="727"/>
      <c r="AQ450" s="727"/>
      <c r="AR450" s="727"/>
      <c r="AS450" s="727"/>
      <c r="AT450" s="727"/>
      <c r="AU450" s="727"/>
      <c r="AV450" s="727"/>
      <c r="AW450" s="727"/>
      <c r="AX450" s="727"/>
      <c r="AY450" s="727"/>
      <c r="AZ450" s="727"/>
      <c r="BA450" s="727"/>
      <c r="BB450" s="727"/>
      <c r="BC450" s="727"/>
      <c r="BD450" s="727"/>
      <c r="BE450" s="727"/>
      <c r="BF450" s="727"/>
      <c r="BG450" s="727"/>
      <c r="BH450" s="727"/>
      <c r="BI450" s="727"/>
      <c r="BJ450" s="727"/>
      <c r="BK450" s="727"/>
      <c r="BL450" s="727"/>
    </row>
    <row r="451" spans="1:64" s="40" customFormat="1">
      <c r="A451" s="50"/>
      <c r="B451" s="50"/>
      <c r="C451" s="50"/>
      <c r="D451" s="725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727"/>
      <c r="AH451" s="727"/>
      <c r="AI451" s="727"/>
      <c r="AJ451" s="727"/>
      <c r="AK451" s="727"/>
      <c r="AL451" s="727"/>
      <c r="AM451" s="727"/>
      <c r="AN451" s="727"/>
      <c r="AO451" s="727"/>
      <c r="AP451" s="727"/>
      <c r="AQ451" s="727"/>
      <c r="AR451" s="727"/>
      <c r="AS451" s="727"/>
      <c r="AT451" s="727"/>
      <c r="AU451" s="727"/>
      <c r="AV451" s="727"/>
      <c r="AW451" s="727"/>
      <c r="AX451" s="727"/>
      <c r="AY451" s="727"/>
      <c r="AZ451" s="727"/>
      <c r="BA451" s="727"/>
      <c r="BB451" s="727"/>
      <c r="BC451" s="727"/>
      <c r="BD451" s="727"/>
      <c r="BE451" s="727"/>
      <c r="BF451" s="727"/>
      <c r="BG451" s="727"/>
      <c r="BH451" s="727"/>
      <c r="BI451" s="727"/>
      <c r="BJ451" s="727"/>
      <c r="BK451" s="727"/>
      <c r="BL451" s="727"/>
    </row>
    <row r="452" spans="1:64" s="40" customFormat="1">
      <c r="A452" s="50"/>
      <c r="B452" s="50"/>
      <c r="C452" s="50"/>
      <c r="D452" s="725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727"/>
      <c r="AH452" s="727"/>
      <c r="AI452" s="727"/>
      <c r="AJ452" s="727"/>
      <c r="AK452" s="727"/>
      <c r="AL452" s="727"/>
      <c r="AM452" s="727"/>
      <c r="AN452" s="727"/>
      <c r="AO452" s="727"/>
      <c r="AP452" s="727"/>
      <c r="AQ452" s="727"/>
      <c r="AR452" s="727"/>
      <c r="AS452" s="727"/>
      <c r="AT452" s="727"/>
      <c r="AU452" s="727"/>
      <c r="AV452" s="727"/>
      <c r="AW452" s="727"/>
      <c r="AX452" s="727"/>
      <c r="AY452" s="727"/>
      <c r="AZ452" s="727"/>
      <c r="BA452" s="727"/>
      <c r="BB452" s="727"/>
      <c r="BC452" s="727"/>
      <c r="BD452" s="727"/>
      <c r="BE452" s="727"/>
      <c r="BF452" s="727"/>
      <c r="BG452" s="727"/>
      <c r="BH452" s="727"/>
      <c r="BI452" s="727"/>
      <c r="BJ452" s="727"/>
      <c r="BK452" s="727"/>
      <c r="BL452" s="727"/>
    </row>
    <row r="453" spans="1:64" s="40" customFormat="1">
      <c r="A453" s="50"/>
      <c r="B453" s="50"/>
      <c r="C453" s="50"/>
      <c r="D453" s="725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727"/>
      <c r="AH453" s="727"/>
      <c r="AI453" s="727"/>
      <c r="AJ453" s="727"/>
      <c r="AK453" s="727"/>
      <c r="AL453" s="727"/>
      <c r="AM453" s="727"/>
      <c r="AN453" s="727"/>
      <c r="AO453" s="727"/>
      <c r="AP453" s="727"/>
      <c r="AQ453" s="727"/>
      <c r="AR453" s="727"/>
      <c r="AS453" s="727"/>
      <c r="AT453" s="727"/>
      <c r="AU453" s="727"/>
      <c r="AV453" s="727"/>
      <c r="AW453" s="727"/>
      <c r="AX453" s="727"/>
      <c r="AY453" s="727"/>
      <c r="AZ453" s="727"/>
      <c r="BA453" s="727"/>
      <c r="BB453" s="727"/>
      <c r="BC453" s="727"/>
      <c r="BD453" s="727"/>
      <c r="BE453" s="727"/>
      <c r="BF453" s="727"/>
      <c r="BG453" s="727"/>
      <c r="BH453" s="727"/>
      <c r="BI453" s="727"/>
      <c r="BJ453" s="727"/>
      <c r="BK453" s="727"/>
      <c r="BL453" s="727"/>
    </row>
    <row r="454" spans="1:64">
      <c r="A454" s="916" t="s">
        <v>18</v>
      </c>
      <c r="B454" s="917"/>
      <c r="C454" s="918"/>
      <c r="D454" s="738">
        <f t="shared" ref="D454:AF454" si="9">$B444-SUM(D445:D453)</f>
        <v>17</v>
      </c>
      <c r="E454" s="738">
        <f t="shared" si="9"/>
        <v>17</v>
      </c>
      <c r="F454" s="738">
        <f t="shared" si="9"/>
        <v>17</v>
      </c>
      <c r="G454" s="738">
        <f t="shared" si="9"/>
        <v>17</v>
      </c>
      <c r="H454" s="738">
        <f t="shared" si="9"/>
        <v>17</v>
      </c>
      <c r="I454" s="738">
        <f t="shared" si="9"/>
        <v>17</v>
      </c>
      <c r="J454" s="738">
        <f t="shared" si="9"/>
        <v>17</v>
      </c>
      <c r="K454" s="738">
        <f t="shared" si="9"/>
        <v>17</v>
      </c>
      <c r="L454" s="738">
        <f t="shared" si="9"/>
        <v>12</v>
      </c>
      <c r="M454" s="738">
        <f t="shared" si="9"/>
        <v>12</v>
      </c>
      <c r="N454" s="817">
        <f t="shared" si="9"/>
        <v>7</v>
      </c>
      <c r="O454" s="817">
        <f t="shared" si="9"/>
        <v>7</v>
      </c>
      <c r="P454" s="817">
        <f t="shared" si="9"/>
        <v>7</v>
      </c>
      <c r="Q454" s="817">
        <f t="shared" si="9"/>
        <v>7</v>
      </c>
      <c r="R454" s="817">
        <f t="shared" si="9"/>
        <v>7</v>
      </c>
      <c r="S454" s="817">
        <f t="shared" si="9"/>
        <v>7</v>
      </c>
      <c r="T454" s="817">
        <f t="shared" si="9"/>
        <v>7</v>
      </c>
      <c r="U454" s="738">
        <f t="shared" si="9"/>
        <v>13</v>
      </c>
      <c r="V454" s="738">
        <f t="shared" si="9"/>
        <v>17</v>
      </c>
      <c r="W454" s="738">
        <f t="shared" si="9"/>
        <v>17</v>
      </c>
      <c r="X454" s="738">
        <f t="shared" si="9"/>
        <v>15</v>
      </c>
      <c r="Y454" s="738">
        <f t="shared" si="9"/>
        <v>10</v>
      </c>
      <c r="Z454" s="738">
        <f t="shared" si="9"/>
        <v>6</v>
      </c>
      <c r="AA454" s="738">
        <f t="shared" si="9"/>
        <v>0</v>
      </c>
      <c r="AB454" s="738">
        <f t="shared" si="9"/>
        <v>12</v>
      </c>
      <c r="AC454" s="738">
        <f t="shared" si="9"/>
        <v>17</v>
      </c>
      <c r="AD454" s="738">
        <f t="shared" si="9"/>
        <v>17</v>
      </c>
      <c r="AE454" s="738">
        <f t="shared" si="9"/>
        <v>17</v>
      </c>
      <c r="AF454" s="738">
        <f t="shared" si="9"/>
        <v>17</v>
      </c>
    </row>
    <row r="455" spans="1:64" ht="11.25" customHeight="1"/>
    <row r="456" spans="1:64" ht="6.75" customHeight="1">
      <c r="A456" s="720"/>
      <c r="B456" s="720"/>
      <c r="C456" s="720"/>
      <c r="D456" s="720"/>
      <c r="E456" s="720"/>
      <c r="F456" s="720"/>
      <c r="G456" s="720"/>
      <c r="H456" s="720"/>
      <c r="I456" s="720"/>
      <c r="J456" s="720"/>
      <c r="K456" s="720"/>
      <c r="L456" s="720"/>
      <c r="M456" s="720"/>
      <c r="N456" s="720"/>
      <c r="O456" s="720"/>
      <c r="P456" s="720"/>
      <c r="Q456" s="720"/>
      <c r="R456" s="720"/>
      <c r="S456" s="720"/>
      <c r="T456" s="720"/>
      <c r="U456" s="720"/>
      <c r="V456" s="720"/>
      <c r="W456" s="720"/>
      <c r="X456" s="720"/>
      <c r="Y456" s="720"/>
      <c r="Z456" s="720"/>
      <c r="AA456" s="720"/>
      <c r="AB456" s="720"/>
      <c r="AC456" s="720"/>
      <c r="AD456" s="720"/>
      <c r="AE456" s="720"/>
      <c r="AF456" s="720"/>
    </row>
    <row r="457" spans="1:64" ht="6.75" customHeight="1"/>
    <row r="458" spans="1:64">
      <c r="A458" s="793" t="s">
        <v>543</v>
      </c>
      <c r="B458" s="793">
        <v>45</v>
      </c>
      <c r="C458" s="794">
        <v>-2</v>
      </c>
      <c r="D458" s="919" t="s">
        <v>180</v>
      </c>
      <c r="E458" s="920"/>
      <c r="F458" s="920"/>
      <c r="G458" s="920"/>
      <c r="H458" s="920"/>
      <c r="I458" s="920"/>
      <c r="J458" s="920"/>
      <c r="K458" s="920"/>
      <c r="L458" s="920"/>
      <c r="M458" s="920"/>
      <c r="N458" s="920"/>
      <c r="O458" s="920"/>
      <c r="P458" s="920"/>
      <c r="Q458" s="920"/>
      <c r="R458" s="920"/>
      <c r="S458" s="920"/>
      <c r="T458" s="920"/>
      <c r="U458" s="920"/>
      <c r="V458" s="920"/>
      <c r="W458" s="920"/>
      <c r="X458" s="920"/>
      <c r="Y458" s="920"/>
      <c r="Z458" s="920"/>
      <c r="AA458" s="920"/>
      <c r="AB458" s="920"/>
      <c r="AC458" s="920"/>
      <c r="AD458" s="920"/>
      <c r="AE458" s="920"/>
      <c r="AF458" s="920"/>
    </row>
    <row r="459" spans="1:64">
      <c r="A459" s="395" t="s">
        <v>544</v>
      </c>
      <c r="B459" s="395" t="s">
        <v>127</v>
      </c>
      <c r="C459" s="395" t="s">
        <v>183</v>
      </c>
      <c r="D459" s="45"/>
      <c r="E459" s="15">
        <v>2</v>
      </c>
      <c r="F459" s="15">
        <v>2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spans="1:64">
      <c r="A460" s="395" t="s">
        <v>339</v>
      </c>
      <c r="B460" s="395" t="s">
        <v>340</v>
      </c>
      <c r="C460" s="395" t="s">
        <v>173</v>
      </c>
      <c r="D460" s="4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 t="s">
        <v>545</v>
      </c>
      <c r="X460" s="15" t="s">
        <v>545</v>
      </c>
      <c r="Y460" s="15" t="s">
        <v>545</v>
      </c>
      <c r="Z460" s="15"/>
      <c r="AA460" s="15"/>
      <c r="AB460" s="15"/>
      <c r="AC460" s="15"/>
      <c r="AD460" s="15"/>
      <c r="AE460" s="15"/>
      <c r="AF460" s="15"/>
    </row>
    <row r="461" spans="1:64" s="40" customFormat="1">
      <c r="A461" s="698" t="s">
        <v>257</v>
      </c>
      <c r="B461" s="698" t="s">
        <v>258</v>
      </c>
      <c r="C461" s="698" t="s">
        <v>259</v>
      </c>
      <c r="D461" s="45"/>
      <c r="E461" s="724">
        <v>36</v>
      </c>
      <c r="F461" s="724">
        <v>36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820"/>
      <c r="AH461" s="820"/>
      <c r="AI461" s="820"/>
      <c r="AJ461" s="820"/>
      <c r="AK461" s="820"/>
      <c r="AL461" s="820"/>
      <c r="AM461" s="820"/>
      <c r="AN461" s="820"/>
      <c r="AO461" s="820"/>
      <c r="AP461" s="820"/>
      <c r="AQ461" s="820"/>
      <c r="AR461" s="820"/>
      <c r="AS461" s="820"/>
      <c r="AT461" s="820"/>
      <c r="AU461" s="820"/>
      <c r="AV461" s="820"/>
      <c r="AW461" s="820"/>
      <c r="AX461" s="820"/>
      <c r="AY461" s="820"/>
      <c r="AZ461" s="820"/>
      <c r="BA461" s="820"/>
      <c r="BB461" s="820"/>
      <c r="BC461" s="820"/>
      <c r="BD461" s="820"/>
      <c r="BE461" s="820"/>
      <c r="BF461" s="820"/>
      <c r="BG461" s="820"/>
      <c r="BH461" s="820"/>
      <c r="BI461" s="820"/>
      <c r="BJ461" s="820"/>
      <c r="BK461" s="820"/>
      <c r="BL461" s="820"/>
    </row>
    <row r="462" spans="1:64">
      <c r="A462" s="698" t="s">
        <v>228</v>
      </c>
      <c r="B462" s="698" t="s">
        <v>30</v>
      </c>
      <c r="C462" s="698" t="s">
        <v>31</v>
      </c>
      <c r="D462" s="4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724">
        <v>40</v>
      </c>
      <c r="AC462" s="724">
        <v>40</v>
      </c>
      <c r="AD462" s="48"/>
      <c r="AE462" s="15"/>
      <c r="AF462" s="15"/>
    </row>
    <row r="463" spans="1:64">
      <c r="A463" s="698" t="s">
        <v>227</v>
      </c>
      <c r="B463" s="698" t="s">
        <v>30</v>
      </c>
      <c r="C463" s="698" t="s">
        <v>31</v>
      </c>
      <c r="D463" s="45"/>
      <c r="E463" s="15"/>
      <c r="F463" s="15"/>
      <c r="G463" s="15"/>
      <c r="H463" s="15"/>
      <c r="I463" s="15"/>
      <c r="J463" s="15"/>
      <c r="K463" s="15"/>
      <c r="L463" s="15"/>
      <c r="M463" s="15"/>
      <c r="N463" s="724">
        <v>14</v>
      </c>
      <c r="O463" s="724">
        <v>14</v>
      </c>
      <c r="P463" s="724">
        <v>14</v>
      </c>
      <c r="Q463" s="724">
        <v>14</v>
      </c>
      <c r="R463" s="724">
        <v>14</v>
      </c>
      <c r="S463" s="724">
        <v>14</v>
      </c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spans="1:64" s="40" customFormat="1">
      <c r="A464" s="698" t="s">
        <v>272</v>
      </c>
      <c r="B464" s="698" t="s">
        <v>273</v>
      </c>
      <c r="C464" s="698" t="s">
        <v>274</v>
      </c>
      <c r="D464" s="4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724">
        <v>29</v>
      </c>
      <c r="AA464" s="724">
        <v>29</v>
      </c>
      <c r="AB464" s="15"/>
      <c r="AC464" s="15"/>
      <c r="AD464" s="15"/>
      <c r="AE464" s="15"/>
      <c r="AF464" s="15"/>
      <c r="AG464" s="820"/>
      <c r="AH464" s="820"/>
      <c r="AI464" s="820"/>
      <c r="AJ464" s="820"/>
      <c r="AK464" s="820"/>
      <c r="AL464" s="820"/>
      <c r="AM464" s="820"/>
      <c r="AN464" s="820"/>
      <c r="AO464" s="820"/>
      <c r="AP464" s="820"/>
      <c r="AQ464" s="820"/>
      <c r="AR464" s="820"/>
      <c r="AS464" s="820"/>
      <c r="AT464" s="820"/>
      <c r="AU464" s="820"/>
      <c r="AV464" s="820"/>
      <c r="AW464" s="820"/>
      <c r="AX464" s="820"/>
      <c r="AY464" s="820"/>
      <c r="AZ464" s="820"/>
      <c r="BA464" s="820"/>
      <c r="BB464" s="820"/>
      <c r="BC464" s="820"/>
      <c r="BD464" s="820"/>
      <c r="BE464" s="820"/>
      <c r="BF464" s="820"/>
      <c r="BG464" s="820"/>
      <c r="BH464" s="820"/>
      <c r="BI464" s="820"/>
      <c r="BJ464" s="820"/>
      <c r="BK464" s="820"/>
      <c r="BL464" s="820"/>
    </row>
    <row r="465" spans="1:64">
      <c r="A465" s="698" t="s">
        <v>546</v>
      </c>
      <c r="B465" s="698" t="s">
        <v>236</v>
      </c>
      <c r="C465" s="698" t="s">
        <v>237</v>
      </c>
      <c r="D465" s="4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724">
        <v>10</v>
      </c>
      <c r="AA465" s="724">
        <v>10</v>
      </c>
      <c r="AB465" s="15"/>
      <c r="AC465" s="15"/>
      <c r="AD465" s="15"/>
      <c r="AE465" s="15"/>
      <c r="AF465" s="15"/>
    </row>
    <row r="466" spans="1:64">
      <c r="A466" s="698" t="s">
        <v>209</v>
      </c>
      <c r="B466" s="698" t="s">
        <v>210</v>
      </c>
      <c r="C466" s="698" t="s">
        <v>167</v>
      </c>
      <c r="D466" s="4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724">
        <v>42</v>
      </c>
    </row>
    <row r="467" spans="1:64" s="40" customFormat="1">
      <c r="A467" s="395"/>
      <c r="B467" s="395"/>
      <c r="C467" s="395"/>
      <c r="D467" s="4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820"/>
      <c r="AH467" s="820"/>
      <c r="AI467" s="820"/>
      <c r="AJ467" s="820"/>
      <c r="AK467" s="820"/>
      <c r="AL467" s="820"/>
      <c r="AM467" s="820"/>
      <c r="AN467" s="820"/>
      <c r="AO467" s="820"/>
      <c r="AP467" s="820"/>
      <c r="AQ467" s="820"/>
      <c r="AR467" s="820"/>
      <c r="AS467" s="820"/>
      <c r="AT467" s="820"/>
      <c r="AU467" s="820"/>
      <c r="AV467" s="820"/>
      <c r="AW467" s="820"/>
      <c r="AX467" s="820"/>
      <c r="AY467" s="820"/>
      <c r="AZ467" s="820"/>
      <c r="BA467" s="820"/>
      <c r="BB467" s="820"/>
      <c r="BC467" s="820"/>
      <c r="BD467" s="820"/>
      <c r="BE467" s="820"/>
      <c r="BF467" s="820"/>
      <c r="BG467" s="820"/>
      <c r="BH467" s="820"/>
      <c r="BI467" s="820"/>
      <c r="BJ467" s="820"/>
      <c r="BK467" s="820"/>
      <c r="BL467" s="820"/>
    </row>
    <row r="468" spans="1:64" s="40" customFormat="1">
      <c r="A468" s="50"/>
      <c r="B468" s="50"/>
      <c r="C468" s="50"/>
      <c r="D468" s="725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820"/>
      <c r="AH468" s="820"/>
      <c r="AI468" s="820"/>
      <c r="AJ468" s="820"/>
      <c r="AK468" s="820"/>
      <c r="AL468" s="820"/>
      <c r="AM468" s="820"/>
      <c r="AN468" s="820"/>
      <c r="AO468" s="820"/>
      <c r="AP468" s="820"/>
      <c r="AQ468" s="820"/>
      <c r="AR468" s="820"/>
      <c r="AS468" s="820"/>
      <c r="AT468" s="820"/>
      <c r="AU468" s="820"/>
      <c r="AV468" s="820"/>
      <c r="AW468" s="820"/>
      <c r="AX468" s="820"/>
      <c r="AY468" s="820"/>
      <c r="AZ468" s="820"/>
      <c r="BA468" s="820"/>
      <c r="BB468" s="820"/>
      <c r="BC468" s="820"/>
      <c r="BD468" s="820"/>
      <c r="BE468" s="820"/>
      <c r="BF468" s="820"/>
      <c r="BG468" s="820"/>
      <c r="BH468" s="820"/>
      <c r="BI468" s="820"/>
      <c r="BJ468" s="820"/>
      <c r="BK468" s="820"/>
      <c r="BL468" s="820"/>
    </row>
    <row r="469" spans="1:64" ht="16.5" customHeight="1">
      <c r="A469" s="916" t="s">
        <v>18</v>
      </c>
      <c r="B469" s="917"/>
      <c r="C469" s="918"/>
      <c r="D469" s="738">
        <f t="shared" ref="D469:AF469" si="10">$B458-SUM(D459:D468)</f>
        <v>45</v>
      </c>
      <c r="E469" s="738">
        <f t="shared" si="10"/>
        <v>7</v>
      </c>
      <c r="F469" s="738">
        <f t="shared" si="10"/>
        <v>7</v>
      </c>
      <c r="G469" s="738">
        <f t="shared" si="10"/>
        <v>45</v>
      </c>
      <c r="H469" s="738">
        <f t="shared" si="10"/>
        <v>45</v>
      </c>
      <c r="I469" s="738">
        <f t="shared" si="10"/>
        <v>45</v>
      </c>
      <c r="J469" s="738">
        <f t="shared" si="10"/>
        <v>45</v>
      </c>
      <c r="K469" s="738">
        <f t="shared" si="10"/>
        <v>45</v>
      </c>
      <c r="L469" s="738">
        <f t="shared" si="10"/>
        <v>45</v>
      </c>
      <c r="M469" s="738">
        <f t="shared" si="10"/>
        <v>45</v>
      </c>
      <c r="N469" s="738">
        <f t="shared" si="10"/>
        <v>31</v>
      </c>
      <c r="O469" s="738">
        <f t="shared" si="10"/>
        <v>31</v>
      </c>
      <c r="P469" s="738">
        <f t="shared" si="10"/>
        <v>31</v>
      </c>
      <c r="Q469" s="738">
        <f t="shared" si="10"/>
        <v>31</v>
      </c>
      <c r="R469" s="738">
        <f t="shared" si="10"/>
        <v>31</v>
      </c>
      <c r="S469" s="738">
        <f t="shared" si="10"/>
        <v>31</v>
      </c>
      <c r="T469" s="738">
        <f t="shared" si="10"/>
        <v>45</v>
      </c>
      <c r="U469" s="738">
        <f t="shared" si="10"/>
        <v>45</v>
      </c>
      <c r="V469" s="738">
        <f t="shared" si="10"/>
        <v>45</v>
      </c>
      <c r="W469" s="738">
        <f t="shared" si="10"/>
        <v>45</v>
      </c>
      <c r="X469" s="738">
        <f t="shared" si="10"/>
        <v>45</v>
      </c>
      <c r="Y469" s="738">
        <f t="shared" si="10"/>
        <v>45</v>
      </c>
      <c r="Z469" s="738">
        <f t="shared" si="10"/>
        <v>6</v>
      </c>
      <c r="AA469" s="738">
        <f t="shared" si="10"/>
        <v>6</v>
      </c>
      <c r="AB469" s="738">
        <f t="shared" si="10"/>
        <v>5</v>
      </c>
      <c r="AC469" s="738">
        <f t="shared" si="10"/>
        <v>5</v>
      </c>
      <c r="AD469" s="738">
        <f t="shared" si="10"/>
        <v>45</v>
      </c>
      <c r="AE469" s="738">
        <f t="shared" si="10"/>
        <v>45</v>
      </c>
      <c r="AF469" s="738">
        <f t="shared" si="10"/>
        <v>3</v>
      </c>
    </row>
    <row r="470" spans="1:64" ht="11.25" customHeight="1"/>
    <row r="471" spans="1:64" ht="6.75" customHeight="1">
      <c r="A471" s="720"/>
      <c r="B471" s="720"/>
      <c r="C471" s="720"/>
      <c r="D471" s="720"/>
      <c r="E471" s="720"/>
      <c r="F471" s="720"/>
      <c r="G471" s="720"/>
      <c r="H471" s="720"/>
      <c r="I471" s="720"/>
      <c r="J471" s="720"/>
      <c r="K471" s="720"/>
      <c r="L471" s="720"/>
      <c r="M471" s="720"/>
      <c r="N471" s="720"/>
      <c r="O471" s="720"/>
      <c r="P471" s="720"/>
      <c r="Q471" s="720"/>
      <c r="R471" s="720"/>
      <c r="S471" s="720"/>
      <c r="T471" s="720"/>
      <c r="U471" s="720"/>
      <c r="V471" s="720"/>
      <c r="W471" s="720"/>
      <c r="X471" s="720"/>
      <c r="Y471" s="720"/>
      <c r="Z471" s="720"/>
      <c r="AA471" s="720"/>
      <c r="AB471" s="720"/>
      <c r="AC471" s="720"/>
      <c r="AD471" s="720"/>
      <c r="AE471" s="720"/>
      <c r="AF471" s="720"/>
    </row>
    <row r="472" spans="1:64" ht="6.75" customHeight="1"/>
    <row r="473" spans="1:64">
      <c r="A473" s="793" t="s">
        <v>547</v>
      </c>
      <c r="B473" s="793">
        <v>46</v>
      </c>
      <c r="C473" s="794">
        <v>-2</v>
      </c>
      <c r="D473" s="919" t="s">
        <v>180</v>
      </c>
      <c r="E473" s="920"/>
      <c r="F473" s="920"/>
      <c r="G473" s="920"/>
      <c r="H473" s="920"/>
      <c r="I473" s="920"/>
      <c r="J473" s="920"/>
      <c r="K473" s="920"/>
      <c r="L473" s="920"/>
      <c r="M473" s="920"/>
      <c r="N473" s="920"/>
      <c r="O473" s="920"/>
      <c r="P473" s="920"/>
      <c r="Q473" s="920"/>
      <c r="R473" s="920"/>
      <c r="S473" s="920"/>
      <c r="T473" s="920"/>
      <c r="U473" s="920"/>
      <c r="V473" s="920"/>
      <c r="W473" s="920"/>
      <c r="X473" s="920"/>
      <c r="Y473" s="920"/>
      <c r="Z473" s="920"/>
      <c r="AA473" s="920"/>
      <c r="AB473" s="920"/>
      <c r="AC473" s="920"/>
      <c r="AD473" s="920"/>
      <c r="AE473" s="920"/>
      <c r="AF473" s="920"/>
    </row>
    <row r="474" spans="1:64">
      <c r="A474" s="698" t="s">
        <v>548</v>
      </c>
      <c r="B474" s="698" t="s">
        <v>182</v>
      </c>
      <c r="C474" s="698" t="s">
        <v>183</v>
      </c>
      <c r="D474" s="4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724">
        <v>1</v>
      </c>
      <c r="P474" s="724">
        <v>13</v>
      </c>
      <c r="Q474" s="724">
        <v>13</v>
      </c>
      <c r="R474" s="724">
        <v>13</v>
      </c>
      <c r="S474" s="724">
        <v>13</v>
      </c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spans="1:64">
      <c r="A475" s="698" t="s">
        <v>209</v>
      </c>
      <c r="B475" s="698" t="s">
        <v>210</v>
      </c>
      <c r="C475" s="698" t="s">
        <v>167</v>
      </c>
      <c r="D475" s="4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724">
        <v>20</v>
      </c>
    </row>
    <row r="476" spans="1:64">
      <c r="A476" s="698" t="s">
        <v>228</v>
      </c>
      <c r="B476" s="698" t="s">
        <v>30</v>
      </c>
      <c r="C476" s="698" t="s">
        <v>31</v>
      </c>
      <c r="D476" s="4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724">
        <v>20</v>
      </c>
      <c r="AC476" s="724">
        <v>20</v>
      </c>
      <c r="AD476" s="48"/>
      <c r="AE476" s="15"/>
      <c r="AF476" s="15"/>
    </row>
    <row r="477" spans="1:64" s="40" customFormat="1">
      <c r="A477" s="698" t="s">
        <v>266</v>
      </c>
      <c r="B477" s="698" t="s">
        <v>267</v>
      </c>
      <c r="C477" s="698" t="s">
        <v>268</v>
      </c>
      <c r="D477" s="4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724">
        <v>33</v>
      </c>
      <c r="V477" s="724">
        <v>33</v>
      </c>
      <c r="W477" s="724">
        <v>33</v>
      </c>
      <c r="X477" s="724">
        <v>33</v>
      </c>
      <c r="Y477" s="724">
        <v>33</v>
      </c>
      <c r="Z477" s="724">
        <v>33</v>
      </c>
      <c r="AA477" s="724">
        <v>33</v>
      </c>
      <c r="AB477" s="724">
        <v>33</v>
      </c>
      <c r="AC477" s="724">
        <v>33</v>
      </c>
      <c r="AD477" s="724">
        <v>33</v>
      </c>
      <c r="AE477" s="724">
        <v>33</v>
      </c>
      <c r="AF477" s="724">
        <v>33</v>
      </c>
      <c r="AG477" s="820"/>
      <c r="AH477" s="820"/>
      <c r="AI477" s="820"/>
      <c r="AJ477" s="820"/>
      <c r="AK477" s="820"/>
      <c r="AL477" s="820"/>
      <c r="AM477" s="820"/>
      <c r="AN477" s="820"/>
      <c r="AO477" s="820"/>
      <c r="AP477" s="820"/>
      <c r="AQ477" s="820"/>
      <c r="AR477" s="820"/>
      <c r="AS477" s="820"/>
      <c r="AT477" s="820"/>
      <c r="AU477" s="820"/>
      <c r="AV477" s="820"/>
      <c r="AW477" s="820"/>
      <c r="AX477" s="820"/>
      <c r="AY477" s="820"/>
      <c r="AZ477" s="820"/>
      <c r="BA477" s="820"/>
      <c r="BB477" s="820"/>
      <c r="BC477" s="820"/>
      <c r="BD477" s="820"/>
      <c r="BE477" s="820"/>
      <c r="BF477" s="820"/>
      <c r="BG477" s="820"/>
      <c r="BH477" s="820"/>
      <c r="BI477" s="820"/>
      <c r="BJ477" s="820"/>
      <c r="BK477" s="820"/>
      <c r="BL477" s="820"/>
    </row>
    <row r="478" spans="1:64">
      <c r="A478" s="698" t="s">
        <v>235</v>
      </c>
      <c r="B478" s="698" t="s">
        <v>236</v>
      </c>
      <c r="C478" s="698" t="s">
        <v>237</v>
      </c>
      <c r="D478" s="4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724">
        <v>13</v>
      </c>
      <c r="AA478" s="724">
        <v>13</v>
      </c>
      <c r="AB478" s="48"/>
      <c r="AC478" s="48"/>
      <c r="AD478" s="48"/>
      <c r="AE478" s="15"/>
      <c r="AF478" s="15"/>
    </row>
    <row r="479" spans="1:64">
      <c r="A479" s="916" t="s">
        <v>18</v>
      </c>
      <c r="B479" s="917"/>
      <c r="C479" s="918"/>
      <c r="D479" s="738">
        <f t="shared" ref="D479:AF479" si="11">$B473-SUM(D474:D478)</f>
        <v>46</v>
      </c>
      <c r="E479" s="738">
        <f t="shared" si="11"/>
        <v>46</v>
      </c>
      <c r="F479" s="738">
        <f t="shared" si="11"/>
        <v>46</v>
      </c>
      <c r="G479" s="738">
        <f t="shared" si="11"/>
        <v>46</v>
      </c>
      <c r="H479" s="738">
        <f t="shared" si="11"/>
        <v>46</v>
      </c>
      <c r="I479" s="738">
        <f t="shared" si="11"/>
        <v>46</v>
      </c>
      <c r="J479" s="738">
        <f t="shared" si="11"/>
        <v>46</v>
      </c>
      <c r="K479" s="738">
        <f t="shared" si="11"/>
        <v>46</v>
      </c>
      <c r="L479" s="738">
        <f t="shared" si="11"/>
        <v>46</v>
      </c>
      <c r="M479" s="738">
        <f t="shared" si="11"/>
        <v>46</v>
      </c>
      <c r="N479" s="738">
        <f t="shared" si="11"/>
        <v>46</v>
      </c>
      <c r="O479" s="738">
        <f t="shared" si="11"/>
        <v>45</v>
      </c>
      <c r="P479" s="738">
        <f t="shared" si="11"/>
        <v>33</v>
      </c>
      <c r="Q479" s="738">
        <f t="shared" si="11"/>
        <v>33</v>
      </c>
      <c r="R479" s="738">
        <f t="shared" si="11"/>
        <v>33</v>
      </c>
      <c r="S479" s="738">
        <f t="shared" si="11"/>
        <v>33</v>
      </c>
      <c r="T479" s="738">
        <f t="shared" si="11"/>
        <v>46</v>
      </c>
      <c r="U479" s="738">
        <f t="shared" si="11"/>
        <v>13</v>
      </c>
      <c r="V479" s="738">
        <f t="shared" si="11"/>
        <v>13</v>
      </c>
      <c r="W479" s="738">
        <f t="shared" si="11"/>
        <v>13</v>
      </c>
      <c r="X479" s="738">
        <f t="shared" si="11"/>
        <v>13</v>
      </c>
      <c r="Y479" s="738">
        <f t="shared" si="11"/>
        <v>13</v>
      </c>
      <c r="Z479" s="738">
        <f t="shared" si="11"/>
        <v>0</v>
      </c>
      <c r="AA479" s="738">
        <f t="shared" si="11"/>
        <v>0</v>
      </c>
      <c r="AB479" s="738">
        <f t="shared" si="11"/>
        <v>-7</v>
      </c>
      <c r="AC479" s="738">
        <f t="shared" si="11"/>
        <v>-7</v>
      </c>
      <c r="AD479" s="738">
        <f t="shared" si="11"/>
        <v>13</v>
      </c>
      <c r="AE479" s="738">
        <f t="shared" si="11"/>
        <v>13</v>
      </c>
      <c r="AF479" s="738">
        <f t="shared" si="11"/>
        <v>-7</v>
      </c>
    </row>
    <row r="480" spans="1:64" ht="8.25" customHeight="1"/>
    <row r="481" spans="1:64" ht="6.75" customHeight="1">
      <c r="A481" s="720"/>
      <c r="B481" s="720"/>
      <c r="C481" s="720"/>
      <c r="D481" s="720"/>
      <c r="E481" s="720"/>
      <c r="F481" s="720"/>
      <c r="G481" s="720"/>
      <c r="H481" s="720"/>
      <c r="I481" s="720"/>
      <c r="J481" s="720"/>
      <c r="K481" s="720"/>
      <c r="L481" s="720"/>
      <c r="M481" s="720"/>
      <c r="N481" s="720"/>
      <c r="O481" s="720"/>
      <c r="P481" s="720"/>
      <c r="Q481" s="720"/>
      <c r="R481" s="720"/>
      <c r="S481" s="720"/>
      <c r="T481" s="720"/>
      <c r="U481" s="720"/>
      <c r="V481" s="720"/>
      <c r="W481" s="720"/>
      <c r="X481" s="720"/>
      <c r="Y481" s="720"/>
      <c r="Z481" s="720"/>
      <c r="AA481" s="720"/>
      <c r="AB481" s="720"/>
      <c r="AC481" s="720"/>
      <c r="AD481" s="720"/>
      <c r="AE481" s="720"/>
      <c r="AF481" s="720"/>
    </row>
    <row r="482" spans="1:64" ht="6.75" customHeight="1"/>
    <row r="483" spans="1:64">
      <c r="A483" s="793" t="s">
        <v>549</v>
      </c>
      <c r="B483" s="793">
        <v>153</v>
      </c>
      <c r="C483" s="794">
        <v>-10</v>
      </c>
      <c r="D483" s="919" t="s">
        <v>180</v>
      </c>
      <c r="E483" s="920"/>
      <c r="F483" s="920"/>
      <c r="G483" s="920"/>
      <c r="H483" s="920"/>
      <c r="I483" s="920"/>
      <c r="J483" s="920"/>
      <c r="K483" s="920"/>
      <c r="L483" s="920"/>
      <c r="M483" s="920"/>
      <c r="N483" s="920"/>
      <c r="O483" s="920"/>
      <c r="P483" s="920"/>
      <c r="Q483" s="920"/>
      <c r="R483" s="920"/>
      <c r="S483" s="920"/>
      <c r="T483" s="920"/>
      <c r="U483" s="920"/>
      <c r="V483" s="920"/>
      <c r="W483" s="920"/>
      <c r="X483" s="920"/>
      <c r="Y483" s="920"/>
      <c r="Z483" s="920"/>
      <c r="AA483" s="920"/>
      <c r="AB483" s="920"/>
      <c r="AC483" s="920"/>
      <c r="AD483" s="920"/>
      <c r="AE483" s="920"/>
      <c r="AF483" s="920"/>
    </row>
    <row r="484" spans="1:64">
      <c r="A484" s="698" t="s">
        <v>209</v>
      </c>
      <c r="B484" s="698" t="s">
        <v>210</v>
      </c>
      <c r="C484" s="698" t="s">
        <v>167</v>
      </c>
      <c r="D484" s="4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724">
        <v>134</v>
      </c>
    </row>
    <row r="485" spans="1:64" s="40" customFormat="1">
      <c r="A485" s="50" t="s">
        <v>550</v>
      </c>
      <c r="B485" s="50" t="s">
        <v>551</v>
      </c>
      <c r="C485" s="50" t="s">
        <v>167</v>
      </c>
      <c r="D485" s="725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>
        <v>1</v>
      </c>
      <c r="AD485" s="48">
        <v>1</v>
      </c>
      <c r="AE485" s="48">
        <v>1</v>
      </c>
      <c r="AF485" s="48">
        <v>1</v>
      </c>
      <c r="AG485" s="727"/>
      <c r="AH485" s="727"/>
      <c r="AI485" s="727"/>
      <c r="AJ485" s="727"/>
      <c r="AK485" s="727"/>
      <c r="AL485" s="727"/>
      <c r="AM485" s="727"/>
      <c r="AN485" s="727"/>
      <c r="AO485" s="727"/>
      <c r="AP485" s="727"/>
      <c r="AQ485" s="727"/>
      <c r="AR485" s="727"/>
      <c r="AS485" s="727"/>
      <c r="AT485" s="727"/>
      <c r="AU485" s="727"/>
      <c r="AV485" s="727"/>
      <c r="AW485" s="727"/>
      <c r="AX485" s="727"/>
      <c r="AY485" s="727"/>
      <c r="AZ485" s="727"/>
      <c r="BA485" s="727"/>
      <c r="BB485" s="727"/>
      <c r="BC485" s="727"/>
      <c r="BD485" s="727"/>
      <c r="BE485" s="727"/>
      <c r="BF485" s="727"/>
      <c r="BG485" s="727"/>
      <c r="BH485" s="727"/>
      <c r="BI485" s="727"/>
      <c r="BJ485" s="727"/>
      <c r="BK485" s="727"/>
      <c r="BL485" s="727"/>
    </row>
    <row r="486" spans="1:64">
      <c r="A486" s="395" t="s">
        <v>552</v>
      </c>
      <c r="B486" s="395" t="s">
        <v>127</v>
      </c>
      <c r="C486" s="395" t="s">
        <v>553</v>
      </c>
      <c r="D486" s="4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>
        <v>1</v>
      </c>
      <c r="X486" s="15">
        <v>1</v>
      </c>
      <c r="Y486" s="15">
        <v>1</v>
      </c>
      <c r="Z486" s="15">
        <v>1</v>
      </c>
      <c r="AA486" s="15">
        <v>1</v>
      </c>
      <c r="AB486" s="15">
        <v>1</v>
      </c>
      <c r="AC486" s="15">
        <v>1</v>
      </c>
      <c r="AD486" s="15"/>
      <c r="AE486" s="15"/>
      <c r="AF486" s="15"/>
    </row>
    <row r="487" spans="1:64">
      <c r="A487" s="395" t="s">
        <v>554</v>
      </c>
      <c r="B487" s="395" t="s">
        <v>555</v>
      </c>
      <c r="C487" s="395" t="s">
        <v>556</v>
      </c>
      <c r="D487" s="4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>
        <v>1</v>
      </c>
      <c r="AD487" s="15">
        <v>1</v>
      </c>
      <c r="AE487" s="15"/>
      <c r="AF487" s="15"/>
    </row>
    <row r="488" spans="1:64">
      <c r="A488" s="395" t="s">
        <v>557</v>
      </c>
      <c r="B488" s="50" t="s">
        <v>231</v>
      </c>
      <c r="C488" s="50" t="s">
        <v>170</v>
      </c>
      <c r="D488" s="4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>
        <v>1</v>
      </c>
      <c r="AF488" s="15">
        <v>1</v>
      </c>
    </row>
    <row r="489" spans="1:64" s="40" customFormat="1">
      <c r="A489" s="50" t="s">
        <v>230</v>
      </c>
      <c r="B489" s="50" t="s">
        <v>231</v>
      </c>
      <c r="C489" s="50" t="s">
        <v>170</v>
      </c>
      <c r="D489" s="725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>
        <v>1</v>
      </c>
      <c r="AE489" s="48">
        <v>1</v>
      </c>
      <c r="AF489" s="48"/>
      <c r="AG489" s="820"/>
      <c r="AH489" s="820"/>
      <c r="AI489" s="820"/>
      <c r="AJ489" s="820"/>
      <c r="AK489" s="727"/>
      <c r="AL489" s="727"/>
      <c r="AM489" s="727"/>
      <c r="AN489" s="727"/>
      <c r="AO489" s="727"/>
      <c r="AP489" s="727"/>
      <c r="AQ489" s="727"/>
      <c r="AR489" s="727"/>
      <c r="AS489" s="727"/>
      <c r="AT489" s="727"/>
      <c r="AU489" s="727"/>
      <c r="AV489" s="727"/>
      <c r="AW489" s="727"/>
      <c r="AX489" s="727"/>
      <c r="AY489" s="727"/>
      <c r="AZ489" s="727"/>
      <c r="BA489" s="727"/>
      <c r="BB489" s="727"/>
      <c r="BC489" s="727"/>
      <c r="BD489" s="727"/>
      <c r="BE489" s="727"/>
      <c r="BF489" s="727"/>
      <c r="BG489" s="727"/>
      <c r="BH489" s="727"/>
      <c r="BI489" s="727"/>
      <c r="BJ489" s="727"/>
      <c r="BK489" s="727"/>
      <c r="BL489" s="727"/>
    </row>
    <row r="490" spans="1:64">
      <c r="A490" s="440" t="s">
        <v>558</v>
      </c>
      <c r="B490" s="395" t="s">
        <v>559</v>
      </c>
      <c r="C490" s="395" t="s">
        <v>560</v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>
        <v>1</v>
      </c>
      <c r="AE490" s="15">
        <v>1</v>
      </c>
      <c r="AF490" s="15">
        <v>1</v>
      </c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</row>
    <row r="491" spans="1:64">
      <c r="A491" s="698" t="s">
        <v>228</v>
      </c>
      <c r="B491" s="698" t="s">
        <v>30</v>
      </c>
      <c r="C491" s="698" t="s">
        <v>31</v>
      </c>
      <c r="D491" s="4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724">
        <v>110</v>
      </c>
      <c r="AC491" s="724">
        <v>110</v>
      </c>
      <c r="AD491" s="724">
        <v>1</v>
      </c>
      <c r="AE491" s="15"/>
      <c r="AF491" s="15"/>
    </row>
    <row r="492" spans="1:64" s="40" customFormat="1">
      <c r="A492" s="698" t="s">
        <v>561</v>
      </c>
      <c r="B492" s="698" t="s">
        <v>236</v>
      </c>
      <c r="C492" s="698" t="s">
        <v>237</v>
      </c>
      <c r="D492" s="725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724">
        <v>22</v>
      </c>
      <c r="Y492" s="724">
        <v>22</v>
      </c>
      <c r="Z492" s="724">
        <v>22</v>
      </c>
      <c r="AA492" s="724">
        <v>22</v>
      </c>
      <c r="AB492" s="48"/>
      <c r="AC492" s="48"/>
      <c r="AD492" s="48"/>
      <c r="AE492" s="48"/>
      <c r="AF492" s="48"/>
      <c r="AG492" s="820"/>
      <c r="AH492" s="820"/>
      <c r="AI492" s="820"/>
      <c r="AJ492" s="820"/>
      <c r="AK492" s="727"/>
      <c r="AL492" s="727"/>
      <c r="AM492" s="727"/>
      <c r="AN492" s="727"/>
      <c r="AO492" s="727"/>
      <c r="AP492" s="727"/>
      <c r="AQ492" s="727"/>
      <c r="AR492" s="727"/>
      <c r="AS492" s="727"/>
      <c r="AT492" s="727"/>
      <c r="AU492" s="727"/>
      <c r="AV492" s="727"/>
      <c r="AW492" s="727"/>
      <c r="AX492" s="727"/>
      <c r="AY492" s="727"/>
      <c r="AZ492" s="727"/>
      <c r="BA492" s="727"/>
      <c r="BB492" s="727"/>
      <c r="BC492" s="727"/>
      <c r="BD492" s="727"/>
      <c r="BE492" s="727"/>
      <c r="BF492" s="727"/>
      <c r="BG492" s="727"/>
      <c r="BH492" s="727"/>
      <c r="BI492" s="727"/>
      <c r="BJ492" s="727"/>
      <c r="BK492" s="727"/>
      <c r="BL492" s="727"/>
    </row>
    <row r="493" spans="1:64">
      <c r="A493" s="698" t="s">
        <v>562</v>
      </c>
      <c r="B493" s="698" t="s">
        <v>46</v>
      </c>
      <c r="C493" s="698" t="s">
        <v>56</v>
      </c>
      <c r="D493" s="4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724">
        <v>39</v>
      </c>
      <c r="Q493" s="724">
        <v>39</v>
      </c>
      <c r="R493" s="724">
        <v>39</v>
      </c>
      <c r="S493" s="439">
        <v>7</v>
      </c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spans="1:64" s="40" customFormat="1">
      <c r="A494" s="698" t="s">
        <v>563</v>
      </c>
      <c r="B494" s="698" t="s">
        <v>52</v>
      </c>
      <c r="C494" s="698" t="s">
        <v>56</v>
      </c>
      <c r="D494" s="725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724">
        <v>42</v>
      </c>
      <c r="AD494" s="439">
        <v>33</v>
      </c>
      <c r="AE494" s="439">
        <v>1</v>
      </c>
      <c r="AF494" s="48"/>
      <c r="AG494" s="727"/>
      <c r="AH494" s="727"/>
      <c r="AI494" s="727"/>
      <c r="AJ494" s="727"/>
      <c r="AK494" s="727"/>
      <c r="AL494" s="727"/>
      <c r="AM494" s="727"/>
      <c r="AN494" s="727"/>
      <c r="AO494" s="727"/>
      <c r="AP494" s="727"/>
      <c r="AQ494" s="727"/>
      <c r="AR494" s="727"/>
      <c r="AS494" s="727"/>
      <c r="AT494" s="727"/>
      <c r="AU494" s="727"/>
      <c r="AV494" s="727"/>
      <c r="AW494" s="727"/>
      <c r="AX494" s="727"/>
      <c r="AY494" s="727"/>
      <c r="AZ494" s="727"/>
      <c r="BA494" s="727"/>
      <c r="BB494" s="727"/>
      <c r="BC494" s="727"/>
      <c r="BD494" s="727"/>
      <c r="BE494" s="727"/>
      <c r="BF494" s="727"/>
      <c r="BG494" s="727"/>
      <c r="BH494" s="727"/>
      <c r="BI494" s="727"/>
      <c r="BJ494" s="727"/>
      <c r="BK494" s="727"/>
      <c r="BL494" s="727"/>
    </row>
    <row r="495" spans="1:64">
      <c r="A495" s="698" t="s">
        <v>564</v>
      </c>
      <c r="B495" s="698" t="s">
        <v>52</v>
      </c>
      <c r="C495" s="698" t="s">
        <v>56</v>
      </c>
      <c r="D495" s="4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724">
        <v>19</v>
      </c>
      <c r="P495" s="724">
        <v>19</v>
      </c>
      <c r="Q495" s="724">
        <v>19</v>
      </c>
      <c r="R495" s="439">
        <v>15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spans="1:64">
      <c r="A496" s="698" t="s">
        <v>278</v>
      </c>
      <c r="B496" s="698" t="s">
        <v>52</v>
      </c>
      <c r="C496" s="698" t="s">
        <v>56</v>
      </c>
      <c r="D496" s="4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724">
        <v>12</v>
      </c>
      <c r="P496" s="724">
        <v>12</v>
      </c>
      <c r="Q496" s="724">
        <v>12</v>
      </c>
      <c r="R496" s="439">
        <v>7</v>
      </c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spans="1:64" s="40" customFormat="1">
      <c r="A497" s="698" t="s">
        <v>565</v>
      </c>
      <c r="B497" s="698" t="s">
        <v>270</v>
      </c>
      <c r="C497" s="698" t="s">
        <v>271</v>
      </c>
      <c r="D497" s="725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724">
        <v>25</v>
      </c>
      <c r="AA497" s="724">
        <v>26</v>
      </c>
      <c r="AB497" s="439">
        <v>5</v>
      </c>
      <c r="AC497" s="48"/>
      <c r="AD497" s="48"/>
      <c r="AE497" s="48"/>
      <c r="AF497" s="48"/>
      <c r="AG497" s="820"/>
      <c r="AH497" s="820"/>
      <c r="AI497" s="820"/>
      <c r="AJ497" s="820"/>
      <c r="AK497" s="727"/>
      <c r="AL497" s="727"/>
      <c r="AM497" s="727"/>
      <c r="AN497" s="727"/>
      <c r="AO497" s="727"/>
      <c r="AP497" s="727"/>
      <c r="AQ497" s="727"/>
      <c r="AR497" s="727"/>
      <c r="AS497" s="727"/>
      <c r="AT497" s="727"/>
      <c r="AU497" s="727"/>
      <c r="AV497" s="727"/>
      <c r="AW497" s="727"/>
      <c r="AX497" s="727"/>
      <c r="AY497" s="727"/>
      <c r="AZ497" s="727"/>
      <c r="BA497" s="727"/>
      <c r="BB497" s="727"/>
      <c r="BC497" s="727"/>
      <c r="BD497" s="727"/>
      <c r="BE497" s="727"/>
      <c r="BF497" s="727"/>
      <c r="BG497" s="727"/>
      <c r="BH497" s="727"/>
      <c r="BI497" s="727"/>
      <c r="BJ497" s="727"/>
      <c r="BK497" s="727"/>
      <c r="BL497" s="727"/>
    </row>
    <row r="498" spans="1:64">
      <c r="A498" s="698" t="s">
        <v>257</v>
      </c>
      <c r="B498" s="698" t="s">
        <v>258</v>
      </c>
      <c r="C498" s="698" t="s">
        <v>259</v>
      </c>
      <c r="D498" s="45"/>
      <c r="E498" s="724">
        <v>155</v>
      </c>
      <c r="F498" s="724">
        <v>155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64">
      <c r="A499" s="698" t="s">
        <v>346</v>
      </c>
      <c r="B499" s="698" t="s">
        <v>263</v>
      </c>
      <c r="C499" s="698" t="s">
        <v>13</v>
      </c>
      <c r="D499" s="4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724">
        <v>41</v>
      </c>
      <c r="P499" s="724">
        <v>41</v>
      </c>
      <c r="Q499" s="724">
        <v>41</v>
      </c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spans="1:64" s="40" customFormat="1">
      <c r="A500" s="698" t="s">
        <v>123</v>
      </c>
      <c r="B500" s="698" t="s">
        <v>124</v>
      </c>
      <c r="C500" s="698" t="s">
        <v>234</v>
      </c>
      <c r="D500" s="725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724">
        <v>13</v>
      </c>
      <c r="S500" s="724">
        <v>13</v>
      </c>
      <c r="T500" s="724">
        <v>13</v>
      </c>
      <c r="U500" s="439">
        <v>1</v>
      </c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820"/>
      <c r="AH500" s="820"/>
      <c r="AI500" s="820"/>
      <c r="AJ500" s="820"/>
      <c r="AK500" s="727"/>
      <c r="AL500" s="727"/>
      <c r="AM500" s="727"/>
      <c r="AN500" s="727"/>
      <c r="AO500" s="727"/>
      <c r="AP500" s="727"/>
      <c r="AQ500" s="727"/>
      <c r="AR500" s="727"/>
      <c r="AS500" s="727"/>
      <c r="AT500" s="727"/>
      <c r="AU500" s="727"/>
      <c r="AV500" s="727"/>
      <c r="AW500" s="727"/>
      <c r="AX500" s="727"/>
      <c r="AY500" s="727"/>
      <c r="AZ500" s="727"/>
      <c r="BA500" s="727"/>
      <c r="BB500" s="727"/>
      <c r="BC500" s="727"/>
      <c r="BD500" s="727"/>
      <c r="BE500" s="727"/>
      <c r="BF500" s="727"/>
      <c r="BG500" s="727"/>
      <c r="BH500" s="727"/>
      <c r="BI500" s="727"/>
      <c r="BJ500" s="727"/>
      <c r="BK500" s="727"/>
      <c r="BL500" s="727"/>
    </row>
    <row r="501" spans="1:64" s="40" customFormat="1">
      <c r="A501" s="698" t="s">
        <v>542</v>
      </c>
      <c r="B501" s="698" t="s">
        <v>354</v>
      </c>
      <c r="C501" s="698" t="s">
        <v>355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724">
        <v>3</v>
      </c>
      <c r="Z501" s="724">
        <v>3</v>
      </c>
      <c r="AA501" s="724">
        <v>3</v>
      </c>
      <c r="AB501" s="724">
        <v>3</v>
      </c>
      <c r="AC501" s="48"/>
      <c r="AD501" s="48"/>
      <c r="AE501" s="48"/>
      <c r="AF501" s="48"/>
      <c r="AG501" s="727"/>
      <c r="AH501" s="727"/>
      <c r="AI501" s="727"/>
      <c r="AJ501" s="727"/>
      <c r="AK501" s="727"/>
      <c r="AL501" s="727"/>
      <c r="AM501" s="727"/>
      <c r="AN501" s="727"/>
      <c r="AO501" s="727"/>
      <c r="AP501" s="727"/>
      <c r="AQ501" s="727"/>
      <c r="AR501" s="727"/>
      <c r="AS501" s="727"/>
      <c r="AT501" s="727"/>
      <c r="AU501" s="727"/>
      <c r="AV501" s="727"/>
      <c r="AW501" s="727"/>
      <c r="AX501" s="727"/>
      <c r="AY501" s="727"/>
      <c r="AZ501" s="727"/>
      <c r="BA501" s="727"/>
      <c r="BB501" s="727"/>
      <c r="BC501" s="727"/>
      <c r="BD501" s="727"/>
      <c r="BE501" s="727"/>
      <c r="BF501" s="727"/>
      <c r="BG501" s="727"/>
      <c r="BH501" s="727"/>
      <c r="BI501" s="727"/>
      <c r="BJ501" s="727"/>
      <c r="BK501" s="727"/>
      <c r="BL501" s="727"/>
    </row>
    <row r="502" spans="1:64" s="40" customFormat="1">
      <c r="A502" s="698" t="s">
        <v>566</v>
      </c>
      <c r="B502" s="698" t="s">
        <v>354</v>
      </c>
      <c r="C502" s="698" t="s">
        <v>355</v>
      </c>
      <c r="D502" s="725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724">
        <v>27</v>
      </c>
      <c r="S502" s="724">
        <v>27</v>
      </c>
      <c r="T502" s="724">
        <v>27</v>
      </c>
      <c r="U502" s="724">
        <v>27</v>
      </c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820"/>
      <c r="AH502" s="820"/>
      <c r="AI502" s="820"/>
      <c r="AJ502" s="820"/>
      <c r="AK502" s="727"/>
      <c r="AL502" s="727"/>
      <c r="AM502" s="727"/>
      <c r="AN502" s="727"/>
      <c r="AO502" s="727"/>
      <c r="AP502" s="727"/>
      <c r="AQ502" s="727"/>
      <c r="AR502" s="727"/>
      <c r="AS502" s="727"/>
      <c r="AT502" s="727"/>
      <c r="AU502" s="727"/>
      <c r="AV502" s="727"/>
      <c r="AW502" s="727"/>
      <c r="AX502" s="727"/>
      <c r="AY502" s="727"/>
      <c r="AZ502" s="727"/>
      <c r="BA502" s="727"/>
      <c r="BB502" s="727"/>
      <c r="BC502" s="727"/>
      <c r="BD502" s="727"/>
      <c r="BE502" s="727"/>
      <c r="BF502" s="727"/>
      <c r="BG502" s="727"/>
      <c r="BH502" s="727"/>
      <c r="BI502" s="727"/>
      <c r="BJ502" s="727"/>
      <c r="BK502" s="727"/>
      <c r="BL502" s="727"/>
    </row>
    <row r="503" spans="1:64" s="40" customFormat="1">
      <c r="A503" s="50" t="s">
        <v>567</v>
      </c>
      <c r="B503" s="395" t="s">
        <v>127</v>
      </c>
      <c r="C503" s="50">
        <v>1337</v>
      </c>
      <c r="D503" s="725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>
        <v>5</v>
      </c>
      <c r="Q503" s="48">
        <v>5</v>
      </c>
      <c r="R503" s="48">
        <v>5</v>
      </c>
      <c r="S503" s="48">
        <v>5</v>
      </c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820"/>
      <c r="AH503" s="820"/>
      <c r="AI503" s="820"/>
      <c r="AJ503" s="820"/>
      <c r="AK503" s="727"/>
      <c r="AL503" s="727"/>
      <c r="AM503" s="727"/>
      <c r="AN503" s="727"/>
      <c r="AO503" s="727"/>
      <c r="AP503" s="727"/>
      <c r="AQ503" s="727"/>
      <c r="AR503" s="727"/>
      <c r="AS503" s="727"/>
      <c r="AT503" s="727"/>
      <c r="AU503" s="727"/>
      <c r="AV503" s="727"/>
      <c r="AW503" s="727"/>
      <c r="AX503" s="727"/>
      <c r="AY503" s="727"/>
      <c r="AZ503" s="727"/>
      <c r="BA503" s="727"/>
      <c r="BB503" s="727"/>
      <c r="BC503" s="727"/>
      <c r="BD503" s="727"/>
      <c r="BE503" s="727"/>
      <c r="BF503" s="727"/>
      <c r="BG503" s="727"/>
      <c r="BH503" s="727"/>
      <c r="BI503" s="727"/>
      <c r="BJ503" s="727"/>
      <c r="BK503" s="727"/>
      <c r="BL503" s="727"/>
    </row>
    <row r="504" spans="1:64">
      <c r="A504" s="698" t="s">
        <v>264</v>
      </c>
      <c r="B504" s="698" t="s">
        <v>265</v>
      </c>
      <c r="C504" s="698" t="s">
        <v>13</v>
      </c>
      <c r="D504" s="4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724">
        <v>106</v>
      </c>
      <c r="AE504" s="439">
        <v>1</v>
      </c>
      <c r="AF504" s="15"/>
    </row>
    <row r="505" spans="1:64" s="40" customFormat="1">
      <c r="A505" s="698" t="s">
        <v>540</v>
      </c>
      <c r="B505" s="698" t="s">
        <v>541</v>
      </c>
      <c r="C505" s="698" t="s">
        <v>274</v>
      </c>
      <c r="D505" s="725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724">
        <v>4</v>
      </c>
      <c r="Y505" s="724">
        <v>11</v>
      </c>
      <c r="Z505" s="724">
        <v>21</v>
      </c>
      <c r="AA505" s="724">
        <v>19</v>
      </c>
      <c r="AB505" s="439">
        <v>2</v>
      </c>
      <c r="AC505" s="48"/>
      <c r="AD505" s="48"/>
      <c r="AE505" s="48"/>
      <c r="AF505" s="48"/>
      <c r="AG505" s="820"/>
      <c r="AH505" s="820"/>
      <c r="AI505" s="820"/>
      <c r="AJ505" s="820"/>
      <c r="AK505" s="727"/>
      <c r="AL505" s="727"/>
      <c r="AM505" s="727"/>
      <c r="AN505" s="727"/>
      <c r="AO505" s="727"/>
      <c r="AP505" s="727"/>
      <c r="AQ505" s="727"/>
      <c r="AR505" s="727"/>
      <c r="AS505" s="727"/>
      <c r="AT505" s="727"/>
      <c r="AU505" s="727"/>
      <c r="AV505" s="727"/>
      <c r="AW505" s="727"/>
      <c r="AX505" s="727"/>
      <c r="AY505" s="727"/>
      <c r="AZ505" s="727"/>
      <c r="BA505" s="727"/>
      <c r="BB505" s="727"/>
      <c r="BC505" s="727"/>
      <c r="BD505" s="727"/>
      <c r="BE505" s="727"/>
      <c r="BF505" s="727"/>
      <c r="BG505" s="727"/>
      <c r="BH505" s="727"/>
      <c r="BI505" s="727"/>
      <c r="BJ505" s="727"/>
      <c r="BK505" s="727"/>
      <c r="BL505" s="727"/>
    </row>
    <row r="506" spans="1:64" s="40" customFormat="1">
      <c r="A506" s="698" t="s">
        <v>272</v>
      </c>
      <c r="B506" s="698" t="s">
        <v>273</v>
      </c>
      <c r="C506" s="698" t="s">
        <v>274</v>
      </c>
      <c r="D506" s="4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724">
        <v>94</v>
      </c>
      <c r="AA506" s="724">
        <v>94</v>
      </c>
      <c r="AB506" s="15"/>
      <c r="AC506" s="15"/>
      <c r="AD506" s="15"/>
      <c r="AE506" s="15"/>
      <c r="AF506" s="15"/>
      <c r="AG506" s="820"/>
      <c r="AH506" s="820"/>
      <c r="AI506" s="820"/>
      <c r="AJ506" s="820"/>
      <c r="AK506" s="820"/>
      <c r="AL506" s="820"/>
      <c r="AM506" s="820"/>
      <c r="AN506" s="820"/>
      <c r="AO506" s="820"/>
      <c r="AP506" s="820"/>
      <c r="AQ506" s="820"/>
      <c r="AR506" s="820"/>
      <c r="AS506" s="820"/>
      <c r="AT506" s="820"/>
      <c r="AU506" s="820"/>
      <c r="AV506" s="820"/>
      <c r="AW506" s="820"/>
      <c r="AX506" s="820"/>
      <c r="AY506" s="820"/>
      <c r="AZ506" s="820"/>
      <c r="BA506" s="820"/>
      <c r="BB506" s="820"/>
      <c r="BC506" s="820"/>
      <c r="BD506" s="820"/>
      <c r="BE506" s="820"/>
      <c r="BF506" s="820"/>
      <c r="BG506" s="820"/>
      <c r="BH506" s="820"/>
      <c r="BI506" s="820"/>
      <c r="BJ506" s="820"/>
      <c r="BK506" s="820"/>
      <c r="BL506" s="820"/>
    </row>
    <row r="507" spans="1:64" s="40" customFormat="1">
      <c r="A507" s="50" t="s">
        <v>568</v>
      </c>
      <c r="B507" s="50" t="s">
        <v>182</v>
      </c>
      <c r="C507" s="50" t="s">
        <v>183</v>
      </c>
      <c r="D507" s="725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>
        <v>1</v>
      </c>
      <c r="AE507" s="48"/>
      <c r="AF507" s="48"/>
      <c r="AG507" s="727"/>
      <c r="AH507" s="727"/>
      <c r="AI507" s="727"/>
      <c r="AJ507" s="727"/>
      <c r="AK507" s="727"/>
      <c r="AL507" s="727"/>
      <c r="AM507" s="727"/>
      <c r="AN507" s="727"/>
      <c r="AO507" s="727"/>
      <c r="AP507" s="727"/>
      <c r="AQ507" s="727"/>
      <c r="AR507" s="727"/>
      <c r="AS507" s="727"/>
      <c r="AT507" s="727"/>
      <c r="AU507" s="727"/>
      <c r="AV507" s="727"/>
      <c r="AW507" s="727"/>
      <c r="AX507" s="727"/>
      <c r="AY507" s="727"/>
      <c r="AZ507" s="727"/>
      <c r="BA507" s="727"/>
      <c r="BB507" s="727"/>
      <c r="BC507" s="727"/>
      <c r="BD507" s="727"/>
      <c r="BE507" s="727"/>
      <c r="BF507" s="727"/>
      <c r="BG507" s="727"/>
      <c r="BH507" s="727"/>
      <c r="BI507" s="727"/>
      <c r="BJ507" s="727"/>
      <c r="BK507" s="727"/>
      <c r="BL507" s="727"/>
    </row>
    <row r="508" spans="1:64" s="40" customFormat="1">
      <c r="A508" s="698" t="s">
        <v>569</v>
      </c>
      <c r="B508" s="698" t="s">
        <v>182</v>
      </c>
      <c r="C508" s="698" t="s">
        <v>183</v>
      </c>
      <c r="D508" s="725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724">
        <v>47</v>
      </c>
      <c r="S508" s="724">
        <v>47</v>
      </c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820"/>
      <c r="AH508" s="820"/>
      <c r="AI508" s="820"/>
      <c r="AJ508" s="820"/>
      <c r="AK508" s="820"/>
      <c r="AL508" s="820"/>
      <c r="AM508" s="820"/>
      <c r="AN508" s="820"/>
      <c r="AO508" s="820"/>
      <c r="AP508" s="820"/>
      <c r="AQ508" s="820"/>
      <c r="AR508" s="820"/>
      <c r="AS508" s="820"/>
      <c r="AT508" s="820"/>
      <c r="AU508" s="820"/>
      <c r="AV508" s="820"/>
      <c r="AW508" s="820"/>
      <c r="AX508" s="820"/>
      <c r="AY508" s="820"/>
      <c r="AZ508" s="820"/>
      <c r="BA508" s="820"/>
      <c r="BB508" s="820"/>
      <c r="BC508" s="820"/>
      <c r="BD508" s="820"/>
      <c r="BE508" s="820"/>
      <c r="BF508" s="820"/>
      <c r="BG508" s="820"/>
      <c r="BH508" s="820"/>
      <c r="BI508" s="820"/>
      <c r="BJ508" s="820"/>
      <c r="BK508" s="820"/>
      <c r="BL508" s="820"/>
    </row>
    <row r="509" spans="1:64">
      <c r="A509" s="916" t="s">
        <v>18</v>
      </c>
      <c r="B509" s="917"/>
      <c r="C509" s="918"/>
      <c r="D509" s="738">
        <f t="shared" ref="D509:AF509" si="12">$B483-SUM(D484:D508)</f>
        <v>153</v>
      </c>
      <c r="E509" s="738">
        <f t="shared" si="12"/>
        <v>-2</v>
      </c>
      <c r="F509" s="738">
        <f t="shared" si="12"/>
        <v>-2</v>
      </c>
      <c r="G509" s="738">
        <f t="shared" si="12"/>
        <v>153</v>
      </c>
      <c r="H509" s="738">
        <f t="shared" si="12"/>
        <v>153</v>
      </c>
      <c r="I509" s="738">
        <f t="shared" si="12"/>
        <v>153</v>
      </c>
      <c r="J509" s="738">
        <f t="shared" si="12"/>
        <v>153</v>
      </c>
      <c r="K509" s="738">
        <f t="shared" si="12"/>
        <v>153</v>
      </c>
      <c r="L509" s="738">
        <f t="shared" si="12"/>
        <v>153</v>
      </c>
      <c r="M509" s="738">
        <f t="shared" si="12"/>
        <v>153</v>
      </c>
      <c r="N509" s="738">
        <f t="shared" si="12"/>
        <v>153</v>
      </c>
      <c r="O509" s="738">
        <f t="shared" si="12"/>
        <v>81</v>
      </c>
      <c r="P509" s="738">
        <f t="shared" si="12"/>
        <v>37</v>
      </c>
      <c r="Q509" s="738">
        <f t="shared" si="12"/>
        <v>37</v>
      </c>
      <c r="R509" s="738">
        <f t="shared" si="12"/>
        <v>0</v>
      </c>
      <c r="S509" s="738">
        <f t="shared" si="12"/>
        <v>54</v>
      </c>
      <c r="T509" s="738">
        <f t="shared" si="12"/>
        <v>113</v>
      </c>
      <c r="U509" s="738">
        <f t="shared" si="12"/>
        <v>125</v>
      </c>
      <c r="V509" s="738">
        <f t="shared" si="12"/>
        <v>153</v>
      </c>
      <c r="W509" s="738">
        <f t="shared" si="12"/>
        <v>152</v>
      </c>
      <c r="X509" s="738">
        <f t="shared" si="12"/>
        <v>126</v>
      </c>
      <c r="Y509" s="738">
        <f t="shared" si="12"/>
        <v>116</v>
      </c>
      <c r="Z509" s="738">
        <f t="shared" si="12"/>
        <v>-13</v>
      </c>
      <c r="AA509" s="738">
        <f t="shared" si="12"/>
        <v>-12</v>
      </c>
      <c r="AB509" s="738">
        <f t="shared" si="12"/>
        <v>32</v>
      </c>
      <c r="AC509" s="738">
        <f t="shared" si="12"/>
        <v>-2</v>
      </c>
      <c r="AD509" s="738">
        <f t="shared" si="12"/>
        <v>8</v>
      </c>
      <c r="AE509" s="738">
        <f t="shared" si="12"/>
        <v>147</v>
      </c>
      <c r="AF509" s="738">
        <f t="shared" si="12"/>
        <v>16</v>
      </c>
    </row>
    <row r="511" spans="1:64">
      <c r="A511" s="911" t="s">
        <v>570</v>
      </c>
      <c r="B511" s="912"/>
      <c r="C511" s="913"/>
      <c r="D511" s="798">
        <f t="shared" ref="D511:AF511" si="13">SUM(D484:D508,D474:D478,D459:D468,D445:D453,D431:D439,D263:D425,D191:D257,D129:D185)</f>
        <v>63</v>
      </c>
      <c r="E511" s="798">
        <f t="shared" si="13"/>
        <v>460</v>
      </c>
      <c r="F511" s="798">
        <f t="shared" si="13"/>
        <v>444</v>
      </c>
      <c r="G511" s="798">
        <f t="shared" si="13"/>
        <v>151</v>
      </c>
      <c r="H511" s="798">
        <f t="shared" si="13"/>
        <v>96</v>
      </c>
      <c r="I511" s="798">
        <f t="shared" si="13"/>
        <v>116</v>
      </c>
      <c r="J511" s="798">
        <f t="shared" si="13"/>
        <v>111</v>
      </c>
      <c r="K511" s="798">
        <f t="shared" si="13"/>
        <v>99</v>
      </c>
      <c r="L511" s="798">
        <f t="shared" si="13"/>
        <v>126</v>
      </c>
      <c r="M511" s="798">
        <f t="shared" si="13"/>
        <v>83</v>
      </c>
      <c r="N511" s="798">
        <f t="shared" si="13"/>
        <v>148</v>
      </c>
      <c r="O511" s="798">
        <f t="shared" si="13"/>
        <v>280</v>
      </c>
      <c r="P511" s="798">
        <f t="shared" si="13"/>
        <v>397</v>
      </c>
      <c r="Q511" s="798">
        <f t="shared" si="13"/>
        <v>396</v>
      </c>
      <c r="R511" s="798">
        <f t="shared" si="13"/>
        <v>449</v>
      </c>
      <c r="S511" s="798">
        <f t="shared" si="13"/>
        <v>354</v>
      </c>
      <c r="T511" s="798">
        <f t="shared" si="13"/>
        <v>138</v>
      </c>
      <c r="U511" s="798">
        <f t="shared" si="13"/>
        <v>171</v>
      </c>
      <c r="V511" s="798">
        <f t="shared" si="13"/>
        <v>162</v>
      </c>
      <c r="W511" s="798">
        <f t="shared" si="13"/>
        <v>208</v>
      </c>
      <c r="X511" s="798">
        <f t="shared" si="13"/>
        <v>207</v>
      </c>
      <c r="Y511" s="798">
        <f t="shared" si="13"/>
        <v>210</v>
      </c>
      <c r="Z511" s="798">
        <f t="shared" si="13"/>
        <v>461</v>
      </c>
      <c r="AA511" s="798">
        <f t="shared" si="13"/>
        <v>469</v>
      </c>
      <c r="AB511" s="798">
        <f t="shared" si="13"/>
        <v>416</v>
      </c>
      <c r="AC511" s="798">
        <f t="shared" si="13"/>
        <v>445</v>
      </c>
      <c r="AD511" s="798">
        <f t="shared" si="13"/>
        <v>337</v>
      </c>
      <c r="AE511" s="798">
        <f t="shared" si="13"/>
        <v>152</v>
      </c>
      <c r="AF511" s="798">
        <f t="shared" si="13"/>
        <v>457</v>
      </c>
    </row>
    <row r="512" spans="1:64">
      <c r="A512" s="911" t="s">
        <v>571</v>
      </c>
      <c r="B512" s="912"/>
      <c r="C512" s="913"/>
      <c r="D512" s="798">
        <f>527-SUM(D511)</f>
        <v>464</v>
      </c>
      <c r="E512" s="798">
        <f t="shared" ref="E512:AF512" si="14">527-SUM(E511)</f>
        <v>67</v>
      </c>
      <c r="F512" s="798">
        <f t="shared" si="14"/>
        <v>83</v>
      </c>
      <c r="G512" s="798">
        <f t="shared" si="14"/>
        <v>376</v>
      </c>
      <c r="H512" s="798">
        <f t="shared" si="14"/>
        <v>431</v>
      </c>
      <c r="I512" s="798">
        <f t="shared" si="14"/>
        <v>411</v>
      </c>
      <c r="J512" s="798">
        <f t="shared" si="14"/>
        <v>416</v>
      </c>
      <c r="K512" s="798">
        <f t="shared" si="14"/>
        <v>428</v>
      </c>
      <c r="L512" s="798">
        <f t="shared" si="14"/>
        <v>401</v>
      </c>
      <c r="M512" s="798">
        <f t="shared" si="14"/>
        <v>444</v>
      </c>
      <c r="N512" s="798">
        <f t="shared" si="14"/>
        <v>379</v>
      </c>
      <c r="O512" s="798">
        <f t="shared" si="14"/>
        <v>247</v>
      </c>
      <c r="P512" s="798">
        <f t="shared" si="14"/>
        <v>130</v>
      </c>
      <c r="Q512" s="798">
        <f t="shared" si="14"/>
        <v>131</v>
      </c>
      <c r="R512" s="798">
        <f t="shared" si="14"/>
        <v>78</v>
      </c>
      <c r="S512" s="798">
        <f t="shared" si="14"/>
        <v>173</v>
      </c>
      <c r="T512" s="798">
        <f t="shared" si="14"/>
        <v>389</v>
      </c>
      <c r="U512" s="798">
        <f t="shared" si="14"/>
        <v>356</v>
      </c>
      <c r="V512" s="798">
        <f t="shared" si="14"/>
        <v>365</v>
      </c>
      <c r="W512" s="798">
        <f t="shared" si="14"/>
        <v>319</v>
      </c>
      <c r="X512" s="798">
        <f t="shared" si="14"/>
        <v>320</v>
      </c>
      <c r="Y512" s="798">
        <f t="shared" si="14"/>
        <v>317</v>
      </c>
      <c r="Z512" s="798">
        <f t="shared" si="14"/>
        <v>66</v>
      </c>
      <c r="AA512" s="798">
        <f t="shared" si="14"/>
        <v>58</v>
      </c>
      <c r="AB512" s="798">
        <f t="shared" si="14"/>
        <v>111</v>
      </c>
      <c r="AC512" s="798">
        <f t="shared" si="14"/>
        <v>82</v>
      </c>
      <c r="AD512" s="798">
        <f t="shared" si="14"/>
        <v>190</v>
      </c>
      <c r="AE512" s="798">
        <f t="shared" si="14"/>
        <v>375</v>
      </c>
      <c r="AF512" s="798">
        <f t="shared" si="14"/>
        <v>70</v>
      </c>
    </row>
    <row r="513" spans="1:32">
      <c r="A513" s="720"/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720"/>
      <c r="AB513" s="720"/>
      <c r="AC513" s="720"/>
      <c r="AD513" s="720"/>
      <c r="AE513" s="720"/>
      <c r="AF513" s="720"/>
    </row>
    <row r="514" spans="1:32">
      <c r="A514" s="793" t="s">
        <v>572</v>
      </c>
      <c r="B514" s="793">
        <v>163</v>
      </c>
      <c r="C514" s="794">
        <v>-2</v>
      </c>
      <c r="D514" s="914" t="s">
        <v>180</v>
      </c>
      <c r="E514" s="915"/>
      <c r="F514" s="915"/>
      <c r="G514" s="915"/>
      <c r="H514" s="915"/>
      <c r="I514" s="915"/>
      <c r="J514" s="915"/>
      <c r="K514" s="915"/>
      <c r="L514" s="915"/>
      <c r="M514" s="915"/>
      <c r="N514" s="915"/>
      <c r="O514" s="915"/>
      <c r="P514" s="915"/>
      <c r="Q514" s="915"/>
      <c r="R514" s="915"/>
      <c r="S514" s="915"/>
      <c r="T514" s="915"/>
      <c r="U514" s="915"/>
      <c r="V514" s="915"/>
      <c r="W514" s="915"/>
      <c r="X514" s="915"/>
      <c r="Y514" s="915"/>
      <c r="Z514" s="915"/>
      <c r="AA514" s="915"/>
      <c r="AB514" s="915"/>
      <c r="AC514" s="915"/>
      <c r="AD514" s="915"/>
      <c r="AE514" s="915"/>
      <c r="AF514" s="915"/>
    </row>
    <row r="515" spans="1:32">
      <c r="A515" s="395" t="s">
        <v>573</v>
      </c>
      <c r="B515" s="395">
        <v>1337</v>
      </c>
      <c r="C515" s="395">
        <v>1337</v>
      </c>
      <c r="D515" s="45">
        <v>130</v>
      </c>
      <c r="E515" s="15">
        <v>130</v>
      </c>
      <c r="F515" s="15">
        <v>129</v>
      </c>
      <c r="G515" s="15">
        <v>129</v>
      </c>
      <c r="H515" s="15">
        <v>130</v>
      </c>
      <c r="I515" s="15">
        <v>130</v>
      </c>
      <c r="J515" s="15">
        <v>131</v>
      </c>
      <c r="K515" s="15">
        <v>131</v>
      </c>
      <c r="L515" s="15">
        <v>131</v>
      </c>
      <c r="M515" s="15">
        <v>131</v>
      </c>
      <c r="N515" s="15">
        <v>131</v>
      </c>
      <c r="O515" s="15">
        <v>129</v>
      </c>
      <c r="P515" s="15">
        <v>129</v>
      </c>
      <c r="Q515" s="15">
        <v>129</v>
      </c>
      <c r="R515" s="15">
        <v>129</v>
      </c>
      <c r="S515" s="15">
        <v>129</v>
      </c>
      <c r="T515" s="15">
        <v>130</v>
      </c>
      <c r="U515" s="15">
        <v>131</v>
      </c>
      <c r="V515" s="15">
        <v>132</v>
      </c>
      <c r="W515" s="15">
        <v>132</v>
      </c>
      <c r="X515" s="15">
        <v>132</v>
      </c>
      <c r="Y515" s="15">
        <v>132</v>
      </c>
      <c r="Z515" s="15">
        <v>132</v>
      </c>
      <c r="AA515" s="15">
        <v>132</v>
      </c>
      <c r="AB515" s="15">
        <v>132</v>
      </c>
      <c r="AC515" s="15">
        <v>132</v>
      </c>
      <c r="AD515" s="15">
        <v>133</v>
      </c>
      <c r="AE515" s="15">
        <v>131</v>
      </c>
      <c r="AF515" s="15">
        <v>131</v>
      </c>
    </row>
    <row r="516" spans="1:32">
      <c r="A516" s="908" t="s">
        <v>18</v>
      </c>
      <c r="B516" s="909"/>
      <c r="C516" s="910"/>
      <c r="D516" s="738">
        <f t="shared" ref="D516:AF516" si="15">$B514-SUM(D515:D515)</f>
        <v>33</v>
      </c>
      <c r="E516" s="738">
        <f t="shared" si="15"/>
        <v>33</v>
      </c>
      <c r="F516" s="738">
        <f t="shared" si="15"/>
        <v>34</v>
      </c>
      <c r="G516" s="738">
        <f t="shared" si="15"/>
        <v>34</v>
      </c>
      <c r="H516" s="738">
        <f t="shared" si="15"/>
        <v>33</v>
      </c>
      <c r="I516" s="738">
        <f t="shared" si="15"/>
        <v>33</v>
      </c>
      <c r="J516" s="738">
        <f t="shared" si="15"/>
        <v>32</v>
      </c>
      <c r="K516" s="738">
        <f t="shared" si="15"/>
        <v>32</v>
      </c>
      <c r="L516" s="738">
        <f t="shared" si="15"/>
        <v>32</v>
      </c>
      <c r="M516" s="738">
        <f t="shared" si="15"/>
        <v>32</v>
      </c>
      <c r="N516" s="738">
        <f t="shared" si="15"/>
        <v>32</v>
      </c>
      <c r="O516" s="738">
        <f t="shared" si="15"/>
        <v>34</v>
      </c>
      <c r="P516" s="738">
        <f t="shared" si="15"/>
        <v>34</v>
      </c>
      <c r="Q516" s="738">
        <f t="shared" si="15"/>
        <v>34</v>
      </c>
      <c r="R516" s="738">
        <f t="shared" si="15"/>
        <v>34</v>
      </c>
      <c r="S516" s="738">
        <f t="shared" si="15"/>
        <v>34</v>
      </c>
      <c r="T516" s="738">
        <f t="shared" si="15"/>
        <v>33</v>
      </c>
      <c r="U516" s="738">
        <f t="shared" si="15"/>
        <v>32</v>
      </c>
      <c r="V516" s="738">
        <f t="shared" si="15"/>
        <v>31</v>
      </c>
      <c r="W516" s="738">
        <f t="shared" si="15"/>
        <v>31</v>
      </c>
      <c r="X516" s="738">
        <f t="shared" si="15"/>
        <v>31</v>
      </c>
      <c r="Y516" s="738">
        <f t="shared" si="15"/>
        <v>31</v>
      </c>
      <c r="Z516" s="738">
        <f t="shared" si="15"/>
        <v>31</v>
      </c>
      <c r="AA516" s="738">
        <f t="shared" si="15"/>
        <v>31</v>
      </c>
      <c r="AB516" s="738">
        <f t="shared" si="15"/>
        <v>31</v>
      </c>
      <c r="AC516" s="738">
        <f t="shared" si="15"/>
        <v>31</v>
      </c>
      <c r="AD516" s="738">
        <f t="shared" si="15"/>
        <v>30</v>
      </c>
      <c r="AE516" s="738">
        <f t="shared" si="15"/>
        <v>32</v>
      </c>
      <c r="AF516" s="738">
        <f t="shared" si="15"/>
        <v>32</v>
      </c>
    </row>
    <row r="517" spans="1:32">
      <c r="A517" s="793" t="s">
        <v>574</v>
      </c>
      <c r="B517" s="793">
        <v>9</v>
      </c>
      <c r="C517" s="794">
        <v>-2</v>
      </c>
      <c r="D517" s="914" t="s">
        <v>180</v>
      </c>
      <c r="E517" s="915"/>
      <c r="F517" s="915"/>
      <c r="G517" s="915"/>
      <c r="H517" s="915"/>
      <c r="I517" s="915"/>
      <c r="J517" s="915"/>
      <c r="K517" s="915"/>
      <c r="L517" s="915"/>
      <c r="M517" s="915"/>
      <c r="N517" s="915"/>
      <c r="O517" s="915"/>
      <c r="P517" s="915"/>
      <c r="Q517" s="915"/>
      <c r="R517" s="915"/>
      <c r="S517" s="915"/>
      <c r="T517" s="915"/>
      <c r="U517" s="915"/>
      <c r="V517" s="915"/>
      <c r="W517" s="915"/>
      <c r="X517" s="915"/>
      <c r="Y517" s="915"/>
      <c r="Z517" s="915"/>
      <c r="AA517" s="915"/>
      <c r="AB517" s="915"/>
      <c r="AC517" s="915"/>
      <c r="AD517" s="915"/>
      <c r="AE517" s="915"/>
      <c r="AF517" s="915"/>
    </row>
    <row r="518" spans="1:32">
      <c r="A518" s="698" t="s">
        <v>209</v>
      </c>
      <c r="B518" s="698" t="s">
        <v>210</v>
      </c>
      <c r="C518" s="698" t="s">
        <v>167</v>
      </c>
      <c r="D518" s="4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724">
        <v>9</v>
      </c>
    </row>
    <row r="519" spans="1:32" s="788" customFormat="1">
      <c r="A519" s="908" t="s">
        <v>18</v>
      </c>
      <c r="B519" s="909"/>
      <c r="C519" s="910"/>
      <c r="D519" s="738">
        <f t="shared" ref="D519:AF519" si="16">$B517-SUM(D518:D518)</f>
        <v>9</v>
      </c>
      <c r="E519" s="738">
        <f t="shared" si="16"/>
        <v>9</v>
      </c>
      <c r="F519" s="738">
        <f t="shared" si="16"/>
        <v>9</v>
      </c>
      <c r="G519" s="738">
        <f t="shared" si="16"/>
        <v>9</v>
      </c>
      <c r="H519" s="738">
        <f t="shared" si="16"/>
        <v>9</v>
      </c>
      <c r="I519" s="738">
        <f t="shared" si="16"/>
        <v>9</v>
      </c>
      <c r="J519" s="738">
        <f t="shared" si="16"/>
        <v>9</v>
      </c>
      <c r="K519" s="738">
        <f t="shared" si="16"/>
        <v>9</v>
      </c>
      <c r="L519" s="738">
        <f t="shared" si="16"/>
        <v>9</v>
      </c>
      <c r="M519" s="738">
        <f t="shared" si="16"/>
        <v>9</v>
      </c>
      <c r="N519" s="738">
        <f t="shared" si="16"/>
        <v>9</v>
      </c>
      <c r="O519" s="738">
        <f t="shared" si="16"/>
        <v>9</v>
      </c>
      <c r="P519" s="738">
        <f t="shared" si="16"/>
        <v>9</v>
      </c>
      <c r="Q519" s="738">
        <f t="shared" si="16"/>
        <v>9</v>
      </c>
      <c r="R519" s="738">
        <f t="shared" si="16"/>
        <v>9</v>
      </c>
      <c r="S519" s="738">
        <f t="shared" si="16"/>
        <v>9</v>
      </c>
      <c r="T519" s="738">
        <f t="shared" si="16"/>
        <v>9</v>
      </c>
      <c r="U519" s="738">
        <f t="shared" si="16"/>
        <v>9</v>
      </c>
      <c r="V519" s="738">
        <f t="shared" si="16"/>
        <v>9</v>
      </c>
      <c r="W519" s="738">
        <f t="shared" si="16"/>
        <v>9</v>
      </c>
      <c r="X519" s="738">
        <f t="shared" si="16"/>
        <v>9</v>
      </c>
      <c r="Y519" s="738">
        <f t="shared" si="16"/>
        <v>9</v>
      </c>
      <c r="Z519" s="738">
        <f t="shared" si="16"/>
        <v>9</v>
      </c>
      <c r="AA519" s="738">
        <f t="shared" si="16"/>
        <v>9</v>
      </c>
      <c r="AB519" s="738">
        <f t="shared" si="16"/>
        <v>9</v>
      </c>
      <c r="AC519" s="738">
        <f t="shared" si="16"/>
        <v>9</v>
      </c>
      <c r="AD519" s="738">
        <f t="shared" si="16"/>
        <v>9</v>
      </c>
      <c r="AE519" s="738">
        <f t="shared" si="16"/>
        <v>9</v>
      </c>
      <c r="AF519" s="738">
        <f t="shared" si="16"/>
        <v>0</v>
      </c>
    </row>
  </sheetData>
  <mergeCells count="31">
    <mergeCell ref="D2:AF2"/>
    <mergeCell ref="A10:C10"/>
    <mergeCell ref="D14:AF14"/>
    <mergeCell ref="A60:C60"/>
    <mergeCell ref="D64:AF64"/>
    <mergeCell ref="A90:C90"/>
    <mergeCell ref="D94:AF94"/>
    <mergeCell ref="A122:C122"/>
    <mergeCell ref="A124:C124"/>
    <mergeCell ref="D128:AF128"/>
    <mergeCell ref="A186:C186"/>
    <mergeCell ref="D190:AF190"/>
    <mergeCell ref="A258:C258"/>
    <mergeCell ref="D262:AF262"/>
    <mergeCell ref="A426:C426"/>
    <mergeCell ref="D430:AF430"/>
    <mergeCell ref="A440:C440"/>
    <mergeCell ref="D444:AF444"/>
    <mergeCell ref="A454:C454"/>
    <mergeCell ref="D458:AF458"/>
    <mergeCell ref="A469:C469"/>
    <mergeCell ref="D473:AF473"/>
    <mergeCell ref="A479:C479"/>
    <mergeCell ref="D483:AF483"/>
    <mergeCell ref="A509:C509"/>
    <mergeCell ref="A519:C519"/>
    <mergeCell ref="A511:C511"/>
    <mergeCell ref="A512:C512"/>
    <mergeCell ref="D514:AF514"/>
    <mergeCell ref="A516:C516"/>
    <mergeCell ref="D517:AF517"/>
  </mergeCells>
  <conditionalFormatting sqref="D10:AF10">
    <cfRule type="cellIs" dxfId="555" priority="38" operator="lessThan">
      <formula>0</formula>
    </cfRule>
    <cfRule type="cellIs" dxfId="554" priority="39" operator="lessThan">
      <formula>0</formula>
    </cfRule>
  </conditionalFormatting>
  <conditionalFormatting sqref="D60:AF60">
    <cfRule type="cellIs" dxfId="553" priority="131" operator="lessThan">
      <formula>10</formula>
    </cfRule>
    <cfRule type="cellIs" dxfId="552" priority="132" operator="lessThan">
      <formula>10</formula>
    </cfRule>
    <cfRule type="cellIs" dxfId="551" priority="133" operator="lessThan">
      <formula>10</formula>
    </cfRule>
    <cfRule type="cellIs" dxfId="550" priority="134" operator="lessThan">
      <formula>5</formula>
    </cfRule>
  </conditionalFormatting>
  <conditionalFormatting sqref="D90:AF90">
    <cfRule type="cellIs" dxfId="549" priority="127" operator="lessThan">
      <formula>10</formula>
    </cfRule>
    <cfRule type="cellIs" dxfId="548" priority="128" operator="lessThan">
      <formula>10</formula>
    </cfRule>
    <cfRule type="cellIs" dxfId="547" priority="129" operator="lessThan">
      <formula>10</formula>
    </cfRule>
    <cfRule type="cellIs" dxfId="546" priority="130" operator="lessThan">
      <formula>5</formula>
    </cfRule>
  </conditionalFormatting>
  <conditionalFormatting sqref="D122:AF122">
    <cfRule type="cellIs" dxfId="545" priority="123" operator="lessThan">
      <formula>10</formula>
    </cfRule>
    <cfRule type="cellIs" dxfId="544" priority="124" operator="lessThan">
      <formula>10</formula>
    </cfRule>
    <cfRule type="cellIs" dxfId="543" priority="125" operator="lessThan">
      <formula>10</formula>
    </cfRule>
    <cfRule type="cellIs" dxfId="542" priority="126" operator="lessThan">
      <formula>5</formula>
    </cfRule>
  </conditionalFormatting>
  <conditionalFormatting sqref="D124:AF124">
    <cfRule type="cellIs" dxfId="541" priority="75" operator="lessThan">
      <formula>-2</formula>
    </cfRule>
    <cfRule type="cellIs" dxfId="540" priority="76" operator="lessThan">
      <formula>-2</formula>
    </cfRule>
    <cfRule type="cellIs" dxfId="539" priority="77" operator="lessThan">
      <formula>34</formula>
    </cfRule>
    <cfRule type="cellIs" dxfId="538" priority="78" operator="lessThan">
      <formula>-2</formula>
    </cfRule>
  </conditionalFormatting>
  <conditionalFormatting sqref="D186:AF186">
    <cfRule type="cellIs" dxfId="537" priority="71" operator="lessThan">
      <formula>10</formula>
    </cfRule>
    <cfRule type="cellIs" dxfId="536" priority="72" operator="lessThan">
      <formula>10</formula>
    </cfRule>
    <cfRule type="cellIs" dxfId="535" priority="73" operator="lessThan">
      <formula>10</formula>
    </cfRule>
    <cfRule type="cellIs" dxfId="534" priority="74" operator="lessThan">
      <formula>5</formula>
    </cfRule>
  </conditionalFormatting>
  <conditionalFormatting sqref="D258:AF258">
    <cfRule type="cellIs" dxfId="533" priority="67" operator="lessThan">
      <formula>10</formula>
    </cfRule>
    <cfRule type="cellIs" dxfId="532" priority="68" operator="lessThan">
      <formula>10</formula>
    </cfRule>
    <cfRule type="cellIs" dxfId="531" priority="69" operator="lessThan">
      <formula>10</formula>
    </cfRule>
    <cfRule type="cellIs" dxfId="530" priority="70" operator="lessThan">
      <formula>5</formula>
    </cfRule>
  </conditionalFormatting>
  <conditionalFormatting sqref="D426:AF426">
    <cfRule type="cellIs" dxfId="529" priority="63" operator="lessThan">
      <formula>10</formula>
    </cfRule>
    <cfRule type="cellIs" dxfId="528" priority="64" operator="lessThan">
      <formula>10</formula>
    </cfRule>
    <cfRule type="cellIs" dxfId="527" priority="65" operator="lessThan">
      <formula>10</formula>
    </cfRule>
    <cfRule type="cellIs" dxfId="526" priority="66" operator="lessThan">
      <formula>5</formula>
    </cfRule>
  </conditionalFormatting>
  <conditionalFormatting sqref="D440:AF440">
    <cfRule type="cellIs" dxfId="525" priority="13" operator="lessThan">
      <formula>2</formula>
    </cfRule>
    <cfRule type="cellIs" dxfId="524" priority="59" operator="lessThan">
      <formula>10</formula>
    </cfRule>
    <cfRule type="cellIs" dxfId="523" priority="60" operator="lessThan">
      <formula>10</formula>
    </cfRule>
    <cfRule type="cellIs" dxfId="522" priority="61" operator="lessThan">
      <formula>10</formula>
    </cfRule>
    <cfRule type="cellIs" dxfId="521" priority="62" operator="lessThan">
      <formula>5</formula>
    </cfRule>
  </conditionalFormatting>
  <conditionalFormatting sqref="D454:AF454">
    <cfRule type="cellIs" dxfId="520" priority="55" operator="lessThan">
      <formula>10</formula>
    </cfRule>
    <cfRule type="cellIs" dxfId="519" priority="56" operator="lessThan">
      <formula>10</formula>
    </cfRule>
    <cfRule type="cellIs" dxfId="518" priority="57" operator="lessThan">
      <formula>10</formula>
    </cfRule>
    <cfRule type="cellIs" dxfId="517" priority="58" operator="lessThan">
      <formula>5</formula>
    </cfRule>
  </conditionalFormatting>
  <conditionalFormatting sqref="D469:AF469">
    <cfRule type="cellIs" dxfId="516" priority="51" operator="lessThan">
      <formula>10</formula>
    </cfRule>
    <cfRule type="cellIs" dxfId="515" priority="52" operator="lessThan">
      <formula>10</formula>
    </cfRule>
    <cfRule type="cellIs" dxfId="514" priority="53" operator="lessThan">
      <formula>10</formula>
    </cfRule>
    <cfRule type="cellIs" dxfId="513" priority="54" operator="lessThan">
      <formula>5</formula>
    </cfRule>
  </conditionalFormatting>
  <conditionalFormatting sqref="D479:AF479">
    <cfRule type="cellIs" dxfId="512" priority="47" operator="lessThan">
      <formula>10</formula>
    </cfRule>
    <cfRule type="cellIs" dxfId="511" priority="48" operator="lessThan">
      <formula>10</formula>
    </cfRule>
    <cfRule type="cellIs" dxfId="510" priority="49" operator="lessThan">
      <formula>10</formula>
    </cfRule>
    <cfRule type="cellIs" dxfId="509" priority="50" operator="lessThan">
      <formula>5</formula>
    </cfRule>
  </conditionalFormatting>
  <conditionalFormatting sqref="D509:AF509">
    <cfRule type="cellIs" dxfId="508" priority="21" operator="lessThan">
      <formula>10</formula>
    </cfRule>
    <cfRule type="cellIs" dxfId="507" priority="28" operator="lessThan">
      <formula>10</formula>
    </cfRule>
    <cfRule type="cellIs" dxfId="506" priority="30" operator="lessThan">
      <formula>10</formula>
    </cfRule>
    <cfRule type="cellIs" dxfId="505" priority="31" operator="lessThan">
      <formula>5</formula>
    </cfRule>
    <cfRule type="cellIs" dxfId="504" priority="32" operator="lessThan">
      <formula>10</formula>
    </cfRule>
  </conditionalFormatting>
  <conditionalFormatting sqref="D511:AF512">
    <cfRule type="cellIs" dxfId="503" priority="16" operator="lessThan">
      <formula>-2</formula>
    </cfRule>
    <cfRule type="cellIs" dxfId="502" priority="17" operator="lessThan">
      <formula>-2</formula>
    </cfRule>
    <cfRule type="cellIs" dxfId="501" priority="18" operator="lessThan">
      <formula>34</formula>
    </cfRule>
    <cfRule type="cellIs" dxfId="500" priority="19" operator="lessThan">
      <formula>-2</formula>
    </cfRule>
  </conditionalFormatting>
  <conditionalFormatting sqref="D516:AF516">
    <cfRule type="cellIs" dxfId="499" priority="7" operator="lessThan">
      <formula>2</formula>
    </cfRule>
    <cfRule type="cellIs" dxfId="498" priority="9" operator="lessThan">
      <formula>10</formula>
    </cfRule>
    <cfRule type="cellIs" dxfId="497" priority="10" operator="lessThan">
      <formula>10</formula>
    </cfRule>
    <cfRule type="cellIs" dxfId="496" priority="11" operator="lessThan">
      <formula>10</formula>
    </cfRule>
    <cfRule type="cellIs" dxfId="495" priority="12" operator="lessThan">
      <formula>5</formula>
    </cfRule>
  </conditionalFormatting>
  <conditionalFormatting sqref="D519:AF519">
    <cfRule type="cellIs" dxfId="494" priority="1" operator="lessThan">
      <formula>2</formula>
    </cfRule>
    <cfRule type="cellIs" dxfId="493" priority="3" operator="lessThan">
      <formula>10</formula>
    </cfRule>
    <cfRule type="cellIs" dxfId="492" priority="4" operator="lessThan">
      <formula>10</formula>
    </cfRule>
    <cfRule type="cellIs" dxfId="491" priority="5" operator="lessThan">
      <formula>10</formula>
    </cfRule>
    <cfRule type="cellIs" dxfId="490" priority="6" operator="lessThan">
      <formula>5</formula>
    </cfRule>
  </conditionalFormatting>
  <conditionalFormatting sqref="F8">
    <cfRule type="colorScale" priority="15">
      <colorScale>
        <cfvo type="num" val="10"/>
        <cfvo type="max"/>
        <color rgb="FFFFFF00"/>
        <color rgb="FFFFEF9C"/>
      </colorScale>
    </cfRule>
  </conditionalFormatting>
  <conditionalFormatting sqref="G509">
    <cfRule type="cellIs" dxfId="489" priority="24" operator="lessThan">
      <formula>10</formula>
    </cfRule>
    <cfRule type="cellIs" dxfId="488" priority="26" operator="lessThan">
      <formula>10</formula>
    </cfRule>
    <cfRule type="cellIs" dxfId="487" priority="27" operator="lessThan">
      <formula>5</formula>
    </cfRule>
  </conditionalFormatting>
  <conditionalFormatting sqref="J509">
    <cfRule type="cellIs" dxfId="486" priority="20" operator="lessThan">
      <formula>10</formula>
    </cfRule>
    <cfRule type="cellIs" dxfId="485" priority="22" operator="lessThan">
      <formula>10</formula>
    </cfRule>
    <cfRule type="cellIs" dxfId="484" priority="23" operator="lessThan">
      <formula>5</formula>
    </cfRule>
  </conditionalFormatting>
  <conditionalFormatting sqref="Z440">
    <cfRule type="cellIs" dxfId="483" priority="14" operator="lessThan">
      <formula>-3</formula>
    </cfRule>
  </conditionalFormatting>
  <conditionalFormatting sqref="Z516">
    <cfRule type="cellIs" dxfId="482" priority="8" operator="lessThan">
      <formula>-3</formula>
    </cfRule>
  </conditionalFormatting>
  <conditionalFormatting sqref="Z519">
    <cfRule type="cellIs" dxfId="481" priority="2" operator="lessThan">
      <formula>-3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76"/>
  <sheetViews>
    <sheetView zoomScale="80" zoomScaleNormal="80" workbookViewId="0">
      <pane ySplit="1" topLeftCell="A276" activePane="bottomLeft" state="frozen"/>
      <selection pane="bottomLeft" activeCell="A299" sqref="A299"/>
    </sheetView>
  </sheetViews>
  <sheetFormatPr baseColWidth="10" defaultColWidth="11" defaultRowHeight="15"/>
  <cols>
    <col min="1" max="1" width="69.28515625" customWidth="1"/>
    <col min="2" max="2" width="28.42578125" customWidth="1"/>
    <col min="3" max="3" width="38.5703125" customWidth="1"/>
    <col min="4" max="34" width="5.85546875" customWidth="1"/>
    <col min="35" max="64" width="11.42578125" style="820"/>
  </cols>
  <sheetData>
    <row r="1" spans="1:64" s="820" customFormat="1">
      <c r="A1" s="789" t="s">
        <v>0</v>
      </c>
      <c r="B1" s="789" t="s">
        <v>1</v>
      </c>
      <c r="C1" s="789" t="s">
        <v>2</v>
      </c>
      <c r="D1" s="789">
        <v>1</v>
      </c>
      <c r="E1" s="789">
        <v>2</v>
      </c>
      <c r="F1" s="789">
        <v>3</v>
      </c>
      <c r="G1" s="789">
        <v>4</v>
      </c>
      <c r="H1" s="789">
        <v>5</v>
      </c>
      <c r="I1" s="789">
        <v>6</v>
      </c>
      <c r="J1" s="789">
        <v>7</v>
      </c>
      <c r="K1" s="789">
        <v>8</v>
      </c>
      <c r="L1" s="789">
        <v>9</v>
      </c>
      <c r="M1" s="789">
        <v>10</v>
      </c>
      <c r="N1" s="789">
        <v>11</v>
      </c>
      <c r="O1" s="789">
        <v>12</v>
      </c>
      <c r="P1" s="789">
        <v>13</v>
      </c>
      <c r="Q1" s="789">
        <v>14</v>
      </c>
      <c r="R1" s="789">
        <v>15</v>
      </c>
      <c r="S1" s="789">
        <v>16</v>
      </c>
      <c r="T1" s="789">
        <v>17</v>
      </c>
      <c r="U1" s="789">
        <v>18</v>
      </c>
      <c r="V1" s="789">
        <v>19</v>
      </c>
      <c r="W1" s="789">
        <v>20</v>
      </c>
      <c r="X1" s="789">
        <v>21</v>
      </c>
      <c r="Y1" s="789">
        <v>22</v>
      </c>
      <c r="Z1" s="789">
        <v>23</v>
      </c>
      <c r="AA1" s="789">
        <v>24</v>
      </c>
      <c r="AB1" s="789">
        <v>25</v>
      </c>
      <c r="AC1" s="789">
        <v>26</v>
      </c>
      <c r="AD1" s="789">
        <v>27</v>
      </c>
      <c r="AE1" s="789">
        <v>28</v>
      </c>
      <c r="AF1" s="789">
        <v>29</v>
      </c>
      <c r="AG1" s="789">
        <v>30</v>
      </c>
      <c r="AH1" s="789">
        <v>31</v>
      </c>
    </row>
    <row r="2" spans="1:64" s="820" customFormat="1" ht="12" customHeight="1">
      <c r="A2" s="736" t="s">
        <v>3</v>
      </c>
      <c r="B2" s="736">
        <v>6</v>
      </c>
      <c r="C2" s="736">
        <v>0</v>
      </c>
      <c r="D2" s="919" t="s">
        <v>4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</row>
    <row r="3" spans="1:64">
      <c r="A3" s="440" t="s">
        <v>575</v>
      </c>
      <c r="B3" s="395" t="s">
        <v>65</v>
      </c>
      <c r="C3" s="440" t="s">
        <v>576</v>
      </c>
      <c r="D3" s="15"/>
      <c r="E3" s="15"/>
      <c r="F3" s="15">
        <v>1</v>
      </c>
      <c r="G3" s="15">
        <v>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spans="1:64" s="820" customFormat="1">
      <c r="A4" s="50" t="s">
        <v>577</v>
      </c>
      <c r="B4" s="50" t="s">
        <v>43</v>
      </c>
      <c r="C4" s="50" t="s">
        <v>44</v>
      </c>
      <c r="D4" s="48"/>
      <c r="E4" s="48"/>
      <c r="F4" s="48"/>
      <c r="G4" s="48"/>
      <c r="H4" s="48"/>
      <c r="I4" s="48"/>
      <c r="J4" s="48">
        <v>1</v>
      </c>
      <c r="K4" s="48">
        <v>1</v>
      </c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K4" s="727"/>
      <c r="AL4" s="727"/>
      <c r="AM4" s="727"/>
      <c r="AN4" s="727"/>
      <c r="AO4" s="727"/>
      <c r="AP4" s="727"/>
      <c r="AQ4" s="727"/>
      <c r="AR4" s="727"/>
      <c r="AS4" s="727"/>
      <c r="AT4" s="727"/>
      <c r="AU4" s="727"/>
      <c r="AV4" s="727"/>
      <c r="AW4" s="727"/>
      <c r="AX4" s="727"/>
      <c r="AY4" s="727"/>
      <c r="AZ4" s="727"/>
      <c r="BA4" s="727"/>
      <c r="BB4" s="727"/>
      <c r="BC4" s="727"/>
      <c r="BD4" s="727"/>
      <c r="BE4" s="727"/>
      <c r="BF4" s="727"/>
      <c r="BG4" s="727"/>
      <c r="BH4" s="727"/>
      <c r="BI4" s="727"/>
      <c r="BJ4" s="727"/>
      <c r="BK4" s="727"/>
      <c r="BL4" s="727"/>
    </row>
    <row r="5" spans="1:64" s="727" customFormat="1" ht="14.25" customHeight="1">
      <c r="A5" s="395" t="s">
        <v>5</v>
      </c>
      <c r="B5" s="395" t="s">
        <v>6</v>
      </c>
      <c r="C5" s="395" t="s">
        <v>7</v>
      </c>
      <c r="D5" s="15">
        <v>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4" s="820" customFormat="1">
      <c r="A6" s="440"/>
      <c r="B6" s="440"/>
      <c r="C6" s="440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64" s="820" customFormat="1">
      <c r="A7" s="916" t="s">
        <v>18</v>
      </c>
      <c r="B7" s="917"/>
      <c r="C7" s="918"/>
      <c r="D7" s="738">
        <f t="shared" ref="D7:AH7" si="0">$B2-SUM(D3:D6)</f>
        <v>5</v>
      </c>
      <c r="E7" s="738">
        <f t="shared" si="0"/>
        <v>6</v>
      </c>
      <c r="F7" s="738">
        <f t="shared" si="0"/>
        <v>5</v>
      </c>
      <c r="G7" s="738">
        <f t="shared" si="0"/>
        <v>5</v>
      </c>
      <c r="H7" s="738">
        <f t="shared" si="0"/>
        <v>6</v>
      </c>
      <c r="I7" s="738">
        <f t="shared" si="0"/>
        <v>6</v>
      </c>
      <c r="J7" s="738">
        <f t="shared" si="0"/>
        <v>5</v>
      </c>
      <c r="K7" s="738">
        <f t="shared" si="0"/>
        <v>5</v>
      </c>
      <c r="L7" s="738">
        <f t="shared" si="0"/>
        <v>6</v>
      </c>
      <c r="M7" s="738">
        <f t="shared" si="0"/>
        <v>6</v>
      </c>
      <c r="N7" s="738">
        <f t="shared" si="0"/>
        <v>6</v>
      </c>
      <c r="O7" s="738">
        <f t="shared" si="0"/>
        <v>6</v>
      </c>
      <c r="P7" s="738">
        <f t="shared" si="0"/>
        <v>6</v>
      </c>
      <c r="Q7" s="738">
        <f t="shared" si="0"/>
        <v>6</v>
      </c>
      <c r="R7" s="738">
        <f t="shared" si="0"/>
        <v>6</v>
      </c>
      <c r="S7" s="738">
        <f t="shared" si="0"/>
        <v>6</v>
      </c>
      <c r="T7" s="738">
        <f t="shared" si="0"/>
        <v>6</v>
      </c>
      <c r="U7" s="738">
        <f t="shared" si="0"/>
        <v>6</v>
      </c>
      <c r="V7" s="738">
        <f t="shared" si="0"/>
        <v>6</v>
      </c>
      <c r="W7" s="738">
        <f t="shared" si="0"/>
        <v>6</v>
      </c>
      <c r="X7" s="738">
        <f t="shared" si="0"/>
        <v>6</v>
      </c>
      <c r="Y7" s="738">
        <f t="shared" si="0"/>
        <v>6</v>
      </c>
      <c r="Z7" s="738">
        <f t="shared" si="0"/>
        <v>6</v>
      </c>
      <c r="AA7" s="738">
        <f t="shared" si="0"/>
        <v>6</v>
      </c>
      <c r="AB7" s="738">
        <f t="shared" si="0"/>
        <v>6</v>
      </c>
      <c r="AC7" s="738">
        <f t="shared" si="0"/>
        <v>6</v>
      </c>
      <c r="AD7" s="738">
        <f t="shared" si="0"/>
        <v>6</v>
      </c>
      <c r="AE7" s="738">
        <f t="shared" si="0"/>
        <v>6</v>
      </c>
      <c r="AF7" s="738">
        <f t="shared" si="0"/>
        <v>6</v>
      </c>
      <c r="AG7" s="738">
        <f t="shared" si="0"/>
        <v>6</v>
      </c>
      <c r="AH7" s="738">
        <f t="shared" si="0"/>
        <v>6</v>
      </c>
    </row>
    <row r="8" spans="1:64" ht="8.1" customHeight="1"/>
    <row r="9" spans="1:64" ht="6.75" customHeight="1">
      <c r="A9" s="720"/>
      <c r="B9" s="720"/>
      <c r="C9" s="720"/>
      <c r="D9" s="720"/>
      <c r="E9" s="720"/>
      <c r="F9" s="720"/>
      <c r="G9" s="720"/>
      <c r="H9" s="720"/>
      <c r="I9" s="720"/>
      <c r="J9" s="720"/>
      <c r="K9" s="720"/>
      <c r="L9" s="720"/>
      <c r="M9" s="720"/>
      <c r="N9" s="720"/>
      <c r="O9" s="720"/>
      <c r="P9" s="720"/>
      <c r="Q9" s="720"/>
      <c r="R9" s="720"/>
      <c r="S9" s="720"/>
      <c r="T9" s="720"/>
      <c r="U9" s="720"/>
      <c r="V9" s="720"/>
      <c r="W9" s="720"/>
      <c r="X9" s="720"/>
      <c r="Y9" s="720"/>
      <c r="Z9" s="720"/>
      <c r="AA9" s="720"/>
      <c r="AB9" s="720"/>
      <c r="AC9" s="720"/>
      <c r="AD9" s="720"/>
      <c r="AE9" s="720"/>
      <c r="AF9" s="720"/>
      <c r="AG9" s="720"/>
      <c r="AH9" s="720"/>
    </row>
    <row r="10" spans="1:64" ht="6.75" customHeight="1"/>
    <row r="11" spans="1:64" s="716" customFormat="1" ht="13.5" customHeight="1">
      <c r="A11" s="822" t="s">
        <v>19</v>
      </c>
      <c r="B11" s="822">
        <v>30</v>
      </c>
      <c r="C11" s="823">
        <v>-2</v>
      </c>
      <c r="D11" s="914" t="s">
        <v>20</v>
      </c>
      <c r="E11" s="915"/>
      <c r="F11" s="915"/>
      <c r="G11" s="915"/>
      <c r="H11" s="915"/>
      <c r="I11" s="915"/>
      <c r="J11" s="915"/>
      <c r="K11" s="915"/>
      <c r="L11" s="915"/>
      <c r="M11" s="915"/>
      <c r="N11" s="915"/>
      <c r="O11" s="915"/>
      <c r="P11" s="915"/>
      <c r="Q11" s="915"/>
      <c r="R11" s="915"/>
      <c r="S11" s="915"/>
      <c r="T11" s="915"/>
      <c r="U11" s="915"/>
      <c r="V11" s="915"/>
      <c r="W11" s="915"/>
      <c r="X11" s="915"/>
      <c r="Y11" s="915"/>
      <c r="Z11" s="915"/>
      <c r="AA11" s="915"/>
      <c r="AB11" s="915"/>
      <c r="AC11" s="915"/>
      <c r="AD11" s="915"/>
      <c r="AE11" s="915"/>
      <c r="AF11" s="915"/>
      <c r="AG11" s="915"/>
      <c r="AH11" s="924"/>
      <c r="AI11" s="820"/>
      <c r="AJ11" s="820"/>
      <c r="AK11" s="820"/>
      <c r="AL11" s="820"/>
      <c r="AM11" s="820"/>
      <c r="AN11" s="820"/>
      <c r="AO11" s="820"/>
      <c r="AP11" s="820"/>
      <c r="AQ11" s="820"/>
      <c r="AR11" s="820"/>
      <c r="AS11" s="820"/>
      <c r="AT11" s="820"/>
      <c r="AU11" s="820"/>
      <c r="AV11" s="820"/>
      <c r="AW11" s="820"/>
      <c r="AX11" s="820"/>
      <c r="AY11" s="820"/>
      <c r="AZ11" s="820"/>
      <c r="BA11" s="820"/>
      <c r="BB11" s="820"/>
      <c r="BC11" s="820"/>
      <c r="BD11" s="820"/>
      <c r="BE11" s="820"/>
      <c r="BF11" s="820"/>
      <c r="BG11" s="820"/>
      <c r="BH11" s="820"/>
      <c r="BI11" s="820"/>
      <c r="BJ11" s="820"/>
      <c r="BK11" s="820"/>
      <c r="BL11" s="820"/>
    </row>
    <row r="12" spans="1:64">
      <c r="A12" s="395" t="s">
        <v>578</v>
      </c>
      <c r="B12" s="395" t="s">
        <v>579</v>
      </c>
      <c r="C12" s="395" t="s">
        <v>580</v>
      </c>
      <c r="D12" s="15"/>
      <c r="E12" s="15"/>
      <c r="F12" s="15"/>
      <c r="G12" s="15"/>
      <c r="H12" s="15"/>
      <c r="I12" s="15">
        <v>1</v>
      </c>
      <c r="J12" s="15">
        <v>1</v>
      </c>
      <c r="K12" s="15">
        <v>1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>
      <c r="A13" s="395" t="s">
        <v>581</v>
      </c>
      <c r="B13" s="395" t="s">
        <v>376</v>
      </c>
      <c r="C13" s="395" t="s">
        <v>377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/>
      <c r="AG13" s="15"/>
      <c r="AH13" s="15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>
      <c r="A14" s="395" t="s">
        <v>582</v>
      </c>
      <c r="B14" s="395" t="s">
        <v>182</v>
      </c>
      <c r="C14" s="395" t="s">
        <v>583</v>
      </c>
      <c r="D14" s="15"/>
      <c r="E14" s="15"/>
      <c r="F14" s="15"/>
      <c r="G14" s="15"/>
      <c r="H14" s="15"/>
      <c r="I14" s="15"/>
      <c r="J14" s="15"/>
      <c r="K14" s="15">
        <v>3</v>
      </c>
      <c r="L14" s="15">
        <v>1</v>
      </c>
      <c r="M14" s="439">
        <v>1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s="40" customFormat="1">
      <c r="A15" s="50" t="s">
        <v>584</v>
      </c>
      <c r="B15" s="50" t="s">
        <v>585</v>
      </c>
      <c r="C15" s="50" t="s">
        <v>586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>
        <v>1</v>
      </c>
      <c r="AF15" s="48">
        <v>1</v>
      </c>
      <c r="AG15" s="48"/>
      <c r="AH15" s="48"/>
    </row>
    <row r="16" spans="1:64">
      <c r="A16" s="395" t="s">
        <v>587</v>
      </c>
      <c r="B16" s="395" t="s">
        <v>588</v>
      </c>
      <c r="C16" s="395" t="s">
        <v>204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s="40" customFormat="1">
      <c r="A17" s="50" t="s">
        <v>589</v>
      </c>
      <c r="B17" s="395" t="s">
        <v>590</v>
      </c>
      <c r="C17" s="50" t="s">
        <v>591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>
        <v>1</v>
      </c>
      <c r="V17" s="48">
        <v>1</v>
      </c>
      <c r="W17" s="48">
        <v>1</v>
      </c>
      <c r="X17" s="48">
        <v>1</v>
      </c>
      <c r="Y17" s="48">
        <v>1</v>
      </c>
      <c r="Z17" s="48">
        <v>1</v>
      </c>
      <c r="AA17" s="48">
        <v>1</v>
      </c>
      <c r="AB17" s="48">
        <v>1</v>
      </c>
      <c r="AC17" s="48">
        <v>1</v>
      </c>
      <c r="AD17" s="48">
        <v>1</v>
      </c>
      <c r="AE17" s="48">
        <v>1</v>
      </c>
      <c r="AF17" s="48">
        <v>1</v>
      </c>
      <c r="AG17" s="48">
        <v>1</v>
      </c>
      <c r="AH17" s="48">
        <v>1</v>
      </c>
    </row>
    <row r="18" spans="1:64">
      <c r="A18" s="395" t="s">
        <v>592</v>
      </c>
      <c r="B18" s="395" t="s">
        <v>593</v>
      </c>
      <c r="C18" s="395" t="s">
        <v>591</v>
      </c>
      <c r="D18" s="15">
        <v>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>
      <c r="A19" s="395" t="s">
        <v>594</v>
      </c>
      <c r="B19" s="395" t="s">
        <v>65</v>
      </c>
      <c r="C19" s="395" t="s">
        <v>83</v>
      </c>
      <c r="D19" s="15"/>
      <c r="E19" s="15"/>
      <c r="F19" s="15"/>
      <c r="G19" s="15"/>
      <c r="H19" s="15"/>
      <c r="I19" s="15"/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>
      <c r="A20" s="395" t="s">
        <v>595</v>
      </c>
      <c r="B20" s="395" t="s">
        <v>596</v>
      </c>
      <c r="C20" s="395" t="s">
        <v>597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>
        <v>1</v>
      </c>
      <c r="X20" s="15"/>
      <c r="Y20" s="15">
        <v>1</v>
      </c>
      <c r="Z20" s="15"/>
      <c r="AA20" s="15"/>
      <c r="AB20" s="15"/>
      <c r="AC20" s="15"/>
      <c r="AD20" s="15"/>
      <c r="AE20" s="15"/>
      <c r="AF20" s="15"/>
      <c r="AG20" s="15"/>
      <c r="AH20" s="15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>
      <c r="A21" s="395" t="s">
        <v>598</v>
      </c>
      <c r="B21" s="395" t="s">
        <v>599</v>
      </c>
      <c r="C21" s="395" t="s">
        <v>309</v>
      </c>
      <c r="D21" s="15"/>
      <c r="E21" s="15"/>
      <c r="F21" s="15"/>
      <c r="G21" s="15"/>
      <c r="H21" s="15"/>
      <c r="I21" s="15">
        <v>1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s="40" customFormat="1">
      <c r="A22" s="50" t="s">
        <v>600</v>
      </c>
      <c r="B22" s="50" t="s">
        <v>334</v>
      </c>
      <c r="C22" s="50" t="s">
        <v>246</v>
      </c>
      <c r="D22" s="48"/>
      <c r="E22" s="48"/>
      <c r="F22" s="48"/>
      <c r="G22" s="48">
        <v>1</v>
      </c>
      <c r="H22" s="48">
        <v>1</v>
      </c>
      <c r="I22" s="48">
        <v>1</v>
      </c>
      <c r="J22" s="48"/>
      <c r="K22" s="48"/>
      <c r="L22" s="48"/>
      <c r="M22" s="48"/>
      <c r="N22" s="48">
        <v>1</v>
      </c>
      <c r="O22" s="48">
        <v>1</v>
      </c>
      <c r="P22" s="48">
        <v>1</v>
      </c>
      <c r="Q22" s="48"/>
      <c r="R22" s="48"/>
      <c r="S22" s="48"/>
      <c r="T22" s="48"/>
      <c r="U22" s="48">
        <v>1</v>
      </c>
      <c r="V22" s="48">
        <v>1</v>
      </c>
      <c r="W22" s="48">
        <v>1</v>
      </c>
      <c r="X22" s="48"/>
      <c r="Y22" s="48"/>
      <c r="Z22" s="48"/>
      <c r="AA22" s="48">
        <v>1</v>
      </c>
      <c r="AB22" s="48">
        <v>1</v>
      </c>
      <c r="AC22" s="48">
        <v>1</v>
      </c>
      <c r="AD22" s="48">
        <v>1</v>
      </c>
      <c r="AE22" s="48"/>
      <c r="AF22" s="48"/>
      <c r="AG22" s="48"/>
      <c r="AH22" s="48"/>
    </row>
    <row r="23" spans="1:64" ht="16.5" customHeight="1">
      <c r="A23" s="50" t="s">
        <v>601</v>
      </c>
      <c r="B23" s="50" t="s">
        <v>334</v>
      </c>
      <c r="C23" s="50" t="s">
        <v>246</v>
      </c>
      <c r="D23" s="48"/>
      <c r="E23" s="48"/>
      <c r="F23" s="48"/>
      <c r="G23" s="48"/>
      <c r="H23" s="48"/>
      <c r="I23" s="48"/>
      <c r="J23" s="48"/>
      <c r="K23" s="48"/>
      <c r="L23" s="48"/>
      <c r="M23" s="48">
        <v>1</v>
      </c>
      <c r="N23" s="48"/>
      <c r="O23" s="48"/>
      <c r="P23" s="48"/>
      <c r="Q23" s="48"/>
      <c r="R23" s="48"/>
      <c r="S23" s="48"/>
      <c r="T23" s="48">
        <v>1</v>
      </c>
      <c r="U23" s="48"/>
      <c r="V23" s="48"/>
      <c r="W23" s="48">
        <v>1</v>
      </c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>
        <v>1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ht="16.5" customHeight="1">
      <c r="A24" s="50" t="s">
        <v>602</v>
      </c>
      <c r="B24" s="50" t="s">
        <v>334</v>
      </c>
      <c r="C24" s="50" t="s">
        <v>246</v>
      </c>
      <c r="D24" s="48"/>
      <c r="E24" s="48"/>
      <c r="F24" s="48"/>
      <c r="G24" s="48"/>
      <c r="H24" s="48"/>
      <c r="I24" s="48">
        <v>1</v>
      </c>
      <c r="J24" s="48">
        <v>1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>
      <c r="A25" s="50" t="s">
        <v>603</v>
      </c>
      <c r="B25" s="50" t="s">
        <v>334</v>
      </c>
      <c r="C25" s="50" t="s">
        <v>246</v>
      </c>
      <c r="D25" s="48"/>
      <c r="E25" s="48"/>
      <c r="F25" s="48">
        <v>1</v>
      </c>
      <c r="G25" s="48">
        <v>1</v>
      </c>
      <c r="H25" s="48">
        <v>1</v>
      </c>
      <c r="I25" s="48"/>
      <c r="J25" s="48"/>
      <c r="K25" s="48"/>
      <c r="L25" s="48"/>
      <c r="M25" s="48">
        <v>1</v>
      </c>
      <c r="N25" s="48">
        <v>1</v>
      </c>
      <c r="O25" s="48">
        <v>1</v>
      </c>
      <c r="P25" s="48"/>
      <c r="Q25" s="48"/>
      <c r="R25" s="48"/>
      <c r="S25" s="48"/>
      <c r="T25" s="48">
        <v>1</v>
      </c>
      <c r="U25" s="48">
        <v>1</v>
      </c>
      <c r="V25" s="48">
        <v>1</v>
      </c>
      <c r="W25" s="48"/>
      <c r="X25" s="48"/>
      <c r="Y25" s="48"/>
      <c r="Z25" s="48"/>
      <c r="AA25" s="48">
        <v>1</v>
      </c>
      <c r="AB25" s="48">
        <v>1</v>
      </c>
      <c r="AC25" s="48">
        <v>1</v>
      </c>
      <c r="AD25" s="48"/>
      <c r="AE25" s="48"/>
      <c r="AF25" s="48"/>
      <c r="AG25" s="48"/>
      <c r="AH25" s="48">
        <v>1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>
      <c r="A26" s="50" t="s">
        <v>604</v>
      </c>
      <c r="B26" s="50" t="s">
        <v>334</v>
      </c>
      <c r="C26" s="50" t="s">
        <v>246</v>
      </c>
      <c r="D26" s="48"/>
      <c r="E26" s="48"/>
      <c r="F26" s="48">
        <v>1</v>
      </c>
      <c r="G26" s="48">
        <v>1</v>
      </c>
      <c r="H26" s="48">
        <v>1</v>
      </c>
      <c r="I26" s="48"/>
      <c r="J26" s="48"/>
      <c r="K26" s="48"/>
      <c r="L26" s="48"/>
      <c r="M26" s="48">
        <v>1</v>
      </c>
      <c r="N26" s="48">
        <v>1</v>
      </c>
      <c r="O26" s="48">
        <v>1</v>
      </c>
      <c r="P26" s="48"/>
      <c r="Q26" s="48"/>
      <c r="R26" s="48"/>
      <c r="S26" s="48"/>
      <c r="T26" s="48">
        <v>1</v>
      </c>
      <c r="U26" s="48">
        <v>1</v>
      </c>
      <c r="V26" s="48">
        <v>1</v>
      </c>
      <c r="W26" s="48"/>
      <c r="X26" s="48"/>
      <c r="Y26" s="48"/>
      <c r="Z26" s="48"/>
      <c r="AA26" s="48">
        <v>1</v>
      </c>
      <c r="AB26" s="48">
        <v>1</v>
      </c>
      <c r="AC26" s="48">
        <v>1</v>
      </c>
      <c r="AD26" s="48"/>
      <c r="AE26" s="48"/>
      <c r="AF26" s="48"/>
      <c r="AG26" s="48"/>
      <c r="AH26" s="48">
        <v>1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>
      <c r="A27" s="395" t="s">
        <v>60</v>
      </c>
      <c r="B27" s="395" t="s">
        <v>15</v>
      </c>
      <c r="C27" s="395" t="s">
        <v>16</v>
      </c>
      <c r="D27" s="15">
        <v>1</v>
      </c>
      <c r="E27" s="15">
        <v>1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5">
        <v>1</v>
      </c>
      <c r="P27" s="15">
        <v>1</v>
      </c>
      <c r="Q27" s="15">
        <v>1</v>
      </c>
      <c r="R27" s="15">
        <v>1</v>
      </c>
      <c r="S27" s="15">
        <v>1</v>
      </c>
      <c r="T27" s="15">
        <v>1</v>
      </c>
      <c r="U27" s="15">
        <v>1</v>
      </c>
      <c r="V27" s="15">
        <v>1</v>
      </c>
      <c r="W27" s="15">
        <v>1</v>
      </c>
      <c r="X27" s="15">
        <v>1</v>
      </c>
      <c r="Y27" s="15">
        <v>1</v>
      </c>
      <c r="Z27" s="15">
        <v>1</v>
      </c>
      <c r="AA27" s="15">
        <v>1</v>
      </c>
      <c r="AB27" s="15">
        <v>1</v>
      </c>
      <c r="AC27" s="15">
        <v>1</v>
      </c>
      <c r="AD27" s="15">
        <v>1</v>
      </c>
      <c r="AE27" s="15">
        <v>1</v>
      </c>
      <c r="AF27" s="15">
        <v>1</v>
      </c>
      <c r="AG27" s="15">
        <v>1</v>
      </c>
      <c r="AH27" s="15">
        <v>1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>
      <c r="A28" s="50" t="s">
        <v>605</v>
      </c>
      <c r="B28" s="395" t="s">
        <v>15</v>
      </c>
      <c r="C28" s="395" t="s">
        <v>252</v>
      </c>
      <c r="D28" s="48"/>
      <c r="E28" s="48"/>
      <c r="F28" s="48"/>
      <c r="G28" s="48"/>
      <c r="H28" s="48"/>
      <c r="I28" s="48"/>
      <c r="J28" s="48">
        <v>1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>
      <c r="A29" s="50" t="s">
        <v>84</v>
      </c>
      <c r="B29" s="395" t="s">
        <v>85</v>
      </c>
      <c r="C29" s="395" t="s">
        <v>86</v>
      </c>
      <c r="D29" s="48"/>
      <c r="E29" s="48"/>
      <c r="F29" s="48"/>
      <c r="G29" s="48"/>
      <c r="H29" s="48"/>
      <c r="I29" s="48"/>
      <c r="J29" s="48">
        <v>1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>
      <c r="A30" s="395" t="s">
        <v>606</v>
      </c>
      <c r="B30" s="395" t="s">
        <v>65</v>
      </c>
      <c r="C30" s="395" t="s">
        <v>88</v>
      </c>
      <c r="D30" s="15"/>
      <c r="E30" s="15"/>
      <c r="F30" s="15"/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s="40" customFormat="1">
      <c r="A31" s="395" t="s">
        <v>607</v>
      </c>
      <c r="B31" s="395" t="s">
        <v>65</v>
      </c>
      <c r="C31" s="395" t="s">
        <v>88</v>
      </c>
      <c r="D31" s="15"/>
      <c r="E31" s="15"/>
      <c r="F31" s="15"/>
      <c r="G31" s="15">
        <v>1</v>
      </c>
      <c r="H31" s="15">
        <v>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64" s="40" customFormat="1">
      <c r="A32" s="395" t="s">
        <v>608</v>
      </c>
      <c r="B32" s="395" t="s">
        <v>65</v>
      </c>
      <c r="C32" s="395" t="s">
        <v>88</v>
      </c>
      <c r="D32" s="15"/>
      <c r="E32" s="15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64" s="40" customFormat="1">
      <c r="A33" s="50" t="s">
        <v>609</v>
      </c>
      <c r="B33" s="395" t="s">
        <v>65</v>
      </c>
      <c r="C33" s="395" t="s">
        <v>88</v>
      </c>
      <c r="D33" s="48"/>
      <c r="E33" s="48"/>
      <c r="F33" s="48"/>
      <c r="G33" s="48"/>
      <c r="H33" s="48">
        <v>1</v>
      </c>
      <c r="I33" s="48">
        <v>1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 spans="1:64" s="40" customFormat="1">
      <c r="A34" s="395" t="s">
        <v>37</v>
      </c>
      <c r="B34" s="395" t="s">
        <v>41</v>
      </c>
      <c r="C34" s="395" t="s">
        <v>39</v>
      </c>
      <c r="D34" s="15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64" s="40" customFormat="1">
      <c r="A35" s="395" t="s">
        <v>40</v>
      </c>
      <c r="B35" s="395" t="s">
        <v>41</v>
      </c>
      <c r="C35" s="395" t="s">
        <v>39</v>
      </c>
      <c r="D35" s="15">
        <v>1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1:64">
      <c r="A36" s="395" t="s">
        <v>71</v>
      </c>
      <c r="B36" s="395" t="s">
        <v>72</v>
      </c>
      <c r="C36" s="395" t="s">
        <v>73</v>
      </c>
      <c r="D36" s="15">
        <v>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>
      <c r="A37" s="395" t="s">
        <v>71</v>
      </c>
      <c r="B37" s="395" t="s">
        <v>72</v>
      </c>
      <c r="C37" s="395" t="s">
        <v>73</v>
      </c>
      <c r="D37" s="15">
        <v>1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>
      <c r="A38" s="395" t="s">
        <v>610</v>
      </c>
      <c r="B38" s="395" t="s">
        <v>65</v>
      </c>
      <c r="C38" s="395" t="s">
        <v>611</v>
      </c>
      <c r="D38" s="15"/>
      <c r="E38" s="15"/>
      <c r="F38" s="15"/>
      <c r="G38" s="15"/>
      <c r="H38" s="15"/>
      <c r="I38" s="15">
        <v>1</v>
      </c>
      <c r="J38" s="15">
        <v>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>
      <c r="A39" s="395" t="s">
        <v>612</v>
      </c>
      <c r="B39" s="395" t="s">
        <v>613</v>
      </c>
      <c r="C39" s="395" t="s">
        <v>614</v>
      </c>
      <c r="D39" s="15">
        <v>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>
      <c r="A40" s="395" t="s">
        <v>615</v>
      </c>
      <c r="B40" s="824" t="s">
        <v>616</v>
      </c>
      <c r="C40" s="797" t="s">
        <v>617</v>
      </c>
      <c r="D40" s="15"/>
      <c r="E40" s="15"/>
      <c r="F40" s="15"/>
      <c r="G40" s="15"/>
      <c r="H40" s="15"/>
      <c r="I40" s="15">
        <v>3</v>
      </c>
      <c r="J40" s="15">
        <v>3</v>
      </c>
      <c r="K40" s="439">
        <v>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>
      <c r="A41" s="395" t="s">
        <v>618</v>
      </c>
      <c r="B41" s="824" t="s">
        <v>619</v>
      </c>
      <c r="C41" s="797" t="s">
        <v>617</v>
      </c>
      <c r="D41" s="15"/>
      <c r="E41" s="15"/>
      <c r="F41" s="15"/>
      <c r="G41" s="15"/>
      <c r="H41" s="15"/>
      <c r="I41" s="15">
        <v>2</v>
      </c>
      <c r="J41" s="15">
        <v>2</v>
      </c>
      <c r="K41" s="439">
        <v>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s="40" customFormat="1">
      <c r="A42" s="50" t="s">
        <v>620</v>
      </c>
      <c r="B42" s="50" t="s">
        <v>36</v>
      </c>
      <c r="C42" s="50" t="s">
        <v>34</v>
      </c>
      <c r="D42" s="725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>
        <v>1</v>
      </c>
      <c r="V42" s="48">
        <v>1</v>
      </c>
      <c r="W42" s="48">
        <v>1</v>
      </c>
      <c r="X42" s="48">
        <v>1</v>
      </c>
      <c r="Y42" s="48">
        <v>1</v>
      </c>
      <c r="Z42" s="48"/>
      <c r="AA42" s="48"/>
      <c r="AB42" s="48">
        <v>1</v>
      </c>
      <c r="AC42" s="48">
        <v>1</v>
      </c>
      <c r="AD42" s="48">
        <v>1</v>
      </c>
      <c r="AE42" s="48">
        <v>1</v>
      </c>
      <c r="AF42" s="48">
        <v>1</v>
      </c>
      <c r="AG42" s="48"/>
      <c r="AH42" s="48"/>
    </row>
    <row r="43" spans="1:64">
      <c r="A43" s="50" t="s">
        <v>621</v>
      </c>
      <c r="B43" s="50" t="s">
        <v>36</v>
      </c>
      <c r="C43" s="50" t="s">
        <v>34</v>
      </c>
      <c r="D43" s="15"/>
      <c r="E43" s="15"/>
      <c r="F43" s="15"/>
      <c r="G43" s="15"/>
      <c r="H43" s="15"/>
      <c r="I43" s="15"/>
      <c r="J43" s="15">
        <v>1</v>
      </c>
      <c r="K43" s="15">
        <v>1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>
      <c r="A44" s="698" t="s">
        <v>622</v>
      </c>
      <c r="B44" s="698" t="s">
        <v>623</v>
      </c>
      <c r="C44" s="698" t="s">
        <v>509</v>
      </c>
      <c r="D44" s="15"/>
      <c r="E44" s="15"/>
      <c r="F44" s="15"/>
      <c r="G44" s="15"/>
      <c r="H44" s="15"/>
      <c r="I44" s="724">
        <v>8</v>
      </c>
      <c r="J44" s="724">
        <v>8</v>
      </c>
      <c r="K44" s="724">
        <v>8</v>
      </c>
      <c r="L44" s="724">
        <v>8</v>
      </c>
      <c r="M44" s="724">
        <v>8</v>
      </c>
      <c r="N44" s="48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>
      <c r="A45" s="395" t="s">
        <v>25</v>
      </c>
      <c r="B45" s="395" t="s">
        <v>22</v>
      </c>
      <c r="C45" s="395" t="s">
        <v>23</v>
      </c>
      <c r="D45" s="15">
        <v>2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>
      <c r="A46" s="395" t="s">
        <v>624</v>
      </c>
      <c r="B46" s="395" t="s">
        <v>273</v>
      </c>
      <c r="C46" s="395" t="s">
        <v>23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>
        <v>1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>
      <c r="A47" s="395" t="s">
        <v>625</v>
      </c>
      <c r="B47" s="395" t="s">
        <v>273</v>
      </c>
      <c r="C47" s="395" t="s">
        <v>23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>
        <v>1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>
      <c r="A48" s="395" t="s">
        <v>626</v>
      </c>
      <c r="B48" s="395" t="s">
        <v>627</v>
      </c>
      <c r="C48" s="395" t="s">
        <v>223</v>
      </c>
      <c r="D48" s="15"/>
      <c r="E48" s="15"/>
      <c r="F48" s="15"/>
      <c r="G48" s="15"/>
      <c r="H48" s="15"/>
      <c r="I48" s="15">
        <v>1</v>
      </c>
      <c r="J48" s="15">
        <v>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>
      <c r="A49" s="395" t="s">
        <v>628</v>
      </c>
      <c r="B49" s="395" t="s">
        <v>627</v>
      </c>
      <c r="C49" s="395" t="s">
        <v>223</v>
      </c>
      <c r="D49" s="15"/>
      <c r="E49" s="15"/>
      <c r="F49" s="15"/>
      <c r="G49" s="15"/>
      <c r="H49" s="15"/>
      <c r="I49" s="15">
        <v>1</v>
      </c>
      <c r="J49" s="15">
        <v>1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>
      <c r="A50" s="395" t="s">
        <v>629</v>
      </c>
      <c r="B50" s="395" t="s">
        <v>627</v>
      </c>
      <c r="C50" s="395" t="s">
        <v>223</v>
      </c>
      <c r="D50" s="15"/>
      <c r="E50" s="15"/>
      <c r="F50" s="15"/>
      <c r="G50" s="15"/>
      <c r="H50" s="15"/>
      <c r="I50" s="15">
        <v>1</v>
      </c>
      <c r="J50" s="15">
        <v>1</v>
      </c>
      <c r="K50" s="15">
        <v>1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s="40" customFormat="1" ht="13.5" customHeight="1">
      <c r="A51" s="395" t="s">
        <v>630</v>
      </c>
      <c r="B51" s="395" t="s">
        <v>627</v>
      </c>
      <c r="C51" s="395" t="s">
        <v>223</v>
      </c>
      <c r="D51" s="45"/>
      <c r="E51" s="15"/>
      <c r="F51" s="15"/>
      <c r="G51" s="15"/>
      <c r="H51" s="15"/>
      <c r="I51" s="15"/>
      <c r="J51" s="15">
        <v>1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727"/>
      <c r="AJ51" s="727"/>
      <c r="AK51" s="727"/>
      <c r="AL51" s="727"/>
      <c r="AM51" s="727"/>
      <c r="AN51" s="727"/>
      <c r="AO51" s="727"/>
      <c r="AP51" s="727"/>
      <c r="AQ51" s="727"/>
      <c r="AR51" s="727"/>
      <c r="AS51" s="727"/>
      <c r="AT51" s="727"/>
      <c r="AU51" s="727"/>
      <c r="AV51" s="727"/>
      <c r="AW51" s="727"/>
      <c r="AX51" s="727"/>
      <c r="AY51" s="727"/>
      <c r="AZ51" s="727"/>
      <c r="BA51" s="727"/>
      <c r="BB51" s="727"/>
      <c r="BC51" s="727"/>
      <c r="BD51" s="727"/>
      <c r="BE51" s="727"/>
      <c r="BF51" s="727"/>
      <c r="BG51" s="727"/>
      <c r="BH51" s="727"/>
      <c r="BI51" s="727"/>
      <c r="BJ51" s="727"/>
      <c r="BK51" s="727"/>
      <c r="BL51" s="727"/>
    </row>
    <row r="52" spans="1:64">
      <c r="A52" s="395" t="s">
        <v>631</v>
      </c>
      <c r="B52" s="395" t="s">
        <v>627</v>
      </c>
      <c r="C52" s="395" t="s">
        <v>223</v>
      </c>
      <c r="D52" s="15"/>
      <c r="E52" s="15"/>
      <c r="F52" s="15"/>
      <c r="G52" s="15"/>
      <c r="H52" s="15"/>
      <c r="I52" s="15"/>
      <c r="J52" s="15">
        <v>1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40" customFormat="1" ht="13.5" customHeight="1">
      <c r="A53" s="50"/>
      <c r="B53" s="50"/>
      <c r="C53" s="50"/>
      <c r="D53" s="725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727"/>
      <c r="AJ53" s="727"/>
      <c r="AK53" s="727"/>
      <c r="AL53" s="727"/>
      <c r="AM53" s="727"/>
      <c r="AN53" s="727"/>
      <c r="AO53" s="727"/>
      <c r="AP53" s="727"/>
      <c r="AQ53" s="727"/>
      <c r="AR53" s="727"/>
      <c r="AS53" s="727"/>
      <c r="AT53" s="727"/>
      <c r="AU53" s="727"/>
      <c r="AV53" s="727"/>
      <c r="AW53" s="727"/>
      <c r="AX53" s="727"/>
      <c r="AY53" s="727"/>
      <c r="AZ53" s="727"/>
      <c r="BA53" s="727"/>
      <c r="BB53" s="727"/>
      <c r="BC53" s="727"/>
      <c r="BD53" s="727"/>
      <c r="BE53" s="727"/>
      <c r="BF53" s="727"/>
      <c r="BG53" s="727"/>
      <c r="BH53" s="727"/>
      <c r="BI53" s="727"/>
      <c r="BJ53" s="727"/>
      <c r="BK53" s="727"/>
      <c r="BL53" s="727"/>
    </row>
    <row r="54" spans="1:64" s="40" customFormat="1" ht="13.5" customHeight="1">
      <c r="A54" s="50"/>
      <c r="B54" s="50"/>
      <c r="C54" s="50"/>
      <c r="D54" s="725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727"/>
      <c r="AJ54" s="727"/>
      <c r="AK54" s="727"/>
      <c r="AL54" s="727"/>
      <c r="AM54" s="727"/>
      <c r="AN54" s="727"/>
      <c r="AO54" s="727"/>
      <c r="AP54" s="727"/>
      <c r="AQ54" s="727"/>
      <c r="AR54" s="727"/>
      <c r="AS54" s="727"/>
      <c r="AT54" s="727"/>
      <c r="AU54" s="727"/>
      <c r="AV54" s="727"/>
      <c r="AW54" s="727"/>
      <c r="AX54" s="727"/>
      <c r="AY54" s="727"/>
      <c r="AZ54" s="727"/>
      <c r="BA54" s="727"/>
      <c r="BB54" s="727"/>
      <c r="BC54" s="727"/>
      <c r="BD54" s="727"/>
      <c r="BE54" s="727"/>
      <c r="BF54" s="727"/>
      <c r="BG54" s="727"/>
      <c r="BH54" s="727"/>
      <c r="BI54" s="727"/>
      <c r="BJ54" s="727"/>
      <c r="BK54" s="727"/>
      <c r="BL54" s="727"/>
    </row>
    <row r="55" spans="1:64" s="40" customFormat="1" ht="13.5" customHeight="1">
      <c r="A55" s="50"/>
      <c r="B55" s="50"/>
      <c r="C55" s="50"/>
      <c r="D55" s="725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727"/>
      <c r="AJ55" s="727"/>
      <c r="AK55" s="727"/>
      <c r="AL55" s="727"/>
      <c r="AM55" s="727"/>
      <c r="AN55" s="727"/>
      <c r="AO55" s="727"/>
      <c r="AP55" s="727"/>
      <c r="AQ55" s="727"/>
      <c r="AR55" s="727"/>
      <c r="AS55" s="727"/>
      <c r="AT55" s="727"/>
      <c r="AU55" s="727"/>
      <c r="AV55" s="727"/>
      <c r="AW55" s="727"/>
      <c r="AX55" s="727"/>
      <c r="AY55" s="727"/>
      <c r="AZ55" s="727"/>
      <c r="BA55" s="727"/>
      <c r="BB55" s="727"/>
      <c r="BC55" s="727"/>
      <c r="BD55" s="727"/>
      <c r="BE55" s="727"/>
      <c r="BF55" s="727"/>
      <c r="BG55" s="727"/>
      <c r="BH55" s="727"/>
      <c r="BI55" s="727"/>
      <c r="BJ55" s="727"/>
      <c r="BK55" s="727"/>
      <c r="BL55" s="727"/>
    </row>
    <row r="56" spans="1:64">
      <c r="A56" s="916" t="s">
        <v>18</v>
      </c>
      <c r="B56" s="917"/>
      <c r="C56" s="918"/>
      <c r="D56" s="738">
        <f t="shared" ref="D56:AH56" si="1">$B11-SUM(D12:D55)</f>
        <v>21</v>
      </c>
      <c r="E56" s="738">
        <f t="shared" si="1"/>
        <v>27</v>
      </c>
      <c r="F56" s="738">
        <f t="shared" si="1"/>
        <v>25</v>
      </c>
      <c r="G56" s="738">
        <f t="shared" si="1"/>
        <v>22</v>
      </c>
      <c r="H56" s="738">
        <f t="shared" si="1"/>
        <v>20</v>
      </c>
      <c r="I56" s="738">
        <f t="shared" si="1"/>
        <v>4</v>
      </c>
      <c r="J56" s="738">
        <f t="shared" si="1"/>
        <v>0</v>
      </c>
      <c r="K56" s="738">
        <f t="shared" si="1"/>
        <v>10</v>
      </c>
      <c r="L56" s="738">
        <f t="shared" si="1"/>
        <v>19</v>
      </c>
      <c r="M56" s="738">
        <f t="shared" si="1"/>
        <v>16</v>
      </c>
      <c r="N56" s="738">
        <f t="shared" si="1"/>
        <v>22</v>
      </c>
      <c r="O56" s="738">
        <f t="shared" si="1"/>
        <v>24</v>
      </c>
      <c r="P56" s="738">
        <f t="shared" si="1"/>
        <v>26</v>
      </c>
      <c r="Q56" s="738">
        <f t="shared" si="1"/>
        <v>28</v>
      </c>
      <c r="R56" s="738">
        <f t="shared" si="1"/>
        <v>28</v>
      </c>
      <c r="S56" s="738">
        <f t="shared" si="1"/>
        <v>28</v>
      </c>
      <c r="T56" s="738">
        <f t="shared" si="1"/>
        <v>26</v>
      </c>
      <c r="U56" s="738">
        <f t="shared" si="1"/>
        <v>23</v>
      </c>
      <c r="V56" s="738">
        <f t="shared" si="1"/>
        <v>23</v>
      </c>
      <c r="W56" s="738">
        <f t="shared" si="1"/>
        <v>23</v>
      </c>
      <c r="X56" s="738">
        <f t="shared" si="1"/>
        <v>26</v>
      </c>
      <c r="Y56" s="738">
        <f t="shared" si="1"/>
        <v>25</v>
      </c>
      <c r="Z56" s="738">
        <f t="shared" si="1"/>
        <v>27</v>
      </c>
      <c r="AA56" s="738">
        <f t="shared" si="1"/>
        <v>24</v>
      </c>
      <c r="AB56" s="738">
        <f t="shared" si="1"/>
        <v>23</v>
      </c>
      <c r="AC56" s="738">
        <f t="shared" si="1"/>
        <v>23</v>
      </c>
      <c r="AD56" s="738">
        <f t="shared" si="1"/>
        <v>25</v>
      </c>
      <c r="AE56" s="738">
        <f t="shared" si="1"/>
        <v>25</v>
      </c>
      <c r="AF56" s="738">
        <f t="shared" si="1"/>
        <v>26</v>
      </c>
      <c r="AG56" s="738">
        <f t="shared" si="1"/>
        <v>28</v>
      </c>
      <c r="AH56" s="738">
        <f t="shared" si="1"/>
        <v>25</v>
      </c>
    </row>
    <row r="57" spans="1:64" ht="8.1" customHeight="1"/>
    <row r="58" spans="1:64" ht="6.75" customHeight="1">
      <c r="A58" s="720"/>
      <c r="B58" s="720"/>
      <c r="C58" s="720"/>
      <c r="D58" s="720"/>
      <c r="E58" s="720"/>
      <c r="F58" s="720"/>
      <c r="G58" s="720"/>
      <c r="H58" s="720"/>
      <c r="I58" s="720"/>
      <c r="J58" s="720"/>
      <c r="K58" s="720"/>
      <c r="L58" s="720"/>
      <c r="M58" s="720"/>
      <c r="N58" s="720"/>
      <c r="O58" s="720"/>
      <c r="P58" s="720"/>
      <c r="Q58" s="720"/>
      <c r="R58" s="720"/>
      <c r="S58" s="720"/>
      <c r="T58" s="720"/>
      <c r="U58" s="720"/>
      <c r="V58" s="720"/>
      <c r="W58" s="720"/>
      <c r="X58" s="720"/>
      <c r="Y58" s="720"/>
      <c r="Z58" s="720"/>
      <c r="AA58" s="720"/>
      <c r="AB58" s="720"/>
      <c r="AC58" s="720"/>
      <c r="AD58" s="720"/>
      <c r="AE58" s="720"/>
      <c r="AF58" s="720"/>
      <c r="AG58" s="720"/>
      <c r="AH58" s="720"/>
    </row>
    <row r="59" spans="1:64" ht="6.75" customHeight="1"/>
    <row r="60" spans="1:64">
      <c r="A60" s="793" t="s">
        <v>104</v>
      </c>
      <c r="B60" s="793">
        <v>28</v>
      </c>
      <c r="C60" s="794">
        <v>-2</v>
      </c>
      <c r="D60" s="914" t="s">
        <v>20</v>
      </c>
      <c r="E60" s="915"/>
      <c r="F60" s="915"/>
      <c r="G60" s="915"/>
      <c r="H60" s="915"/>
      <c r="I60" s="915"/>
      <c r="J60" s="915"/>
      <c r="K60" s="915"/>
      <c r="L60" s="915"/>
      <c r="M60" s="915"/>
      <c r="N60" s="915"/>
      <c r="O60" s="915"/>
      <c r="P60" s="915"/>
      <c r="Q60" s="915"/>
      <c r="R60" s="915"/>
      <c r="S60" s="915"/>
      <c r="T60" s="915"/>
      <c r="U60" s="915"/>
      <c r="V60" s="915"/>
      <c r="W60" s="915"/>
      <c r="X60" s="915"/>
      <c r="Y60" s="915"/>
      <c r="Z60" s="915"/>
      <c r="AA60" s="915"/>
      <c r="AB60" s="915"/>
      <c r="AC60" s="915"/>
      <c r="AD60" s="915"/>
      <c r="AE60" s="915"/>
      <c r="AF60" s="915"/>
      <c r="AG60" s="915"/>
      <c r="AH60" s="924"/>
    </row>
    <row r="61" spans="1:64">
      <c r="A61" s="824" t="s">
        <v>632</v>
      </c>
      <c r="B61" s="824" t="s">
        <v>114</v>
      </c>
      <c r="C61" s="797" t="s">
        <v>115</v>
      </c>
      <c r="D61" s="48"/>
      <c r="E61" s="48"/>
      <c r="F61" s="48"/>
      <c r="G61" s="48">
        <v>1</v>
      </c>
      <c r="H61" s="48">
        <v>1</v>
      </c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825"/>
      <c r="AH61" s="825"/>
      <c r="AI61" s="727"/>
      <c r="AJ61" s="727"/>
      <c r="AK61" s="727"/>
      <c r="AL61" s="727"/>
      <c r="AM61" s="727"/>
      <c r="AN61" s="727"/>
      <c r="AO61" s="727"/>
      <c r="AP61" s="727"/>
      <c r="AQ61" s="727"/>
      <c r="AR61" s="727"/>
      <c r="AS61" s="727"/>
      <c r="AT61" s="727"/>
      <c r="AU61" s="727"/>
      <c r="AV61" s="727"/>
      <c r="AW61" s="727"/>
      <c r="AX61" s="727"/>
      <c r="AY61" s="727"/>
      <c r="AZ61" s="727"/>
      <c r="BA61" s="727"/>
      <c r="BB61" s="727"/>
      <c r="BC61" s="727"/>
      <c r="BD61" s="727"/>
      <c r="BE61" s="727"/>
      <c r="BF61" s="727"/>
      <c r="BG61" s="727"/>
      <c r="BH61" s="727"/>
      <c r="BI61" s="727"/>
      <c r="BJ61" s="727"/>
      <c r="BK61" s="727"/>
      <c r="BL61" s="727"/>
    </row>
    <row r="62" spans="1:64" s="40" customFormat="1">
      <c r="A62" s="50" t="s">
        <v>633</v>
      </c>
      <c r="B62" s="50" t="s">
        <v>634</v>
      </c>
      <c r="C62" s="50" t="s">
        <v>56</v>
      </c>
      <c r="D62" s="48"/>
      <c r="E62" s="48"/>
      <c r="F62" s="48"/>
      <c r="G62" s="48">
        <v>1</v>
      </c>
      <c r="H62" s="48">
        <v>1</v>
      </c>
      <c r="I62" s="48">
        <v>1</v>
      </c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64">
      <c r="A63" s="698" t="s">
        <v>582</v>
      </c>
      <c r="B63" s="698" t="s">
        <v>182</v>
      </c>
      <c r="C63" s="698" t="s">
        <v>583</v>
      </c>
      <c r="D63" s="15"/>
      <c r="E63" s="15"/>
      <c r="F63" s="15"/>
      <c r="G63" s="15"/>
      <c r="H63" s="15"/>
      <c r="I63" s="15"/>
      <c r="J63" s="15"/>
      <c r="K63" s="724">
        <v>6</v>
      </c>
      <c r="L63" s="724">
        <v>9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>
      <c r="A64" s="395" t="s">
        <v>165</v>
      </c>
      <c r="B64" s="395" t="s">
        <v>166</v>
      </c>
      <c r="C64" s="395" t="s">
        <v>167</v>
      </c>
      <c r="D64" s="15">
        <v>2</v>
      </c>
      <c r="E64" s="439">
        <v>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64" s="40" customFormat="1">
      <c r="A65" s="723" t="s">
        <v>123</v>
      </c>
      <c r="B65" s="698" t="s">
        <v>124</v>
      </c>
      <c r="C65" s="698" t="s">
        <v>125</v>
      </c>
      <c r="D65" s="724">
        <v>12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>
      <c r="A66" s="795" t="s">
        <v>123</v>
      </c>
      <c r="B66" s="795" t="s">
        <v>124</v>
      </c>
      <c r="C66" s="791" t="s">
        <v>125</v>
      </c>
      <c r="D66" s="724">
        <v>8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826"/>
      <c r="AH66" s="826"/>
    </row>
    <row r="67" spans="1:64">
      <c r="A67" s="440" t="s">
        <v>635</v>
      </c>
      <c r="B67" s="395" t="s">
        <v>593</v>
      </c>
      <c r="C67" s="395" t="s">
        <v>591</v>
      </c>
      <c r="D67" s="15">
        <v>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>
      <c r="A68" s="440" t="s">
        <v>636</v>
      </c>
      <c r="B68" s="395" t="s">
        <v>593</v>
      </c>
      <c r="C68" s="395" t="s">
        <v>591</v>
      </c>
      <c r="D68" s="45">
        <v>1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>
      <c r="A69" s="440" t="s">
        <v>142</v>
      </c>
      <c r="B69" s="395" t="s">
        <v>15</v>
      </c>
      <c r="C69" s="395" t="s">
        <v>16</v>
      </c>
      <c r="D69" s="449">
        <v>1</v>
      </c>
      <c r="E69" s="439">
        <v>1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ht="13.5" customHeight="1">
      <c r="A70" s="50" t="s">
        <v>637</v>
      </c>
      <c r="B70" s="395" t="s">
        <v>15</v>
      </c>
      <c r="C70" s="395" t="s">
        <v>252</v>
      </c>
      <c r="D70" s="725"/>
      <c r="E70" s="48"/>
      <c r="F70" s="48"/>
      <c r="G70" s="48"/>
      <c r="H70" s="48"/>
      <c r="I70" s="48"/>
      <c r="J70" s="48">
        <v>1</v>
      </c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64">
      <c r="A71" s="50" t="s">
        <v>174</v>
      </c>
      <c r="B71" s="824" t="s">
        <v>96</v>
      </c>
      <c r="C71" s="824" t="s">
        <v>100</v>
      </c>
      <c r="D71" s="15">
        <v>1</v>
      </c>
      <c r="E71" s="15">
        <v>1</v>
      </c>
      <c r="F71" s="15">
        <v>1</v>
      </c>
      <c r="G71" s="15">
        <v>1</v>
      </c>
      <c r="H71" s="15">
        <v>1</v>
      </c>
      <c r="I71" s="15">
        <v>1</v>
      </c>
      <c r="J71" s="15">
        <v>1</v>
      </c>
      <c r="K71" s="15">
        <v>1</v>
      </c>
      <c r="L71" s="15">
        <v>1</v>
      </c>
      <c r="M71" s="15">
        <v>1</v>
      </c>
      <c r="N71" s="15">
        <v>1</v>
      </c>
      <c r="O71" s="15">
        <v>1</v>
      </c>
      <c r="P71" s="15">
        <v>1</v>
      </c>
      <c r="Q71" s="15">
        <v>1</v>
      </c>
      <c r="R71" s="15">
        <v>1</v>
      </c>
      <c r="S71" s="15">
        <v>1</v>
      </c>
      <c r="T71" s="15">
        <v>1</v>
      </c>
      <c r="U71" s="15">
        <v>1</v>
      </c>
      <c r="V71" s="15">
        <v>1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>
      <c r="A72" s="440" t="s">
        <v>176</v>
      </c>
      <c r="B72" s="395" t="s">
        <v>72</v>
      </c>
      <c r="C72" s="395" t="s">
        <v>73</v>
      </c>
      <c r="D72" s="15">
        <v>1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>
      <c r="A73" s="440" t="s">
        <v>177</v>
      </c>
      <c r="B73" s="395" t="s">
        <v>72</v>
      </c>
      <c r="C73" s="395" t="s">
        <v>73</v>
      </c>
      <c r="D73" s="15">
        <v>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>
      <c r="A74" s="62" t="s">
        <v>638</v>
      </c>
      <c r="B74" s="50" t="s">
        <v>111</v>
      </c>
      <c r="C74" s="50" t="s">
        <v>7</v>
      </c>
      <c r="D74" s="48">
        <v>1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64">
      <c r="A75" s="440" t="s">
        <v>639</v>
      </c>
      <c r="B75" s="395" t="s">
        <v>627</v>
      </c>
      <c r="C75" s="395" t="s">
        <v>223</v>
      </c>
      <c r="D75" s="15"/>
      <c r="E75" s="15"/>
      <c r="F75" s="15"/>
      <c r="G75" s="15"/>
      <c r="H75" s="15"/>
      <c r="I75" s="15">
        <v>1</v>
      </c>
      <c r="J75" s="15">
        <v>1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s="40" customFormat="1">
      <c r="A76" s="440" t="s">
        <v>640</v>
      </c>
      <c r="B76" s="395" t="s">
        <v>627</v>
      </c>
      <c r="C76" s="395" t="s">
        <v>223</v>
      </c>
      <c r="D76" s="45"/>
      <c r="E76" s="45"/>
      <c r="F76" s="45"/>
      <c r="G76" s="45"/>
      <c r="H76" s="45"/>
      <c r="I76" s="45">
        <v>1</v>
      </c>
      <c r="J76" s="45">
        <v>1</v>
      </c>
      <c r="K76" s="45">
        <v>1</v>
      </c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40" customFormat="1" ht="13.5" customHeight="1">
      <c r="A77" s="50" t="s">
        <v>641</v>
      </c>
      <c r="B77" s="824" t="s">
        <v>616</v>
      </c>
      <c r="C77" s="797" t="s">
        <v>617</v>
      </c>
      <c r="D77" s="725"/>
      <c r="E77" s="48"/>
      <c r="F77" s="48"/>
      <c r="G77" s="48"/>
      <c r="H77" s="48"/>
      <c r="I77" s="48">
        <v>2</v>
      </c>
      <c r="J77" s="48">
        <v>2</v>
      </c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727"/>
      <c r="AJ77" s="727"/>
      <c r="AK77" s="727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V77" s="727"/>
      <c r="AW77" s="727"/>
      <c r="AX77" s="727"/>
      <c r="AY77" s="727"/>
      <c r="AZ77" s="727"/>
      <c r="BA77" s="727"/>
      <c r="BB77" s="727"/>
      <c r="BC77" s="727"/>
      <c r="BD77" s="727"/>
      <c r="BE77" s="727"/>
      <c r="BF77" s="727"/>
      <c r="BG77" s="727"/>
      <c r="BH77" s="727"/>
      <c r="BI77" s="727"/>
      <c r="BJ77" s="727"/>
      <c r="BK77" s="727"/>
      <c r="BL77" s="727"/>
    </row>
    <row r="78" spans="1:64" s="40" customFormat="1" ht="13.5" customHeight="1">
      <c r="A78" s="50"/>
      <c r="B78" s="395"/>
      <c r="C78" s="395"/>
      <c r="D78" s="725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727"/>
      <c r="AJ78" s="727"/>
      <c r="AK78" s="727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V78" s="727"/>
      <c r="AW78" s="727"/>
      <c r="AX78" s="727"/>
      <c r="AY78" s="727"/>
      <c r="AZ78" s="727"/>
      <c r="BA78" s="727"/>
      <c r="BB78" s="727"/>
      <c r="BC78" s="727"/>
      <c r="BD78" s="727"/>
      <c r="BE78" s="727"/>
      <c r="BF78" s="727"/>
      <c r="BG78" s="727"/>
      <c r="BH78" s="727"/>
      <c r="BI78" s="727"/>
      <c r="BJ78" s="727"/>
      <c r="BK78" s="727"/>
      <c r="BL78" s="727"/>
    </row>
    <row r="79" spans="1:64" s="40" customFormat="1">
      <c r="A79" s="824"/>
      <c r="B79" s="797"/>
      <c r="C79" s="824"/>
      <c r="D79" s="725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727"/>
      <c r="AJ79" s="727"/>
      <c r="AK79" s="727"/>
      <c r="AL79" s="727"/>
      <c r="AM79" s="727"/>
      <c r="AN79" s="727"/>
      <c r="AO79" s="727"/>
      <c r="AP79" s="727"/>
      <c r="AQ79" s="727"/>
      <c r="AR79" s="727"/>
      <c r="AS79" s="727"/>
      <c r="AT79" s="727"/>
      <c r="AU79" s="727"/>
      <c r="AV79" s="727"/>
      <c r="AW79" s="727"/>
      <c r="AX79" s="727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727"/>
      <c r="BJ79" s="727"/>
      <c r="BK79" s="727"/>
      <c r="BL79" s="727"/>
    </row>
    <row r="80" spans="1:64" s="40" customFormat="1">
      <c r="A80" s="50"/>
      <c r="B80" s="50"/>
      <c r="C80" s="50"/>
      <c r="D80" s="725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727"/>
      <c r="AJ80" s="727"/>
      <c r="AK80" s="727"/>
      <c r="AL80" s="727"/>
      <c r="AM80" s="727"/>
      <c r="AN80" s="727"/>
      <c r="AO80" s="727"/>
      <c r="AP80" s="727"/>
      <c r="AQ80" s="727"/>
      <c r="AR80" s="727"/>
      <c r="AS80" s="727"/>
      <c r="AT80" s="727"/>
      <c r="AU80" s="727"/>
      <c r="AV80" s="727"/>
      <c r="AW80" s="727"/>
      <c r="AX80" s="727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727"/>
      <c r="BJ80" s="727"/>
      <c r="BK80" s="727"/>
      <c r="BL80" s="727"/>
    </row>
    <row r="81" spans="1:64" s="40" customFormat="1">
      <c r="A81" s="50"/>
      <c r="B81" s="50"/>
      <c r="C81" s="50"/>
      <c r="D81" s="725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727"/>
      <c r="AJ81" s="727"/>
      <c r="AK81" s="727"/>
      <c r="AL81" s="727"/>
      <c r="AM81" s="727"/>
      <c r="AN81" s="727"/>
      <c r="AO81" s="727"/>
      <c r="AP81" s="727"/>
      <c r="AQ81" s="727"/>
      <c r="AR81" s="727"/>
      <c r="AS81" s="727"/>
      <c r="AT81" s="727"/>
      <c r="AU81" s="727"/>
      <c r="AV81" s="727"/>
      <c r="AW81" s="727"/>
      <c r="AX81" s="727"/>
      <c r="AY81" s="727"/>
      <c r="AZ81" s="727"/>
      <c r="BA81" s="727"/>
      <c r="BB81" s="727"/>
      <c r="BC81" s="727"/>
      <c r="BD81" s="727"/>
      <c r="BE81" s="727"/>
      <c r="BF81" s="727"/>
      <c r="BG81" s="727"/>
      <c r="BH81" s="727"/>
      <c r="BI81" s="727"/>
      <c r="BJ81" s="727"/>
      <c r="BK81" s="727"/>
      <c r="BL81" s="727"/>
    </row>
    <row r="82" spans="1:64" s="40" customFormat="1">
      <c r="A82" s="50"/>
      <c r="B82" s="50"/>
      <c r="C82" s="50"/>
      <c r="D82" s="725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727"/>
      <c r="AJ82" s="727"/>
      <c r="AK82" s="727"/>
      <c r="AL82" s="727"/>
      <c r="AM82" s="727"/>
      <c r="AN82" s="727"/>
      <c r="AO82" s="727"/>
      <c r="AP82" s="727"/>
      <c r="AQ82" s="727"/>
      <c r="AR82" s="727"/>
      <c r="AS82" s="727"/>
      <c r="AT82" s="727"/>
      <c r="AU82" s="727"/>
      <c r="AV82" s="727"/>
      <c r="AW82" s="727"/>
      <c r="AX82" s="727"/>
      <c r="AY82" s="727"/>
      <c r="AZ82" s="727"/>
      <c r="BA82" s="727"/>
      <c r="BB82" s="727"/>
      <c r="BC82" s="727"/>
      <c r="BD82" s="727"/>
      <c r="BE82" s="727"/>
      <c r="BF82" s="727"/>
      <c r="BG82" s="727"/>
      <c r="BH82" s="727"/>
      <c r="BI82" s="727"/>
      <c r="BJ82" s="727"/>
      <c r="BK82" s="727"/>
      <c r="BL82" s="727"/>
    </row>
    <row r="83" spans="1:64">
      <c r="A83" s="916" t="s">
        <v>18</v>
      </c>
      <c r="B83" s="917"/>
      <c r="C83" s="918"/>
      <c r="D83" s="738">
        <f t="shared" ref="D83:AH83" si="2">$B60-SUM(D61:D82)</f>
        <v>-1</v>
      </c>
      <c r="E83" s="738">
        <f t="shared" si="2"/>
        <v>24</v>
      </c>
      <c r="F83" s="738">
        <f t="shared" si="2"/>
        <v>27</v>
      </c>
      <c r="G83" s="738">
        <f t="shared" si="2"/>
        <v>25</v>
      </c>
      <c r="H83" s="738">
        <f t="shared" si="2"/>
        <v>25</v>
      </c>
      <c r="I83" s="738">
        <f t="shared" si="2"/>
        <v>22</v>
      </c>
      <c r="J83" s="738">
        <f t="shared" si="2"/>
        <v>22</v>
      </c>
      <c r="K83" s="738">
        <f t="shared" si="2"/>
        <v>20</v>
      </c>
      <c r="L83" s="738">
        <f t="shared" si="2"/>
        <v>18</v>
      </c>
      <c r="M83" s="738">
        <f t="shared" si="2"/>
        <v>27</v>
      </c>
      <c r="N83" s="738">
        <f t="shared" si="2"/>
        <v>27</v>
      </c>
      <c r="O83" s="738">
        <f t="shared" si="2"/>
        <v>27</v>
      </c>
      <c r="P83" s="738">
        <f t="shared" si="2"/>
        <v>27</v>
      </c>
      <c r="Q83" s="738">
        <f t="shared" si="2"/>
        <v>27</v>
      </c>
      <c r="R83" s="738">
        <f t="shared" si="2"/>
        <v>27</v>
      </c>
      <c r="S83" s="738">
        <f t="shared" si="2"/>
        <v>27</v>
      </c>
      <c r="T83" s="738">
        <f t="shared" si="2"/>
        <v>27</v>
      </c>
      <c r="U83" s="738">
        <f t="shared" si="2"/>
        <v>27</v>
      </c>
      <c r="V83" s="738">
        <f t="shared" si="2"/>
        <v>27</v>
      </c>
      <c r="W83" s="738">
        <f t="shared" si="2"/>
        <v>28</v>
      </c>
      <c r="X83" s="738">
        <f t="shared" si="2"/>
        <v>28</v>
      </c>
      <c r="Y83" s="738">
        <f t="shared" si="2"/>
        <v>28</v>
      </c>
      <c r="Z83" s="738">
        <f t="shared" si="2"/>
        <v>28</v>
      </c>
      <c r="AA83" s="738">
        <f t="shared" si="2"/>
        <v>28</v>
      </c>
      <c r="AB83" s="738">
        <f t="shared" si="2"/>
        <v>28</v>
      </c>
      <c r="AC83" s="738">
        <f t="shared" si="2"/>
        <v>28</v>
      </c>
      <c r="AD83" s="738">
        <f t="shared" si="2"/>
        <v>28</v>
      </c>
      <c r="AE83" s="738">
        <f t="shared" si="2"/>
        <v>28</v>
      </c>
      <c r="AF83" s="738">
        <f t="shared" si="2"/>
        <v>28</v>
      </c>
      <c r="AG83" s="738">
        <f t="shared" si="2"/>
        <v>28</v>
      </c>
      <c r="AH83" s="738">
        <f t="shared" si="2"/>
        <v>28</v>
      </c>
    </row>
    <row r="84" spans="1:64" ht="8.25" customHeight="1"/>
    <row r="85" spans="1:64" ht="6.75" customHeight="1">
      <c r="A85" s="720"/>
      <c r="B85" s="720"/>
      <c r="C85" s="720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0"/>
      <c r="P85" s="720"/>
      <c r="Q85" s="720"/>
      <c r="R85" s="720"/>
      <c r="S85" s="720"/>
      <c r="T85" s="720"/>
      <c r="U85" s="720"/>
      <c r="V85" s="720"/>
      <c r="W85" s="720"/>
      <c r="X85" s="720"/>
      <c r="Y85" s="720"/>
      <c r="Z85" s="720"/>
      <c r="AA85" s="720"/>
      <c r="AB85" s="720"/>
      <c r="AC85" s="720"/>
      <c r="AD85" s="720"/>
      <c r="AE85" s="720"/>
      <c r="AF85" s="720"/>
      <c r="AG85" s="720"/>
      <c r="AH85" s="720"/>
    </row>
    <row r="86" spans="1:64" ht="6.75" customHeight="1"/>
    <row r="87" spans="1:64">
      <c r="A87" s="793" t="s">
        <v>143</v>
      </c>
      <c r="B87" s="793">
        <v>16</v>
      </c>
      <c r="C87" s="794">
        <v>-2</v>
      </c>
      <c r="D87" s="914" t="s">
        <v>20</v>
      </c>
      <c r="E87" s="915"/>
      <c r="F87" s="915"/>
      <c r="G87" s="915"/>
      <c r="H87" s="915"/>
      <c r="I87" s="915"/>
      <c r="J87" s="915"/>
      <c r="K87" s="915"/>
      <c r="L87" s="915"/>
      <c r="M87" s="915"/>
      <c r="N87" s="915"/>
      <c r="O87" s="915"/>
      <c r="P87" s="915"/>
      <c r="Q87" s="915"/>
      <c r="R87" s="915"/>
      <c r="S87" s="915"/>
      <c r="T87" s="915"/>
      <c r="U87" s="915"/>
      <c r="V87" s="915"/>
      <c r="W87" s="915"/>
      <c r="X87" s="915"/>
      <c r="Y87" s="915"/>
      <c r="Z87" s="915"/>
      <c r="AA87" s="915"/>
      <c r="AB87" s="915"/>
      <c r="AC87" s="915"/>
      <c r="AD87" s="915"/>
      <c r="AE87" s="915"/>
      <c r="AF87" s="915"/>
      <c r="AG87" s="915"/>
      <c r="AH87" s="924"/>
    </row>
    <row r="88" spans="1:64" s="40" customFormat="1" ht="13.5" customHeight="1">
      <c r="A88" s="50" t="s">
        <v>642</v>
      </c>
      <c r="B88" s="824" t="s">
        <v>172</v>
      </c>
      <c r="C88" s="797" t="s">
        <v>173</v>
      </c>
      <c r="D88" s="725"/>
      <c r="E88" s="48"/>
      <c r="F88" s="48"/>
      <c r="G88" s="48"/>
      <c r="H88" s="48"/>
      <c r="I88" s="48"/>
      <c r="J88" s="48">
        <v>1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727"/>
      <c r="AJ88" s="727"/>
      <c r="AK88" s="727"/>
      <c r="AL88" s="727"/>
      <c r="AM88" s="727"/>
      <c r="AN88" s="727"/>
      <c r="AO88" s="727"/>
      <c r="AP88" s="727"/>
      <c r="AQ88" s="727"/>
      <c r="AR88" s="727"/>
      <c r="AS88" s="727"/>
      <c r="AT88" s="727"/>
      <c r="AU88" s="727"/>
      <c r="AV88" s="727"/>
      <c r="AW88" s="727"/>
      <c r="AX88" s="727"/>
      <c r="AY88" s="727"/>
      <c r="AZ88" s="727"/>
      <c r="BA88" s="727"/>
      <c r="BB88" s="727"/>
      <c r="BC88" s="727"/>
      <c r="BD88" s="727"/>
      <c r="BE88" s="727"/>
      <c r="BF88" s="727"/>
      <c r="BG88" s="727"/>
      <c r="BH88" s="727"/>
      <c r="BI88" s="727"/>
      <c r="BJ88" s="727"/>
      <c r="BK88" s="727"/>
      <c r="BL88" s="727"/>
    </row>
    <row r="89" spans="1:64" s="40" customFormat="1">
      <c r="A89" s="440" t="s">
        <v>643</v>
      </c>
      <c r="B89" s="395" t="s">
        <v>43</v>
      </c>
      <c r="C89" s="395" t="s">
        <v>44</v>
      </c>
      <c r="D89" s="45"/>
      <c r="E89" s="15"/>
      <c r="F89" s="15"/>
      <c r="G89" s="15"/>
      <c r="H89" s="15"/>
      <c r="I89" s="15"/>
      <c r="J89" s="15"/>
      <c r="K89" s="15"/>
      <c r="L89" s="15"/>
      <c r="M89" s="15">
        <v>1</v>
      </c>
      <c r="N89" s="15">
        <v>1</v>
      </c>
      <c r="O89" s="15"/>
      <c r="P89" s="15"/>
      <c r="Q89" s="15"/>
      <c r="R89" s="15"/>
      <c r="S89" s="15"/>
      <c r="T89" s="15"/>
      <c r="U89" s="15">
        <v>1</v>
      </c>
      <c r="V89" s="15">
        <v>1</v>
      </c>
      <c r="W89" s="15">
        <v>1</v>
      </c>
      <c r="X89" s="15"/>
      <c r="Y89" s="15"/>
      <c r="Z89" s="15"/>
      <c r="AA89" s="15"/>
      <c r="AB89" s="15">
        <v>1</v>
      </c>
      <c r="AC89" s="15">
        <v>1</v>
      </c>
      <c r="AD89" s="15">
        <v>1</v>
      </c>
      <c r="AE89" s="15"/>
      <c r="AF89" s="15"/>
      <c r="AG89" s="15"/>
      <c r="AH89" s="15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s="788" customFormat="1">
      <c r="A90" s="908" t="s">
        <v>18</v>
      </c>
      <c r="B90" s="909"/>
      <c r="C90" s="910"/>
      <c r="D90" s="738">
        <f t="shared" ref="D90:AH90" si="3">$B87-SUM(D88:D89)</f>
        <v>16</v>
      </c>
      <c r="E90" s="738">
        <f t="shared" si="3"/>
        <v>16</v>
      </c>
      <c r="F90" s="738">
        <f t="shared" si="3"/>
        <v>16</v>
      </c>
      <c r="G90" s="738">
        <f t="shared" si="3"/>
        <v>16</v>
      </c>
      <c r="H90" s="738">
        <f t="shared" si="3"/>
        <v>16</v>
      </c>
      <c r="I90" s="738">
        <f t="shared" si="3"/>
        <v>16</v>
      </c>
      <c r="J90" s="738">
        <f t="shared" si="3"/>
        <v>15</v>
      </c>
      <c r="K90" s="738">
        <f t="shared" si="3"/>
        <v>16</v>
      </c>
      <c r="L90" s="738">
        <f t="shared" si="3"/>
        <v>16</v>
      </c>
      <c r="M90" s="738">
        <f t="shared" si="3"/>
        <v>15</v>
      </c>
      <c r="N90" s="738">
        <f t="shared" si="3"/>
        <v>15</v>
      </c>
      <c r="O90" s="738">
        <f t="shared" si="3"/>
        <v>16</v>
      </c>
      <c r="P90" s="738">
        <f t="shared" si="3"/>
        <v>16</v>
      </c>
      <c r="Q90" s="738">
        <f t="shared" si="3"/>
        <v>16</v>
      </c>
      <c r="R90" s="738">
        <f t="shared" si="3"/>
        <v>16</v>
      </c>
      <c r="S90" s="738">
        <f t="shared" si="3"/>
        <v>16</v>
      </c>
      <c r="T90" s="738">
        <f t="shared" si="3"/>
        <v>16</v>
      </c>
      <c r="U90" s="738">
        <f t="shared" si="3"/>
        <v>15</v>
      </c>
      <c r="V90" s="738">
        <f t="shared" si="3"/>
        <v>15</v>
      </c>
      <c r="W90" s="738">
        <f t="shared" si="3"/>
        <v>15</v>
      </c>
      <c r="X90" s="738">
        <f t="shared" si="3"/>
        <v>16</v>
      </c>
      <c r="Y90" s="738">
        <f t="shared" si="3"/>
        <v>16</v>
      </c>
      <c r="Z90" s="738">
        <f t="shared" si="3"/>
        <v>16</v>
      </c>
      <c r="AA90" s="738">
        <f t="shared" si="3"/>
        <v>16</v>
      </c>
      <c r="AB90" s="738">
        <f t="shared" si="3"/>
        <v>15</v>
      </c>
      <c r="AC90" s="738">
        <f t="shared" si="3"/>
        <v>15</v>
      </c>
      <c r="AD90" s="738">
        <f t="shared" si="3"/>
        <v>15</v>
      </c>
      <c r="AE90" s="738">
        <f t="shared" si="3"/>
        <v>16</v>
      </c>
      <c r="AF90" s="738">
        <f t="shared" si="3"/>
        <v>16</v>
      </c>
      <c r="AG90" s="738">
        <f t="shared" si="3"/>
        <v>16</v>
      </c>
      <c r="AH90" s="738">
        <f t="shared" si="3"/>
        <v>16</v>
      </c>
    </row>
    <row r="91" spans="1:64" ht="15" customHeight="1"/>
    <row r="92" spans="1:64" s="821" customFormat="1" ht="14.45" customHeight="1">
      <c r="A92" s="911" t="s">
        <v>179</v>
      </c>
      <c r="B92" s="912"/>
      <c r="C92" s="913"/>
      <c r="D92" s="798">
        <f t="shared" ref="D92:AH92" si="4">SUM(D56+D83+D90)</f>
        <v>36</v>
      </c>
      <c r="E92" s="798">
        <f t="shared" si="4"/>
        <v>67</v>
      </c>
      <c r="F92" s="798">
        <f t="shared" si="4"/>
        <v>68</v>
      </c>
      <c r="G92" s="798">
        <f t="shared" si="4"/>
        <v>63</v>
      </c>
      <c r="H92" s="798">
        <f t="shared" si="4"/>
        <v>61</v>
      </c>
      <c r="I92" s="798">
        <f t="shared" si="4"/>
        <v>42</v>
      </c>
      <c r="J92" s="798">
        <f t="shared" si="4"/>
        <v>37</v>
      </c>
      <c r="K92" s="798">
        <f t="shared" si="4"/>
        <v>46</v>
      </c>
      <c r="L92" s="798">
        <f t="shared" si="4"/>
        <v>53</v>
      </c>
      <c r="M92" s="798">
        <f t="shared" si="4"/>
        <v>58</v>
      </c>
      <c r="N92" s="798">
        <f t="shared" si="4"/>
        <v>64</v>
      </c>
      <c r="O92" s="798">
        <f t="shared" si="4"/>
        <v>67</v>
      </c>
      <c r="P92" s="798">
        <f t="shared" si="4"/>
        <v>69</v>
      </c>
      <c r="Q92" s="798">
        <f t="shared" si="4"/>
        <v>71</v>
      </c>
      <c r="R92" s="798">
        <f t="shared" si="4"/>
        <v>71</v>
      </c>
      <c r="S92" s="798">
        <f t="shared" si="4"/>
        <v>71</v>
      </c>
      <c r="T92" s="798">
        <f t="shared" si="4"/>
        <v>69</v>
      </c>
      <c r="U92" s="798">
        <f t="shared" si="4"/>
        <v>65</v>
      </c>
      <c r="V92" s="798">
        <f t="shared" si="4"/>
        <v>65</v>
      </c>
      <c r="W92" s="798">
        <f t="shared" si="4"/>
        <v>66</v>
      </c>
      <c r="X92" s="798">
        <f t="shared" si="4"/>
        <v>70</v>
      </c>
      <c r="Y92" s="798">
        <f t="shared" si="4"/>
        <v>69</v>
      </c>
      <c r="Z92" s="798">
        <f t="shared" si="4"/>
        <v>71</v>
      </c>
      <c r="AA92" s="798">
        <f t="shared" si="4"/>
        <v>68</v>
      </c>
      <c r="AB92" s="798">
        <f t="shared" si="4"/>
        <v>66</v>
      </c>
      <c r="AC92" s="798">
        <f t="shared" si="4"/>
        <v>66</v>
      </c>
      <c r="AD92" s="798">
        <f t="shared" si="4"/>
        <v>68</v>
      </c>
      <c r="AE92" s="798">
        <f t="shared" si="4"/>
        <v>69</v>
      </c>
      <c r="AF92" s="798">
        <f t="shared" si="4"/>
        <v>70</v>
      </c>
      <c r="AG92" s="798">
        <f t="shared" si="4"/>
        <v>72</v>
      </c>
      <c r="AH92" s="798">
        <f t="shared" si="4"/>
        <v>69</v>
      </c>
      <c r="AI92" s="820"/>
      <c r="AJ92" s="820"/>
      <c r="AK92" s="820"/>
      <c r="AL92" s="820"/>
      <c r="AM92" s="820"/>
      <c r="AN92" s="820"/>
      <c r="AO92" s="820"/>
      <c r="AP92" s="820"/>
      <c r="AQ92" s="820"/>
      <c r="AR92" s="820"/>
      <c r="AS92" s="820"/>
      <c r="AT92" s="820"/>
      <c r="AU92" s="820"/>
      <c r="AV92" s="820"/>
      <c r="AW92" s="820"/>
      <c r="AX92" s="820"/>
      <c r="AY92" s="820"/>
      <c r="AZ92" s="820"/>
      <c r="BA92" s="820"/>
      <c r="BB92" s="820"/>
      <c r="BC92" s="820"/>
      <c r="BD92" s="820"/>
      <c r="BE92" s="820"/>
      <c r="BF92" s="820"/>
      <c r="BG92" s="820"/>
      <c r="BH92" s="820"/>
      <c r="BI92" s="820"/>
      <c r="BJ92" s="820"/>
      <c r="BK92" s="820"/>
      <c r="BL92" s="820"/>
    </row>
    <row r="93" spans="1:64" ht="11.25" customHeight="1"/>
    <row r="94" spans="1:64" ht="6.75" customHeight="1">
      <c r="A94" s="720"/>
      <c r="B94" s="720"/>
      <c r="C94" s="720"/>
      <c r="D94" s="720"/>
      <c r="E94" s="720"/>
      <c r="F94" s="720"/>
      <c r="G94" s="720"/>
      <c r="H94" s="720"/>
      <c r="I94" s="720"/>
      <c r="J94" s="720"/>
      <c r="K94" s="720"/>
      <c r="L94" s="720"/>
      <c r="M94" s="720"/>
      <c r="N94" s="720"/>
      <c r="O94" s="720"/>
      <c r="P94" s="720"/>
      <c r="Q94" s="720"/>
      <c r="R94" s="720"/>
      <c r="S94" s="720"/>
      <c r="T94" s="720"/>
      <c r="U94" s="720"/>
      <c r="V94" s="720"/>
      <c r="W94" s="720"/>
      <c r="X94" s="720"/>
      <c r="Y94" s="720"/>
      <c r="Z94" s="720"/>
      <c r="AA94" s="720"/>
      <c r="AB94" s="720"/>
      <c r="AC94" s="720"/>
      <c r="AD94" s="720"/>
      <c r="AE94" s="720"/>
      <c r="AF94" s="720"/>
      <c r="AG94" s="720"/>
      <c r="AH94" s="720"/>
    </row>
    <row r="95" spans="1:64" ht="6.75" customHeight="1"/>
    <row r="96" spans="1:64">
      <c r="A96" s="793" t="s">
        <v>19</v>
      </c>
      <c r="B96" s="793">
        <v>150</v>
      </c>
      <c r="C96" s="794">
        <v>-2</v>
      </c>
      <c r="D96" s="914" t="s">
        <v>180</v>
      </c>
      <c r="E96" s="915"/>
      <c r="F96" s="915"/>
      <c r="G96" s="915"/>
      <c r="H96" s="915"/>
      <c r="I96" s="915"/>
      <c r="J96" s="915"/>
      <c r="K96" s="915"/>
      <c r="L96" s="915"/>
      <c r="M96" s="915"/>
      <c r="N96" s="915"/>
      <c r="O96" s="915"/>
      <c r="P96" s="915"/>
      <c r="Q96" s="915"/>
      <c r="R96" s="915"/>
      <c r="S96" s="915"/>
      <c r="T96" s="915"/>
      <c r="U96" s="915"/>
      <c r="V96" s="915"/>
      <c r="W96" s="915"/>
      <c r="X96" s="915"/>
      <c r="Y96" s="915"/>
      <c r="Z96" s="915"/>
      <c r="AA96" s="915"/>
      <c r="AB96" s="915"/>
      <c r="AC96" s="915"/>
      <c r="AD96" s="915"/>
      <c r="AE96" s="915"/>
      <c r="AF96" s="915"/>
      <c r="AG96" s="915"/>
      <c r="AH96" s="924"/>
    </row>
    <row r="97" spans="1:64">
      <c r="A97" s="50" t="s">
        <v>518</v>
      </c>
      <c r="B97" s="50" t="s">
        <v>644</v>
      </c>
      <c r="C97" s="395" t="s">
        <v>23</v>
      </c>
      <c r="D97" s="48"/>
      <c r="E97" s="48"/>
      <c r="F97" s="48"/>
      <c r="G97" s="48"/>
      <c r="H97" s="48"/>
      <c r="I97" s="48">
        <v>1</v>
      </c>
      <c r="J97" s="48">
        <v>1</v>
      </c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727"/>
      <c r="AJ97" s="727"/>
      <c r="AK97" s="727"/>
      <c r="AL97" s="727"/>
      <c r="AM97" s="727"/>
      <c r="AN97" s="727"/>
      <c r="AO97" s="727"/>
      <c r="AP97" s="727"/>
      <c r="AQ97" s="727"/>
      <c r="AR97" s="727"/>
      <c r="AS97" s="727"/>
      <c r="AT97" s="727"/>
      <c r="AU97" s="727"/>
      <c r="AV97" s="727"/>
      <c r="AW97" s="727"/>
      <c r="AX97" s="727"/>
      <c r="AY97" s="727"/>
      <c r="AZ97" s="727"/>
      <c r="BA97" s="727"/>
      <c r="BB97" s="727"/>
      <c r="BC97" s="727"/>
      <c r="BD97" s="727"/>
      <c r="BE97" s="727"/>
      <c r="BF97" s="727"/>
      <c r="BG97" s="727"/>
      <c r="BH97" s="727"/>
      <c r="BI97" s="727"/>
      <c r="BJ97" s="727"/>
      <c r="BK97" s="727"/>
      <c r="BL97" s="727"/>
    </row>
    <row r="98" spans="1:64">
      <c r="A98" s="50" t="s">
        <v>519</v>
      </c>
      <c r="B98" s="50" t="s">
        <v>644</v>
      </c>
      <c r="C98" s="395" t="s">
        <v>23</v>
      </c>
      <c r="D98" s="48"/>
      <c r="E98" s="48"/>
      <c r="F98" s="48"/>
      <c r="G98" s="48"/>
      <c r="H98" s="48"/>
      <c r="I98" s="48">
        <v>1</v>
      </c>
      <c r="J98" s="48">
        <v>1</v>
      </c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727"/>
      <c r="AJ98" s="727"/>
      <c r="AK98" s="727"/>
      <c r="AL98" s="727"/>
      <c r="AM98" s="727"/>
      <c r="AN98" s="727"/>
      <c r="AO98" s="727"/>
      <c r="AP98" s="727"/>
      <c r="AQ98" s="727"/>
      <c r="AR98" s="727"/>
      <c r="AS98" s="727"/>
      <c r="AT98" s="727"/>
      <c r="AU98" s="727"/>
      <c r="AV98" s="727"/>
      <c r="AW98" s="727"/>
      <c r="AX98" s="727"/>
      <c r="AY98" s="727"/>
      <c r="AZ98" s="727"/>
      <c r="BA98" s="727"/>
      <c r="BB98" s="727"/>
      <c r="BC98" s="727"/>
      <c r="BD98" s="727"/>
      <c r="BE98" s="727"/>
      <c r="BF98" s="727"/>
      <c r="BG98" s="727"/>
      <c r="BH98" s="727"/>
      <c r="BI98" s="727"/>
      <c r="BJ98" s="727"/>
      <c r="BK98" s="727"/>
      <c r="BL98" s="727"/>
    </row>
    <row r="99" spans="1:64">
      <c r="A99" s="50" t="s">
        <v>645</v>
      </c>
      <c r="B99" s="50" t="s">
        <v>511</v>
      </c>
      <c r="C99" s="395" t="s">
        <v>23</v>
      </c>
      <c r="D99" s="48"/>
      <c r="E99" s="48"/>
      <c r="F99" s="48"/>
      <c r="G99" s="48"/>
      <c r="H99" s="48">
        <v>1</v>
      </c>
      <c r="I99" s="48"/>
      <c r="J99" s="48"/>
      <c r="K99" s="48"/>
      <c r="L99" s="48"/>
      <c r="M99" s="48"/>
      <c r="N99" s="48"/>
      <c r="O99" s="48">
        <v>1</v>
      </c>
      <c r="P99" s="48"/>
      <c r="Q99" s="48"/>
      <c r="R99" s="48"/>
      <c r="S99" s="48"/>
      <c r="T99" s="48"/>
      <c r="U99" s="48"/>
      <c r="V99" s="48">
        <v>1</v>
      </c>
      <c r="W99" s="48"/>
      <c r="X99" s="48"/>
      <c r="Y99" s="48"/>
      <c r="Z99" s="48"/>
      <c r="AA99" s="48"/>
      <c r="AB99" s="48"/>
      <c r="AC99" s="48">
        <v>1</v>
      </c>
      <c r="AD99" s="48"/>
      <c r="AE99" s="48"/>
      <c r="AF99" s="48"/>
      <c r="AG99" s="48"/>
      <c r="AH99" s="4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</row>
    <row r="100" spans="1:64" s="40" customFormat="1">
      <c r="A100" s="50" t="s">
        <v>646</v>
      </c>
      <c r="B100" s="50" t="s">
        <v>511</v>
      </c>
      <c r="C100" s="395" t="s">
        <v>23</v>
      </c>
      <c r="D100" s="48"/>
      <c r="E100" s="48"/>
      <c r="F100" s="48"/>
      <c r="G100" s="48"/>
      <c r="H100" s="48"/>
      <c r="I100" s="48"/>
      <c r="J100" s="48">
        <v>1</v>
      </c>
      <c r="K100" s="48"/>
      <c r="L100" s="48"/>
      <c r="M100" s="48"/>
      <c r="N100" s="48"/>
      <c r="O100" s="48"/>
      <c r="P100" s="48"/>
      <c r="Q100" s="48">
        <v>1</v>
      </c>
      <c r="R100" s="48"/>
      <c r="S100" s="48"/>
      <c r="T100" s="48"/>
      <c r="U100" s="48"/>
      <c r="V100" s="48"/>
      <c r="W100" s="48"/>
      <c r="X100" s="48">
        <v>1</v>
      </c>
      <c r="Y100" s="48"/>
      <c r="Z100" s="48"/>
      <c r="AA100" s="48"/>
      <c r="AB100" s="48"/>
      <c r="AC100" s="48"/>
      <c r="AD100" s="48"/>
      <c r="AE100" s="48">
        <v>1</v>
      </c>
      <c r="AF100" s="48"/>
      <c r="AG100" s="48"/>
      <c r="AH100" s="48"/>
    </row>
    <row r="101" spans="1:64" s="40" customFormat="1">
      <c r="A101" s="50" t="s">
        <v>647</v>
      </c>
      <c r="B101" s="50" t="s">
        <v>648</v>
      </c>
      <c r="C101" s="395" t="s">
        <v>23</v>
      </c>
      <c r="D101" s="48"/>
      <c r="E101" s="48"/>
      <c r="F101" s="48">
        <v>1</v>
      </c>
      <c r="G101" s="48">
        <v>1</v>
      </c>
      <c r="H101" s="439">
        <v>1</v>
      </c>
      <c r="I101" s="48"/>
      <c r="J101" s="48"/>
      <c r="K101" s="48"/>
      <c r="L101" s="48"/>
      <c r="M101" s="48">
        <v>1</v>
      </c>
      <c r="N101" s="48">
        <v>1</v>
      </c>
      <c r="O101" s="439">
        <v>1</v>
      </c>
      <c r="P101" s="48"/>
      <c r="Q101" s="48"/>
      <c r="R101" s="48"/>
      <c r="S101" s="48"/>
      <c r="T101" s="48">
        <v>1</v>
      </c>
      <c r="U101" s="48"/>
      <c r="V101" s="48">
        <v>1</v>
      </c>
      <c r="W101" s="48">
        <v>1</v>
      </c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 spans="1:64" s="40" customFormat="1">
      <c r="A102" s="50" t="s">
        <v>649</v>
      </c>
      <c r="B102" s="50" t="s">
        <v>541</v>
      </c>
      <c r="C102" s="395" t="s">
        <v>23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>
        <v>1</v>
      </c>
      <c r="S102" s="48">
        <v>1</v>
      </c>
      <c r="T102" s="48"/>
      <c r="U102" s="48"/>
      <c r="V102" s="48"/>
      <c r="W102" s="48"/>
      <c r="X102" s="48"/>
      <c r="Y102" s="48">
        <v>1</v>
      </c>
      <c r="Z102" s="48">
        <v>1</v>
      </c>
      <c r="AA102" s="48"/>
      <c r="AB102" s="48"/>
      <c r="AC102" s="48"/>
      <c r="AD102" s="48"/>
      <c r="AE102" s="48"/>
      <c r="AF102" s="48">
        <v>1</v>
      </c>
      <c r="AG102" s="48">
        <v>1</v>
      </c>
      <c r="AH102" s="48"/>
    </row>
    <row r="103" spans="1:64" s="40" customFormat="1">
      <c r="A103" s="50" t="s">
        <v>650</v>
      </c>
      <c r="B103" s="50" t="s">
        <v>651</v>
      </c>
      <c r="C103" s="50" t="s">
        <v>115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>
        <v>1</v>
      </c>
      <c r="U103" s="48">
        <v>1</v>
      </c>
      <c r="V103" s="48">
        <v>1</v>
      </c>
      <c r="W103" s="48">
        <v>1</v>
      </c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 spans="1:64" s="40" customFormat="1">
      <c r="A104" s="50" t="s">
        <v>652</v>
      </c>
      <c r="B104" s="50" t="s">
        <v>653</v>
      </c>
      <c r="C104" s="50" t="s">
        <v>115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>
        <v>1</v>
      </c>
      <c r="V104" s="48">
        <v>1</v>
      </c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 spans="1:64" s="40" customFormat="1">
      <c r="A105" s="50" t="s">
        <v>654</v>
      </c>
      <c r="B105" s="50" t="s">
        <v>655</v>
      </c>
      <c r="C105" s="50" t="s">
        <v>656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>
        <v>1</v>
      </c>
      <c r="AE105" s="48"/>
      <c r="AF105" s="48"/>
      <c r="AG105" s="48"/>
      <c r="AH105" s="48"/>
    </row>
    <row r="106" spans="1:64" s="40" customFormat="1">
      <c r="A106" s="50" t="s">
        <v>657</v>
      </c>
      <c r="B106" s="50" t="s">
        <v>655</v>
      </c>
      <c r="C106" s="50" t="s">
        <v>656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>
        <v>1</v>
      </c>
      <c r="AE106" s="48">
        <v>1</v>
      </c>
      <c r="AF106" s="48"/>
      <c r="AG106" s="48"/>
      <c r="AH106" s="48"/>
    </row>
    <row r="107" spans="1:64" s="40" customFormat="1">
      <c r="A107" s="50" t="s">
        <v>658</v>
      </c>
      <c r="B107" s="50" t="s">
        <v>659</v>
      </c>
      <c r="C107" s="395" t="s">
        <v>204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>
        <v>1</v>
      </c>
      <c r="AE107" s="48"/>
      <c r="AF107" s="48"/>
      <c r="AG107" s="48"/>
      <c r="AH107" s="48"/>
    </row>
    <row r="108" spans="1:64" s="40" customFormat="1">
      <c r="A108" s="50" t="s">
        <v>230</v>
      </c>
      <c r="B108" s="50" t="s">
        <v>231</v>
      </c>
      <c r="C108" s="50" t="s">
        <v>170</v>
      </c>
      <c r="D108" s="15"/>
      <c r="E108" s="15"/>
      <c r="F108" s="15"/>
      <c r="G108" s="15"/>
      <c r="H108" s="15">
        <v>1</v>
      </c>
      <c r="I108" s="15">
        <v>1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>
        <v>1</v>
      </c>
      <c r="W108" s="15">
        <v>1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s="40" customFormat="1">
      <c r="A109" s="50" t="s">
        <v>660</v>
      </c>
      <c r="B109" s="50" t="s">
        <v>661</v>
      </c>
      <c r="C109" s="50" t="s">
        <v>419</v>
      </c>
      <c r="D109" s="725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>
        <v>1</v>
      </c>
      <c r="AD109" s="48">
        <v>1</v>
      </c>
      <c r="AE109" s="48">
        <v>1</v>
      </c>
      <c r="AF109" s="48">
        <v>1</v>
      </c>
      <c r="AG109" s="48">
        <v>1</v>
      </c>
      <c r="AH109" s="48">
        <v>1</v>
      </c>
    </row>
    <row r="110" spans="1:64" s="40" customFormat="1">
      <c r="A110" s="50" t="s">
        <v>662</v>
      </c>
      <c r="B110" s="50" t="s">
        <v>214</v>
      </c>
      <c r="C110" s="50" t="s">
        <v>663</v>
      </c>
      <c r="D110" s="4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>
        <v>1</v>
      </c>
      <c r="P110" s="15">
        <v>1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40" customFormat="1">
      <c r="A111" s="50" t="s">
        <v>664</v>
      </c>
      <c r="B111" s="50" t="s">
        <v>214</v>
      </c>
      <c r="C111" s="50" t="s">
        <v>663</v>
      </c>
      <c r="D111" s="725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>
        <v>1</v>
      </c>
      <c r="P111" s="48">
        <v>1</v>
      </c>
      <c r="Q111" s="48"/>
      <c r="R111" s="48"/>
      <c r="S111" s="48"/>
      <c r="T111" s="48"/>
      <c r="U111" s="48"/>
      <c r="V111" s="48">
        <v>1</v>
      </c>
      <c r="W111" s="48">
        <v>1</v>
      </c>
      <c r="X111" s="48">
        <v>1</v>
      </c>
      <c r="Y111" s="48"/>
      <c r="Z111" s="48"/>
      <c r="AA111" s="48"/>
      <c r="AB111" s="48"/>
      <c r="AC111" s="48">
        <v>1</v>
      </c>
      <c r="AD111" s="48">
        <v>1</v>
      </c>
      <c r="AE111" s="48">
        <v>1</v>
      </c>
      <c r="AF111" s="48"/>
      <c r="AG111" s="48"/>
      <c r="AH111" s="48"/>
      <c r="AI111" s="727"/>
      <c r="AJ111" s="727"/>
      <c r="AK111" s="727"/>
      <c r="AL111" s="727"/>
      <c r="AM111" s="727"/>
      <c r="AN111" s="727"/>
      <c r="AO111" s="727"/>
      <c r="AP111" s="727"/>
      <c r="AQ111" s="727"/>
      <c r="AR111" s="727"/>
      <c r="AS111" s="727"/>
      <c r="AT111" s="727"/>
      <c r="AU111" s="727"/>
      <c r="AV111" s="727"/>
      <c r="AW111" s="727"/>
      <c r="AX111" s="727"/>
      <c r="AY111" s="727"/>
      <c r="AZ111" s="727"/>
      <c r="BA111" s="727"/>
      <c r="BB111" s="727"/>
      <c r="BC111" s="727"/>
      <c r="BD111" s="727"/>
      <c r="BE111" s="727"/>
      <c r="BF111" s="727"/>
      <c r="BG111" s="727"/>
      <c r="BH111" s="727"/>
      <c r="BI111" s="727"/>
      <c r="BJ111" s="727"/>
      <c r="BK111" s="727"/>
      <c r="BL111" s="727"/>
    </row>
    <row r="112" spans="1:64" s="40" customFormat="1">
      <c r="A112" s="50" t="s">
        <v>217</v>
      </c>
      <c r="B112" s="50" t="s">
        <v>214</v>
      </c>
      <c r="C112" s="50" t="s">
        <v>663</v>
      </c>
      <c r="D112" s="725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>
        <v>1</v>
      </c>
      <c r="P112" s="48">
        <v>1</v>
      </c>
      <c r="Q112" s="48">
        <v>1</v>
      </c>
      <c r="R112" s="48"/>
      <c r="S112" s="48"/>
      <c r="T112" s="48"/>
      <c r="U112" s="48"/>
      <c r="V112" s="48">
        <v>1</v>
      </c>
      <c r="W112" s="48">
        <v>1</v>
      </c>
      <c r="X112" s="48">
        <v>1</v>
      </c>
      <c r="Y112" s="48"/>
      <c r="Z112" s="48"/>
      <c r="AA112" s="48"/>
      <c r="AB112" s="48"/>
      <c r="AC112" s="48">
        <v>1</v>
      </c>
      <c r="AD112" s="48">
        <v>1</v>
      </c>
      <c r="AE112" s="48"/>
      <c r="AF112" s="48"/>
      <c r="AG112" s="48"/>
      <c r="AH112" s="48"/>
      <c r="AI112" s="727"/>
      <c r="AJ112" s="727"/>
      <c r="AK112" s="727"/>
      <c r="AL112" s="727"/>
      <c r="AM112" s="727"/>
      <c r="AN112" s="727"/>
      <c r="AO112" s="727"/>
      <c r="AP112" s="727"/>
      <c r="AQ112" s="727"/>
      <c r="AR112" s="727"/>
      <c r="AS112" s="727"/>
      <c r="AT112" s="727"/>
      <c r="AU112" s="727"/>
      <c r="AV112" s="727"/>
      <c r="AW112" s="727"/>
      <c r="AX112" s="727"/>
      <c r="AY112" s="727"/>
      <c r="AZ112" s="727"/>
      <c r="BA112" s="727"/>
      <c r="BB112" s="727"/>
      <c r="BC112" s="727"/>
      <c r="BD112" s="727"/>
      <c r="BE112" s="727"/>
      <c r="BF112" s="727"/>
      <c r="BG112" s="727"/>
      <c r="BH112" s="727"/>
      <c r="BI112" s="727"/>
      <c r="BJ112" s="727"/>
      <c r="BK112" s="727"/>
      <c r="BL112" s="727"/>
    </row>
    <row r="113" spans="1:64" s="40" customFormat="1">
      <c r="A113" s="698" t="s">
        <v>209</v>
      </c>
      <c r="B113" s="698" t="s">
        <v>210</v>
      </c>
      <c r="C113" s="698" t="s">
        <v>167</v>
      </c>
      <c r="D113" s="724">
        <v>50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40" customFormat="1">
      <c r="A114" s="698" t="s">
        <v>665</v>
      </c>
      <c r="B114" s="698" t="s">
        <v>30</v>
      </c>
      <c r="C114" s="698" t="s">
        <v>31</v>
      </c>
      <c r="D114" s="724">
        <v>29</v>
      </c>
      <c r="E114" s="439">
        <v>2</v>
      </c>
      <c r="F114" s="439">
        <v>1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40" customFormat="1">
      <c r="A115" s="698" t="s">
        <v>666</v>
      </c>
      <c r="B115" s="698" t="s">
        <v>30</v>
      </c>
      <c r="C115" s="698" t="s">
        <v>31</v>
      </c>
      <c r="D115" s="48"/>
      <c r="E115" s="48"/>
      <c r="F115" s="48"/>
      <c r="G115" s="48"/>
      <c r="H115" s="48"/>
      <c r="I115" s="48"/>
      <c r="J115" s="48"/>
      <c r="K115" s="48"/>
      <c r="L115" s="724">
        <v>3</v>
      </c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 spans="1:64">
      <c r="A116" s="395" t="s">
        <v>431</v>
      </c>
      <c r="B116" s="395" t="s">
        <v>30</v>
      </c>
      <c r="C116" s="395" t="s">
        <v>31</v>
      </c>
      <c r="D116" s="15"/>
      <c r="E116" s="15"/>
      <c r="F116" s="15"/>
      <c r="G116" s="15"/>
      <c r="H116" s="15"/>
      <c r="I116" s="15"/>
      <c r="J116" s="15"/>
      <c r="K116" s="15"/>
      <c r="L116" s="48"/>
      <c r="M116" s="48"/>
      <c r="N116" s="48"/>
      <c r="O116" s="48"/>
      <c r="P116" s="48"/>
      <c r="Q116" s="48"/>
      <c r="R116" s="48"/>
      <c r="S116" s="48"/>
      <c r="T116" s="48"/>
      <c r="U116" s="48">
        <v>1</v>
      </c>
      <c r="V116" s="48"/>
      <c r="W116" s="48"/>
      <c r="X116" s="48"/>
      <c r="Y116" s="48"/>
      <c r="Z116" s="48"/>
      <c r="AA116" s="48"/>
      <c r="AB116" s="48">
        <v>1</v>
      </c>
      <c r="AC116" s="48"/>
      <c r="AD116" s="48"/>
      <c r="AE116" s="48"/>
      <c r="AF116" s="48"/>
      <c r="AG116" s="48"/>
      <c r="AH116" s="48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>
      <c r="A117" s="395" t="s">
        <v>667</v>
      </c>
      <c r="B117" s="50" t="s">
        <v>30</v>
      </c>
      <c r="C117" s="50" t="s">
        <v>31</v>
      </c>
      <c r="D117" s="15"/>
      <c r="E117" s="15"/>
      <c r="F117" s="15"/>
      <c r="G117" s="15"/>
      <c r="H117" s="15"/>
      <c r="I117" s="15"/>
      <c r="J117" s="15"/>
      <c r="K117" s="15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>
        <v>1</v>
      </c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>
      <c r="A118" s="395" t="s">
        <v>668</v>
      </c>
      <c r="B118" s="50" t="s">
        <v>30</v>
      </c>
      <c r="C118" s="50" t="s">
        <v>31</v>
      </c>
      <c r="D118" s="15"/>
      <c r="E118" s="15"/>
      <c r="F118" s="15"/>
      <c r="G118" s="15"/>
      <c r="H118" s="15"/>
      <c r="I118" s="15"/>
      <c r="J118" s="15"/>
      <c r="K118" s="15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>
        <v>1</v>
      </c>
      <c r="AB118" s="48">
        <v>1</v>
      </c>
      <c r="AC118" s="48">
        <v>1</v>
      </c>
      <c r="AD118" s="48">
        <v>1</v>
      </c>
      <c r="AE118" s="48">
        <v>1</v>
      </c>
      <c r="AF118" s="439">
        <v>1</v>
      </c>
      <c r="AG118" s="439">
        <v>1</v>
      </c>
      <c r="AH118" s="4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>
      <c r="A119" s="395" t="s">
        <v>669</v>
      </c>
      <c r="B119" s="50" t="s">
        <v>30</v>
      </c>
      <c r="C119" s="50" t="s">
        <v>31</v>
      </c>
      <c r="D119" s="15"/>
      <c r="E119" s="15"/>
      <c r="F119" s="15"/>
      <c r="G119" s="15"/>
      <c r="H119" s="15"/>
      <c r="I119" s="15"/>
      <c r="J119" s="15"/>
      <c r="K119" s="15"/>
      <c r="L119" s="48"/>
      <c r="M119" s="48"/>
      <c r="N119" s="48"/>
      <c r="O119" s="48"/>
      <c r="P119" s="48">
        <v>1</v>
      </c>
      <c r="Q119" s="48">
        <v>1</v>
      </c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>
      <c r="A120" s="50" t="s">
        <v>670</v>
      </c>
      <c r="B120" s="50" t="s">
        <v>30</v>
      </c>
      <c r="C120" s="50" t="s">
        <v>31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>
        <v>1</v>
      </c>
      <c r="O120" s="48">
        <v>1</v>
      </c>
      <c r="P120" s="48"/>
      <c r="Q120" s="48"/>
      <c r="R120" s="48"/>
      <c r="S120" s="48"/>
      <c r="T120" s="48"/>
      <c r="U120" s="48">
        <v>1</v>
      </c>
      <c r="V120" s="48">
        <v>1</v>
      </c>
      <c r="W120" s="48"/>
      <c r="X120" s="48"/>
      <c r="Y120" s="48"/>
      <c r="Z120" s="48"/>
      <c r="AA120" s="48"/>
      <c r="AB120" s="48">
        <v>1</v>
      </c>
      <c r="AC120" s="48">
        <v>1</v>
      </c>
      <c r="AD120" s="48"/>
      <c r="AE120" s="48"/>
      <c r="AF120" s="48"/>
      <c r="AG120" s="48"/>
      <c r="AH120" s="4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</row>
    <row r="121" spans="1:64">
      <c r="A121" s="50" t="s">
        <v>671</v>
      </c>
      <c r="B121" s="50" t="s">
        <v>30</v>
      </c>
      <c r="C121" s="50" t="s">
        <v>31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>
        <v>1</v>
      </c>
      <c r="N121" s="48">
        <v>1</v>
      </c>
      <c r="O121" s="48"/>
      <c r="P121" s="48"/>
      <c r="Q121" s="48"/>
      <c r="R121" s="48"/>
      <c r="S121" s="48"/>
      <c r="T121" s="48">
        <v>1</v>
      </c>
      <c r="U121" s="48">
        <v>1</v>
      </c>
      <c r="V121" s="48"/>
      <c r="W121" s="48"/>
      <c r="X121" s="48"/>
      <c r="Y121" s="48"/>
      <c r="Z121" s="48"/>
      <c r="AA121" s="48">
        <v>1</v>
      </c>
      <c r="AB121" s="48">
        <v>1</v>
      </c>
      <c r="AC121" s="48"/>
      <c r="AD121" s="48"/>
      <c r="AE121" s="48"/>
      <c r="AF121" s="48"/>
      <c r="AG121" s="48"/>
      <c r="AH121" s="48">
        <v>1</v>
      </c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</row>
    <row r="122" spans="1:64">
      <c r="A122" s="50" t="s">
        <v>672</v>
      </c>
      <c r="B122" s="50" t="s">
        <v>30</v>
      </c>
      <c r="C122" s="50" t="s">
        <v>31</v>
      </c>
      <c r="D122" s="48"/>
      <c r="E122" s="48"/>
      <c r="F122" s="48"/>
      <c r="G122" s="48"/>
      <c r="H122" s="48"/>
      <c r="I122" s="48">
        <v>1</v>
      </c>
      <c r="J122" s="48">
        <v>1</v>
      </c>
      <c r="K122" s="48"/>
      <c r="L122" s="48"/>
      <c r="M122" s="48"/>
      <c r="N122" s="48"/>
      <c r="O122" s="48"/>
      <c r="P122" s="48">
        <v>1</v>
      </c>
      <c r="Q122" s="48">
        <v>1</v>
      </c>
      <c r="R122" s="48"/>
      <c r="S122" s="48"/>
      <c r="T122" s="48"/>
      <c r="U122" s="48"/>
      <c r="V122" s="48"/>
      <c r="W122" s="48">
        <v>1</v>
      </c>
      <c r="X122" s="48">
        <v>1</v>
      </c>
      <c r="Y122" s="48"/>
      <c r="Z122" s="48"/>
      <c r="AA122" s="48"/>
      <c r="AB122" s="48"/>
      <c r="AC122" s="48"/>
      <c r="AD122" s="48">
        <v>1</v>
      </c>
      <c r="AE122" s="48">
        <v>1</v>
      </c>
      <c r="AF122" s="48"/>
      <c r="AG122" s="48"/>
      <c r="AH122" s="4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</row>
    <row r="123" spans="1:64">
      <c r="A123" s="50" t="s">
        <v>673</v>
      </c>
      <c r="B123" s="50" t="s">
        <v>30</v>
      </c>
      <c r="C123" s="50" t="s">
        <v>31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>
        <v>1</v>
      </c>
      <c r="AE123" s="48"/>
      <c r="AF123" s="48"/>
      <c r="AG123" s="48"/>
      <c r="AH123" s="48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</row>
    <row r="124" spans="1:64">
      <c r="A124" s="698" t="s">
        <v>674</v>
      </c>
      <c r="B124" s="698" t="s">
        <v>30</v>
      </c>
      <c r="C124" s="698" t="s">
        <v>31</v>
      </c>
      <c r="D124" s="724">
        <v>33</v>
      </c>
      <c r="E124" s="15"/>
      <c r="F124" s="724">
        <v>27</v>
      </c>
      <c r="G124" s="724">
        <v>27</v>
      </c>
      <c r="H124" s="724">
        <v>27</v>
      </c>
      <c r="I124" s="724">
        <v>27</v>
      </c>
      <c r="J124" s="724">
        <v>27</v>
      </c>
      <c r="K124" s="724">
        <v>27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s="40" customFormat="1">
      <c r="A125" s="50" t="s">
        <v>82</v>
      </c>
      <c r="B125" s="395" t="s">
        <v>65</v>
      </c>
      <c r="C125" s="50" t="s">
        <v>83</v>
      </c>
      <c r="D125" s="48"/>
      <c r="E125" s="48"/>
      <c r="F125" s="48"/>
      <c r="G125" s="48"/>
      <c r="H125" s="48"/>
      <c r="I125" s="48"/>
      <c r="J125" s="48">
        <v>1</v>
      </c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64" s="40" customFormat="1">
      <c r="A126" s="50" t="s">
        <v>675</v>
      </c>
      <c r="B126" s="50" t="s">
        <v>334</v>
      </c>
      <c r="C126" s="50" t="s">
        <v>246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>
        <v>1</v>
      </c>
      <c r="AC126" s="48"/>
      <c r="AD126" s="48"/>
      <c r="AE126" s="48"/>
      <c r="AF126" s="48"/>
      <c r="AG126" s="48"/>
      <c r="AH126" s="48"/>
    </row>
    <row r="127" spans="1:64" ht="16.5" customHeight="1">
      <c r="A127" s="50" t="s">
        <v>602</v>
      </c>
      <c r="B127" s="50" t="s">
        <v>334</v>
      </c>
      <c r="C127" s="50" t="s">
        <v>246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>
        <v>1</v>
      </c>
      <c r="Q127" s="48"/>
      <c r="R127" s="48"/>
      <c r="S127" s="48"/>
      <c r="T127" s="48"/>
      <c r="U127" s="48"/>
      <c r="V127" s="48"/>
      <c r="W127" s="48">
        <v>1</v>
      </c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s="40" customFormat="1">
      <c r="A128" s="395" t="s">
        <v>444</v>
      </c>
      <c r="B128" s="395" t="s">
        <v>245</v>
      </c>
      <c r="C128" s="395" t="s">
        <v>246</v>
      </c>
      <c r="D128" s="15"/>
      <c r="E128" s="15"/>
      <c r="F128" s="15"/>
      <c r="G128" s="15"/>
      <c r="H128" s="15"/>
      <c r="I128" s="48">
        <v>1</v>
      </c>
      <c r="J128" s="15"/>
      <c r="K128" s="15"/>
      <c r="L128" s="15"/>
      <c r="M128" s="15"/>
      <c r="N128" s="15"/>
      <c r="O128" s="15"/>
      <c r="P128" s="15">
        <v>1</v>
      </c>
      <c r="Q128" s="15"/>
      <c r="R128" s="15"/>
      <c r="S128" s="15"/>
      <c r="T128" s="15"/>
      <c r="U128" s="15"/>
      <c r="V128" s="15"/>
      <c r="W128" s="15">
        <v>1</v>
      </c>
      <c r="X128" s="15"/>
      <c r="Y128" s="15"/>
      <c r="Z128" s="15"/>
      <c r="AA128" s="15"/>
      <c r="AB128" s="15"/>
      <c r="AC128" s="15"/>
      <c r="AD128" s="15">
        <v>1</v>
      </c>
      <c r="AE128" s="15"/>
      <c r="AF128" s="15"/>
      <c r="AG128" s="15"/>
      <c r="AH128" s="15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s="40" customFormat="1">
      <c r="A129" s="395" t="s">
        <v>676</v>
      </c>
      <c r="B129" s="50" t="s">
        <v>334</v>
      </c>
      <c r="C129" s="50" t="s">
        <v>677</v>
      </c>
      <c r="D129" s="15"/>
      <c r="E129" s="15"/>
      <c r="F129" s="15"/>
      <c r="G129" s="15"/>
      <c r="H129" s="15"/>
      <c r="I129" s="48"/>
      <c r="J129" s="15"/>
      <c r="K129" s="15"/>
      <c r="L129" s="15"/>
      <c r="M129" s="15"/>
      <c r="N129" s="15">
        <v>1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s="40" customFormat="1">
      <c r="A130" s="50" t="s">
        <v>678</v>
      </c>
      <c r="B130" s="50" t="s">
        <v>334</v>
      </c>
      <c r="C130" s="50" t="s">
        <v>677</v>
      </c>
      <c r="D130" s="48"/>
      <c r="E130" s="48"/>
      <c r="F130" s="48"/>
      <c r="G130" s="48"/>
      <c r="H130" s="48"/>
      <c r="I130" s="48"/>
      <c r="J130" s="48">
        <v>1</v>
      </c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>
        <v>1</v>
      </c>
      <c r="Y130" s="48"/>
      <c r="Z130" s="48"/>
      <c r="AA130" s="48"/>
      <c r="AB130" s="48"/>
      <c r="AC130" s="48"/>
      <c r="AD130" s="48"/>
      <c r="AE130" s="48">
        <v>1</v>
      </c>
      <c r="AF130" s="48"/>
      <c r="AG130" s="48"/>
      <c r="AH130" s="48"/>
    </row>
    <row r="131" spans="1:64" s="40" customFormat="1">
      <c r="A131" s="50" t="s">
        <v>679</v>
      </c>
      <c r="B131" s="395" t="s">
        <v>242</v>
      </c>
      <c r="C131" s="395" t="s">
        <v>243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>
        <v>1</v>
      </c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64" s="40" customFormat="1">
      <c r="A132" s="395" t="s">
        <v>680</v>
      </c>
      <c r="B132" s="395" t="s">
        <v>242</v>
      </c>
      <c r="C132" s="395" t="s">
        <v>243</v>
      </c>
      <c r="D132" s="15"/>
      <c r="E132" s="15"/>
      <c r="F132" s="15"/>
      <c r="G132" s="15">
        <v>1</v>
      </c>
      <c r="H132" s="15"/>
      <c r="I132" s="15"/>
      <c r="J132" s="15"/>
      <c r="K132" s="15"/>
      <c r="L132" s="15"/>
      <c r="M132" s="15"/>
      <c r="N132" s="15">
        <v>1</v>
      </c>
      <c r="O132" s="15"/>
      <c r="P132" s="15"/>
      <c r="Q132" s="15"/>
      <c r="R132" s="15"/>
      <c r="S132" s="15"/>
      <c r="T132" s="15"/>
      <c r="U132" s="15">
        <v>1</v>
      </c>
      <c r="V132" s="15">
        <v>1</v>
      </c>
      <c r="W132" s="15"/>
      <c r="X132" s="15"/>
      <c r="Y132" s="15"/>
      <c r="Z132" s="15"/>
      <c r="AA132" s="15"/>
      <c r="AB132" s="15">
        <v>1</v>
      </c>
      <c r="AC132" s="15">
        <v>1</v>
      </c>
      <c r="AD132" s="15"/>
      <c r="AE132" s="15"/>
      <c r="AF132" s="15"/>
      <c r="AG132" s="15"/>
      <c r="AH132" s="15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s="40" customFormat="1">
      <c r="A133" s="440" t="s">
        <v>251</v>
      </c>
      <c r="B133" s="395" t="s">
        <v>15</v>
      </c>
      <c r="C133" s="395" t="s">
        <v>252</v>
      </c>
      <c r="D133" s="15">
        <v>1</v>
      </c>
      <c r="E133" s="15">
        <v>1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s="40" customFormat="1">
      <c r="A134" s="50" t="s">
        <v>681</v>
      </c>
      <c r="B134" s="50" t="s">
        <v>682</v>
      </c>
      <c r="C134" s="50" t="s">
        <v>683</v>
      </c>
      <c r="D134" s="48"/>
      <c r="E134" s="48"/>
      <c r="F134" s="48"/>
      <c r="G134" s="48"/>
      <c r="H134" s="48"/>
      <c r="I134" s="48"/>
      <c r="J134" s="48">
        <v>1</v>
      </c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727"/>
      <c r="AJ134" s="727"/>
      <c r="AK134" s="727"/>
      <c r="AL134" s="727"/>
      <c r="AM134" s="727"/>
      <c r="AN134" s="727"/>
      <c r="AO134" s="727"/>
      <c r="AP134" s="727"/>
      <c r="AQ134" s="727"/>
      <c r="AR134" s="727"/>
      <c r="AS134" s="727"/>
      <c r="AT134" s="727"/>
      <c r="AU134" s="727"/>
      <c r="AV134" s="727"/>
      <c r="AW134" s="727"/>
      <c r="AX134" s="727"/>
      <c r="AY134" s="727"/>
      <c r="AZ134" s="727"/>
      <c r="BA134" s="727"/>
      <c r="BB134" s="727"/>
      <c r="BC134" s="727"/>
      <c r="BD134" s="727"/>
      <c r="BE134" s="727"/>
      <c r="BF134" s="727"/>
      <c r="BG134" s="727"/>
      <c r="BH134" s="727"/>
      <c r="BI134" s="727"/>
      <c r="BJ134" s="727"/>
      <c r="BK134" s="727"/>
      <c r="BL134" s="727"/>
    </row>
    <row r="135" spans="1:64" s="40" customFormat="1">
      <c r="A135" s="50" t="s">
        <v>684</v>
      </c>
      <c r="B135" s="50" t="s">
        <v>685</v>
      </c>
      <c r="C135" s="50" t="s">
        <v>686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>
        <v>1</v>
      </c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727"/>
      <c r="AJ135" s="727"/>
      <c r="AK135" s="727"/>
      <c r="AL135" s="727"/>
      <c r="AM135" s="727"/>
      <c r="AN135" s="727"/>
      <c r="AO135" s="727"/>
      <c r="AP135" s="727"/>
      <c r="AQ135" s="727"/>
      <c r="AR135" s="727"/>
      <c r="AS135" s="727"/>
      <c r="AT135" s="727"/>
      <c r="AU135" s="727"/>
      <c r="AV135" s="727"/>
      <c r="AW135" s="727"/>
      <c r="AX135" s="727"/>
      <c r="AY135" s="727"/>
      <c r="AZ135" s="727"/>
      <c r="BA135" s="727"/>
      <c r="BB135" s="727"/>
      <c r="BC135" s="727"/>
      <c r="BD135" s="727"/>
      <c r="BE135" s="727"/>
      <c r="BF135" s="727"/>
      <c r="BG135" s="727"/>
      <c r="BH135" s="727"/>
      <c r="BI135" s="727"/>
      <c r="BJ135" s="727"/>
      <c r="BK135" s="727"/>
      <c r="BL135" s="727"/>
    </row>
    <row r="136" spans="1:64" s="40" customFormat="1">
      <c r="A136" s="50" t="s">
        <v>687</v>
      </c>
      <c r="B136" s="50" t="s">
        <v>685</v>
      </c>
      <c r="C136" s="50" t="s">
        <v>686</v>
      </c>
      <c r="D136" s="48"/>
      <c r="E136" s="48"/>
      <c r="F136" s="48"/>
      <c r="G136" s="48"/>
      <c r="H136" s="48"/>
      <c r="I136" s="48"/>
      <c r="J136" s="48">
        <v>1</v>
      </c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727"/>
      <c r="AJ136" s="727"/>
      <c r="AK136" s="727"/>
      <c r="AL136" s="727"/>
      <c r="AM136" s="727"/>
      <c r="AN136" s="727"/>
      <c r="AO136" s="727"/>
      <c r="AP136" s="727"/>
      <c r="AQ136" s="727"/>
      <c r="AR136" s="727"/>
      <c r="AS136" s="727"/>
      <c r="AT136" s="727"/>
      <c r="AU136" s="727"/>
      <c r="AV136" s="727"/>
      <c r="AW136" s="727"/>
      <c r="AX136" s="727"/>
      <c r="AY136" s="727"/>
      <c r="AZ136" s="727"/>
      <c r="BA136" s="727"/>
      <c r="BB136" s="727"/>
      <c r="BC136" s="727"/>
      <c r="BD136" s="727"/>
      <c r="BE136" s="727"/>
      <c r="BF136" s="727"/>
      <c r="BG136" s="727"/>
      <c r="BH136" s="727"/>
      <c r="BI136" s="727"/>
      <c r="BJ136" s="727"/>
      <c r="BK136" s="727"/>
      <c r="BL136" s="727"/>
    </row>
    <row r="137" spans="1:64" s="40" customFormat="1">
      <c r="A137" s="50" t="s">
        <v>609</v>
      </c>
      <c r="B137" s="395" t="s">
        <v>65</v>
      </c>
      <c r="C137" s="395" t="s">
        <v>88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>
        <v>1</v>
      </c>
      <c r="V137" s="48">
        <v>1</v>
      </c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727"/>
      <c r="AJ137" s="727"/>
      <c r="AK137" s="727"/>
      <c r="AL137" s="727"/>
      <c r="AM137" s="727"/>
      <c r="AN137" s="727"/>
      <c r="AO137" s="727"/>
      <c r="AP137" s="727"/>
      <c r="AQ137" s="727"/>
      <c r="AR137" s="727"/>
      <c r="AS137" s="727"/>
      <c r="AT137" s="727"/>
      <c r="AU137" s="727"/>
      <c r="AV137" s="727"/>
      <c r="AW137" s="727"/>
      <c r="AX137" s="727"/>
      <c r="AY137" s="727"/>
      <c r="AZ137" s="727"/>
      <c r="BA137" s="727"/>
      <c r="BB137" s="727"/>
      <c r="BC137" s="727"/>
      <c r="BD137" s="727"/>
      <c r="BE137" s="727"/>
      <c r="BF137" s="727"/>
      <c r="BG137" s="727"/>
      <c r="BH137" s="727"/>
      <c r="BI137" s="727"/>
      <c r="BJ137" s="727"/>
      <c r="BK137" s="727"/>
      <c r="BL137" s="727"/>
    </row>
    <row r="138" spans="1:64" s="40" customFormat="1">
      <c r="A138" s="395" t="s">
        <v>688</v>
      </c>
      <c r="B138" s="395" t="s">
        <v>65</v>
      </c>
      <c r="C138" s="395" t="s">
        <v>88</v>
      </c>
      <c r="D138" s="15"/>
      <c r="E138" s="15"/>
      <c r="F138" s="15"/>
      <c r="G138" s="15"/>
      <c r="H138" s="15">
        <v>1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s="40" customFormat="1">
      <c r="A139" s="440" t="s">
        <v>91</v>
      </c>
      <c r="B139" s="395" t="s">
        <v>65</v>
      </c>
      <c r="C139" s="395" t="s">
        <v>88</v>
      </c>
      <c r="D139" s="15"/>
      <c r="E139" s="15"/>
      <c r="F139" s="15"/>
      <c r="G139" s="15"/>
      <c r="H139" s="15">
        <v>1</v>
      </c>
      <c r="I139" s="15">
        <v>1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s="40" customFormat="1">
      <c r="A140" s="440" t="s">
        <v>689</v>
      </c>
      <c r="B140" s="395" t="s">
        <v>65</v>
      </c>
      <c r="C140" s="395" t="s">
        <v>88</v>
      </c>
      <c r="D140" s="48"/>
      <c r="E140" s="48"/>
      <c r="F140" s="48"/>
      <c r="G140" s="48"/>
      <c r="H140" s="15">
        <v>1</v>
      </c>
      <c r="I140" s="15">
        <v>1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727"/>
      <c r="AJ140" s="727"/>
      <c r="AK140" s="727"/>
      <c r="AL140" s="727"/>
      <c r="AM140" s="727"/>
      <c r="AN140" s="727"/>
      <c r="AO140" s="727"/>
      <c r="AP140" s="727"/>
      <c r="AQ140" s="727"/>
      <c r="AR140" s="727"/>
      <c r="AS140" s="727"/>
      <c r="AT140" s="727"/>
      <c r="AU140" s="727"/>
      <c r="AV140" s="727"/>
      <c r="AW140" s="727"/>
      <c r="AX140" s="727"/>
      <c r="AY140" s="727"/>
      <c r="AZ140" s="727"/>
      <c r="BA140" s="727"/>
      <c r="BB140" s="727"/>
      <c r="BC140" s="727"/>
      <c r="BD140" s="727"/>
      <c r="BE140" s="727"/>
      <c r="BF140" s="727"/>
      <c r="BG140" s="727"/>
      <c r="BH140" s="727"/>
      <c r="BI140" s="727"/>
      <c r="BJ140" s="727"/>
      <c r="BK140" s="727"/>
      <c r="BL140" s="727"/>
    </row>
    <row r="141" spans="1:64" s="40" customFormat="1">
      <c r="A141" s="440" t="s">
        <v>89</v>
      </c>
      <c r="B141" s="395" t="s">
        <v>65</v>
      </c>
      <c r="C141" s="395" t="s">
        <v>88</v>
      </c>
      <c r="D141" s="48"/>
      <c r="E141" s="48"/>
      <c r="F141" s="48"/>
      <c r="G141" s="48"/>
      <c r="H141" s="15">
        <v>1</v>
      </c>
      <c r="I141" s="15">
        <v>1</v>
      </c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727"/>
      <c r="AJ141" s="727"/>
      <c r="AK141" s="727"/>
      <c r="AL141" s="727"/>
      <c r="AM141" s="727"/>
      <c r="AN141" s="727"/>
      <c r="AO141" s="727"/>
      <c r="AP141" s="727"/>
      <c r="AQ141" s="727"/>
      <c r="AR141" s="727"/>
      <c r="AS141" s="727"/>
      <c r="AT141" s="727"/>
      <c r="AU141" s="727"/>
      <c r="AV141" s="727"/>
      <c r="AW141" s="727"/>
      <c r="AX141" s="727"/>
      <c r="AY141" s="727"/>
      <c r="AZ141" s="727"/>
      <c r="BA141" s="727"/>
      <c r="BB141" s="727"/>
      <c r="BC141" s="727"/>
      <c r="BD141" s="727"/>
      <c r="BE141" s="727"/>
      <c r="BF141" s="727"/>
      <c r="BG141" s="727"/>
      <c r="BH141" s="727"/>
      <c r="BI141" s="727"/>
      <c r="BJ141" s="727"/>
      <c r="BK141" s="727"/>
      <c r="BL141" s="727"/>
    </row>
    <row r="142" spans="1:64" s="40" customFormat="1">
      <c r="A142" s="440" t="s">
        <v>690</v>
      </c>
      <c r="B142" s="395" t="s">
        <v>65</v>
      </c>
      <c r="C142" s="395" t="s">
        <v>88</v>
      </c>
      <c r="D142" s="48"/>
      <c r="E142" s="48"/>
      <c r="F142" s="48"/>
      <c r="G142" s="48"/>
      <c r="H142" s="15"/>
      <c r="I142" s="15"/>
      <c r="J142" s="48">
        <v>1</v>
      </c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727"/>
      <c r="AJ142" s="727"/>
      <c r="AK142" s="727"/>
      <c r="AL142" s="727"/>
      <c r="AM142" s="727"/>
      <c r="AN142" s="727"/>
      <c r="AO142" s="727"/>
      <c r="AP142" s="727"/>
      <c r="AQ142" s="727"/>
      <c r="AR142" s="727"/>
      <c r="AS142" s="727"/>
      <c r="AT142" s="727"/>
      <c r="AU142" s="727"/>
      <c r="AV142" s="727"/>
      <c r="AW142" s="727"/>
      <c r="AX142" s="727"/>
      <c r="AY142" s="727"/>
      <c r="AZ142" s="727"/>
      <c r="BA142" s="727"/>
      <c r="BB142" s="727"/>
      <c r="BC142" s="727"/>
      <c r="BD142" s="727"/>
      <c r="BE142" s="727"/>
      <c r="BF142" s="727"/>
      <c r="BG142" s="727"/>
      <c r="BH142" s="727"/>
      <c r="BI142" s="727"/>
      <c r="BJ142" s="727"/>
      <c r="BK142" s="727"/>
      <c r="BL142" s="727"/>
    </row>
    <row r="143" spans="1:64" s="40" customFormat="1">
      <c r="A143" s="395" t="s">
        <v>691</v>
      </c>
      <c r="B143" s="395" t="s">
        <v>692</v>
      </c>
      <c r="C143" s="395" t="s">
        <v>39</v>
      </c>
      <c r="D143" s="15"/>
      <c r="E143" s="15"/>
      <c r="F143" s="15"/>
      <c r="G143" s="15"/>
      <c r="H143" s="15"/>
      <c r="I143" s="15"/>
      <c r="J143" s="15">
        <v>1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s="40" customFormat="1">
      <c r="A144" s="395" t="s">
        <v>693</v>
      </c>
      <c r="B144" s="50" t="s">
        <v>96</v>
      </c>
      <c r="C144" s="50" t="s">
        <v>100</v>
      </c>
      <c r="D144" s="4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>
        <v>1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s="40" customFormat="1">
      <c r="A145" s="50" t="s">
        <v>694</v>
      </c>
      <c r="B145" s="50" t="s">
        <v>96</v>
      </c>
      <c r="C145" s="50" t="s">
        <v>100</v>
      </c>
      <c r="D145" s="725"/>
      <c r="E145" s="48"/>
      <c r="F145" s="48"/>
      <c r="G145" s="48"/>
      <c r="H145" s="48"/>
      <c r="I145" s="48"/>
      <c r="J145" s="48">
        <v>1</v>
      </c>
      <c r="K145" s="48">
        <v>1</v>
      </c>
      <c r="L145" s="439">
        <v>1</v>
      </c>
      <c r="M145" s="48"/>
      <c r="N145" s="48"/>
      <c r="O145" s="48"/>
      <c r="P145" s="48"/>
      <c r="Q145" s="48">
        <v>1</v>
      </c>
      <c r="R145" s="48">
        <v>1</v>
      </c>
      <c r="S145" s="439">
        <v>1</v>
      </c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64" s="40" customFormat="1">
      <c r="A146" s="50" t="s">
        <v>695</v>
      </c>
      <c r="B146" s="50" t="s">
        <v>696</v>
      </c>
      <c r="C146" s="50" t="s">
        <v>697</v>
      </c>
      <c r="D146" s="725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>
        <v>2</v>
      </c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64" s="40" customFormat="1">
      <c r="A147" s="395" t="s">
        <v>698</v>
      </c>
      <c r="B147" s="395" t="s">
        <v>65</v>
      </c>
      <c r="C147" s="395" t="s">
        <v>326</v>
      </c>
      <c r="D147" s="15"/>
      <c r="E147" s="15"/>
      <c r="F147" s="15"/>
      <c r="G147" s="15"/>
      <c r="H147" s="15"/>
      <c r="I147" s="15"/>
      <c r="J147" s="15">
        <v>1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s="40" customFormat="1">
      <c r="A148" s="395" t="s">
        <v>699</v>
      </c>
      <c r="B148" s="395" t="s">
        <v>258</v>
      </c>
      <c r="C148" s="395" t="s">
        <v>700</v>
      </c>
      <c r="D148" s="15"/>
      <c r="E148" s="15"/>
      <c r="F148" s="15"/>
      <c r="G148" s="15">
        <v>1</v>
      </c>
      <c r="H148" s="15">
        <v>1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s="40" customFormat="1">
      <c r="A149" s="62" t="s">
        <v>532</v>
      </c>
      <c r="B149" s="50" t="s">
        <v>72</v>
      </c>
      <c r="C149" s="50" t="s">
        <v>259</v>
      </c>
      <c r="D149" s="48"/>
      <c r="E149" s="48"/>
      <c r="F149" s="48"/>
      <c r="G149" s="48"/>
      <c r="H149" s="48">
        <v>1</v>
      </c>
      <c r="I149" s="48"/>
      <c r="J149" s="48"/>
      <c r="K149" s="48"/>
      <c r="L149" s="48"/>
      <c r="M149" s="48"/>
      <c r="N149" s="48">
        <v>1</v>
      </c>
      <c r="O149" s="48">
        <v>1</v>
      </c>
      <c r="P149" s="48"/>
      <c r="Q149" s="48"/>
      <c r="R149" s="48"/>
      <c r="S149" s="48"/>
      <c r="T149" s="48"/>
      <c r="U149" s="48"/>
      <c r="V149" s="48">
        <v>1</v>
      </c>
      <c r="W149" s="48"/>
      <c r="X149" s="48"/>
      <c r="Y149" s="48"/>
      <c r="Z149" s="48"/>
      <c r="AA149" s="48"/>
      <c r="AB149" s="48"/>
      <c r="AC149" s="48">
        <v>1</v>
      </c>
      <c r="AD149" s="48"/>
      <c r="AE149" s="48"/>
      <c r="AF149" s="48"/>
      <c r="AG149" s="48"/>
      <c r="AH149" s="48"/>
    </row>
    <row r="150" spans="1:64">
      <c r="A150" s="395" t="s">
        <v>186</v>
      </c>
      <c r="B150" s="395" t="s">
        <v>701</v>
      </c>
      <c r="C150" s="395" t="s">
        <v>188</v>
      </c>
      <c r="D150" s="15"/>
      <c r="E150" s="15"/>
      <c r="F150" s="15"/>
      <c r="G150" s="15"/>
      <c r="H150" s="15">
        <v>1</v>
      </c>
      <c r="I150" s="15">
        <v>1</v>
      </c>
      <c r="J150" s="15">
        <v>1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>
      <c r="A151" s="440" t="s">
        <v>702</v>
      </c>
      <c r="B151" s="395" t="s">
        <v>703</v>
      </c>
      <c r="C151" s="395" t="s">
        <v>704</v>
      </c>
      <c r="D151" s="15"/>
      <c r="E151" s="15"/>
      <c r="F151" s="15"/>
      <c r="G151" s="15">
        <v>2</v>
      </c>
      <c r="H151" s="15">
        <v>2</v>
      </c>
      <c r="I151" s="15">
        <v>2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>
      <c r="A152" s="440" t="s">
        <v>705</v>
      </c>
      <c r="B152" s="50" t="s">
        <v>33</v>
      </c>
      <c r="C152" s="50" t="s">
        <v>34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1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>
      <c r="A153" s="50" t="s">
        <v>706</v>
      </c>
      <c r="B153" s="50" t="s">
        <v>508</v>
      </c>
      <c r="C153" s="50" t="s">
        <v>509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>
        <v>1</v>
      </c>
      <c r="AE153" s="15"/>
      <c r="AF153" s="15"/>
      <c r="AG153" s="15"/>
      <c r="AH153" s="15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>
      <c r="A154" s="440" t="s">
        <v>707</v>
      </c>
      <c r="B154" s="50" t="s">
        <v>33</v>
      </c>
      <c r="C154" s="50" t="s">
        <v>34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>
        <v>1</v>
      </c>
      <c r="AB154" s="15">
        <v>1</v>
      </c>
      <c r="AC154" s="15">
        <v>1</v>
      </c>
      <c r="AD154" s="15">
        <v>1</v>
      </c>
      <c r="AE154" s="15">
        <v>1</v>
      </c>
      <c r="AF154" s="439">
        <v>1</v>
      </c>
      <c r="AG154" s="15"/>
      <c r="AH154" s="15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>
      <c r="A155" s="440" t="s">
        <v>708</v>
      </c>
      <c r="B155" s="50" t="s">
        <v>33</v>
      </c>
      <c r="C155" s="50" t="s">
        <v>34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>
        <v>1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>
      <c r="A156" s="440" t="s">
        <v>250</v>
      </c>
      <c r="B156" s="50" t="s">
        <v>33</v>
      </c>
      <c r="C156" s="50" t="s">
        <v>34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>
        <v>1</v>
      </c>
      <c r="X156" s="15">
        <v>1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>
      <c r="A157" s="440" t="s">
        <v>497</v>
      </c>
      <c r="B157" s="50" t="s">
        <v>33</v>
      </c>
      <c r="C157" s="50" t="s">
        <v>34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>
        <v>1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>
        <v>1</v>
      </c>
      <c r="AF157" s="15"/>
      <c r="AG157" s="15"/>
      <c r="AH157" s="15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>
      <c r="A158" s="440" t="s">
        <v>709</v>
      </c>
      <c r="B158" s="50" t="s">
        <v>33</v>
      </c>
      <c r="C158" s="50" t="s">
        <v>34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>
        <v>1</v>
      </c>
      <c r="AF158" s="15"/>
      <c r="AG158" s="15"/>
      <c r="AH158" s="15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>
      <c r="A159" s="50" t="s">
        <v>502</v>
      </c>
      <c r="B159" s="50" t="s">
        <v>33</v>
      </c>
      <c r="C159" s="50" t="s">
        <v>34</v>
      </c>
      <c r="D159" s="48">
        <v>1</v>
      </c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</row>
    <row r="160" spans="1:64">
      <c r="A160" s="50" t="s">
        <v>247</v>
      </c>
      <c r="B160" s="50" t="s">
        <v>710</v>
      </c>
      <c r="C160" s="50" t="s">
        <v>34</v>
      </c>
      <c r="D160" s="48"/>
      <c r="E160" s="48"/>
      <c r="F160" s="48"/>
      <c r="G160" s="48"/>
      <c r="H160" s="48"/>
      <c r="I160" s="48">
        <v>1</v>
      </c>
      <c r="J160" s="48">
        <v>1</v>
      </c>
      <c r="K160" s="48"/>
      <c r="L160" s="48"/>
      <c r="M160" s="48"/>
      <c r="N160" s="48"/>
      <c r="O160" s="48"/>
      <c r="P160" s="48">
        <v>1</v>
      </c>
      <c r="Q160" s="48">
        <v>1</v>
      </c>
      <c r="R160" s="48"/>
      <c r="S160" s="48"/>
      <c r="T160" s="48"/>
      <c r="U160" s="48"/>
      <c r="V160" s="48">
        <v>1</v>
      </c>
      <c r="W160" s="48">
        <v>1</v>
      </c>
      <c r="X160" s="48"/>
      <c r="Y160" s="48"/>
      <c r="Z160" s="48"/>
      <c r="AA160" s="48"/>
      <c r="AB160" s="48"/>
      <c r="AC160" s="48">
        <v>1</v>
      </c>
      <c r="AD160" s="48">
        <v>1</v>
      </c>
      <c r="AE160" s="48"/>
      <c r="AF160" s="48"/>
      <c r="AG160" s="48"/>
      <c r="AH160" s="48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</row>
    <row r="161" spans="1:64">
      <c r="A161" s="50" t="s">
        <v>711</v>
      </c>
      <c r="B161" s="50" t="s">
        <v>710</v>
      </c>
      <c r="C161" s="50" t="s">
        <v>34</v>
      </c>
      <c r="D161" s="725"/>
      <c r="E161" s="48"/>
      <c r="F161" s="48"/>
      <c r="G161" s="48"/>
      <c r="H161" s="48"/>
      <c r="I161" s="48"/>
      <c r="J161" s="48"/>
      <c r="K161" s="48"/>
      <c r="L161" s="48"/>
      <c r="M161" s="48"/>
      <c r="N161" s="48">
        <v>1</v>
      </c>
      <c r="O161" s="48">
        <v>1</v>
      </c>
      <c r="P161" s="48">
        <v>1</v>
      </c>
      <c r="Q161" s="48">
        <v>1</v>
      </c>
      <c r="R161" s="48"/>
      <c r="S161" s="48"/>
      <c r="T161" s="48"/>
      <c r="U161" s="48">
        <v>1</v>
      </c>
      <c r="V161" s="48">
        <v>1</v>
      </c>
      <c r="W161" s="48">
        <v>1</v>
      </c>
      <c r="X161" s="48">
        <v>1</v>
      </c>
      <c r="Y161" s="48"/>
      <c r="Z161" s="48"/>
      <c r="AA161" s="48"/>
      <c r="AB161" s="48">
        <v>1</v>
      </c>
      <c r="AC161" s="48">
        <v>1</v>
      </c>
      <c r="AD161" s="48">
        <v>1</v>
      </c>
      <c r="AE161" s="48">
        <v>1</v>
      </c>
      <c r="AF161" s="48"/>
      <c r="AG161" s="48"/>
      <c r="AH161" s="48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</row>
    <row r="162" spans="1:64" s="40" customFormat="1">
      <c r="A162" s="50" t="s">
        <v>712</v>
      </c>
      <c r="B162" s="50" t="s">
        <v>710</v>
      </c>
      <c r="C162" s="50" t="s">
        <v>34</v>
      </c>
      <c r="D162" s="725"/>
      <c r="E162" s="48"/>
      <c r="F162" s="48">
        <v>1</v>
      </c>
      <c r="G162" s="48">
        <v>1</v>
      </c>
      <c r="H162" s="48">
        <v>1</v>
      </c>
      <c r="I162" s="48"/>
      <c r="J162" s="48"/>
      <c r="K162" s="48"/>
      <c r="L162" s="48"/>
      <c r="M162" s="48"/>
      <c r="N162" s="48">
        <v>1</v>
      </c>
      <c r="O162" s="48">
        <v>1</v>
      </c>
      <c r="P162" s="48"/>
      <c r="Q162" s="48"/>
      <c r="R162" s="48"/>
      <c r="S162" s="48"/>
      <c r="T162" s="48"/>
      <c r="U162" s="48">
        <v>1</v>
      </c>
      <c r="V162" s="48">
        <v>1</v>
      </c>
      <c r="W162" s="48"/>
      <c r="X162" s="48"/>
      <c r="Y162" s="48"/>
      <c r="Z162" s="48"/>
      <c r="AA162" s="48"/>
      <c r="AB162" s="48">
        <v>1</v>
      </c>
      <c r="AC162" s="48">
        <v>1</v>
      </c>
      <c r="AD162" s="48"/>
      <c r="AE162" s="48"/>
      <c r="AF162" s="48"/>
      <c r="AG162" s="48"/>
      <c r="AH162" s="48"/>
    </row>
    <row r="163" spans="1:64" s="40" customFormat="1">
      <c r="A163" s="50" t="s">
        <v>713</v>
      </c>
      <c r="B163" s="50" t="s">
        <v>710</v>
      </c>
      <c r="C163" s="50" t="s">
        <v>34</v>
      </c>
      <c r="D163" s="725"/>
      <c r="E163" s="48"/>
      <c r="F163" s="48"/>
      <c r="G163" s="48"/>
      <c r="H163" s="48"/>
      <c r="I163" s="48"/>
      <c r="J163" s="48">
        <v>1</v>
      </c>
      <c r="K163" s="48"/>
      <c r="L163" s="48"/>
      <c r="M163" s="48"/>
      <c r="N163" s="48"/>
      <c r="O163" s="48"/>
      <c r="P163" s="48"/>
      <c r="Q163" s="48">
        <v>1</v>
      </c>
      <c r="R163" s="48"/>
      <c r="S163" s="48"/>
      <c r="T163" s="48"/>
      <c r="U163" s="48"/>
      <c r="V163" s="48"/>
      <c r="W163" s="48"/>
      <c r="X163" s="48">
        <v>1</v>
      </c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 spans="1:64" s="40" customFormat="1">
      <c r="A164" s="50" t="s">
        <v>714</v>
      </c>
      <c r="B164" s="50" t="s">
        <v>710</v>
      </c>
      <c r="C164" s="50" t="s">
        <v>34</v>
      </c>
      <c r="D164" s="725">
        <v>1</v>
      </c>
      <c r="E164" s="48">
        <v>1</v>
      </c>
      <c r="F164" s="48">
        <v>1</v>
      </c>
      <c r="G164" s="48">
        <v>1</v>
      </c>
      <c r="H164" s="48">
        <v>1</v>
      </c>
      <c r="I164" s="48"/>
      <c r="J164" s="48"/>
      <c r="K164" s="48"/>
      <c r="L164" s="48"/>
      <c r="M164" s="48">
        <v>1</v>
      </c>
      <c r="N164" s="48">
        <v>1</v>
      </c>
      <c r="O164" s="48">
        <v>1</v>
      </c>
      <c r="P164" s="48"/>
      <c r="Q164" s="48"/>
      <c r="R164" s="48"/>
      <c r="S164" s="48"/>
      <c r="T164" s="48">
        <v>1</v>
      </c>
      <c r="U164" s="48">
        <v>1</v>
      </c>
      <c r="V164" s="48">
        <v>1</v>
      </c>
      <c r="W164" s="48"/>
      <c r="X164" s="48"/>
      <c r="Y164" s="48"/>
      <c r="Z164" s="48"/>
      <c r="AA164" s="48">
        <v>1</v>
      </c>
      <c r="AB164" s="48">
        <v>1</v>
      </c>
      <c r="AC164" s="48">
        <v>1</v>
      </c>
      <c r="AD164" s="48"/>
      <c r="AE164" s="48"/>
      <c r="AF164" s="48"/>
      <c r="AG164" s="48"/>
      <c r="AH164" s="48">
        <v>1</v>
      </c>
    </row>
    <row r="165" spans="1:64" s="40" customFormat="1">
      <c r="A165" s="50" t="s">
        <v>715</v>
      </c>
      <c r="B165" s="50" t="s">
        <v>33</v>
      </c>
      <c r="C165" s="50" t="s">
        <v>34</v>
      </c>
      <c r="D165" s="48"/>
      <c r="E165" s="48"/>
      <c r="F165" s="48"/>
      <c r="G165" s="48"/>
      <c r="H165" s="48">
        <v>1</v>
      </c>
      <c r="I165" s="48"/>
      <c r="J165" s="48"/>
      <c r="K165" s="48"/>
      <c r="L165" s="48"/>
      <c r="M165" s="48"/>
      <c r="N165" s="48"/>
      <c r="O165" s="48">
        <v>1</v>
      </c>
      <c r="P165" s="48"/>
      <c r="Q165" s="48"/>
      <c r="R165" s="48"/>
      <c r="S165" s="48"/>
      <c r="T165" s="48"/>
      <c r="U165" s="48"/>
      <c r="V165" s="48">
        <v>1</v>
      </c>
      <c r="W165" s="48"/>
      <c r="X165" s="48"/>
      <c r="Y165" s="48"/>
      <c r="Z165" s="48"/>
      <c r="AA165" s="48"/>
      <c r="AB165" s="48"/>
      <c r="AC165" s="48">
        <v>1</v>
      </c>
      <c r="AD165" s="48"/>
      <c r="AE165" s="48"/>
      <c r="AF165" s="48"/>
      <c r="AG165" s="48"/>
      <c r="AH165" s="48"/>
    </row>
    <row r="166" spans="1:64" s="40" customFormat="1">
      <c r="A166" s="50" t="s">
        <v>716</v>
      </c>
      <c r="B166" s="50" t="s">
        <v>248</v>
      </c>
      <c r="C166" s="50" t="s">
        <v>34</v>
      </c>
      <c r="D166" s="48">
        <v>1</v>
      </c>
      <c r="E166" s="48"/>
      <c r="F166" s="48"/>
      <c r="G166" s="48"/>
      <c r="H166" s="48">
        <v>1</v>
      </c>
      <c r="I166" s="48">
        <v>1</v>
      </c>
      <c r="J166" s="48">
        <v>1</v>
      </c>
      <c r="K166" s="48">
        <v>1</v>
      </c>
      <c r="L166" s="48"/>
      <c r="M166" s="48"/>
      <c r="N166" s="48"/>
      <c r="O166" s="48">
        <v>1</v>
      </c>
      <c r="P166" s="48">
        <v>1</v>
      </c>
      <c r="Q166" s="48">
        <v>1</v>
      </c>
      <c r="R166" s="48">
        <v>1</v>
      </c>
      <c r="S166" s="48"/>
      <c r="T166" s="48"/>
      <c r="U166" s="48"/>
      <c r="V166" s="48">
        <v>1</v>
      </c>
      <c r="W166" s="48">
        <v>1</v>
      </c>
      <c r="X166" s="48">
        <v>1</v>
      </c>
      <c r="Y166" s="48">
        <v>1</v>
      </c>
      <c r="Z166" s="48"/>
      <c r="AA166" s="48"/>
      <c r="AB166" s="48"/>
      <c r="AC166" s="48">
        <v>1</v>
      </c>
      <c r="AD166" s="48">
        <v>1</v>
      </c>
      <c r="AE166" s="48">
        <v>1</v>
      </c>
      <c r="AF166" s="48">
        <v>1</v>
      </c>
      <c r="AG166" s="48"/>
      <c r="AH166" s="48"/>
    </row>
    <row r="167" spans="1:64">
      <c r="A167" s="50" t="s">
        <v>32</v>
      </c>
      <c r="B167" s="50" t="s">
        <v>248</v>
      </c>
      <c r="C167" s="50" t="s">
        <v>34</v>
      </c>
      <c r="D167" s="48"/>
      <c r="E167" s="48"/>
      <c r="F167" s="48"/>
      <c r="G167" s="48"/>
      <c r="H167" s="48">
        <v>1</v>
      </c>
      <c r="I167" s="48">
        <v>1</v>
      </c>
      <c r="J167" s="48"/>
      <c r="K167" s="48"/>
      <c r="L167" s="48"/>
      <c r="M167" s="48"/>
      <c r="N167" s="48"/>
      <c r="O167" s="48">
        <v>1</v>
      </c>
      <c r="P167" s="48">
        <v>1</v>
      </c>
      <c r="Q167" s="48"/>
      <c r="R167" s="48"/>
      <c r="S167" s="48"/>
      <c r="T167" s="48"/>
      <c r="U167" s="48"/>
      <c r="V167" s="48">
        <v>1</v>
      </c>
      <c r="W167" s="48">
        <v>1</v>
      </c>
      <c r="X167" s="48"/>
      <c r="Y167" s="48"/>
      <c r="Z167" s="48"/>
      <c r="AA167" s="48"/>
      <c r="AB167" s="48"/>
      <c r="AC167" s="48">
        <v>1</v>
      </c>
      <c r="AD167" s="48">
        <v>1</v>
      </c>
      <c r="AE167" s="48"/>
      <c r="AF167" s="48"/>
      <c r="AG167" s="48"/>
      <c r="AH167" s="48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</row>
    <row r="168" spans="1:64" s="40" customFormat="1">
      <c r="A168" s="50" t="s">
        <v>498</v>
      </c>
      <c r="B168" s="50" t="s">
        <v>248</v>
      </c>
      <c r="C168" s="50" t="s">
        <v>34</v>
      </c>
      <c r="D168" s="48">
        <v>1</v>
      </c>
      <c r="E168" s="48"/>
      <c r="F168" s="48"/>
      <c r="G168" s="48"/>
      <c r="H168" s="48"/>
      <c r="I168" s="48">
        <v>1</v>
      </c>
      <c r="J168" s="48">
        <v>1</v>
      </c>
      <c r="K168" s="48">
        <v>1</v>
      </c>
      <c r="L168" s="48"/>
      <c r="M168" s="48"/>
      <c r="N168" s="48"/>
      <c r="O168" s="48"/>
      <c r="P168" s="48">
        <v>1</v>
      </c>
      <c r="Q168" s="48">
        <v>1</v>
      </c>
      <c r="R168" s="48">
        <v>1</v>
      </c>
      <c r="S168" s="48"/>
      <c r="T168" s="48"/>
      <c r="U168" s="48"/>
      <c r="V168" s="48"/>
      <c r="W168" s="48">
        <v>1</v>
      </c>
      <c r="X168" s="48">
        <v>1</v>
      </c>
      <c r="Y168" s="48">
        <v>1</v>
      </c>
      <c r="Z168" s="48"/>
      <c r="AA168" s="48"/>
      <c r="AB168" s="48"/>
      <c r="AC168" s="48"/>
      <c r="AD168" s="48">
        <v>1</v>
      </c>
      <c r="AE168" s="48">
        <v>1</v>
      </c>
      <c r="AF168" s="48">
        <v>1</v>
      </c>
      <c r="AG168" s="48"/>
      <c r="AH168" s="48"/>
    </row>
    <row r="169" spans="1:64">
      <c r="A169" s="50" t="s">
        <v>717</v>
      </c>
      <c r="B169" s="50" t="s">
        <v>248</v>
      </c>
      <c r="C169" s="50" t="s">
        <v>34</v>
      </c>
      <c r="D169" s="48"/>
      <c r="E169" s="48"/>
      <c r="F169" s="48">
        <v>1</v>
      </c>
      <c r="G169" s="48">
        <v>1</v>
      </c>
      <c r="H169" s="48">
        <v>1</v>
      </c>
      <c r="I169" s="48">
        <v>1</v>
      </c>
      <c r="J169" s="48"/>
      <c r="K169" s="48"/>
      <c r="L169" s="48"/>
      <c r="M169" s="48">
        <v>1</v>
      </c>
      <c r="N169" s="48">
        <v>1</v>
      </c>
      <c r="O169" s="48">
        <v>1</v>
      </c>
      <c r="P169" s="48">
        <v>1</v>
      </c>
      <c r="Q169" s="48"/>
      <c r="R169" s="48"/>
      <c r="S169" s="48"/>
      <c r="T169" s="48">
        <v>1</v>
      </c>
      <c r="U169" s="48">
        <v>1</v>
      </c>
      <c r="V169" s="48">
        <v>1</v>
      </c>
      <c r="W169" s="48">
        <v>1</v>
      </c>
      <c r="X169" s="48"/>
      <c r="Y169" s="48"/>
      <c r="Z169" s="48"/>
      <c r="AA169" s="48">
        <v>1</v>
      </c>
      <c r="AB169" s="48">
        <v>1</v>
      </c>
      <c r="AC169" s="48">
        <v>1</v>
      </c>
      <c r="AD169" s="48">
        <v>1</v>
      </c>
      <c r="AE169" s="48"/>
      <c r="AF169" s="48"/>
      <c r="AG169" s="48"/>
      <c r="AH169" s="48">
        <v>1</v>
      </c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</row>
    <row r="170" spans="1:64" s="40" customFormat="1">
      <c r="A170" s="50" t="s">
        <v>718</v>
      </c>
      <c r="B170" s="50" t="s">
        <v>33</v>
      </c>
      <c r="C170" s="50" t="s">
        <v>34</v>
      </c>
      <c r="D170" s="48"/>
      <c r="E170" s="48"/>
      <c r="F170" s="48"/>
      <c r="G170" s="48">
        <v>1</v>
      </c>
      <c r="H170" s="48"/>
      <c r="I170" s="48"/>
      <c r="J170" s="48"/>
      <c r="K170" s="48"/>
      <c r="L170" s="48"/>
      <c r="M170" s="48"/>
      <c r="N170" s="48">
        <v>1</v>
      </c>
      <c r="O170" s="48"/>
      <c r="P170" s="48"/>
      <c r="Q170" s="48"/>
      <c r="R170" s="48"/>
      <c r="S170" s="48"/>
      <c r="T170" s="48"/>
      <c r="U170" s="48">
        <v>1</v>
      </c>
      <c r="V170" s="48"/>
      <c r="W170" s="48"/>
      <c r="X170" s="48"/>
      <c r="Y170" s="48"/>
      <c r="Z170" s="48"/>
      <c r="AA170" s="48"/>
      <c r="AB170" s="48">
        <v>1</v>
      </c>
      <c r="AC170" s="48"/>
      <c r="AD170" s="48"/>
      <c r="AE170" s="48"/>
      <c r="AF170" s="48"/>
      <c r="AG170" s="48"/>
      <c r="AH170" s="48"/>
    </row>
    <row r="171" spans="1:64" ht="16.5" customHeight="1">
      <c r="A171" s="50" t="s">
        <v>719</v>
      </c>
      <c r="B171" s="50" t="s">
        <v>33</v>
      </c>
      <c r="C171" s="50" t="s">
        <v>34</v>
      </c>
      <c r="D171" s="48"/>
      <c r="E171" s="48"/>
      <c r="F171" s="48"/>
      <c r="G171" s="48"/>
      <c r="H171" s="48"/>
      <c r="I171" s="48">
        <v>1</v>
      </c>
      <c r="J171" s="48">
        <v>1</v>
      </c>
      <c r="K171" s="48">
        <v>1</v>
      </c>
      <c r="L171" s="48"/>
      <c r="M171" s="48"/>
      <c r="N171" s="48"/>
      <c r="O171" s="48"/>
      <c r="P171" s="48">
        <v>1</v>
      </c>
      <c r="Q171" s="48">
        <v>1</v>
      </c>
      <c r="R171" s="48">
        <v>1</v>
      </c>
      <c r="S171" s="48"/>
      <c r="T171" s="48"/>
      <c r="U171" s="48"/>
      <c r="V171" s="48"/>
      <c r="W171" s="48">
        <v>1</v>
      </c>
      <c r="X171" s="48">
        <v>1</v>
      </c>
      <c r="Y171" s="48">
        <v>1</v>
      </c>
      <c r="Z171" s="48"/>
      <c r="AA171" s="48"/>
      <c r="AB171" s="48"/>
      <c r="AC171" s="48"/>
      <c r="AD171" s="48">
        <v>1</v>
      </c>
      <c r="AE171" s="48">
        <v>1</v>
      </c>
      <c r="AF171" s="48">
        <v>1</v>
      </c>
      <c r="AG171" s="48"/>
      <c r="AH171" s="48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</row>
    <row r="172" spans="1:64" ht="16.5" customHeight="1">
      <c r="A172" s="395" t="s">
        <v>720</v>
      </c>
      <c r="B172" s="395" t="s">
        <v>33</v>
      </c>
      <c r="C172" s="395" t="s">
        <v>34</v>
      </c>
      <c r="D172" s="15"/>
      <c r="E172" s="15"/>
      <c r="F172" s="15"/>
      <c r="G172" s="15">
        <v>1</v>
      </c>
      <c r="H172" s="15"/>
      <c r="I172" s="15"/>
      <c r="J172" s="15"/>
      <c r="K172" s="15"/>
      <c r="L172" s="15"/>
      <c r="M172" s="15"/>
      <c r="N172" s="15">
        <v>1</v>
      </c>
      <c r="O172" s="15"/>
      <c r="P172" s="15"/>
      <c r="Q172" s="15"/>
      <c r="R172" s="15"/>
      <c r="S172" s="15"/>
      <c r="T172" s="15"/>
      <c r="U172" s="15">
        <v>1</v>
      </c>
      <c r="V172" s="15"/>
      <c r="W172" s="15"/>
      <c r="X172" s="15"/>
      <c r="Y172" s="15"/>
      <c r="Z172" s="15"/>
      <c r="AA172" s="15"/>
      <c r="AB172" s="15">
        <v>1</v>
      </c>
      <c r="AC172" s="15"/>
      <c r="AD172" s="15"/>
      <c r="AE172" s="15"/>
      <c r="AF172" s="15"/>
      <c r="AG172" s="15"/>
      <c r="AH172" s="15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ht="16.5" customHeight="1">
      <c r="A173" s="395" t="s">
        <v>721</v>
      </c>
      <c r="B173" s="395" t="s">
        <v>33</v>
      </c>
      <c r="C173" s="395" t="s">
        <v>34</v>
      </c>
      <c r="D173" s="15"/>
      <c r="E173" s="15"/>
      <c r="F173" s="15">
        <v>1</v>
      </c>
      <c r="G173" s="15">
        <v>1</v>
      </c>
      <c r="H173" s="15"/>
      <c r="I173" s="15"/>
      <c r="J173" s="15"/>
      <c r="K173" s="15"/>
      <c r="L173" s="15"/>
      <c r="M173" s="15">
        <v>1</v>
      </c>
      <c r="N173" s="15">
        <v>1</v>
      </c>
      <c r="O173" s="15"/>
      <c r="P173" s="15"/>
      <c r="Q173" s="15"/>
      <c r="R173" s="15"/>
      <c r="S173" s="15"/>
      <c r="T173" s="15">
        <v>1</v>
      </c>
      <c r="U173" s="15">
        <v>1</v>
      </c>
      <c r="V173" s="15"/>
      <c r="W173" s="15"/>
      <c r="X173" s="15"/>
      <c r="Y173" s="15"/>
      <c r="Z173" s="15"/>
      <c r="AA173" s="15">
        <v>1</v>
      </c>
      <c r="AB173" s="15">
        <v>1</v>
      </c>
      <c r="AC173" s="15"/>
      <c r="AD173" s="15"/>
      <c r="AE173" s="15"/>
      <c r="AF173" s="15"/>
      <c r="AG173" s="15"/>
      <c r="AH173" s="15">
        <v>1</v>
      </c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>
      <c r="A174" s="395" t="s">
        <v>491</v>
      </c>
      <c r="B174" s="395" t="s">
        <v>33</v>
      </c>
      <c r="C174" s="395" t="s">
        <v>34</v>
      </c>
      <c r="D174" s="15"/>
      <c r="E174" s="15"/>
      <c r="F174" s="15"/>
      <c r="G174" s="15">
        <v>1</v>
      </c>
      <c r="H174" s="15">
        <v>1</v>
      </c>
      <c r="I174" s="15">
        <v>1</v>
      </c>
      <c r="J174" s="15"/>
      <c r="K174" s="15"/>
      <c r="L174" s="15"/>
      <c r="M174" s="15"/>
      <c r="N174" s="15">
        <v>1</v>
      </c>
      <c r="O174" s="15">
        <v>1</v>
      </c>
      <c r="P174" s="15">
        <v>1</v>
      </c>
      <c r="Q174" s="15"/>
      <c r="R174" s="15"/>
      <c r="S174" s="15"/>
      <c r="T174" s="15"/>
      <c r="U174" s="15">
        <v>1</v>
      </c>
      <c r="V174" s="15">
        <v>1</v>
      </c>
      <c r="W174" s="15">
        <v>1</v>
      </c>
      <c r="X174" s="15"/>
      <c r="Y174" s="15"/>
      <c r="Z174" s="15"/>
      <c r="AA174" s="15"/>
      <c r="AB174" s="15">
        <v>1</v>
      </c>
      <c r="AC174" s="15">
        <v>1</v>
      </c>
      <c r="AD174" s="15">
        <v>1</v>
      </c>
      <c r="AE174" s="15"/>
      <c r="AF174" s="15"/>
      <c r="AG174" s="15"/>
      <c r="AH174" s="15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s="40" customFormat="1">
      <c r="A175" s="395" t="s">
        <v>722</v>
      </c>
      <c r="B175" s="395" t="s">
        <v>33</v>
      </c>
      <c r="C175" s="395" t="s">
        <v>34</v>
      </c>
      <c r="D175" s="45"/>
      <c r="E175" s="15"/>
      <c r="F175" s="15"/>
      <c r="G175" s="15"/>
      <c r="H175" s="15">
        <v>1</v>
      </c>
      <c r="I175" s="15">
        <v>1</v>
      </c>
      <c r="J175" s="15"/>
      <c r="K175" s="15"/>
      <c r="L175" s="15"/>
      <c r="M175" s="15"/>
      <c r="N175" s="15"/>
      <c r="O175" s="15">
        <v>1</v>
      </c>
      <c r="P175" s="15">
        <v>1</v>
      </c>
      <c r="Q175" s="15"/>
      <c r="R175" s="15"/>
      <c r="S175" s="15"/>
      <c r="T175" s="15"/>
      <c r="U175" s="15"/>
      <c r="V175" s="15">
        <v>1</v>
      </c>
      <c r="W175" s="15">
        <v>1</v>
      </c>
      <c r="X175" s="15"/>
      <c r="Y175" s="15"/>
      <c r="Z175" s="15"/>
      <c r="AA175" s="15"/>
      <c r="AB175" s="15"/>
      <c r="AC175" s="15"/>
      <c r="AD175" s="15">
        <v>1</v>
      </c>
      <c r="AE175" s="15">
        <v>1</v>
      </c>
      <c r="AF175" s="15"/>
      <c r="AG175" s="15"/>
      <c r="AH175" s="1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s="40" customFormat="1">
      <c r="A176" s="698" t="s">
        <v>723</v>
      </c>
      <c r="B176" s="698" t="s">
        <v>36</v>
      </c>
      <c r="C176" s="698" t="s">
        <v>34</v>
      </c>
      <c r="D176" s="4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724">
        <v>4</v>
      </c>
      <c r="V176" s="724">
        <v>4</v>
      </c>
      <c r="W176" s="724">
        <v>4</v>
      </c>
      <c r="X176" s="724">
        <v>4</v>
      </c>
      <c r="Y176" s="724">
        <v>4</v>
      </c>
      <c r="Z176" s="15"/>
      <c r="AA176" s="15"/>
      <c r="AB176" s="724">
        <v>4</v>
      </c>
      <c r="AC176" s="724">
        <v>4</v>
      </c>
      <c r="AD176" s="724">
        <v>4</v>
      </c>
      <c r="AE176" s="724">
        <v>4</v>
      </c>
      <c r="AF176" s="724">
        <v>4</v>
      </c>
      <c r="AG176" s="15"/>
      <c r="AH176" s="15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s="40" customFormat="1">
      <c r="A177" s="395" t="s">
        <v>724</v>
      </c>
      <c r="B177" s="395" t="s">
        <v>65</v>
      </c>
      <c r="C177" s="395" t="s">
        <v>725</v>
      </c>
      <c r="D177" s="45"/>
      <c r="E177" s="15"/>
      <c r="F177" s="15"/>
      <c r="G177" s="15">
        <v>1</v>
      </c>
      <c r="H177" s="15">
        <v>1</v>
      </c>
      <c r="I177" s="15">
        <v>1</v>
      </c>
      <c r="J177" s="15">
        <v>1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s="40" customFormat="1">
      <c r="A178" s="698" t="s">
        <v>266</v>
      </c>
      <c r="B178" s="698" t="s">
        <v>267</v>
      </c>
      <c r="C178" s="698" t="s">
        <v>268</v>
      </c>
      <c r="D178" s="812">
        <v>32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s="40" customFormat="1">
      <c r="A179" s="698" t="s">
        <v>726</v>
      </c>
      <c r="B179" s="698" t="s">
        <v>524</v>
      </c>
      <c r="C179" s="698" t="s">
        <v>727</v>
      </c>
      <c r="D179" s="725"/>
      <c r="E179" s="48"/>
      <c r="F179" s="48"/>
      <c r="G179" s="48"/>
      <c r="H179" s="48"/>
      <c r="I179" s="48"/>
      <c r="J179" s="48"/>
      <c r="K179" s="48"/>
      <c r="L179" s="48"/>
      <c r="M179" s="48"/>
      <c r="N179" s="724">
        <v>120</v>
      </c>
      <c r="O179" s="724">
        <v>120</v>
      </c>
      <c r="P179" s="724">
        <v>120</v>
      </c>
      <c r="Q179" s="724">
        <v>120</v>
      </c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727"/>
      <c r="AJ179" s="727"/>
      <c r="AK179" s="727"/>
      <c r="AL179" s="727"/>
      <c r="AM179" s="727"/>
      <c r="AN179" s="727"/>
      <c r="AO179" s="727"/>
      <c r="AP179" s="727"/>
      <c r="AQ179" s="727"/>
      <c r="AR179" s="727"/>
      <c r="AS179" s="727"/>
      <c r="AT179" s="727"/>
      <c r="AU179" s="727"/>
      <c r="AV179" s="727"/>
      <c r="AW179" s="727"/>
      <c r="AX179" s="727"/>
      <c r="AY179" s="727"/>
      <c r="AZ179" s="727"/>
      <c r="BA179" s="727"/>
      <c r="BB179" s="727"/>
      <c r="BC179" s="727"/>
      <c r="BD179" s="727"/>
      <c r="BE179" s="727"/>
      <c r="BF179" s="727"/>
      <c r="BG179" s="727"/>
      <c r="BH179" s="727"/>
      <c r="BI179" s="727"/>
      <c r="BJ179" s="727"/>
      <c r="BK179" s="727"/>
      <c r="BL179" s="727"/>
    </row>
    <row r="180" spans="1:64" s="40" customFormat="1">
      <c r="A180" s="50" t="s">
        <v>728</v>
      </c>
      <c r="B180" s="50" t="s">
        <v>524</v>
      </c>
      <c r="C180" s="50" t="s">
        <v>63</v>
      </c>
      <c r="D180" s="725"/>
      <c r="E180" s="48"/>
      <c r="F180" s="48"/>
      <c r="G180" s="48"/>
      <c r="H180" s="48"/>
      <c r="I180" s="48"/>
      <c r="J180" s="48"/>
      <c r="K180" s="48">
        <v>2</v>
      </c>
      <c r="L180" s="48">
        <v>2</v>
      </c>
      <c r="M180" s="48">
        <v>2</v>
      </c>
      <c r="N180" s="48">
        <v>2</v>
      </c>
      <c r="O180" s="48">
        <v>1</v>
      </c>
      <c r="P180" s="48">
        <v>1</v>
      </c>
      <c r="Q180" s="48">
        <v>1</v>
      </c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727"/>
      <c r="AJ180" s="727"/>
      <c r="AK180" s="727"/>
      <c r="AL180" s="727"/>
      <c r="AM180" s="727"/>
      <c r="AN180" s="727"/>
      <c r="AO180" s="727"/>
      <c r="AP180" s="727"/>
      <c r="AQ180" s="727"/>
      <c r="AR180" s="727"/>
      <c r="AS180" s="727"/>
      <c r="AT180" s="727"/>
      <c r="AU180" s="727"/>
      <c r="AV180" s="727"/>
      <c r="AW180" s="727"/>
      <c r="AX180" s="727"/>
      <c r="AY180" s="727"/>
      <c r="AZ180" s="727"/>
      <c r="BA180" s="727"/>
      <c r="BB180" s="727"/>
      <c r="BC180" s="727"/>
      <c r="BD180" s="727"/>
      <c r="BE180" s="727"/>
      <c r="BF180" s="727"/>
      <c r="BG180" s="727"/>
      <c r="BH180" s="727"/>
      <c r="BI180" s="727"/>
      <c r="BJ180" s="727"/>
      <c r="BK180" s="727"/>
      <c r="BL180" s="727"/>
    </row>
    <row r="181" spans="1:64" s="40" customFormat="1">
      <c r="A181" s="50" t="s">
        <v>729</v>
      </c>
      <c r="B181" s="50" t="s">
        <v>524</v>
      </c>
      <c r="C181" s="50" t="s">
        <v>63</v>
      </c>
      <c r="D181" s="725"/>
      <c r="E181" s="48"/>
      <c r="F181" s="48"/>
      <c r="G181" s="48"/>
      <c r="H181" s="48"/>
      <c r="I181" s="48"/>
      <c r="J181" s="48"/>
      <c r="K181" s="48">
        <v>1</v>
      </c>
      <c r="L181" s="48">
        <v>1</v>
      </c>
      <c r="M181" s="48">
        <v>1</v>
      </c>
      <c r="N181" s="48">
        <v>1</v>
      </c>
      <c r="O181" s="48">
        <v>1</v>
      </c>
      <c r="P181" s="48">
        <v>1</v>
      </c>
      <c r="Q181" s="48">
        <v>1</v>
      </c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727"/>
      <c r="AJ181" s="727"/>
      <c r="AK181" s="727"/>
      <c r="AL181" s="727"/>
      <c r="AM181" s="727"/>
      <c r="AN181" s="727"/>
      <c r="AO181" s="727"/>
      <c r="AP181" s="727"/>
      <c r="AQ181" s="727"/>
      <c r="AR181" s="727"/>
      <c r="AS181" s="727"/>
      <c r="AT181" s="727"/>
      <c r="AU181" s="727"/>
      <c r="AV181" s="727"/>
      <c r="AW181" s="727"/>
      <c r="AX181" s="727"/>
      <c r="AY181" s="727"/>
      <c r="AZ181" s="727"/>
      <c r="BA181" s="727"/>
      <c r="BB181" s="727"/>
      <c r="BC181" s="727"/>
      <c r="BD181" s="727"/>
      <c r="BE181" s="727"/>
      <c r="BF181" s="727"/>
      <c r="BG181" s="727"/>
      <c r="BH181" s="727"/>
      <c r="BI181" s="727"/>
      <c r="BJ181" s="727"/>
      <c r="BK181" s="727"/>
      <c r="BL181" s="727"/>
    </row>
    <row r="182" spans="1:64" s="40" customFormat="1">
      <c r="A182" s="50" t="s">
        <v>730</v>
      </c>
      <c r="B182" s="50" t="s">
        <v>524</v>
      </c>
      <c r="C182" s="50" t="s">
        <v>63</v>
      </c>
      <c r="D182" s="725"/>
      <c r="E182" s="48"/>
      <c r="F182" s="48"/>
      <c r="G182" s="48">
        <v>1</v>
      </c>
      <c r="H182" s="48">
        <v>1</v>
      </c>
      <c r="I182" s="48">
        <v>1</v>
      </c>
      <c r="J182" s="48">
        <v>1</v>
      </c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727"/>
      <c r="AJ182" s="727"/>
      <c r="AK182" s="727"/>
      <c r="AL182" s="727"/>
      <c r="AM182" s="727"/>
      <c r="AN182" s="727"/>
      <c r="AO182" s="727"/>
      <c r="AP182" s="727"/>
      <c r="AQ182" s="727"/>
      <c r="AR182" s="727"/>
      <c r="AS182" s="727"/>
      <c r="AT182" s="727"/>
      <c r="AU182" s="727"/>
      <c r="AV182" s="727"/>
      <c r="AW182" s="727"/>
      <c r="AX182" s="727"/>
      <c r="AY182" s="727"/>
      <c r="AZ182" s="727"/>
      <c r="BA182" s="727"/>
      <c r="BB182" s="727"/>
      <c r="BC182" s="727"/>
      <c r="BD182" s="727"/>
      <c r="BE182" s="727"/>
      <c r="BF182" s="727"/>
      <c r="BG182" s="727"/>
      <c r="BH182" s="727"/>
      <c r="BI182" s="727"/>
      <c r="BJ182" s="727"/>
      <c r="BK182" s="727"/>
      <c r="BL182" s="727"/>
    </row>
    <row r="183" spans="1:64" s="40" customFormat="1">
      <c r="A183" s="50" t="s">
        <v>731</v>
      </c>
      <c r="B183" s="395" t="s">
        <v>65</v>
      </c>
      <c r="C183" s="50" t="s">
        <v>732</v>
      </c>
      <c r="D183" s="725"/>
      <c r="E183" s="48"/>
      <c r="F183" s="48"/>
      <c r="G183" s="48"/>
      <c r="H183" s="48"/>
      <c r="I183" s="48"/>
      <c r="J183" s="48">
        <v>1</v>
      </c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727"/>
      <c r="AJ183" s="727"/>
      <c r="AK183" s="727"/>
      <c r="AL183" s="727"/>
      <c r="AM183" s="727"/>
      <c r="AN183" s="727"/>
      <c r="AO183" s="727"/>
      <c r="AP183" s="727"/>
      <c r="AQ183" s="727"/>
      <c r="AR183" s="727"/>
      <c r="AS183" s="727"/>
      <c r="AT183" s="727"/>
      <c r="AU183" s="727"/>
      <c r="AV183" s="727"/>
      <c r="AW183" s="727"/>
      <c r="AX183" s="727"/>
      <c r="AY183" s="727"/>
      <c r="AZ183" s="727"/>
      <c r="BA183" s="727"/>
      <c r="BB183" s="727"/>
      <c r="BC183" s="727"/>
      <c r="BD183" s="727"/>
      <c r="BE183" s="727"/>
      <c r="BF183" s="727"/>
      <c r="BG183" s="727"/>
      <c r="BH183" s="727"/>
      <c r="BI183" s="727"/>
      <c r="BJ183" s="727"/>
      <c r="BK183" s="727"/>
      <c r="BL183" s="727"/>
    </row>
    <row r="184" spans="1:64" s="40" customFormat="1">
      <c r="A184" s="50" t="s">
        <v>733</v>
      </c>
      <c r="B184" s="50" t="s">
        <v>734</v>
      </c>
      <c r="C184" s="50" t="s">
        <v>735</v>
      </c>
      <c r="D184" s="725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>
        <v>1</v>
      </c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727"/>
      <c r="AJ184" s="727"/>
      <c r="AK184" s="727"/>
      <c r="AL184" s="727"/>
      <c r="AM184" s="727"/>
      <c r="AN184" s="727"/>
      <c r="AO184" s="727"/>
      <c r="AP184" s="727"/>
      <c r="AQ184" s="727"/>
      <c r="AR184" s="727"/>
      <c r="AS184" s="727"/>
      <c r="AT184" s="727"/>
      <c r="AU184" s="727"/>
      <c r="AV184" s="727"/>
      <c r="AW184" s="727"/>
      <c r="AX184" s="727"/>
      <c r="AY184" s="727"/>
      <c r="AZ184" s="727"/>
      <c r="BA184" s="727"/>
      <c r="BB184" s="727"/>
      <c r="BC184" s="727"/>
      <c r="BD184" s="727"/>
      <c r="BE184" s="727"/>
      <c r="BF184" s="727"/>
      <c r="BG184" s="727"/>
      <c r="BH184" s="727"/>
      <c r="BI184" s="727"/>
      <c r="BJ184" s="727"/>
      <c r="BK184" s="727"/>
      <c r="BL184" s="727"/>
    </row>
    <row r="185" spans="1:64" s="40" customFormat="1">
      <c r="A185" s="50" t="s">
        <v>736</v>
      </c>
      <c r="B185" s="50" t="s">
        <v>737</v>
      </c>
      <c r="C185" s="50" t="s">
        <v>309</v>
      </c>
      <c r="D185" s="725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>
        <v>1</v>
      </c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727"/>
      <c r="AW185" s="727"/>
      <c r="AX185" s="727"/>
      <c r="AY185" s="727"/>
      <c r="AZ185" s="727"/>
      <c r="BA185" s="727"/>
      <c r="BB185" s="727"/>
      <c r="BC185" s="727"/>
      <c r="BD185" s="727"/>
      <c r="BE185" s="727"/>
      <c r="BF185" s="727"/>
      <c r="BG185" s="727"/>
      <c r="BH185" s="727"/>
      <c r="BI185" s="727"/>
      <c r="BJ185" s="727"/>
      <c r="BK185" s="727"/>
      <c r="BL185" s="727"/>
    </row>
    <row r="186" spans="1:64" s="40" customFormat="1">
      <c r="A186" s="50"/>
      <c r="B186" s="50"/>
      <c r="C186" s="50"/>
      <c r="D186" s="725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727"/>
      <c r="AW186" s="727"/>
      <c r="AX186" s="727"/>
      <c r="AY186" s="727"/>
      <c r="AZ186" s="727"/>
      <c r="BA186" s="727"/>
      <c r="BB186" s="727"/>
      <c r="BC186" s="727"/>
      <c r="BD186" s="727"/>
      <c r="BE186" s="727"/>
      <c r="BF186" s="727"/>
      <c r="BG186" s="727"/>
      <c r="BH186" s="727"/>
      <c r="BI186" s="727"/>
      <c r="BJ186" s="727"/>
      <c r="BK186" s="727"/>
      <c r="BL186" s="727"/>
    </row>
    <row r="187" spans="1:64" s="40" customFormat="1">
      <c r="A187" s="50"/>
      <c r="B187" s="50"/>
      <c r="C187" s="50"/>
      <c r="D187" s="725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727"/>
      <c r="AW187" s="727"/>
      <c r="AX187" s="727"/>
      <c r="AY187" s="727"/>
      <c r="AZ187" s="727"/>
      <c r="BA187" s="727"/>
      <c r="BB187" s="727"/>
      <c r="BC187" s="727"/>
      <c r="BD187" s="727"/>
      <c r="BE187" s="727"/>
      <c r="BF187" s="727"/>
      <c r="BG187" s="727"/>
      <c r="BH187" s="727"/>
      <c r="BI187" s="727"/>
      <c r="BJ187" s="727"/>
      <c r="BK187" s="727"/>
      <c r="BL187" s="727"/>
    </row>
    <row r="188" spans="1:64" s="40" customFormat="1">
      <c r="A188" s="50"/>
      <c r="B188" s="50"/>
      <c r="C188" s="50"/>
      <c r="D188" s="725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727"/>
      <c r="AW188" s="727"/>
      <c r="AX188" s="727"/>
      <c r="AY188" s="727"/>
      <c r="AZ188" s="727"/>
      <c r="BA188" s="727"/>
      <c r="BB188" s="727"/>
      <c r="BC188" s="727"/>
      <c r="BD188" s="727"/>
      <c r="BE188" s="727"/>
      <c r="BF188" s="727"/>
      <c r="BG188" s="727"/>
      <c r="BH188" s="727"/>
      <c r="BI188" s="727"/>
      <c r="BJ188" s="727"/>
      <c r="BK188" s="727"/>
      <c r="BL188" s="727"/>
    </row>
    <row r="189" spans="1:64" s="40" customFormat="1">
      <c r="A189" s="50"/>
      <c r="B189" s="50"/>
      <c r="C189" s="50"/>
      <c r="D189" s="725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727"/>
      <c r="AW189" s="727"/>
      <c r="AX189" s="727"/>
      <c r="AY189" s="727"/>
      <c r="AZ189" s="727"/>
      <c r="BA189" s="727"/>
      <c r="BB189" s="727"/>
      <c r="BC189" s="727"/>
      <c r="BD189" s="727"/>
      <c r="BE189" s="727"/>
      <c r="BF189" s="727"/>
      <c r="BG189" s="727"/>
      <c r="BH189" s="727"/>
      <c r="BI189" s="727"/>
      <c r="BJ189" s="727"/>
      <c r="BK189" s="727"/>
      <c r="BL189" s="727"/>
    </row>
    <row r="190" spans="1:64">
      <c r="A190" s="916" t="s">
        <v>18</v>
      </c>
      <c r="B190" s="917"/>
      <c r="C190" s="918"/>
      <c r="D190" s="738">
        <f t="shared" ref="D190:AH190" si="5">150-SUM(D97:D189)</f>
        <v>1</v>
      </c>
      <c r="E190" s="738">
        <f t="shared" si="5"/>
        <v>146</v>
      </c>
      <c r="F190" s="738">
        <f t="shared" si="5"/>
        <v>117</v>
      </c>
      <c r="G190" s="738">
        <f t="shared" si="5"/>
        <v>109</v>
      </c>
      <c r="H190" s="738">
        <f t="shared" si="5"/>
        <v>101</v>
      </c>
      <c r="I190" s="738">
        <f t="shared" si="5"/>
        <v>102</v>
      </c>
      <c r="J190" s="738">
        <f t="shared" si="5"/>
        <v>102</v>
      </c>
      <c r="K190" s="738">
        <f t="shared" si="5"/>
        <v>116</v>
      </c>
      <c r="L190" s="738">
        <f t="shared" si="5"/>
        <v>143</v>
      </c>
      <c r="M190" s="738">
        <f t="shared" si="5"/>
        <v>142</v>
      </c>
      <c r="N190" s="738">
        <f t="shared" si="5"/>
        <v>11</v>
      </c>
      <c r="O190" s="738">
        <f t="shared" si="5"/>
        <v>11</v>
      </c>
      <c r="P190" s="738">
        <f t="shared" si="5"/>
        <v>11</v>
      </c>
      <c r="Q190" s="738">
        <f t="shared" si="5"/>
        <v>16</v>
      </c>
      <c r="R190" s="738">
        <f t="shared" si="5"/>
        <v>144</v>
      </c>
      <c r="S190" s="738">
        <f t="shared" si="5"/>
        <v>148</v>
      </c>
      <c r="T190" s="738">
        <f t="shared" si="5"/>
        <v>144</v>
      </c>
      <c r="U190" s="738">
        <f t="shared" si="5"/>
        <v>131</v>
      </c>
      <c r="V190" s="738">
        <f t="shared" si="5"/>
        <v>125</v>
      </c>
      <c r="W190" s="738">
        <f t="shared" si="5"/>
        <v>127</v>
      </c>
      <c r="X190" s="738">
        <f t="shared" si="5"/>
        <v>132</v>
      </c>
      <c r="Y190" s="738">
        <f t="shared" si="5"/>
        <v>142</v>
      </c>
      <c r="Z190" s="738">
        <f t="shared" si="5"/>
        <v>149</v>
      </c>
      <c r="AA190" s="738">
        <f t="shared" si="5"/>
        <v>144</v>
      </c>
      <c r="AB190" s="738">
        <f t="shared" si="5"/>
        <v>131</v>
      </c>
      <c r="AC190" s="738">
        <f t="shared" si="5"/>
        <v>128</v>
      </c>
      <c r="AD190" s="738">
        <f t="shared" si="5"/>
        <v>125</v>
      </c>
      <c r="AE190" s="738">
        <f t="shared" si="5"/>
        <v>131</v>
      </c>
      <c r="AF190" s="738">
        <f t="shared" si="5"/>
        <v>139</v>
      </c>
      <c r="AG190" s="738">
        <f t="shared" si="5"/>
        <v>147</v>
      </c>
      <c r="AH190" s="738">
        <f t="shared" si="5"/>
        <v>144</v>
      </c>
    </row>
    <row r="191" spans="1:64" ht="8.1" customHeight="1"/>
    <row r="192" spans="1:64" s="40" customFormat="1" ht="6.75" customHeight="1">
      <c r="A192" s="720"/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720"/>
      <c r="AB192" s="720"/>
      <c r="AC192" s="720"/>
      <c r="AD192" s="720"/>
      <c r="AE192" s="720"/>
      <c r="AF192" s="720"/>
      <c r="AG192" s="720"/>
      <c r="AH192" s="720"/>
      <c r="AI192" s="820"/>
      <c r="AJ192" s="820"/>
      <c r="AK192" s="820"/>
      <c r="AL192" s="820"/>
      <c r="AM192" s="820"/>
      <c r="AN192" s="820"/>
      <c r="AO192" s="820"/>
      <c r="AP192" s="820"/>
      <c r="AQ192" s="820"/>
      <c r="AR192" s="820"/>
      <c r="AS192" s="820"/>
      <c r="AT192" s="820"/>
      <c r="AU192" s="820"/>
      <c r="AV192" s="820"/>
      <c r="AW192" s="820"/>
      <c r="AX192" s="820"/>
      <c r="AY192" s="820"/>
      <c r="AZ192" s="820"/>
      <c r="BA192" s="820"/>
      <c r="BB192" s="820"/>
      <c r="BC192" s="820"/>
      <c r="BD192" s="820"/>
      <c r="BE192" s="820"/>
      <c r="BF192" s="820"/>
      <c r="BG192" s="820"/>
      <c r="BH192" s="820"/>
      <c r="BI192" s="820"/>
      <c r="BJ192" s="820"/>
      <c r="BK192" s="820"/>
      <c r="BL192" s="820"/>
    </row>
    <row r="193" spans="1:64" ht="6.75" customHeight="1"/>
    <row r="194" spans="1:64">
      <c r="A194" s="801" t="s">
        <v>279</v>
      </c>
      <c r="B194" s="801">
        <v>49</v>
      </c>
      <c r="C194" s="802">
        <v>-2</v>
      </c>
      <c r="D194" s="914" t="s">
        <v>180</v>
      </c>
      <c r="E194" s="915"/>
      <c r="F194" s="915"/>
      <c r="G194" s="915"/>
      <c r="H194" s="915"/>
      <c r="I194" s="915"/>
      <c r="J194" s="915"/>
      <c r="K194" s="915"/>
      <c r="L194" s="915"/>
      <c r="M194" s="915"/>
      <c r="N194" s="915"/>
      <c r="O194" s="915"/>
      <c r="P194" s="915"/>
      <c r="Q194" s="915"/>
      <c r="R194" s="915"/>
      <c r="S194" s="915"/>
      <c r="T194" s="915"/>
      <c r="U194" s="915"/>
      <c r="V194" s="915"/>
      <c r="W194" s="915"/>
      <c r="X194" s="915"/>
      <c r="Y194" s="915"/>
      <c r="Z194" s="915"/>
      <c r="AA194" s="915"/>
      <c r="AB194" s="915"/>
      <c r="AC194" s="915"/>
      <c r="AD194" s="915"/>
      <c r="AE194" s="915"/>
      <c r="AF194" s="915"/>
      <c r="AG194" s="915"/>
      <c r="AH194" s="924"/>
    </row>
    <row r="195" spans="1:64">
      <c r="A195" s="698" t="s">
        <v>286</v>
      </c>
      <c r="B195" s="698" t="s">
        <v>46</v>
      </c>
      <c r="C195" s="698" t="s">
        <v>56</v>
      </c>
      <c r="D195" s="724">
        <v>7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>
      <c r="A196" s="50" t="s">
        <v>738</v>
      </c>
      <c r="B196" s="50" t="s">
        <v>634</v>
      </c>
      <c r="C196" s="50" t="s">
        <v>56</v>
      </c>
      <c r="D196" s="48"/>
      <c r="E196" s="48"/>
      <c r="F196" s="48"/>
      <c r="G196" s="48">
        <v>1</v>
      </c>
      <c r="H196" s="48">
        <v>1</v>
      </c>
      <c r="I196" s="48">
        <v>1</v>
      </c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</row>
    <row r="197" spans="1:64" s="40" customFormat="1">
      <c r="A197" s="395" t="s">
        <v>290</v>
      </c>
      <c r="B197" s="395" t="s">
        <v>291</v>
      </c>
      <c r="C197" s="395" t="s">
        <v>292</v>
      </c>
      <c r="D197" s="45">
        <v>1</v>
      </c>
      <c r="E197" s="45">
        <v>1</v>
      </c>
      <c r="F197" s="45">
        <v>1</v>
      </c>
      <c r="G197" s="45">
        <v>1</v>
      </c>
      <c r="H197" s="45">
        <v>1</v>
      </c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820"/>
      <c r="AJ197" s="820"/>
      <c r="AK197" s="820"/>
      <c r="AL197" s="820"/>
      <c r="AM197" s="820"/>
      <c r="AN197" s="820"/>
      <c r="AO197" s="820"/>
      <c r="AP197" s="820"/>
      <c r="AQ197" s="820"/>
      <c r="AR197" s="820"/>
      <c r="AS197" s="820"/>
      <c r="AT197" s="820"/>
      <c r="AU197" s="820"/>
      <c r="AV197" s="820"/>
      <c r="AW197" s="820"/>
      <c r="AX197" s="820"/>
      <c r="AY197" s="820"/>
      <c r="AZ197" s="820"/>
      <c r="BA197" s="820"/>
      <c r="BB197" s="820"/>
      <c r="BC197" s="820"/>
      <c r="BD197" s="820"/>
      <c r="BE197" s="820"/>
      <c r="BF197" s="820"/>
      <c r="BG197" s="820"/>
      <c r="BH197" s="820"/>
      <c r="BI197" s="820"/>
      <c r="BJ197" s="820"/>
      <c r="BK197" s="820"/>
      <c r="BL197" s="820"/>
    </row>
    <row r="198" spans="1:64" s="40" customFormat="1">
      <c r="A198" s="395" t="s">
        <v>287</v>
      </c>
      <c r="B198" s="395">
        <v>1337</v>
      </c>
      <c r="C198" s="395">
        <v>1337</v>
      </c>
      <c r="D198" s="45">
        <v>2</v>
      </c>
      <c r="E198" s="45">
        <v>2</v>
      </c>
      <c r="F198" s="45">
        <v>2</v>
      </c>
      <c r="G198" s="45">
        <v>2</v>
      </c>
      <c r="H198" s="45">
        <v>2</v>
      </c>
      <c r="I198" s="45">
        <v>2</v>
      </c>
      <c r="J198" s="45">
        <v>2</v>
      </c>
      <c r="K198" s="45">
        <v>2</v>
      </c>
      <c r="L198" s="45">
        <v>2</v>
      </c>
      <c r="M198" s="45">
        <v>2</v>
      </c>
      <c r="N198" s="45">
        <v>2</v>
      </c>
      <c r="O198" s="45">
        <v>2</v>
      </c>
      <c r="P198" s="45">
        <v>2</v>
      </c>
      <c r="Q198" s="45">
        <v>2</v>
      </c>
      <c r="R198" s="45">
        <v>2</v>
      </c>
      <c r="S198" s="45">
        <v>2</v>
      </c>
      <c r="T198" s="45">
        <v>2</v>
      </c>
      <c r="U198" s="45">
        <v>2</v>
      </c>
      <c r="V198" s="45">
        <v>2</v>
      </c>
      <c r="W198" s="45">
        <v>2</v>
      </c>
      <c r="X198" s="45">
        <v>2</v>
      </c>
      <c r="Y198" s="45">
        <v>2</v>
      </c>
      <c r="Z198" s="45">
        <v>2</v>
      </c>
      <c r="AA198" s="45">
        <v>2</v>
      </c>
      <c r="AB198" s="45">
        <v>2</v>
      </c>
      <c r="AC198" s="45">
        <v>2</v>
      </c>
      <c r="AD198" s="45">
        <v>2</v>
      </c>
      <c r="AE198" s="45">
        <v>2</v>
      </c>
      <c r="AF198" s="45">
        <v>2</v>
      </c>
      <c r="AG198" s="45">
        <v>2</v>
      </c>
      <c r="AH198" s="45">
        <v>2</v>
      </c>
      <c r="AI198" s="820"/>
      <c r="AJ198" s="820"/>
      <c r="AK198" s="820"/>
      <c r="AL198" s="820"/>
      <c r="AM198" s="820"/>
      <c r="AN198" s="820"/>
      <c r="AO198" s="820"/>
      <c r="AP198" s="820"/>
      <c r="AQ198" s="820"/>
      <c r="AR198" s="820"/>
      <c r="AS198" s="820"/>
      <c r="AT198" s="820"/>
      <c r="AU198" s="820"/>
      <c r="AV198" s="820"/>
      <c r="AW198" s="820"/>
      <c r="AX198" s="820"/>
      <c r="AY198" s="820"/>
      <c r="AZ198" s="820"/>
      <c r="BA198" s="820"/>
      <c r="BB198" s="820"/>
      <c r="BC198" s="820"/>
      <c r="BD198" s="820"/>
      <c r="BE198" s="820"/>
      <c r="BF198" s="820"/>
      <c r="BG198" s="820"/>
      <c r="BH198" s="820"/>
      <c r="BI198" s="820"/>
      <c r="BJ198" s="820"/>
      <c r="BK198" s="820"/>
      <c r="BL198" s="820"/>
    </row>
    <row r="199" spans="1:64">
      <c r="A199" s="395" t="s">
        <v>342</v>
      </c>
      <c r="B199" s="395" t="s">
        <v>214</v>
      </c>
      <c r="C199" s="395" t="s">
        <v>215</v>
      </c>
      <c r="D199" s="15">
        <v>1</v>
      </c>
      <c r="E199" s="15"/>
      <c r="F199" s="15"/>
      <c r="G199" s="15"/>
      <c r="H199" s="15">
        <v>1</v>
      </c>
      <c r="I199" s="15">
        <v>1</v>
      </c>
      <c r="J199" s="15">
        <v>1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64">
      <c r="A200" s="395" t="s">
        <v>341</v>
      </c>
      <c r="B200" s="395" t="s">
        <v>214</v>
      </c>
      <c r="C200" s="395" t="s">
        <v>215</v>
      </c>
      <c r="D200" s="15">
        <v>1</v>
      </c>
      <c r="E200" s="15"/>
      <c r="F200" s="15"/>
      <c r="G200" s="15"/>
      <c r="H200" s="15">
        <v>1</v>
      </c>
      <c r="I200" s="15">
        <v>1</v>
      </c>
      <c r="J200" s="15">
        <v>1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64">
      <c r="A201" s="698" t="s">
        <v>209</v>
      </c>
      <c r="B201" s="698" t="s">
        <v>210</v>
      </c>
      <c r="C201" s="698" t="s">
        <v>167</v>
      </c>
      <c r="D201" s="812">
        <v>40</v>
      </c>
      <c r="E201" s="45"/>
      <c r="F201" s="45"/>
      <c r="G201" s="45"/>
      <c r="H201" s="4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>
      <c r="A202" s="698" t="s">
        <v>227</v>
      </c>
      <c r="B202" s="698" t="s">
        <v>30</v>
      </c>
      <c r="C202" s="698" t="s">
        <v>31</v>
      </c>
      <c r="D202" s="724">
        <v>2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>
      <c r="A203" s="698" t="s">
        <v>739</v>
      </c>
      <c r="B203" s="698" t="s">
        <v>30</v>
      </c>
      <c r="C203" s="698" t="s">
        <v>31</v>
      </c>
      <c r="D203" s="724">
        <v>1</v>
      </c>
      <c r="E203" s="439">
        <v>1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>
      <c r="A204" s="50" t="s">
        <v>740</v>
      </c>
      <c r="B204" s="395" t="s">
        <v>65</v>
      </c>
      <c r="C204" s="50" t="s">
        <v>741</v>
      </c>
      <c r="D204" s="48"/>
      <c r="E204" s="48"/>
      <c r="F204" s="48"/>
      <c r="G204" s="48">
        <v>1</v>
      </c>
      <c r="H204" s="48">
        <v>1</v>
      </c>
      <c r="I204" s="48">
        <v>1</v>
      </c>
      <c r="J204" s="48">
        <v>1</v>
      </c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727"/>
      <c r="AJ204" s="727"/>
      <c r="AK204" s="727"/>
      <c r="AL204" s="727"/>
      <c r="AM204" s="727"/>
      <c r="AN204" s="727"/>
      <c r="AO204" s="727"/>
      <c r="AP204" s="727"/>
      <c r="AQ204" s="727"/>
      <c r="AR204" s="727"/>
      <c r="AS204" s="727"/>
      <c r="AT204" s="727"/>
      <c r="AU204" s="727"/>
      <c r="AV204" s="727"/>
      <c r="AW204" s="727"/>
      <c r="AX204" s="727"/>
      <c r="AY204" s="727"/>
      <c r="AZ204" s="727"/>
      <c r="BA204" s="727"/>
      <c r="BB204" s="727"/>
      <c r="BC204" s="727"/>
      <c r="BD204" s="727"/>
      <c r="BE204" s="727"/>
      <c r="BF204" s="727"/>
      <c r="BG204" s="727"/>
      <c r="BH204" s="727"/>
      <c r="BI204" s="727"/>
      <c r="BJ204" s="727"/>
      <c r="BK204" s="727"/>
      <c r="BL204" s="727"/>
    </row>
    <row r="205" spans="1:64">
      <c r="A205" s="395" t="s">
        <v>307</v>
      </c>
      <c r="B205" s="395" t="s">
        <v>308</v>
      </c>
      <c r="C205" s="395" t="s">
        <v>309</v>
      </c>
      <c r="D205" s="15">
        <v>1</v>
      </c>
      <c r="E205" s="15">
        <v>1</v>
      </c>
      <c r="F205" s="15">
        <v>1</v>
      </c>
      <c r="G205" s="15">
        <v>1</v>
      </c>
      <c r="H205" s="15">
        <v>1</v>
      </c>
      <c r="I205" s="15">
        <v>1</v>
      </c>
      <c r="J205" s="15">
        <v>1</v>
      </c>
      <c r="K205" s="15">
        <v>1</v>
      </c>
      <c r="L205" s="15">
        <v>1</v>
      </c>
      <c r="M205" s="15">
        <v>1</v>
      </c>
      <c r="N205" s="15">
        <v>1</v>
      </c>
      <c r="O205" s="15">
        <v>1</v>
      </c>
      <c r="P205" s="15">
        <v>1</v>
      </c>
      <c r="Q205" s="15">
        <v>1</v>
      </c>
      <c r="R205" s="15">
        <v>1</v>
      </c>
      <c r="S205" s="15">
        <v>1</v>
      </c>
      <c r="T205" s="15">
        <v>1</v>
      </c>
      <c r="U205" s="15">
        <v>1</v>
      </c>
      <c r="V205" s="15">
        <v>1</v>
      </c>
      <c r="W205" s="15">
        <v>1</v>
      </c>
      <c r="X205" s="15">
        <v>1</v>
      </c>
      <c r="Y205" s="15">
        <v>1</v>
      </c>
      <c r="Z205" s="15">
        <v>1</v>
      </c>
      <c r="AA205" s="15">
        <v>1</v>
      </c>
      <c r="AB205" s="15">
        <v>1</v>
      </c>
      <c r="AC205" s="15">
        <v>1</v>
      </c>
      <c r="AD205" s="15">
        <v>1</v>
      </c>
      <c r="AE205" s="15">
        <v>1</v>
      </c>
      <c r="AF205" s="15">
        <v>1</v>
      </c>
      <c r="AG205" s="15">
        <v>1</v>
      </c>
      <c r="AH205" s="15">
        <v>1</v>
      </c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s="40" customFormat="1">
      <c r="A206" s="440" t="s">
        <v>742</v>
      </c>
      <c r="B206" s="395" t="s">
        <v>743</v>
      </c>
      <c r="C206" s="395" t="s">
        <v>309</v>
      </c>
      <c r="D206" s="15"/>
      <c r="E206" s="15"/>
      <c r="F206" s="15">
        <v>1</v>
      </c>
      <c r="G206" s="15">
        <v>1</v>
      </c>
      <c r="H206" s="15">
        <v>1</v>
      </c>
      <c r="I206" s="15">
        <v>1</v>
      </c>
      <c r="J206" s="15">
        <v>1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>
      <c r="A207" s="395" t="s">
        <v>744</v>
      </c>
      <c r="B207" s="395" t="s">
        <v>745</v>
      </c>
      <c r="C207" s="395" t="s">
        <v>746</v>
      </c>
      <c r="D207" s="15"/>
      <c r="E207" s="15">
        <v>1</v>
      </c>
      <c r="F207" s="15">
        <v>1</v>
      </c>
      <c r="G207" s="15">
        <v>1</v>
      </c>
      <c r="H207" s="15">
        <v>1</v>
      </c>
      <c r="I207" s="15">
        <v>1</v>
      </c>
      <c r="J207" s="15">
        <v>1</v>
      </c>
      <c r="K207" s="15">
        <v>1</v>
      </c>
      <c r="L207" s="15">
        <v>1</v>
      </c>
      <c r="M207" s="15">
        <v>1</v>
      </c>
      <c r="N207" s="15">
        <v>1</v>
      </c>
      <c r="O207" s="15">
        <v>1</v>
      </c>
      <c r="P207" s="15">
        <v>1</v>
      </c>
      <c r="Q207" s="15">
        <v>1</v>
      </c>
      <c r="R207" s="15">
        <v>1</v>
      </c>
      <c r="S207" s="15">
        <v>1</v>
      </c>
      <c r="T207" s="15">
        <v>1</v>
      </c>
      <c r="U207" s="15">
        <v>1</v>
      </c>
      <c r="V207" s="15">
        <v>1</v>
      </c>
      <c r="W207" s="15">
        <v>1</v>
      </c>
      <c r="X207" s="15">
        <v>1</v>
      </c>
      <c r="Y207" s="15">
        <v>1</v>
      </c>
      <c r="Z207" s="15">
        <v>1</v>
      </c>
      <c r="AA207" s="15">
        <v>1</v>
      </c>
      <c r="AB207" s="15">
        <v>1</v>
      </c>
      <c r="AC207" s="15">
        <v>1</v>
      </c>
      <c r="AD207" s="15">
        <v>1</v>
      </c>
      <c r="AE207" s="15">
        <v>1</v>
      </c>
      <c r="AF207" s="15">
        <v>1</v>
      </c>
      <c r="AG207" s="15">
        <v>1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>
      <c r="A208" s="698" t="s">
        <v>319</v>
      </c>
      <c r="B208" s="698" t="s">
        <v>96</v>
      </c>
      <c r="C208" s="698" t="s">
        <v>175</v>
      </c>
      <c r="D208" s="724">
        <v>1</v>
      </c>
      <c r="E208" s="724">
        <v>1</v>
      </c>
      <c r="F208" s="724">
        <v>7</v>
      </c>
      <c r="G208" s="724">
        <v>7</v>
      </c>
      <c r="H208" s="724">
        <v>7</v>
      </c>
      <c r="I208" s="724">
        <v>7</v>
      </c>
      <c r="J208" s="724">
        <v>7</v>
      </c>
      <c r="K208" s="724">
        <v>7</v>
      </c>
      <c r="L208" s="724">
        <v>7</v>
      </c>
      <c r="M208" s="724">
        <v>3</v>
      </c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</row>
    <row r="209" spans="1:64">
      <c r="A209" s="440" t="s">
        <v>747</v>
      </c>
      <c r="B209" s="395" t="s">
        <v>65</v>
      </c>
      <c r="C209" s="395" t="s">
        <v>88</v>
      </c>
      <c r="D209" s="725"/>
      <c r="E209" s="48"/>
      <c r="F209" s="48"/>
      <c r="G209" s="15">
        <v>1</v>
      </c>
      <c r="H209" s="15">
        <v>1</v>
      </c>
      <c r="I209" s="15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27"/>
      <c r="AT209" s="727"/>
      <c r="AU209" s="727"/>
      <c r="AV209" s="727"/>
      <c r="AW209" s="727"/>
      <c r="AX209" s="727"/>
      <c r="AY209" s="727"/>
      <c r="AZ209" s="727"/>
      <c r="BA209" s="727"/>
      <c r="BB209" s="727"/>
      <c r="BC209" s="727"/>
      <c r="BD209" s="727"/>
      <c r="BE209" s="727"/>
      <c r="BF209" s="727"/>
      <c r="BG209" s="727"/>
      <c r="BH209" s="727"/>
      <c r="BI209" s="727"/>
      <c r="BJ209" s="727"/>
      <c r="BK209" s="727"/>
      <c r="BL209" s="727"/>
    </row>
    <row r="210" spans="1:64">
      <c r="A210" s="440" t="s">
        <v>748</v>
      </c>
      <c r="B210" s="395" t="s">
        <v>749</v>
      </c>
      <c r="C210" s="395" t="s">
        <v>88</v>
      </c>
      <c r="D210" s="725"/>
      <c r="E210" s="48"/>
      <c r="F210" s="48"/>
      <c r="G210" s="15"/>
      <c r="H210" s="15"/>
      <c r="I210" s="15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>
        <v>1</v>
      </c>
      <c r="V210" s="48">
        <v>1</v>
      </c>
      <c r="W210" s="48">
        <v>1</v>
      </c>
      <c r="X210" s="48">
        <v>1</v>
      </c>
      <c r="Y210" s="48">
        <v>1</v>
      </c>
      <c r="Z210" s="48">
        <v>1</v>
      </c>
      <c r="AA210" s="48">
        <v>1</v>
      </c>
      <c r="AB210" s="48">
        <v>1</v>
      </c>
      <c r="AC210" s="48">
        <v>1</v>
      </c>
      <c r="AD210" s="48">
        <v>1</v>
      </c>
      <c r="AE210" s="48">
        <v>1</v>
      </c>
      <c r="AF210" s="48">
        <v>1</v>
      </c>
      <c r="AG210" s="48">
        <v>1</v>
      </c>
      <c r="AH210" s="48">
        <v>1</v>
      </c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27"/>
      <c r="AT210" s="727"/>
      <c r="AU210" s="727"/>
      <c r="AV210" s="727"/>
      <c r="AW210" s="727"/>
      <c r="AX210" s="727"/>
      <c r="AY210" s="727"/>
      <c r="AZ210" s="727"/>
      <c r="BA210" s="727"/>
      <c r="BB210" s="727"/>
      <c r="BC210" s="727"/>
      <c r="BD210" s="727"/>
      <c r="BE210" s="727"/>
      <c r="BF210" s="727"/>
      <c r="BG210" s="727"/>
      <c r="BH210" s="727"/>
      <c r="BI210" s="727"/>
      <c r="BJ210" s="727"/>
      <c r="BK210" s="727"/>
      <c r="BL210" s="727"/>
    </row>
    <row r="211" spans="1:64">
      <c r="A211" s="440" t="s">
        <v>750</v>
      </c>
      <c r="B211" s="395" t="s">
        <v>751</v>
      </c>
      <c r="C211" s="395" t="s">
        <v>752</v>
      </c>
      <c r="D211" s="45"/>
      <c r="E211" s="15"/>
      <c r="F211" s="15"/>
      <c r="G211" s="15">
        <v>1</v>
      </c>
      <c r="H211" s="15">
        <v>1</v>
      </c>
      <c r="I211" s="15">
        <v>1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s="40" customFormat="1">
      <c r="A212" s="50" t="s">
        <v>753</v>
      </c>
      <c r="B212" s="50" t="s">
        <v>710</v>
      </c>
      <c r="C212" s="50" t="s">
        <v>34</v>
      </c>
      <c r="D212" s="48"/>
      <c r="E212" s="48"/>
      <c r="F212" s="48"/>
      <c r="G212" s="48">
        <v>1</v>
      </c>
      <c r="H212" s="48">
        <v>1</v>
      </c>
      <c r="I212" s="48">
        <v>1</v>
      </c>
      <c r="J212" s="48">
        <v>1</v>
      </c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64" s="40" customFormat="1">
      <c r="A213" s="395" t="s">
        <v>754</v>
      </c>
      <c r="B213" s="50" t="s">
        <v>710</v>
      </c>
      <c r="C213" s="50" t="s">
        <v>34</v>
      </c>
      <c r="D213" s="803"/>
      <c r="E213" s="803"/>
      <c r="F213" s="803">
        <v>1</v>
      </c>
      <c r="G213" s="803">
        <v>1</v>
      </c>
      <c r="H213" s="803">
        <v>1</v>
      </c>
      <c r="I213" s="803">
        <v>1</v>
      </c>
      <c r="J213" s="803">
        <v>1</v>
      </c>
      <c r="K213" s="803">
        <v>1</v>
      </c>
      <c r="L213" s="803">
        <v>1</v>
      </c>
      <c r="M213" s="803">
        <v>1</v>
      </c>
      <c r="N213" s="803">
        <v>1</v>
      </c>
      <c r="O213" s="803">
        <v>1</v>
      </c>
      <c r="P213" s="803">
        <v>1</v>
      </c>
      <c r="Q213" s="803">
        <v>1</v>
      </c>
      <c r="R213" s="803">
        <v>1</v>
      </c>
      <c r="S213" s="803">
        <v>1</v>
      </c>
      <c r="T213" s="803">
        <v>1</v>
      </c>
      <c r="U213" s="803">
        <v>1</v>
      </c>
      <c r="V213" s="803">
        <v>1</v>
      </c>
      <c r="W213" s="803">
        <v>1</v>
      </c>
      <c r="X213" s="803">
        <v>1</v>
      </c>
      <c r="Y213" s="803">
        <v>1</v>
      </c>
      <c r="Z213" s="803">
        <v>1</v>
      </c>
      <c r="AA213" s="803">
        <v>1</v>
      </c>
      <c r="AB213" s="803">
        <v>1</v>
      </c>
      <c r="AC213" s="803">
        <v>1</v>
      </c>
      <c r="AD213" s="803">
        <v>1</v>
      </c>
      <c r="AE213" s="803">
        <v>1</v>
      </c>
      <c r="AF213" s="803">
        <v>1</v>
      </c>
      <c r="AG213" s="803">
        <v>1</v>
      </c>
      <c r="AH213" s="803">
        <v>1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>
      <c r="A214" s="440" t="s">
        <v>755</v>
      </c>
      <c r="B214" s="50" t="s">
        <v>710</v>
      </c>
      <c r="C214" s="50" t="s">
        <v>34</v>
      </c>
      <c r="D214" s="15"/>
      <c r="E214" s="15"/>
      <c r="F214" s="15"/>
      <c r="G214" s="15">
        <v>1</v>
      </c>
      <c r="H214" s="15">
        <v>1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s="40" customFormat="1">
      <c r="A215" s="50" t="s">
        <v>756</v>
      </c>
      <c r="B215" s="50" t="s">
        <v>757</v>
      </c>
      <c r="C215" s="50" t="s">
        <v>13</v>
      </c>
      <c r="D215" s="725"/>
      <c r="E215" s="48"/>
      <c r="F215" s="48">
        <v>1</v>
      </c>
      <c r="G215" s="48">
        <v>1</v>
      </c>
      <c r="H215" s="48">
        <v>1</v>
      </c>
      <c r="I215" s="48">
        <v>1</v>
      </c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64" s="40" customFormat="1">
      <c r="A216" s="395" t="s">
        <v>329</v>
      </c>
      <c r="B216" s="395" t="s">
        <v>330</v>
      </c>
      <c r="C216" s="395" t="s">
        <v>23</v>
      </c>
      <c r="D216" s="45">
        <v>1</v>
      </c>
      <c r="E216" s="15">
        <v>1</v>
      </c>
      <c r="F216" s="15">
        <v>1</v>
      </c>
      <c r="G216" s="15">
        <v>1</v>
      </c>
      <c r="H216" s="15">
        <v>1</v>
      </c>
      <c r="I216" s="15">
        <v>1</v>
      </c>
      <c r="J216" s="15">
        <v>1</v>
      </c>
      <c r="K216" s="15">
        <v>1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s="40" customFormat="1">
      <c r="A217" s="395" t="s">
        <v>758</v>
      </c>
      <c r="B217" s="395" t="s">
        <v>759</v>
      </c>
      <c r="C217" s="395" t="s">
        <v>23</v>
      </c>
      <c r="D217" s="45"/>
      <c r="E217" s="15"/>
      <c r="F217" s="15"/>
      <c r="G217" s="15"/>
      <c r="H217" s="15"/>
      <c r="I217" s="15"/>
      <c r="J217" s="15"/>
      <c r="K217" s="15"/>
      <c r="L217" s="15"/>
      <c r="M217" s="15">
        <v>1</v>
      </c>
      <c r="N217" s="15">
        <v>1</v>
      </c>
      <c r="O217" s="15">
        <v>1</v>
      </c>
      <c r="P217" s="15">
        <v>1</v>
      </c>
      <c r="Q217" s="15">
        <v>1</v>
      </c>
      <c r="R217" s="15">
        <v>1</v>
      </c>
      <c r="S217" s="15">
        <v>1</v>
      </c>
      <c r="T217" s="15">
        <v>1</v>
      </c>
      <c r="U217" s="15">
        <v>1</v>
      </c>
      <c r="V217" s="15">
        <v>1</v>
      </c>
      <c r="W217" s="15">
        <v>1</v>
      </c>
      <c r="X217" s="15">
        <v>1</v>
      </c>
      <c r="Y217" s="15">
        <v>1</v>
      </c>
      <c r="Z217" s="15">
        <v>1</v>
      </c>
      <c r="AA217" s="15">
        <v>1</v>
      </c>
      <c r="AB217" s="15">
        <v>1</v>
      </c>
      <c r="AC217" s="15">
        <v>1</v>
      </c>
      <c r="AD217" s="15">
        <v>1</v>
      </c>
      <c r="AE217" s="15">
        <v>1</v>
      </c>
      <c r="AF217" s="15">
        <v>1</v>
      </c>
      <c r="AG217" s="15">
        <v>1</v>
      </c>
      <c r="AH217" s="15">
        <v>1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s="40" customFormat="1">
      <c r="A218" s="395" t="s">
        <v>760</v>
      </c>
      <c r="B218" s="395" t="s">
        <v>761</v>
      </c>
      <c r="C218" s="395" t="s">
        <v>109</v>
      </c>
      <c r="D218" s="4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1</v>
      </c>
      <c r="Q218" s="15">
        <v>1</v>
      </c>
      <c r="R218" s="15">
        <v>1</v>
      </c>
      <c r="S218" s="15">
        <v>1</v>
      </c>
      <c r="T218" s="15">
        <v>1</v>
      </c>
      <c r="U218" s="15">
        <v>1</v>
      </c>
      <c r="V218" s="15">
        <v>1</v>
      </c>
      <c r="W218" s="15">
        <v>1</v>
      </c>
      <c r="X218" s="15">
        <v>1</v>
      </c>
      <c r="Y218" s="15">
        <v>1</v>
      </c>
      <c r="Z218" s="15">
        <v>1</v>
      </c>
      <c r="AA218" s="15">
        <v>1</v>
      </c>
      <c r="AB218" s="15">
        <v>1</v>
      </c>
      <c r="AC218" s="15">
        <v>1</v>
      </c>
      <c r="AD218" s="15">
        <v>1</v>
      </c>
      <c r="AE218" s="15">
        <v>1</v>
      </c>
      <c r="AF218" s="15">
        <v>1</v>
      </c>
      <c r="AG218" s="15">
        <v>1</v>
      </c>
      <c r="AH218" s="15">
        <v>1</v>
      </c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s="40" customFormat="1">
      <c r="A219" s="395" t="s">
        <v>762</v>
      </c>
      <c r="B219" s="395" t="s">
        <v>761</v>
      </c>
      <c r="C219" s="395" t="s">
        <v>109</v>
      </c>
      <c r="D219" s="4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1</v>
      </c>
      <c r="Q219" s="15">
        <v>1</v>
      </c>
      <c r="R219" s="15">
        <v>1</v>
      </c>
      <c r="S219" s="15">
        <v>1</v>
      </c>
      <c r="T219" s="15">
        <v>1</v>
      </c>
      <c r="U219" s="15">
        <v>1</v>
      </c>
      <c r="V219" s="15">
        <v>1</v>
      </c>
      <c r="W219" s="15">
        <v>1</v>
      </c>
      <c r="X219" s="15">
        <v>1</v>
      </c>
      <c r="Y219" s="15">
        <v>1</v>
      </c>
      <c r="Z219" s="15">
        <v>1</v>
      </c>
      <c r="AA219" s="15">
        <v>1</v>
      </c>
      <c r="AB219" s="15">
        <v>1</v>
      </c>
      <c r="AC219" s="15">
        <v>1</v>
      </c>
      <c r="AD219" s="15">
        <v>1</v>
      </c>
      <c r="AE219" s="15">
        <v>1</v>
      </c>
      <c r="AF219" s="15">
        <v>1</v>
      </c>
      <c r="AG219" s="15">
        <v>1</v>
      </c>
      <c r="AH219" s="15">
        <v>1</v>
      </c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s="40" customFormat="1">
      <c r="A220" s="50"/>
      <c r="B220" s="50"/>
      <c r="C220" s="50"/>
      <c r="D220" s="725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727"/>
      <c r="AJ220" s="727"/>
      <c r="AK220" s="727"/>
      <c r="AL220" s="727"/>
      <c r="AM220" s="727"/>
      <c r="AN220" s="727"/>
      <c r="AO220" s="727"/>
      <c r="AP220" s="727"/>
      <c r="AQ220" s="727"/>
      <c r="AR220" s="727"/>
      <c r="AS220" s="727"/>
      <c r="AT220" s="727"/>
      <c r="AU220" s="727"/>
      <c r="AV220" s="727"/>
      <c r="AW220" s="727"/>
      <c r="AX220" s="727"/>
      <c r="AY220" s="727"/>
      <c r="AZ220" s="727"/>
      <c r="BA220" s="727"/>
      <c r="BB220" s="727"/>
      <c r="BC220" s="727"/>
      <c r="BD220" s="727"/>
      <c r="BE220" s="727"/>
      <c r="BF220" s="727"/>
      <c r="BG220" s="727"/>
      <c r="BH220" s="727"/>
      <c r="BI220" s="727"/>
      <c r="BJ220" s="727"/>
      <c r="BK220" s="727"/>
      <c r="BL220" s="727"/>
    </row>
    <row r="221" spans="1:64">
      <c r="A221" s="921" t="s">
        <v>18</v>
      </c>
      <c r="B221" s="921"/>
      <c r="C221" s="921"/>
      <c r="D221" s="805">
        <f t="shared" ref="D221:AH221" si="6">$B194-SUM(D195:D220)</f>
        <v>-9</v>
      </c>
      <c r="E221" s="738">
        <f t="shared" si="6"/>
        <v>41</v>
      </c>
      <c r="F221" s="738">
        <f t="shared" si="6"/>
        <v>33</v>
      </c>
      <c r="G221" s="738">
        <f t="shared" si="6"/>
        <v>27</v>
      </c>
      <c r="H221" s="738">
        <f t="shared" si="6"/>
        <v>25</v>
      </c>
      <c r="I221" s="738">
        <f t="shared" si="6"/>
        <v>28</v>
      </c>
      <c r="J221" s="738">
        <f t="shared" si="6"/>
        <v>31</v>
      </c>
      <c r="K221" s="738">
        <f t="shared" si="6"/>
        <v>36</v>
      </c>
      <c r="L221" s="738">
        <f t="shared" si="6"/>
        <v>37</v>
      </c>
      <c r="M221" s="738">
        <f t="shared" si="6"/>
        <v>40</v>
      </c>
      <c r="N221" s="738">
        <f t="shared" si="6"/>
        <v>43</v>
      </c>
      <c r="O221" s="738">
        <f t="shared" si="6"/>
        <v>43</v>
      </c>
      <c r="P221" s="738">
        <f t="shared" si="6"/>
        <v>41</v>
      </c>
      <c r="Q221" s="738">
        <f t="shared" si="6"/>
        <v>41</v>
      </c>
      <c r="R221" s="738">
        <f t="shared" si="6"/>
        <v>41</v>
      </c>
      <c r="S221" s="738">
        <f t="shared" si="6"/>
        <v>41</v>
      </c>
      <c r="T221" s="738">
        <f t="shared" si="6"/>
        <v>41</v>
      </c>
      <c r="U221" s="738">
        <f t="shared" si="6"/>
        <v>40</v>
      </c>
      <c r="V221" s="738">
        <f t="shared" si="6"/>
        <v>40</v>
      </c>
      <c r="W221" s="738">
        <f t="shared" si="6"/>
        <v>40</v>
      </c>
      <c r="X221" s="738">
        <f t="shared" si="6"/>
        <v>40</v>
      </c>
      <c r="Y221" s="738">
        <f t="shared" si="6"/>
        <v>40</v>
      </c>
      <c r="Z221" s="738">
        <f t="shared" si="6"/>
        <v>40</v>
      </c>
      <c r="AA221" s="738">
        <f t="shared" si="6"/>
        <v>40</v>
      </c>
      <c r="AB221" s="738">
        <f t="shared" si="6"/>
        <v>40</v>
      </c>
      <c r="AC221" s="738">
        <f t="shared" si="6"/>
        <v>40</v>
      </c>
      <c r="AD221" s="738">
        <f t="shared" si="6"/>
        <v>40</v>
      </c>
      <c r="AE221" s="738">
        <f t="shared" si="6"/>
        <v>40</v>
      </c>
      <c r="AF221" s="738">
        <f t="shared" si="6"/>
        <v>40</v>
      </c>
      <c r="AG221" s="738">
        <f t="shared" si="6"/>
        <v>40</v>
      </c>
      <c r="AH221" s="738">
        <f t="shared" si="6"/>
        <v>41</v>
      </c>
    </row>
    <row r="222" spans="1:64" s="40" customFormat="1" ht="8.25" customHeight="1">
      <c r="A222" s="806"/>
      <c r="B222" s="806"/>
      <c r="C222" s="806"/>
      <c r="D222" s="807"/>
      <c r="E222" s="807"/>
      <c r="F222" s="807"/>
      <c r="G222" s="807"/>
      <c r="H222" s="807"/>
      <c r="I222" s="807"/>
      <c r="J222" s="807"/>
      <c r="K222" s="807"/>
      <c r="L222" s="807"/>
      <c r="M222" s="807"/>
      <c r="N222" s="807"/>
      <c r="O222" s="807"/>
      <c r="P222" s="807"/>
      <c r="Q222" s="807"/>
      <c r="R222" s="807"/>
      <c r="S222" s="807"/>
      <c r="T222" s="807"/>
      <c r="U222" s="807"/>
      <c r="V222" s="807"/>
      <c r="W222" s="807"/>
      <c r="X222" s="807"/>
      <c r="Y222" s="807"/>
      <c r="Z222" s="807"/>
      <c r="AA222" s="807"/>
      <c r="AB222" s="807"/>
      <c r="AC222" s="807"/>
      <c r="AD222" s="807"/>
      <c r="AE222" s="807"/>
      <c r="AF222" s="807"/>
      <c r="AG222" s="807"/>
      <c r="AH222" s="807"/>
      <c r="AI222" s="820"/>
      <c r="AJ222" s="820"/>
      <c r="AK222" s="820"/>
      <c r="AL222" s="820"/>
      <c r="AM222" s="820"/>
      <c r="AN222" s="820"/>
      <c r="AO222" s="820"/>
      <c r="AP222" s="820"/>
      <c r="AQ222" s="820"/>
      <c r="AR222" s="820"/>
      <c r="AS222" s="820"/>
      <c r="AT222" s="820"/>
      <c r="AU222" s="820"/>
      <c r="AV222" s="820"/>
      <c r="AW222" s="820"/>
      <c r="AX222" s="820"/>
      <c r="AY222" s="820"/>
      <c r="AZ222" s="820"/>
      <c r="BA222" s="820"/>
      <c r="BB222" s="820"/>
      <c r="BC222" s="820"/>
      <c r="BD222" s="820"/>
      <c r="BE222" s="820"/>
      <c r="BF222" s="820"/>
      <c r="BG222" s="820"/>
      <c r="BH222" s="820"/>
      <c r="BI222" s="820"/>
      <c r="BJ222" s="820"/>
      <c r="BK222" s="820"/>
      <c r="BL222" s="820"/>
    </row>
    <row r="223" spans="1:64" ht="6.75" customHeight="1">
      <c r="A223" s="808"/>
      <c r="B223" s="808"/>
      <c r="C223" s="808"/>
      <c r="D223" s="720"/>
      <c r="E223" s="720"/>
      <c r="F223" s="720"/>
      <c r="G223" s="720"/>
      <c r="H223" s="720"/>
      <c r="I223" s="720"/>
      <c r="J223" s="720"/>
      <c r="K223" s="720"/>
      <c r="L223" s="720"/>
      <c r="M223" s="720"/>
      <c r="N223" s="720"/>
      <c r="O223" s="720"/>
      <c r="P223" s="720"/>
      <c r="Q223" s="720"/>
      <c r="R223" s="720"/>
      <c r="S223" s="720"/>
      <c r="T223" s="720"/>
      <c r="U223" s="720"/>
      <c r="V223" s="720"/>
      <c r="W223" s="720"/>
      <c r="X223" s="720"/>
      <c r="Y223" s="720"/>
      <c r="Z223" s="720"/>
      <c r="AA223" s="720"/>
      <c r="AB223" s="720"/>
      <c r="AC223" s="720"/>
      <c r="AD223" s="720"/>
      <c r="AE223" s="720"/>
      <c r="AF223" s="720"/>
      <c r="AG223" s="720"/>
      <c r="AH223" s="720"/>
    </row>
    <row r="224" spans="1:64" ht="6.75" customHeight="1">
      <c r="A224" s="809"/>
      <c r="B224" s="810"/>
      <c r="C224" s="810"/>
    </row>
    <row r="225" spans="1:64">
      <c r="A225" s="811" t="s">
        <v>356</v>
      </c>
      <c r="B225" s="811">
        <v>20</v>
      </c>
      <c r="C225" s="811">
        <v>-2</v>
      </c>
      <c r="D225" s="914" t="s">
        <v>180</v>
      </c>
      <c r="E225" s="915"/>
      <c r="F225" s="915"/>
      <c r="G225" s="915"/>
      <c r="H225" s="915"/>
      <c r="I225" s="915"/>
      <c r="J225" s="915"/>
      <c r="K225" s="915"/>
      <c r="L225" s="915"/>
      <c r="M225" s="915"/>
      <c r="N225" s="915"/>
      <c r="O225" s="915"/>
      <c r="P225" s="915"/>
      <c r="Q225" s="915"/>
      <c r="R225" s="915"/>
      <c r="S225" s="915"/>
      <c r="T225" s="915"/>
      <c r="U225" s="915"/>
      <c r="V225" s="915"/>
      <c r="W225" s="915"/>
      <c r="X225" s="915"/>
      <c r="Y225" s="915"/>
      <c r="Z225" s="915"/>
      <c r="AA225" s="915"/>
      <c r="AB225" s="915"/>
      <c r="AC225" s="915"/>
      <c r="AD225" s="915"/>
      <c r="AE225" s="915"/>
      <c r="AF225" s="915"/>
      <c r="AG225" s="915"/>
      <c r="AH225" s="924"/>
    </row>
    <row r="226" spans="1:64">
      <c r="A226" s="395" t="s">
        <v>389</v>
      </c>
      <c r="B226" s="50" t="s">
        <v>276</v>
      </c>
      <c r="C226" s="50" t="s">
        <v>115</v>
      </c>
      <c r="D226" s="15">
        <v>1</v>
      </c>
      <c r="E226" s="15">
        <v>1</v>
      </c>
      <c r="F226" s="15">
        <v>1</v>
      </c>
      <c r="G226" s="15">
        <v>1</v>
      </c>
      <c r="H226" s="15">
        <v>1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>
      <c r="A227" s="440" t="s">
        <v>763</v>
      </c>
      <c r="B227" s="440" t="s">
        <v>764</v>
      </c>
      <c r="C227" s="440" t="s">
        <v>765</v>
      </c>
      <c r="D227" s="45">
        <v>1</v>
      </c>
      <c r="E227" s="45">
        <v>1</v>
      </c>
      <c r="F227" s="45">
        <v>1</v>
      </c>
      <c r="G227" s="45">
        <v>1</v>
      </c>
      <c r="H227" s="45">
        <v>1</v>
      </c>
      <c r="I227" s="45">
        <v>1</v>
      </c>
      <c r="J227" s="45">
        <v>1</v>
      </c>
      <c r="K227" s="45">
        <v>1</v>
      </c>
      <c r="L227" s="45">
        <v>1</v>
      </c>
      <c r="M227" s="45">
        <v>1</v>
      </c>
      <c r="N227" s="45">
        <v>1</v>
      </c>
      <c r="O227" s="45">
        <v>1</v>
      </c>
      <c r="P227" s="45">
        <v>1</v>
      </c>
      <c r="Q227" s="45">
        <v>1</v>
      </c>
      <c r="R227" s="45">
        <v>1</v>
      </c>
      <c r="S227" s="45">
        <v>1</v>
      </c>
      <c r="T227" s="45">
        <v>1</v>
      </c>
      <c r="U227" s="45">
        <v>1</v>
      </c>
      <c r="V227" s="45">
        <v>1</v>
      </c>
      <c r="W227" s="45">
        <v>1</v>
      </c>
      <c r="X227" s="45">
        <v>1</v>
      </c>
      <c r="Y227" s="45">
        <v>1</v>
      </c>
      <c r="Z227" s="45">
        <v>1</v>
      </c>
      <c r="AA227" s="45">
        <v>1</v>
      </c>
      <c r="AB227" s="45">
        <v>1</v>
      </c>
      <c r="AC227" s="45">
        <v>1</v>
      </c>
      <c r="AD227" s="45">
        <v>1</v>
      </c>
      <c r="AE227" s="45">
        <v>1</v>
      </c>
      <c r="AF227" s="45">
        <v>1</v>
      </c>
      <c r="AG227" s="45">
        <v>1</v>
      </c>
      <c r="AH227" s="45">
        <v>1</v>
      </c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>
      <c r="A228" s="395" t="s">
        <v>358</v>
      </c>
      <c r="B228" s="395">
        <v>1337</v>
      </c>
      <c r="C228" s="395">
        <v>1337</v>
      </c>
      <c r="D228" s="45">
        <v>4</v>
      </c>
      <c r="E228" s="45">
        <v>4</v>
      </c>
      <c r="F228" s="45">
        <v>4</v>
      </c>
      <c r="G228" s="45">
        <v>4</v>
      </c>
      <c r="H228" s="45">
        <v>4</v>
      </c>
      <c r="I228" s="45">
        <v>4</v>
      </c>
      <c r="J228" s="45">
        <v>4</v>
      </c>
      <c r="K228" s="45">
        <v>4</v>
      </c>
      <c r="L228" s="45">
        <v>4</v>
      </c>
      <c r="M228" s="45">
        <v>4</v>
      </c>
      <c r="N228" s="45">
        <v>4</v>
      </c>
      <c r="O228" s="45">
        <v>4</v>
      </c>
      <c r="P228" s="45">
        <v>4</v>
      </c>
      <c r="Q228" s="45">
        <v>4</v>
      </c>
      <c r="R228" s="45">
        <v>4</v>
      </c>
      <c r="S228" s="45">
        <v>4</v>
      </c>
      <c r="T228" s="45">
        <v>4</v>
      </c>
      <c r="U228" s="45">
        <v>4</v>
      </c>
      <c r="V228" s="45">
        <v>4</v>
      </c>
      <c r="W228" s="45">
        <v>4</v>
      </c>
      <c r="X228" s="45">
        <v>4</v>
      </c>
      <c r="Y228" s="45">
        <v>4</v>
      </c>
      <c r="Z228" s="45">
        <v>4</v>
      </c>
      <c r="AA228" s="45">
        <v>4</v>
      </c>
      <c r="AB228" s="45">
        <v>4</v>
      </c>
      <c r="AC228" s="45">
        <v>4</v>
      </c>
      <c r="AD228" s="45">
        <v>4</v>
      </c>
      <c r="AE228" s="45">
        <v>4</v>
      </c>
      <c r="AF228" s="45">
        <v>4</v>
      </c>
      <c r="AG228" s="45">
        <v>4</v>
      </c>
      <c r="AH228" s="45">
        <v>4</v>
      </c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s="40" customFormat="1">
      <c r="A229" s="698" t="s">
        <v>286</v>
      </c>
      <c r="B229" s="698" t="s">
        <v>46</v>
      </c>
      <c r="C229" s="698" t="s">
        <v>56</v>
      </c>
      <c r="D229" s="812">
        <v>5</v>
      </c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 spans="1:64" s="40" customFormat="1">
      <c r="A230" s="50" t="s">
        <v>766</v>
      </c>
      <c r="B230" s="50" t="s">
        <v>634</v>
      </c>
      <c r="C230" s="50" t="s">
        <v>56</v>
      </c>
      <c r="D230" s="725"/>
      <c r="E230" s="725"/>
      <c r="F230" s="725"/>
      <c r="G230" s="725">
        <v>1</v>
      </c>
      <c r="H230" s="725">
        <v>1</v>
      </c>
      <c r="I230" s="725">
        <v>1</v>
      </c>
      <c r="J230" s="725"/>
      <c r="K230" s="725"/>
      <c r="L230" s="725"/>
      <c r="M230" s="725"/>
      <c r="N230" s="725"/>
      <c r="O230" s="725"/>
      <c r="P230" s="725"/>
      <c r="Q230" s="725"/>
      <c r="R230" s="725"/>
      <c r="S230" s="725"/>
      <c r="T230" s="725"/>
      <c r="U230" s="725"/>
      <c r="V230" s="725"/>
      <c r="W230" s="725"/>
      <c r="X230" s="725"/>
      <c r="Y230" s="725"/>
      <c r="Z230" s="725"/>
      <c r="AA230" s="725"/>
      <c r="AB230" s="725"/>
      <c r="AC230" s="725"/>
      <c r="AD230" s="725"/>
      <c r="AE230" s="725"/>
      <c r="AF230" s="725"/>
      <c r="AG230" s="725"/>
      <c r="AH230" s="725"/>
    </row>
    <row r="231" spans="1:64" s="40" customFormat="1">
      <c r="A231" s="50" t="s">
        <v>767</v>
      </c>
      <c r="B231" s="50" t="s">
        <v>768</v>
      </c>
      <c r="C231" s="50" t="s">
        <v>769</v>
      </c>
      <c r="D231" s="725"/>
      <c r="E231" s="725"/>
      <c r="F231" s="725">
        <v>1</v>
      </c>
      <c r="G231" s="725">
        <v>1</v>
      </c>
      <c r="H231" s="725">
        <v>1</v>
      </c>
      <c r="I231" s="725">
        <v>1</v>
      </c>
      <c r="J231" s="725">
        <v>1</v>
      </c>
      <c r="K231" s="725"/>
      <c r="L231" s="725"/>
      <c r="M231" s="725"/>
      <c r="N231" s="725"/>
      <c r="O231" s="725"/>
      <c r="P231" s="725"/>
      <c r="Q231" s="725"/>
      <c r="R231" s="725"/>
      <c r="S231" s="725"/>
      <c r="T231" s="725"/>
      <c r="U231" s="725"/>
      <c r="V231" s="725"/>
      <c r="W231" s="725"/>
      <c r="X231" s="725"/>
      <c r="Y231" s="725"/>
      <c r="Z231" s="725"/>
      <c r="AA231" s="725"/>
      <c r="AB231" s="725"/>
      <c r="AC231" s="725"/>
      <c r="AD231" s="725"/>
      <c r="AE231" s="725"/>
      <c r="AF231" s="725"/>
      <c r="AG231" s="725"/>
      <c r="AH231" s="725"/>
    </row>
    <row r="232" spans="1:64" s="40" customFormat="1">
      <c r="A232" s="50" t="s">
        <v>770</v>
      </c>
      <c r="B232" s="50" t="s">
        <v>447</v>
      </c>
      <c r="C232" s="50" t="s">
        <v>243</v>
      </c>
      <c r="D232" s="725"/>
      <c r="E232" s="725"/>
      <c r="F232" s="725"/>
      <c r="G232" s="725"/>
      <c r="H232" s="725"/>
      <c r="I232" s="725"/>
      <c r="J232" s="725"/>
      <c r="K232" s="725"/>
      <c r="L232" s="725"/>
      <c r="M232" s="725"/>
      <c r="N232" s="725"/>
      <c r="O232" s="725"/>
      <c r="P232" s="725"/>
      <c r="Q232" s="725"/>
      <c r="R232" s="725"/>
      <c r="S232" s="725"/>
      <c r="T232" s="725"/>
      <c r="U232" s="725"/>
      <c r="V232" s="725"/>
      <c r="W232" s="725"/>
      <c r="X232" s="725"/>
      <c r="Y232" s="725"/>
      <c r="Z232" s="725">
        <v>1</v>
      </c>
      <c r="AA232" s="725">
        <v>1</v>
      </c>
      <c r="AB232" s="725">
        <v>1</v>
      </c>
      <c r="AC232" s="725">
        <v>1</v>
      </c>
      <c r="AD232" s="725">
        <v>1</v>
      </c>
      <c r="AE232" s="725">
        <v>1</v>
      </c>
      <c r="AF232" s="725">
        <v>1</v>
      </c>
      <c r="AG232" s="725">
        <v>1</v>
      </c>
      <c r="AH232" s="725">
        <v>1</v>
      </c>
    </row>
    <row r="233" spans="1:64" s="40" customFormat="1">
      <c r="A233" s="50" t="s">
        <v>771</v>
      </c>
      <c r="B233" s="50" t="s">
        <v>248</v>
      </c>
      <c r="C233" s="50" t="s">
        <v>772</v>
      </c>
      <c r="D233" s="725"/>
      <c r="E233" s="725"/>
      <c r="F233" s="725"/>
      <c r="G233" s="725"/>
      <c r="H233" s="725"/>
      <c r="I233" s="725"/>
      <c r="J233" s="725"/>
      <c r="K233" s="725"/>
      <c r="L233" s="725"/>
      <c r="M233" s="725">
        <v>1</v>
      </c>
      <c r="N233" s="725">
        <v>1</v>
      </c>
      <c r="O233" s="725">
        <v>1</v>
      </c>
      <c r="P233" s="725">
        <v>1</v>
      </c>
      <c r="Q233" s="725">
        <v>1</v>
      </c>
      <c r="R233" s="725">
        <v>1</v>
      </c>
      <c r="S233" s="725">
        <v>1</v>
      </c>
      <c r="T233" s="725">
        <v>1</v>
      </c>
      <c r="U233" s="725">
        <v>1</v>
      </c>
      <c r="V233" s="725">
        <v>1</v>
      </c>
      <c r="W233" s="725">
        <v>1</v>
      </c>
      <c r="X233" s="725">
        <v>1</v>
      </c>
      <c r="Y233" s="725">
        <v>1</v>
      </c>
      <c r="Z233" s="725">
        <v>1</v>
      </c>
      <c r="AA233" s="725">
        <v>1</v>
      </c>
      <c r="AB233" s="725">
        <v>1</v>
      </c>
      <c r="AC233" s="725">
        <v>1</v>
      </c>
      <c r="AD233" s="725">
        <v>1</v>
      </c>
      <c r="AE233" s="725">
        <v>1</v>
      </c>
      <c r="AF233" s="725">
        <v>1</v>
      </c>
      <c r="AG233" s="725">
        <v>1</v>
      </c>
      <c r="AH233" s="725">
        <v>1</v>
      </c>
    </row>
    <row r="234" spans="1:64">
      <c r="A234" s="50" t="s">
        <v>711</v>
      </c>
      <c r="B234" s="50" t="s">
        <v>710</v>
      </c>
      <c r="C234" s="50" t="s">
        <v>34</v>
      </c>
      <c r="D234" s="725">
        <v>1</v>
      </c>
      <c r="E234" s="48">
        <v>1</v>
      </c>
      <c r="F234" s="48">
        <v>1</v>
      </c>
      <c r="G234" s="48">
        <v>1</v>
      </c>
      <c r="H234" s="48">
        <v>1</v>
      </c>
      <c r="I234" s="48">
        <v>1</v>
      </c>
      <c r="J234" s="48">
        <v>1</v>
      </c>
      <c r="K234" s="439">
        <v>1</v>
      </c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</row>
    <row r="235" spans="1:64">
      <c r="A235" s="50" t="s">
        <v>387</v>
      </c>
      <c r="B235" s="395" t="s">
        <v>385</v>
      </c>
      <c r="C235" s="395" t="s">
        <v>386</v>
      </c>
      <c r="D235" s="48">
        <v>1</v>
      </c>
      <c r="E235" s="48">
        <v>1</v>
      </c>
      <c r="F235" s="48">
        <v>1</v>
      </c>
      <c r="G235" s="48">
        <v>1</v>
      </c>
      <c r="H235" s="48">
        <v>1</v>
      </c>
      <c r="I235" s="48">
        <v>1</v>
      </c>
      <c r="J235" s="48">
        <v>1</v>
      </c>
      <c r="K235" s="48">
        <v>1</v>
      </c>
      <c r="L235" s="48">
        <v>1</v>
      </c>
      <c r="M235" s="48">
        <v>1</v>
      </c>
      <c r="N235" s="48">
        <v>1</v>
      </c>
      <c r="O235" s="48">
        <v>1</v>
      </c>
      <c r="P235" s="48">
        <v>1</v>
      </c>
      <c r="Q235" s="48">
        <v>1</v>
      </c>
      <c r="R235" s="48">
        <v>1</v>
      </c>
      <c r="S235" s="48">
        <v>1</v>
      </c>
      <c r="T235" s="48">
        <v>1</v>
      </c>
      <c r="U235" s="48">
        <v>1</v>
      </c>
      <c r="V235" s="48">
        <v>1</v>
      </c>
      <c r="W235" s="48">
        <v>1</v>
      </c>
      <c r="X235" s="48">
        <v>1</v>
      </c>
      <c r="Y235" s="48">
        <v>1</v>
      </c>
      <c r="Z235" s="48">
        <v>1</v>
      </c>
      <c r="AA235" s="48">
        <v>1</v>
      </c>
      <c r="AB235" s="48">
        <v>1</v>
      </c>
      <c r="AC235" s="48">
        <v>1</v>
      </c>
      <c r="AD235" s="48">
        <v>1</v>
      </c>
      <c r="AE235" s="48">
        <v>1</v>
      </c>
      <c r="AF235" s="48">
        <v>1</v>
      </c>
      <c r="AG235" s="48">
        <v>1</v>
      </c>
      <c r="AH235" s="48">
        <v>1</v>
      </c>
      <c r="AI235" s="727"/>
      <c r="AJ235" s="727"/>
      <c r="AK235" s="727"/>
      <c r="AL235" s="727"/>
      <c r="AM235" s="727"/>
      <c r="AN235" s="727"/>
      <c r="AO235" s="727"/>
      <c r="AP235" s="727"/>
      <c r="AQ235" s="727"/>
      <c r="AR235" s="727"/>
      <c r="AS235" s="727"/>
      <c r="AT235" s="727"/>
      <c r="AU235" s="727"/>
      <c r="AV235" s="727"/>
      <c r="AW235" s="727"/>
      <c r="AX235" s="727"/>
      <c r="AY235" s="727"/>
      <c r="AZ235" s="727"/>
      <c r="BA235" s="727"/>
      <c r="BB235" s="727"/>
      <c r="BC235" s="727"/>
      <c r="BD235" s="727"/>
      <c r="BE235" s="727"/>
      <c r="BF235" s="727"/>
      <c r="BG235" s="727"/>
      <c r="BH235" s="727"/>
      <c r="BI235" s="727"/>
      <c r="BJ235" s="727"/>
      <c r="BK235" s="727"/>
      <c r="BL235" s="727"/>
    </row>
    <row r="236" spans="1:64" s="40" customFormat="1">
      <c r="A236" s="395" t="s">
        <v>388</v>
      </c>
      <c r="B236" s="395" t="s">
        <v>385</v>
      </c>
      <c r="C236" s="395" t="s">
        <v>386</v>
      </c>
      <c r="D236" s="15">
        <v>1</v>
      </c>
      <c r="E236" s="15">
        <v>1</v>
      </c>
      <c r="F236" s="15">
        <v>1</v>
      </c>
      <c r="G236" s="15">
        <v>1</v>
      </c>
      <c r="H236" s="15">
        <v>1</v>
      </c>
      <c r="I236" s="15">
        <v>1</v>
      </c>
      <c r="J236" s="15">
        <v>1</v>
      </c>
      <c r="K236" s="15">
        <v>1</v>
      </c>
      <c r="L236" s="15">
        <v>1</v>
      </c>
      <c r="M236" s="15">
        <v>1</v>
      </c>
      <c r="N236" s="15">
        <v>1</v>
      </c>
      <c r="O236" s="15">
        <v>1</v>
      </c>
      <c r="P236" s="15">
        <v>1</v>
      </c>
      <c r="Q236" s="15">
        <v>1</v>
      </c>
      <c r="R236" s="15">
        <v>1</v>
      </c>
      <c r="S236" s="15">
        <v>1</v>
      </c>
      <c r="T236" s="15">
        <v>1</v>
      </c>
      <c r="U236" s="15">
        <v>1</v>
      </c>
      <c r="V236" s="15">
        <v>1</v>
      </c>
      <c r="W236" s="15">
        <v>1</v>
      </c>
      <c r="X236" s="15">
        <v>1</v>
      </c>
      <c r="Y236" s="15">
        <v>1</v>
      </c>
      <c r="Z236" s="15">
        <v>1</v>
      </c>
      <c r="AA236" s="15">
        <v>1</v>
      </c>
      <c r="AB236" s="15">
        <v>1</v>
      </c>
      <c r="AC236" s="15">
        <v>1</v>
      </c>
      <c r="AD236" s="15">
        <v>1</v>
      </c>
      <c r="AE236" s="15">
        <v>1</v>
      </c>
      <c r="AF236" s="15">
        <v>1</v>
      </c>
      <c r="AG236" s="15">
        <v>1</v>
      </c>
      <c r="AH236" s="15">
        <v>1</v>
      </c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 spans="1:64">
      <c r="A237" s="50" t="s">
        <v>398</v>
      </c>
      <c r="B237" s="50" t="s">
        <v>197</v>
      </c>
      <c r="C237" s="395" t="s">
        <v>198</v>
      </c>
      <c r="D237" s="15">
        <v>1</v>
      </c>
      <c r="E237" s="15">
        <v>1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 spans="1:64">
      <c r="A238" s="50" t="s">
        <v>773</v>
      </c>
      <c r="B238" s="50" t="s">
        <v>774</v>
      </c>
      <c r="C238" s="395" t="s">
        <v>23</v>
      </c>
      <c r="D238" s="48"/>
      <c r="E238" s="48"/>
      <c r="F238" s="48"/>
      <c r="G238" s="48">
        <v>1</v>
      </c>
      <c r="H238" s="48">
        <v>1</v>
      </c>
      <c r="I238" s="48">
        <v>1</v>
      </c>
      <c r="J238" s="48">
        <v>1</v>
      </c>
      <c r="K238" s="48">
        <v>1</v>
      </c>
      <c r="L238" s="48">
        <v>1</v>
      </c>
      <c r="M238" s="48">
        <v>1</v>
      </c>
      <c r="N238" s="48">
        <v>1</v>
      </c>
      <c r="O238" s="48">
        <v>1</v>
      </c>
      <c r="P238" s="48">
        <v>1</v>
      </c>
      <c r="Q238" s="48">
        <v>1</v>
      </c>
      <c r="R238" s="48">
        <v>1</v>
      </c>
      <c r="S238" s="48">
        <v>1</v>
      </c>
      <c r="T238" s="48">
        <v>1</v>
      </c>
      <c r="U238" s="48">
        <v>1</v>
      </c>
      <c r="V238" s="48">
        <v>1</v>
      </c>
      <c r="W238" s="48">
        <v>1</v>
      </c>
      <c r="X238" s="48">
        <v>1</v>
      </c>
      <c r="Y238" s="48">
        <v>1</v>
      </c>
      <c r="Z238" s="48">
        <v>1</v>
      </c>
      <c r="AA238" s="48">
        <v>1</v>
      </c>
      <c r="AB238" s="48">
        <v>1</v>
      </c>
      <c r="AC238" s="48">
        <v>1</v>
      </c>
      <c r="AD238" s="48">
        <v>1</v>
      </c>
      <c r="AE238" s="48">
        <v>1</v>
      </c>
      <c r="AF238" s="48">
        <v>1</v>
      </c>
      <c r="AG238" s="48">
        <v>1</v>
      </c>
      <c r="AH238" s="48">
        <v>1</v>
      </c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</row>
    <row r="239" spans="1:64">
      <c r="A239" s="395" t="s">
        <v>216</v>
      </c>
      <c r="B239" s="50" t="s">
        <v>214</v>
      </c>
      <c r="C239" s="50" t="s">
        <v>215</v>
      </c>
      <c r="D239" s="15">
        <v>1</v>
      </c>
      <c r="E239" s="15"/>
      <c r="F239" s="15"/>
      <c r="G239" s="15"/>
      <c r="H239" s="15">
        <v>1</v>
      </c>
      <c r="I239" s="15">
        <v>1</v>
      </c>
      <c r="J239" s="15">
        <v>1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 spans="1:64" s="40" customFormat="1">
      <c r="A240" s="50" t="s">
        <v>217</v>
      </c>
      <c r="B240" s="50" t="s">
        <v>214</v>
      </c>
      <c r="C240" s="50" t="s">
        <v>215</v>
      </c>
      <c r="D240" s="48">
        <v>1</v>
      </c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820"/>
      <c r="AJ240" s="820"/>
      <c r="AK240" s="820"/>
      <c r="AL240" s="820"/>
      <c r="AM240" s="820"/>
      <c r="AN240" s="820"/>
      <c r="AO240" s="820"/>
      <c r="AP240" s="820"/>
      <c r="AQ240" s="820"/>
      <c r="AR240" s="820"/>
      <c r="AS240" s="820"/>
      <c r="AT240" s="820"/>
      <c r="AU240" s="820"/>
      <c r="AV240" s="820"/>
      <c r="AW240" s="820"/>
      <c r="AX240" s="820"/>
      <c r="AY240" s="820"/>
      <c r="AZ240" s="820"/>
      <c r="BA240" s="820"/>
      <c r="BB240" s="820"/>
      <c r="BC240" s="820"/>
      <c r="BD240" s="820"/>
      <c r="BE240" s="820"/>
      <c r="BF240" s="820"/>
      <c r="BG240" s="820"/>
      <c r="BH240" s="820"/>
      <c r="BI240" s="820"/>
      <c r="BJ240" s="820"/>
      <c r="BK240" s="820"/>
      <c r="BL240" s="820"/>
    </row>
    <row r="241" spans="1:64" s="40" customFormat="1">
      <c r="A241" s="698" t="s">
        <v>209</v>
      </c>
      <c r="B241" s="698" t="s">
        <v>210</v>
      </c>
      <c r="C241" s="698" t="s">
        <v>167</v>
      </c>
      <c r="D241" s="724">
        <v>3</v>
      </c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 spans="1:64">
      <c r="A242" s="50" t="s">
        <v>550</v>
      </c>
      <c r="B242" s="50" t="s">
        <v>551</v>
      </c>
      <c r="C242" s="50" t="s">
        <v>167</v>
      </c>
      <c r="D242" s="48"/>
      <c r="E242" s="48"/>
      <c r="F242" s="48"/>
      <c r="G242" s="48">
        <v>1</v>
      </c>
      <c r="H242" s="48">
        <v>1</v>
      </c>
      <c r="I242" s="48">
        <v>1</v>
      </c>
      <c r="J242" s="48">
        <v>1</v>
      </c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</row>
    <row r="243" spans="1:64">
      <c r="A243" s="395" t="s">
        <v>775</v>
      </c>
      <c r="B243" s="50" t="s">
        <v>30</v>
      </c>
      <c r="C243" s="50" t="s">
        <v>31</v>
      </c>
      <c r="D243" s="15"/>
      <c r="E243" s="15"/>
      <c r="F243" s="15"/>
      <c r="G243" s="15">
        <v>1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 spans="1:64">
      <c r="A244" s="50" t="s">
        <v>671</v>
      </c>
      <c r="B244" s="50" t="s">
        <v>30</v>
      </c>
      <c r="C244" s="50" t="s">
        <v>31</v>
      </c>
      <c r="D244" s="725"/>
      <c r="E244" s="48"/>
      <c r="F244" s="48">
        <v>1</v>
      </c>
      <c r="G244" s="48">
        <v>1</v>
      </c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</row>
    <row r="245" spans="1:64" s="40" customFormat="1">
      <c r="A245" s="50" t="s">
        <v>670</v>
      </c>
      <c r="B245" s="50" t="s">
        <v>30</v>
      </c>
      <c r="C245" s="50" t="s">
        <v>31</v>
      </c>
      <c r="D245" s="725"/>
      <c r="E245" s="48"/>
      <c r="F245" s="48"/>
      <c r="G245" s="48">
        <v>1</v>
      </c>
      <c r="H245" s="48">
        <v>1</v>
      </c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 spans="1:64">
      <c r="A246" s="395" t="s">
        <v>431</v>
      </c>
      <c r="B246" s="395" t="s">
        <v>30</v>
      </c>
      <c r="C246" s="395" t="s">
        <v>31</v>
      </c>
      <c r="D246" s="15"/>
      <c r="E246" s="15"/>
      <c r="F246" s="15"/>
      <c r="G246" s="15">
        <v>1</v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 spans="1:64">
      <c r="A247" s="395" t="s">
        <v>665</v>
      </c>
      <c r="B247" s="395" t="s">
        <v>30</v>
      </c>
      <c r="C247" s="395" t="s">
        <v>31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 spans="1:64">
      <c r="A248" s="50" t="s">
        <v>776</v>
      </c>
      <c r="B248" s="395" t="s">
        <v>245</v>
      </c>
      <c r="C248" s="395" t="s">
        <v>246</v>
      </c>
      <c r="D248" s="15"/>
      <c r="E248" s="15"/>
      <c r="F248" s="15"/>
      <c r="G248" s="15"/>
      <c r="H248" s="15">
        <v>1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 spans="1:64" s="40" customFormat="1">
      <c r="A249" s="50" t="s">
        <v>777</v>
      </c>
      <c r="B249" s="50" t="s">
        <v>96</v>
      </c>
      <c r="C249" s="50" t="s">
        <v>100</v>
      </c>
      <c r="D249" s="80"/>
      <c r="E249" s="80"/>
      <c r="F249" s="80"/>
      <c r="G249" s="80"/>
      <c r="H249" s="80">
        <v>1</v>
      </c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</row>
    <row r="250" spans="1:64" s="40" customFormat="1">
      <c r="A250" s="698" t="s">
        <v>319</v>
      </c>
      <c r="B250" s="698" t="s">
        <v>96</v>
      </c>
      <c r="C250" s="698" t="s">
        <v>100</v>
      </c>
      <c r="D250" s="724">
        <v>2</v>
      </c>
      <c r="E250" s="724">
        <v>1</v>
      </c>
      <c r="F250" s="724">
        <v>7</v>
      </c>
      <c r="G250" s="724">
        <v>6</v>
      </c>
      <c r="H250" s="724">
        <v>6</v>
      </c>
      <c r="I250" s="724">
        <v>6</v>
      </c>
      <c r="J250" s="724">
        <v>6</v>
      </c>
      <c r="K250" s="724">
        <v>6</v>
      </c>
      <c r="L250" s="724">
        <v>6</v>
      </c>
      <c r="M250" s="724">
        <v>3</v>
      </c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64">
      <c r="A251" s="395" t="s">
        <v>778</v>
      </c>
      <c r="B251" s="395" t="s">
        <v>258</v>
      </c>
      <c r="C251" s="395" t="s">
        <v>289</v>
      </c>
      <c r="D251" s="15"/>
      <c r="E251" s="15"/>
      <c r="F251" s="15"/>
      <c r="G251" s="15">
        <v>1</v>
      </c>
      <c r="H251" s="439">
        <v>1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 spans="1:64" s="40" customFormat="1">
      <c r="A252" s="395" t="s">
        <v>779</v>
      </c>
      <c r="B252" s="395" t="s">
        <v>62</v>
      </c>
      <c r="C252" s="395" t="s">
        <v>63</v>
      </c>
      <c r="D252" s="15"/>
      <c r="E252" s="15"/>
      <c r="F252" s="15"/>
      <c r="G252" s="15">
        <v>1</v>
      </c>
      <c r="H252" s="15">
        <v>1</v>
      </c>
      <c r="I252" s="15">
        <v>1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 spans="1:64">
      <c r="A253" s="395"/>
      <c r="B253" s="395"/>
      <c r="C253" s="395"/>
      <c r="D253" s="4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64">
      <c r="A254" s="916" t="s">
        <v>18</v>
      </c>
      <c r="B254" s="917"/>
      <c r="C254" s="918"/>
      <c r="D254" s="738">
        <f t="shared" ref="D254:AH254" si="7">$B225-+SUM(D226:D253)</f>
        <v>-2</v>
      </c>
      <c r="E254" s="738">
        <f t="shared" si="7"/>
        <v>9</v>
      </c>
      <c r="F254" s="738">
        <f t="shared" si="7"/>
        <v>2</v>
      </c>
      <c r="G254" s="738">
        <f t="shared" si="7"/>
        <v>-5</v>
      </c>
      <c r="H254" s="738">
        <f t="shared" si="7"/>
        <v>-5</v>
      </c>
      <c r="I254" s="738">
        <f t="shared" si="7"/>
        <v>0</v>
      </c>
      <c r="J254" s="738">
        <f t="shared" si="7"/>
        <v>2</v>
      </c>
      <c r="K254" s="738">
        <f t="shared" si="7"/>
        <v>5</v>
      </c>
      <c r="L254" s="738">
        <f t="shared" si="7"/>
        <v>6</v>
      </c>
      <c r="M254" s="738">
        <f t="shared" si="7"/>
        <v>8</v>
      </c>
      <c r="N254" s="738">
        <f t="shared" si="7"/>
        <v>11</v>
      </c>
      <c r="O254" s="738">
        <f t="shared" si="7"/>
        <v>11</v>
      </c>
      <c r="P254" s="738">
        <f t="shared" si="7"/>
        <v>11</v>
      </c>
      <c r="Q254" s="738">
        <f t="shared" si="7"/>
        <v>11</v>
      </c>
      <c r="R254" s="738">
        <f t="shared" si="7"/>
        <v>11</v>
      </c>
      <c r="S254" s="738">
        <f t="shared" si="7"/>
        <v>11</v>
      </c>
      <c r="T254" s="738">
        <f t="shared" si="7"/>
        <v>11</v>
      </c>
      <c r="U254" s="738">
        <f t="shared" si="7"/>
        <v>11</v>
      </c>
      <c r="V254" s="738">
        <f t="shared" si="7"/>
        <v>11</v>
      </c>
      <c r="W254" s="738">
        <f t="shared" si="7"/>
        <v>11</v>
      </c>
      <c r="X254" s="738">
        <f t="shared" si="7"/>
        <v>11</v>
      </c>
      <c r="Y254" s="738">
        <f t="shared" si="7"/>
        <v>11</v>
      </c>
      <c r="Z254" s="738">
        <f t="shared" si="7"/>
        <v>10</v>
      </c>
      <c r="AA254" s="738">
        <f t="shared" si="7"/>
        <v>10</v>
      </c>
      <c r="AB254" s="738">
        <f t="shared" si="7"/>
        <v>10</v>
      </c>
      <c r="AC254" s="738">
        <f t="shared" si="7"/>
        <v>10</v>
      </c>
      <c r="AD254" s="738">
        <f t="shared" si="7"/>
        <v>10</v>
      </c>
      <c r="AE254" s="738">
        <f t="shared" si="7"/>
        <v>10</v>
      </c>
      <c r="AF254" s="738">
        <f t="shared" si="7"/>
        <v>10</v>
      </c>
      <c r="AG254" s="738">
        <f t="shared" si="7"/>
        <v>10</v>
      </c>
      <c r="AH254" s="738">
        <f t="shared" si="7"/>
        <v>10</v>
      </c>
    </row>
    <row r="255" spans="1:64" ht="10.5" customHeight="1"/>
    <row r="256" spans="1:64" ht="6.75" customHeight="1">
      <c r="A256" s="720"/>
      <c r="B256" s="720"/>
      <c r="C256" s="720"/>
      <c r="D256" s="720"/>
      <c r="E256" s="720"/>
      <c r="F256" s="720"/>
      <c r="G256" s="720"/>
      <c r="H256" s="720"/>
      <c r="I256" s="720"/>
      <c r="J256" s="720"/>
      <c r="K256" s="720"/>
      <c r="L256" s="720"/>
      <c r="M256" s="720"/>
      <c r="N256" s="720"/>
      <c r="O256" s="720"/>
      <c r="P256" s="720"/>
      <c r="Q256" s="720"/>
      <c r="R256" s="720"/>
      <c r="S256" s="720"/>
      <c r="T256" s="720"/>
      <c r="U256" s="720"/>
      <c r="V256" s="720"/>
      <c r="W256" s="720"/>
      <c r="X256" s="720"/>
      <c r="Y256" s="720"/>
      <c r="Z256" s="720"/>
      <c r="AA256" s="720"/>
      <c r="AB256" s="720"/>
      <c r="AC256" s="720"/>
      <c r="AD256" s="720"/>
      <c r="AE256" s="720"/>
      <c r="AF256" s="720"/>
      <c r="AG256" s="720"/>
      <c r="AH256" s="720"/>
    </row>
    <row r="257" spans="1:64" ht="6.75" customHeight="1"/>
    <row r="258" spans="1:64">
      <c r="A258" s="793" t="s">
        <v>530</v>
      </c>
      <c r="B258" s="793">
        <v>40</v>
      </c>
      <c r="C258" s="794">
        <v>-2</v>
      </c>
      <c r="D258" s="914" t="s">
        <v>180</v>
      </c>
      <c r="E258" s="915"/>
      <c r="F258" s="915"/>
      <c r="G258" s="915"/>
      <c r="H258" s="915"/>
      <c r="I258" s="915"/>
      <c r="J258" s="915"/>
      <c r="K258" s="915"/>
      <c r="L258" s="915"/>
      <c r="M258" s="915"/>
      <c r="N258" s="915"/>
      <c r="O258" s="915"/>
      <c r="P258" s="915"/>
      <c r="Q258" s="915"/>
      <c r="R258" s="915"/>
      <c r="S258" s="915"/>
      <c r="T258" s="915"/>
      <c r="U258" s="915"/>
      <c r="V258" s="915"/>
      <c r="W258" s="915"/>
      <c r="X258" s="915"/>
      <c r="Y258" s="915"/>
      <c r="Z258" s="915"/>
      <c r="AA258" s="915"/>
      <c r="AB258" s="915"/>
      <c r="AC258" s="915"/>
      <c r="AD258" s="915"/>
      <c r="AE258" s="915"/>
      <c r="AF258" s="915"/>
      <c r="AG258" s="915"/>
      <c r="AH258" s="924"/>
    </row>
    <row r="259" spans="1:64" s="40" customFormat="1">
      <c r="A259" s="728" t="s">
        <v>780</v>
      </c>
      <c r="B259" s="728" t="s">
        <v>781</v>
      </c>
      <c r="C259" s="728" t="s">
        <v>782</v>
      </c>
      <c r="D259" s="48"/>
      <c r="E259" s="48"/>
      <c r="F259" s="48">
        <v>16</v>
      </c>
      <c r="G259" s="48">
        <v>16</v>
      </c>
      <c r="H259" s="48">
        <v>16</v>
      </c>
      <c r="I259" s="48">
        <v>16</v>
      </c>
      <c r="J259" s="48">
        <v>16</v>
      </c>
      <c r="K259" s="48">
        <v>16</v>
      </c>
      <c r="L259" s="48">
        <v>16</v>
      </c>
      <c r="M259" s="48">
        <v>16</v>
      </c>
      <c r="N259" s="48">
        <v>16</v>
      </c>
      <c r="O259" s="48">
        <v>16</v>
      </c>
      <c r="P259" s="48">
        <v>16</v>
      </c>
      <c r="Q259" s="48">
        <v>16</v>
      </c>
      <c r="R259" s="48">
        <v>16</v>
      </c>
      <c r="S259" s="48">
        <v>16</v>
      </c>
      <c r="T259" s="48">
        <v>16</v>
      </c>
      <c r="U259" s="48">
        <v>16</v>
      </c>
      <c r="V259" s="48">
        <v>16</v>
      </c>
      <c r="W259" s="48">
        <v>16</v>
      </c>
      <c r="X259" s="48">
        <v>16</v>
      </c>
      <c r="Y259" s="48">
        <v>16</v>
      </c>
      <c r="Z259" s="48">
        <v>16</v>
      </c>
      <c r="AA259" s="48">
        <v>16</v>
      </c>
      <c r="AB259" s="48">
        <v>16</v>
      </c>
      <c r="AC259" s="48">
        <v>16</v>
      </c>
      <c r="AD259" s="48">
        <v>16</v>
      </c>
      <c r="AE259" s="48">
        <v>16</v>
      </c>
      <c r="AF259" s="48">
        <v>16</v>
      </c>
      <c r="AG259" s="48">
        <v>16</v>
      </c>
      <c r="AH259" s="48">
        <v>16</v>
      </c>
      <c r="AI259" s="727"/>
      <c r="AJ259" s="727"/>
      <c r="AK259" s="727"/>
      <c r="AL259" s="727"/>
      <c r="AM259" s="727"/>
      <c r="AN259" s="727"/>
      <c r="AO259" s="727"/>
      <c r="AP259" s="727"/>
      <c r="AQ259" s="727"/>
      <c r="AR259" s="727"/>
      <c r="AS259" s="727"/>
      <c r="AT259" s="727"/>
      <c r="AU259" s="727"/>
      <c r="AV259" s="727"/>
      <c r="AW259" s="727"/>
      <c r="AX259" s="727"/>
      <c r="AY259" s="727"/>
      <c r="AZ259" s="727"/>
      <c r="BA259" s="727"/>
      <c r="BB259" s="727"/>
      <c r="BC259" s="727"/>
      <c r="BD259" s="727"/>
      <c r="BE259" s="727"/>
      <c r="BF259" s="727"/>
      <c r="BG259" s="727"/>
      <c r="BH259" s="727"/>
      <c r="BI259" s="727"/>
      <c r="BJ259" s="727"/>
      <c r="BK259" s="727"/>
      <c r="BL259" s="727"/>
    </row>
    <row r="260" spans="1:64" s="40" customFormat="1">
      <c r="A260" s="50" t="s">
        <v>783</v>
      </c>
      <c r="B260" s="50" t="s">
        <v>757</v>
      </c>
      <c r="C260" s="50" t="s">
        <v>13</v>
      </c>
      <c r="D260" s="725"/>
      <c r="E260" s="48"/>
      <c r="F260" s="48"/>
      <c r="G260" s="48"/>
      <c r="H260" s="48"/>
      <c r="I260" s="48"/>
      <c r="J260" s="48"/>
      <c r="K260" s="48"/>
      <c r="L260" s="48"/>
      <c r="M260" s="48">
        <v>1</v>
      </c>
      <c r="N260" s="48">
        <v>1</v>
      </c>
      <c r="O260" s="48">
        <v>1</v>
      </c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64" s="40" customFormat="1">
      <c r="A261" s="50" t="s">
        <v>784</v>
      </c>
      <c r="B261" s="50" t="s">
        <v>354</v>
      </c>
      <c r="C261" s="50" t="s">
        <v>355</v>
      </c>
      <c r="D261" s="725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>
        <v>4</v>
      </c>
    </row>
    <row r="262" spans="1:64" s="40" customFormat="1">
      <c r="A262" s="50" t="s">
        <v>785</v>
      </c>
      <c r="B262" s="50" t="s">
        <v>354</v>
      </c>
      <c r="C262" s="50" t="s">
        <v>355</v>
      </c>
      <c r="D262" s="48"/>
      <c r="E262" s="48"/>
      <c r="F262" s="48"/>
      <c r="G262" s="48"/>
      <c r="H262" s="48"/>
      <c r="I262" s="48"/>
      <c r="J262" s="48"/>
      <c r="K262" s="48"/>
      <c r="L262" s="48">
        <v>1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727"/>
      <c r="AJ262" s="727"/>
      <c r="AK262" s="727"/>
      <c r="AL262" s="727"/>
      <c r="AM262" s="727"/>
      <c r="AN262" s="727"/>
      <c r="AO262" s="727"/>
      <c r="AP262" s="727"/>
      <c r="AQ262" s="727"/>
      <c r="AR262" s="727"/>
      <c r="AS262" s="727"/>
      <c r="AT262" s="727"/>
      <c r="AU262" s="727"/>
      <c r="AV262" s="727"/>
      <c r="AW262" s="727"/>
      <c r="AX262" s="727"/>
      <c r="AY262" s="727"/>
      <c r="AZ262" s="727"/>
      <c r="BA262" s="727"/>
      <c r="BB262" s="727"/>
      <c r="BC262" s="727"/>
      <c r="BD262" s="727"/>
      <c r="BE262" s="727"/>
      <c r="BF262" s="727"/>
      <c r="BG262" s="727"/>
      <c r="BH262" s="727"/>
      <c r="BI262" s="727"/>
      <c r="BJ262" s="727"/>
      <c r="BK262" s="727"/>
      <c r="BL262" s="727"/>
    </row>
    <row r="263" spans="1:64" s="40" customFormat="1">
      <c r="A263" s="50" t="s">
        <v>786</v>
      </c>
      <c r="B263" s="50" t="s">
        <v>354</v>
      </c>
      <c r="C263" s="50" t="s">
        <v>355</v>
      </c>
      <c r="D263" s="80"/>
      <c r="E263" s="80"/>
      <c r="F263" s="80"/>
      <c r="G263" s="80"/>
      <c r="H263" s="80"/>
      <c r="I263" s="80"/>
      <c r="J263" s="80"/>
      <c r="K263" s="80"/>
      <c r="L263" s="80">
        <v>1</v>
      </c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727"/>
      <c r="AJ263" s="727"/>
      <c r="AK263" s="727"/>
      <c r="AL263" s="727"/>
      <c r="AM263" s="727"/>
      <c r="AN263" s="727"/>
      <c r="AO263" s="727"/>
      <c r="AP263" s="727"/>
      <c r="AQ263" s="727"/>
      <c r="AR263" s="727"/>
      <c r="AS263" s="727"/>
      <c r="AT263" s="727"/>
      <c r="AU263" s="727"/>
      <c r="AV263" s="727"/>
      <c r="AW263" s="727"/>
      <c r="AX263" s="727"/>
      <c r="AY263" s="727"/>
      <c r="AZ263" s="727"/>
      <c r="BA263" s="727"/>
      <c r="BB263" s="727"/>
      <c r="BC263" s="727"/>
      <c r="BD263" s="727"/>
      <c r="BE263" s="727"/>
      <c r="BF263" s="727"/>
      <c r="BG263" s="727"/>
      <c r="BH263" s="727"/>
      <c r="BI263" s="727"/>
      <c r="BJ263" s="727"/>
      <c r="BK263" s="727"/>
      <c r="BL263" s="727"/>
    </row>
    <row r="264" spans="1:64" s="40" customFormat="1">
      <c r="A264" s="50" t="s">
        <v>787</v>
      </c>
      <c r="B264" s="395" t="s">
        <v>65</v>
      </c>
      <c r="C264" s="50" t="s">
        <v>788</v>
      </c>
      <c r="D264" s="725"/>
      <c r="E264" s="48"/>
      <c r="F264" s="48"/>
      <c r="G264" s="48"/>
      <c r="H264" s="48"/>
      <c r="I264" s="48"/>
      <c r="J264" s="48">
        <v>1</v>
      </c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727"/>
      <c r="AJ264" s="727"/>
      <c r="AK264" s="727"/>
      <c r="AL264" s="727"/>
      <c r="AM264" s="727"/>
      <c r="AN264" s="727"/>
      <c r="AO264" s="727"/>
      <c r="AP264" s="727"/>
      <c r="AQ264" s="727"/>
      <c r="AR264" s="727"/>
      <c r="AS264" s="727"/>
      <c r="AT264" s="727"/>
      <c r="AU264" s="727"/>
      <c r="AV264" s="727"/>
      <c r="AW264" s="727"/>
      <c r="AX264" s="727"/>
      <c r="AY264" s="727"/>
      <c r="AZ264" s="727"/>
      <c r="BA264" s="727"/>
      <c r="BB264" s="727"/>
      <c r="BC264" s="727"/>
      <c r="BD264" s="727"/>
      <c r="BE264" s="727"/>
      <c r="BF264" s="727"/>
      <c r="BG264" s="727"/>
      <c r="BH264" s="727"/>
      <c r="BI264" s="727"/>
      <c r="BJ264" s="727"/>
      <c r="BK264" s="727"/>
      <c r="BL264" s="727"/>
    </row>
    <row r="265" spans="1:64" s="40" customFormat="1">
      <c r="A265" s="698" t="s">
        <v>319</v>
      </c>
      <c r="B265" s="698" t="s">
        <v>96</v>
      </c>
      <c r="C265" s="698" t="s">
        <v>100</v>
      </c>
      <c r="D265" s="48"/>
      <c r="E265" s="48"/>
      <c r="F265" s="48"/>
      <c r="G265" s="48"/>
      <c r="H265" s="48"/>
      <c r="I265" s="48"/>
      <c r="J265" s="48"/>
      <c r="K265" s="48"/>
      <c r="L265" s="724">
        <v>6</v>
      </c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64" s="40" customFormat="1">
      <c r="A266" s="698" t="s">
        <v>319</v>
      </c>
      <c r="B266" s="698" t="s">
        <v>96</v>
      </c>
      <c r="C266" s="698" t="s">
        <v>237</v>
      </c>
      <c r="D266" s="48"/>
      <c r="E266" s="48"/>
      <c r="F266" s="48"/>
      <c r="G266" s="48"/>
      <c r="H266" s="48"/>
      <c r="I266" s="48"/>
      <c r="J266" s="48"/>
      <c r="K266" s="48"/>
      <c r="L266" s="724">
        <v>2</v>
      </c>
      <c r="M266" s="724">
        <v>7</v>
      </c>
      <c r="N266" s="724">
        <v>7</v>
      </c>
      <c r="O266" s="724">
        <v>7</v>
      </c>
      <c r="P266" s="724">
        <v>7</v>
      </c>
      <c r="Q266" s="724">
        <v>7</v>
      </c>
      <c r="R266" s="724">
        <v>7</v>
      </c>
      <c r="S266" s="724">
        <v>10</v>
      </c>
      <c r="T266" s="724">
        <v>10</v>
      </c>
      <c r="U266" s="724">
        <v>5</v>
      </c>
      <c r="V266" s="439">
        <v>3</v>
      </c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724">
        <v>1</v>
      </c>
      <c r="AI266" s="727"/>
      <c r="AJ266" s="727"/>
      <c r="AK266" s="727"/>
      <c r="AL266" s="727"/>
      <c r="AM266" s="727"/>
      <c r="AN266" s="727"/>
      <c r="AO266" s="727"/>
      <c r="AP266" s="727"/>
      <c r="AQ266" s="727"/>
      <c r="AR266" s="727"/>
      <c r="AS266" s="727"/>
      <c r="AT266" s="727"/>
      <c r="AU266" s="727"/>
      <c r="AV266" s="727"/>
      <c r="AW266" s="727"/>
      <c r="AX266" s="727"/>
      <c r="AY266" s="727"/>
      <c r="AZ266" s="727"/>
      <c r="BA266" s="727"/>
      <c r="BB266" s="727"/>
      <c r="BC266" s="727"/>
      <c r="BD266" s="727"/>
      <c r="BE266" s="727"/>
      <c r="BF266" s="727"/>
      <c r="BG266" s="727"/>
      <c r="BH266" s="727"/>
      <c r="BI266" s="727"/>
      <c r="BJ266" s="727"/>
      <c r="BK266" s="727"/>
      <c r="BL266" s="727"/>
    </row>
    <row r="267" spans="1:64" s="40" customFormat="1">
      <c r="A267" s="50" t="s">
        <v>478</v>
      </c>
      <c r="B267" s="395" t="s">
        <v>789</v>
      </c>
      <c r="C267" s="50" t="s">
        <v>100</v>
      </c>
      <c r="D267" s="725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>
        <v>1</v>
      </c>
      <c r="AB267" s="48">
        <v>1</v>
      </c>
      <c r="AC267" s="48"/>
      <c r="AD267" s="48"/>
      <c r="AE267" s="48"/>
      <c r="AF267" s="48"/>
      <c r="AG267" s="48"/>
      <c r="AH267" s="48"/>
      <c r="AI267" s="727"/>
      <c r="AJ267" s="727"/>
      <c r="AK267" s="727"/>
      <c r="AL267" s="727"/>
      <c r="AM267" s="727"/>
      <c r="AN267" s="727"/>
      <c r="AO267" s="727"/>
      <c r="AP267" s="727"/>
      <c r="AQ267" s="727"/>
      <c r="AR267" s="727"/>
      <c r="AS267" s="727"/>
      <c r="AT267" s="727"/>
      <c r="AU267" s="727"/>
      <c r="AV267" s="727"/>
      <c r="AW267" s="727"/>
      <c r="AX267" s="727"/>
      <c r="AY267" s="727"/>
      <c r="AZ267" s="727"/>
      <c r="BA267" s="727"/>
      <c r="BB267" s="727"/>
      <c r="BC267" s="727"/>
      <c r="BD267" s="727"/>
      <c r="BE267" s="727"/>
      <c r="BF267" s="727"/>
      <c r="BG267" s="727"/>
      <c r="BH267" s="727"/>
      <c r="BI267" s="727"/>
      <c r="BJ267" s="727"/>
      <c r="BK267" s="727"/>
      <c r="BL267" s="727"/>
    </row>
    <row r="268" spans="1:64" s="40" customFormat="1">
      <c r="A268" s="50" t="s">
        <v>790</v>
      </c>
      <c r="B268" s="395" t="s">
        <v>789</v>
      </c>
      <c r="C268" s="50" t="s">
        <v>100</v>
      </c>
      <c r="D268" s="725"/>
      <c r="E268" s="48"/>
      <c r="F268" s="48"/>
      <c r="G268" s="48"/>
      <c r="H268" s="48"/>
      <c r="I268" s="48"/>
      <c r="J268" s="48"/>
      <c r="K268" s="48">
        <v>1</v>
      </c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727"/>
      <c r="AJ268" s="727"/>
      <c r="AK268" s="727"/>
      <c r="AL268" s="727"/>
      <c r="AM268" s="727"/>
      <c r="AN268" s="727"/>
      <c r="AO268" s="727"/>
      <c r="AP268" s="727"/>
      <c r="AQ268" s="727"/>
      <c r="AR268" s="727"/>
      <c r="AS268" s="727"/>
      <c r="AT268" s="727"/>
      <c r="AU268" s="727"/>
      <c r="AV268" s="727"/>
      <c r="AW268" s="727"/>
      <c r="AX268" s="727"/>
      <c r="AY268" s="727"/>
      <c r="AZ268" s="727"/>
      <c r="BA268" s="727"/>
      <c r="BB268" s="727"/>
      <c r="BC268" s="727"/>
      <c r="BD268" s="727"/>
      <c r="BE268" s="727"/>
      <c r="BF268" s="727"/>
      <c r="BG268" s="727"/>
      <c r="BH268" s="727"/>
      <c r="BI268" s="727"/>
      <c r="BJ268" s="727"/>
      <c r="BK268" s="727"/>
      <c r="BL268" s="727"/>
    </row>
    <row r="269" spans="1:64" s="40" customFormat="1">
      <c r="A269" s="50" t="s">
        <v>791</v>
      </c>
      <c r="B269" s="50" t="s">
        <v>472</v>
      </c>
      <c r="C269" s="50" t="s">
        <v>473</v>
      </c>
      <c r="D269" s="725"/>
      <c r="E269" s="48"/>
      <c r="F269" s="48"/>
      <c r="G269" s="48"/>
      <c r="H269" s="48"/>
      <c r="I269" s="48"/>
      <c r="J269" s="48"/>
      <c r="K269" s="48">
        <v>4</v>
      </c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727"/>
      <c r="AJ269" s="727"/>
      <c r="AK269" s="727"/>
      <c r="AL269" s="727"/>
      <c r="AM269" s="727"/>
      <c r="AN269" s="727"/>
      <c r="AO269" s="727"/>
      <c r="AP269" s="727"/>
      <c r="AQ269" s="727"/>
      <c r="AR269" s="727"/>
      <c r="AS269" s="727"/>
      <c r="AT269" s="727"/>
      <c r="AU269" s="727"/>
      <c r="AV269" s="727"/>
      <c r="AW269" s="727"/>
      <c r="AX269" s="727"/>
      <c r="AY269" s="727"/>
      <c r="AZ269" s="727"/>
      <c r="BA269" s="727"/>
      <c r="BB269" s="727"/>
      <c r="BC269" s="727"/>
      <c r="BD269" s="727"/>
      <c r="BE269" s="727"/>
      <c r="BF269" s="727"/>
      <c r="BG269" s="727"/>
      <c r="BH269" s="727"/>
      <c r="BI269" s="727"/>
      <c r="BJ269" s="727"/>
      <c r="BK269" s="727"/>
      <c r="BL269" s="727"/>
    </row>
    <row r="270" spans="1:64">
      <c r="A270" s="698" t="s">
        <v>209</v>
      </c>
      <c r="B270" s="698" t="s">
        <v>210</v>
      </c>
      <c r="C270" s="698" t="s">
        <v>167</v>
      </c>
      <c r="D270" s="724">
        <v>25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 spans="1:64" s="40" customFormat="1">
      <c r="A271" s="395" t="s">
        <v>552</v>
      </c>
      <c r="B271" s="395" t="s">
        <v>127</v>
      </c>
      <c r="C271" s="395" t="s">
        <v>553</v>
      </c>
      <c r="D271" s="725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>
        <v>1</v>
      </c>
      <c r="AF271" s="48"/>
      <c r="AG271" s="48"/>
      <c r="AH271" s="48"/>
      <c r="AI271" s="727"/>
      <c r="AJ271" s="727"/>
      <c r="AK271" s="727"/>
      <c r="AL271" s="727"/>
      <c r="AM271" s="727"/>
      <c r="AN271" s="727"/>
      <c r="AO271" s="727"/>
      <c r="AP271" s="727"/>
      <c r="AQ271" s="727"/>
      <c r="AR271" s="727"/>
      <c r="AS271" s="727"/>
      <c r="AT271" s="727"/>
      <c r="AU271" s="727"/>
      <c r="AV271" s="727"/>
      <c r="AW271" s="727"/>
      <c r="AX271" s="727"/>
      <c r="AY271" s="727"/>
      <c r="AZ271" s="727"/>
      <c r="BA271" s="727"/>
      <c r="BB271" s="727"/>
      <c r="BC271" s="727"/>
      <c r="BD271" s="727"/>
      <c r="BE271" s="727"/>
      <c r="BF271" s="727"/>
      <c r="BG271" s="727"/>
      <c r="BH271" s="727"/>
      <c r="BI271" s="727"/>
      <c r="BJ271" s="727"/>
      <c r="BK271" s="727"/>
      <c r="BL271" s="727"/>
    </row>
    <row r="272" spans="1:64" s="40" customFormat="1">
      <c r="A272" s="50"/>
      <c r="B272" s="50"/>
      <c r="C272" s="50"/>
      <c r="D272" s="725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727"/>
      <c r="AJ272" s="727"/>
      <c r="AK272" s="727"/>
      <c r="AL272" s="727"/>
      <c r="AM272" s="727"/>
      <c r="AN272" s="727"/>
      <c r="AO272" s="727"/>
      <c r="AP272" s="727"/>
      <c r="AQ272" s="727"/>
      <c r="AR272" s="727"/>
      <c r="AS272" s="727"/>
      <c r="AT272" s="727"/>
      <c r="AU272" s="727"/>
      <c r="AV272" s="727"/>
      <c r="AW272" s="727"/>
      <c r="AX272" s="727"/>
      <c r="AY272" s="727"/>
      <c r="AZ272" s="727"/>
      <c r="BA272" s="727"/>
      <c r="BB272" s="727"/>
      <c r="BC272" s="727"/>
      <c r="BD272" s="727"/>
      <c r="BE272" s="727"/>
      <c r="BF272" s="727"/>
      <c r="BG272" s="727"/>
      <c r="BH272" s="727"/>
      <c r="BI272" s="727"/>
      <c r="BJ272" s="727"/>
      <c r="BK272" s="727"/>
      <c r="BL272" s="727"/>
    </row>
    <row r="273" spans="1:64" s="40" customFormat="1">
      <c r="A273" s="50"/>
      <c r="B273" s="50"/>
      <c r="C273" s="50"/>
      <c r="D273" s="725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727"/>
      <c r="AJ273" s="727"/>
      <c r="AK273" s="727"/>
      <c r="AL273" s="727"/>
      <c r="AM273" s="727"/>
      <c r="AN273" s="727"/>
      <c r="AO273" s="727"/>
      <c r="AP273" s="727"/>
      <c r="AQ273" s="727"/>
      <c r="AR273" s="727"/>
      <c r="AS273" s="727"/>
      <c r="AT273" s="727"/>
      <c r="AU273" s="727"/>
      <c r="AV273" s="727"/>
      <c r="AW273" s="727"/>
      <c r="AX273" s="727"/>
      <c r="AY273" s="727"/>
      <c r="AZ273" s="727"/>
      <c r="BA273" s="727"/>
      <c r="BB273" s="727"/>
      <c r="BC273" s="727"/>
      <c r="BD273" s="727"/>
      <c r="BE273" s="727"/>
      <c r="BF273" s="727"/>
      <c r="BG273" s="727"/>
      <c r="BH273" s="727"/>
      <c r="BI273" s="727"/>
      <c r="BJ273" s="727"/>
      <c r="BK273" s="727"/>
      <c r="BL273" s="727"/>
    </row>
    <row r="274" spans="1:64">
      <c r="A274" s="916" t="s">
        <v>18</v>
      </c>
      <c r="B274" s="917"/>
      <c r="C274" s="918"/>
      <c r="D274" s="738">
        <f t="shared" ref="D274:AH274" si="8">$B258-SUM(D259:D273)</f>
        <v>15</v>
      </c>
      <c r="E274" s="738">
        <f t="shared" si="8"/>
        <v>40</v>
      </c>
      <c r="F274" s="738">
        <f t="shared" si="8"/>
        <v>24</v>
      </c>
      <c r="G274" s="738">
        <f t="shared" si="8"/>
        <v>24</v>
      </c>
      <c r="H274" s="738">
        <f t="shared" si="8"/>
        <v>24</v>
      </c>
      <c r="I274" s="738">
        <f t="shared" si="8"/>
        <v>24</v>
      </c>
      <c r="J274" s="738">
        <f t="shared" si="8"/>
        <v>23</v>
      </c>
      <c r="K274" s="738">
        <f t="shared" si="8"/>
        <v>19</v>
      </c>
      <c r="L274" s="738">
        <f t="shared" si="8"/>
        <v>14</v>
      </c>
      <c r="M274" s="738">
        <f t="shared" si="8"/>
        <v>16</v>
      </c>
      <c r="N274" s="738">
        <f t="shared" si="8"/>
        <v>16</v>
      </c>
      <c r="O274" s="738">
        <f t="shared" si="8"/>
        <v>16</v>
      </c>
      <c r="P274" s="738">
        <f t="shared" si="8"/>
        <v>17</v>
      </c>
      <c r="Q274" s="738">
        <f t="shared" si="8"/>
        <v>17</v>
      </c>
      <c r="R274" s="738">
        <f t="shared" si="8"/>
        <v>17</v>
      </c>
      <c r="S274" s="738">
        <f t="shared" si="8"/>
        <v>14</v>
      </c>
      <c r="T274" s="738">
        <f t="shared" si="8"/>
        <v>14</v>
      </c>
      <c r="U274" s="738">
        <f t="shared" si="8"/>
        <v>19</v>
      </c>
      <c r="V274" s="738">
        <f t="shared" si="8"/>
        <v>21</v>
      </c>
      <c r="W274" s="738">
        <f t="shared" si="8"/>
        <v>24</v>
      </c>
      <c r="X274" s="738">
        <f t="shared" si="8"/>
        <v>24</v>
      </c>
      <c r="Y274" s="738">
        <f t="shared" si="8"/>
        <v>24</v>
      </c>
      <c r="Z274" s="738">
        <f t="shared" si="8"/>
        <v>24</v>
      </c>
      <c r="AA274" s="738">
        <f t="shared" si="8"/>
        <v>23</v>
      </c>
      <c r="AB274" s="738">
        <f t="shared" si="8"/>
        <v>23</v>
      </c>
      <c r="AC274" s="738">
        <f t="shared" si="8"/>
        <v>24</v>
      </c>
      <c r="AD274" s="738">
        <f t="shared" si="8"/>
        <v>24</v>
      </c>
      <c r="AE274" s="738">
        <f t="shared" si="8"/>
        <v>23</v>
      </c>
      <c r="AF274" s="738">
        <f t="shared" si="8"/>
        <v>24</v>
      </c>
      <c r="AG274" s="738">
        <f t="shared" si="8"/>
        <v>24</v>
      </c>
      <c r="AH274" s="738">
        <f t="shared" si="8"/>
        <v>19</v>
      </c>
    </row>
    <row r="275" spans="1:64" ht="11.25" customHeight="1">
      <c r="A275" s="815"/>
      <c r="B275" s="815"/>
      <c r="C275" s="815"/>
    </row>
    <row r="276" spans="1:64" ht="6.75" customHeight="1">
      <c r="A276" s="816"/>
      <c r="B276" s="816"/>
      <c r="C276" s="816"/>
      <c r="D276" s="720"/>
      <c r="E276" s="720"/>
      <c r="F276" s="720"/>
      <c r="G276" s="720"/>
      <c r="H276" s="720"/>
      <c r="I276" s="720"/>
      <c r="J276" s="720"/>
      <c r="K276" s="720"/>
      <c r="L276" s="720"/>
      <c r="M276" s="720"/>
      <c r="N276" s="720"/>
      <c r="O276" s="720"/>
      <c r="P276" s="720"/>
      <c r="Q276" s="720"/>
      <c r="R276" s="720"/>
      <c r="S276" s="720"/>
      <c r="T276" s="720"/>
      <c r="U276" s="720"/>
      <c r="V276" s="720"/>
      <c r="W276" s="720"/>
      <c r="X276" s="720"/>
      <c r="Y276" s="720"/>
      <c r="Z276" s="720"/>
      <c r="AA276" s="720"/>
      <c r="AB276" s="720"/>
      <c r="AC276" s="720"/>
      <c r="AD276" s="720"/>
      <c r="AE276" s="720"/>
      <c r="AF276" s="720"/>
      <c r="AG276" s="720"/>
      <c r="AH276" s="720"/>
    </row>
    <row r="277" spans="1:64" ht="6.75" customHeight="1">
      <c r="A277" s="815"/>
      <c r="B277" s="815"/>
      <c r="C277" s="815"/>
    </row>
    <row r="278" spans="1:64">
      <c r="A278" s="793" t="s">
        <v>792</v>
      </c>
      <c r="B278" s="793">
        <v>66</v>
      </c>
      <c r="C278" s="794">
        <v>-2</v>
      </c>
      <c r="D278" s="914" t="s">
        <v>180</v>
      </c>
      <c r="E278" s="915"/>
      <c r="F278" s="915"/>
      <c r="G278" s="915"/>
      <c r="H278" s="915"/>
      <c r="I278" s="915"/>
      <c r="J278" s="915"/>
      <c r="K278" s="915"/>
      <c r="L278" s="915"/>
      <c r="M278" s="915"/>
      <c r="N278" s="915"/>
      <c r="O278" s="915"/>
      <c r="P278" s="915"/>
      <c r="Q278" s="915"/>
      <c r="R278" s="915"/>
      <c r="S278" s="915"/>
      <c r="T278" s="915"/>
      <c r="U278" s="915"/>
      <c r="V278" s="915"/>
      <c r="W278" s="915"/>
      <c r="X278" s="915"/>
      <c r="Y278" s="915"/>
      <c r="Z278" s="915"/>
      <c r="AA278" s="915"/>
      <c r="AB278" s="915"/>
      <c r="AC278" s="915"/>
      <c r="AD278" s="915"/>
      <c r="AE278" s="915"/>
      <c r="AF278" s="915"/>
      <c r="AG278" s="820"/>
      <c r="AH278" s="820"/>
    </row>
    <row r="279" spans="1:64" s="40" customFormat="1">
      <c r="A279" s="728" t="s">
        <v>793</v>
      </c>
      <c r="B279" s="728" t="s">
        <v>781</v>
      </c>
      <c r="C279" s="728" t="s">
        <v>782</v>
      </c>
      <c r="D279" s="48"/>
      <c r="E279" s="48"/>
      <c r="F279" s="48">
        <v>12</v>
      </c>
      <c r="G279" s="48">
        <v>12</v>
      </c>
      <c r="H279" s="48">
        <v>12</v>
      </c>
      <c r="I279" s="48">
        <v>12</v>
      </c>
      <c r="J279" s="48">
        <v>12</v>
      </c>
      <c r="K279" s="48">
        <v>12</v>
      </c>
      <c r="L279" s="48">
        <v>12</v>
      </c>
      <c r="M279" s="48">
        <v>12</v>
      </c>
      <c r="N279" s="48">
        <v>12</v>
      </c>
      <c r="O279" s="48">
        <v>12</v>
      </c>
      <c r="P279" s="48">
        <v>12</v>
      </c>
      <c r="Q279" s="48">
        <v>12</v>
      </c>
      <c r="R279" s="48">
        <v>12</v>
      </c>
      <c r="S279" s="48">
        <v>12</v>
      </c>
      <c r="T279" s="48">
        <v>12</v>
      </c>
      <c r="U279" s="48">
        <v>12</v>
      </c>
      <c r="V279" s="48">
        <v>12</v>
      </c>
      <c r="W279" s="48">
        <v>12</v>
      </c>
      <c r="X279" s="48">
        <v>12</v>
      </c>
      <c r="Y279" s="48">
        <v>12</v>
      </c>
      <c r="Z279" s="48">
        <v>12</v>
      </c>
      <c r="AA279" s="48">
        <v>12</v>
      </c>
      <c r="AB279" s="48">
        <v>12</v>
      </c>
      <c r="AC279" s="48">
        <v>12</v>
      </c>
      <c r="AD279" s="48">
        <v>12</v>
      </c>
      <c r="AE279" s="48">
        <v>12</v>
      </c>
      <c r="AF279" s="48">
        <v>12</v>
      </c>
      <c r="AG279" s="48">
        <v>12</v>
      </c>
      <c r="AH279" s="48">
        <v>12</v>
      </c>
      <c r="AI279" s="727"/>
      <c r="AJ279" s="727"/>
      <c r="AK279" s="727"/>
      <c r="AL279" s="727"/>
      <c r="AM279" s="727"/>
      <c r="AN279" s="727"/>
      <c r="AO279" s="727"/>
      <c r="AP279" s="727"/>
      <c r="AQ279" s="727"/>
      <c r="AR279" s="727"/>
      <c r="AS279" s="727"/>
      <c r="AT279" s="727"/>
      <c r="AU279" s="727"/>
      <c r="AV279" s="727"/>
      <c r="AW279" s="727"/>
      <c r="AX279" s="727"/>
      <c r="AY279" s="727"/>
      <c r="AZ279" s="727"/>
      <c r="BA279" s="727"/>
      <c r="BB279" s="727"/>
      <c r="BC279" s="727"/>
      <c r="BD279" s="727"/>
      <c r="BE279" s="727"/>
      <c r="BF279" s="727"/>
      <c r="BG279" s="727"/>
      <c r="BH279" s="727"/>
      <c r="BI279" s="727"/>
      <c r="BJ279" s="727"/>
      <c r="BK279" s="727"/>
      <c r="BL279" s="727"/>
    </row>
    <row r="280" spans="1:64" s="40" customFormat="1">
      <c r="A280" s="62" t="s">
        <v>335</v>
      </c>
      <c r="B280" s="50" t="s">
        <v>710</v>
      </c>
      <c r="C280" s="50" t="s">
        <v>34</v>
      </c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>
        <v>1</v>
      </c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1</v>
      </c>
      <c r="AE280" s="48"/>
      <c r="AF280" s="48"/>
      <c r="AG280" s="48"/>
      <c r="AH280" s="48"/>
    </row>
    <row r="281" spans="1:64" s="40" customFormat="1">
      <c r="A281" s="50" t="s">
        <v>753</v>
      </c>
      <c r="B281" s="50" t="s">
        <v>710</v>
      </c>
      <c r="C281" s="50" t="s">
        <v>34</v>
      </c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>
        <v>1</v>
      </c>
      <c r="O281" s="48">
        <v>1</v>
      </c>
      <c r="P281" s="48">
        <v>1</v>
      </c>
      <c r="Q281" s="48">
        <v>1</v>
      </c>
      <c r="R281" s="48"/>
      <c r="S281" s="48"/>
      <c r="T281" s="48"/>
      <c r="U281" s="48">
        <v>1</v>
      </c>
      <c r="V281" s="48">
        <v>1</v>
      </c>
      <c r="W281" s="48">
        <v>1</v>
      </c>
      <c r="X281" s="48">
        <v>1</v>
      </c>
      <c r="Y281" s="48"/>
      <c r="Z281" s="48"/>
      <c r="AA281" s="48">
        <v>1</v>
      </c>
      <c r="AB281" s="48">
        <v>1</v>
      </c>
      <c r="AC281" s="48">
        <v>1</v>
      </c>
      <c r="AD281" s="48">
        <v>1</v>
      </c>
      <c r="AE281" s="48">
        <v>1</v>
      </c>
      <c r="AF281" s="48"/>
      <c r="AG281" s="48"/>
      <c r="AH281" s="48"/>
    </row>
    <row r="282" spans="1:64" s="40" customFormat="1">
      <c r="A282" s="698" t="s">
        <v>723</v>
      </c>
      <c r="B282" s="698" t="s">
        <v>36</v>
      </c>
      <c r="C282" s="698" t="s">
        <v>34</v>
      </c>
      <c r="D282" s="4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724">
        <v>3</v>
      </c>
      <c r="V282" s="724">
        <v>3</v>
      </c>
      <c r="W282" s="724">
        <v>3</v>
      </c>
      <c r="X282" s="724">
        <v>3</v>
      </c>
      <c r="Y282" s="724">
        <v>3</v>
      </c>
      <c r="Z282" s="15"/>
      <c r="AA282" s="15"/>
      <c r="AB282" s="724">
        <v>3</v>
      </c>
      <c r="AC282" s="724">
        <v>3</v>
      </c>
      <c r="AD282" s="724">
        <v>3</v>
      </c>
      <c r="AE282" s="724">
        <v>3</v>
      </c>
      <c r="AF282" s="724">
        <v>3</v>
      </c>
      <c r="AG282" s="15"/>
      <c r="AH282" s="15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 spans="1:64" s="40" customFormat="1">
      <c r="A283" s="50" t="s">
        <v>794</v>
      </c>
      <c r="B283" s="50" t="s">
        <v>795</v>
      </c>
      <c r="C283" s="50" t="s">
        <v>13</v>
      </c>
      <c r="D283" s="725"/>
      <c r="E283" s="48"/>
      <c r="F283" s="48"/>
      <c r="G283" s="48"/>
      <c r="H283" s="48"/>
      <c r="I283" s="48"/>
      <c r="J283" s="48">
        <v>1</v>
      </c>
      <c r="K283" s="48">
        <v>1</v>
      </c>
      <c r="L283" s="48">
        <v>1</v>
      </c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727"/>
      <c r="AJ283" s="727"/>
      <c r="AK283" s="727"/>
      <c r="AL283" s="727"/>
      <c r="AM283" s="727"/>
      <c r="AN283" s="727"/>
      <c r="AO283" s="727"/>
      <c r="AP283" s="727"/>
      <c r="AQ283" s="727"/>
      <c r="AR283" s="727"/>
      <c r="AS283" s="727"/>
      <c r="AT283" s="727"/>
      <c r="AU283" s="727"/>
      <c r="AV283" s="727"/>
      <c r="AW283" s="727"/>
      <c r="AX283" s="727"/>
      <c r="AY283" s="727"/>
      <c r="AZ283" s="727"/>
      <c r="BA283" s="727"/>
      <c r="BB283" s="727"/>
      <c r="BC283" s="727"/>
      <c r="BD283" s="727"/>
      <c r="BE283" s="727"/>
      <c r="BF283" s="727"/>
      <c r="BG283" s="727"/>
      <c r="BH283" s="727"/>
      <c r="BI283" s="727"/>
      <c r="BJ283" s="727"/>
      <c r="BK283" s="727"/>
      <c r="BL283" s="727"/>
    </row>
    <row r="284" spans="1:64" s="40" customFormat="1">
      <c r="A284" s="698" t="s">
        <v>796</v>
      </c>
      <c r="B284" s="698" t="s">
        <v>354</v>
      </c>
      <c r="C284" s="698" t="s">
        <v>355</v>
      </c>
      <c r="D284" s="812">
        <v>6</v>
      </c>
      <c r="E284" s="724">
        <v>6</v>
      </c>
      <c r="F284" s="724">
        <v>6</v>
      </c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 spans="1:64" s="40" customFormat="1">
      <c r="A285" s="50" t="s">
        <v>797</v>
      </c>
      <c r="B285" s="50" t="s">
        <v>354</v>
      </c>
      <c r="C285" s="50" t="s">
        <v>355</v>
      </c>
      <c r="D285" s="725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>
        <v>3</v>
      </c>
    </row>
    <row r="286" spans="1:64" s="40" customFormat="1">
      <c r="A286" s="50" t="s">
        <v>798</v>
      </c>
      <c r="B286" s="50" t="s">
        <v>354</v>
      </c>
      <c r="C286" s="50" t="s">
        <v>355</v>
      </c>
      <c r="D286" s="48"/>
      <c r="E286" s="48"/>
      <c r="F286" s="48"/>
      <c r="G286" s="48"/>
      <c r="H286" s="48"/>
      <c r="I286" s="48"/>
      <c r="J286" s="48"/>
      <c r="K286" s="48"/>
      <c r="L286" s="48">
        <v>1</v>
      </c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727"/>
      <c r="AJ286" s="727"/>
      <c r="AK286" s="727"/>
      <c r="AL286" s="727"/>
      <c r="AM286" s="727"/>
      <c r="AN286" s="727"/>
      <c r="AO286" s="727"/>
      <c r="AP286" s="727"/>
      <c r="AQ286" s="727"/>
      <c r="AR286" s="727"/>
      <c r="AS286" s="727"/>
      <c r="AT286" s="727"/>
      <c r="AU286" s="727"/>
      <c r="AV286" s="727"/>
      <c r="AW286" s="727"/>
      <c r="AX286" s="727"/>
      <c r="AY286" s="727"/>
      <c r="AZ286" s="727"/>
      <c r="BA286" s="727"/>
      <c r="BB286" s="727"/>
      <c r="BC286" s="727"/>
      <c r="BD286" s="727"/>
      <c r="BE286" s="727"/>
      <c r="BF286" s="727"/>
      <c r="BG286" s="727"/>
      <c r="BH286" s="727"/>
      <c r="BI286" s="727"/>
      <c r="BJ286" s="727"/>
      <c r="BK286" s="727"/>
      <c r="BL286" s="727"/>
    </row>
    <row r="287" spans="1:64" s="40" customFormat="1">
      <c r="A287" s="50" t="s">
        <v>799</v>
      </c>
      <c r="B287" s="50" t="s">
        <v>354</v>
      </c>
      <c r="C287" s="50" t="s">
        <v>355</v>
      </c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>
        <v>1</v>
      </c>
      <c r="Z287" s="48">
        <v>1</v>
      </c>
      <c r="AA287" s="48"/>
      <c r="AB287" s="48"/>
      <c r="AC287" s="48"/>
      <c r="AD287" s="48"/>
      <c r="AE287" s="48"/>
      <c r="AF287" s="48"/>
      <c r="AG287" s="48"/>
      <c r="AH287" s="48"/>
      <c r="AI287" s="727"/>
      <c r="AJ287" s="727"/>
      <c r="AK287" s="727"/>
      <c r="AL287" s="727"/>
      <c r="AM287" s="727"/>
      <c r="AN287" s="727"/>
      <c r="AO287" s="727"/>
      <c r="AP287" s="727"/>
      <c r="AQ287" s="727"/>
      <c r="AR287" s="727"/>
      <c r="AS287" s="727"/>
      <c r="AT287" s="727"/>
      <c r="AU287" s="727"/>
      <c r="AV287" s="727"/>
      <c r="AW287" s="727"/>
      <c r="AX287" s="727"/>
      <c r="AY287" s="727"/>
      <c r="AZ287" s="727"/>
      <c r="BA287" s="727"/>
      <c r="BB287" s="727"/>
      <c r="BC287" s="727"/>
      <c r="BD287" s="727"/>
      <c r="BE287" s="727"/>
      <c r="BF287" s="727"/>
      <c r="BG287" s="727"/>
      <c r="BH287" s="727"/>
      <c r="BI287" s="727"/>
      <c r="BJ287" s="727"/>
      <c r="BK287" s="727"/>
      <c r="BL287" s="727"/>
    </row>
    <row r="288" spans="1:64" s="40" customFormat="1">
      <c r="A288" s="50" t="s">
        <v>800</v>
      </c>
      <c r="B288" s="50" t="s">
        <v>801</v>
      </c>
      <c r="C288" s="50" t="s">
        <v>282</v>
      </c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>
        <v>1</v>
      </c>
      <c r="U288" s="48">
        <v>1</v>
      </c>
      <c r="V288" s="48">
        <v>1</v>
      </c>
      <c r="W288" s="48">
        <v>1</v>
      </c>
      <c r="X288" s="48">
        <v>1</v>
      </c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 spans="1:64" s="40" customFormat="1">
      <c r="A289" s="50" t="s">
        <v>802</v>
      </c>
      <c r="B289" s="50" t="s">
        <v>655</v>
      </c>
      <c r="C289" s="50" t="s">
        <v>656</v>
      </c>
      <c r="D289" s="725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1</v>
      </c>
      <c r="AE289" s="48"/>
      <c r="AF289" s="48"/>
      <c r="AG289" s="48"/>
      <c r="AH289" s="48"/>
    </row>
    <row r="290" spans="1:64" s="40" customFormat="1">
      <c r="A290" s="50" t="s">
        <v>803</v>
      </c>
      <c r="B290" s="50" t="s">
        <v>659</v>
      </c>
      <c r="C290" s="395" t="s">
        <v>204</v>
      </c>
      <c r="D290" s="725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1</v>
      </c>
      <c r="AE290" s="48"/>
      <c r="AF290" s="48"/>
      <c r="AG290" s="48"/>
      <c r="AH290" s="48"/>
    </row>
    <row r="291" spans="1:64" s="40" customFormat="1">
      <c r="A291" s="50" t="s">
        <v>804</v>
      </c>
      <c r="B291" s="50" t="s">
        <v>659</v>
      </c>
      <c r="C291" s="395" t="s">
        <v>204</v>
      </c>
      <c r="D291" s="725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1</v>
      </c>
      <c r="AE291" s="48"/>
      <c r="AF291" s="48"/>
      <c r="AG291" s="48"/>
      <c r="AH291" s="48"/>
    </row>
    <row r="292" spans="1:64" s="40" customFormat="1" ht="13.5" customHeight="1">
      <c r="A292" s="50" t="s">
        <v>805</v>
      </c>
      <c r="B292" s="395" t="s">
        <v>806</v>
      </c>
      <c r="C292" s="395" t="s">
        <v>204</v>
      </c>
      <c r="D292" s="725"/>
      <c r="E292" s="48"/>
      <c r="F292" s="48"/>
      <c r="G292" s="48"/>
      <c r="H292" s="48"/>
      <c r="I292" s="48">
        <v>1</v>
      </c>
      <c r="J292" s="48">
        <v>1</v>
      </c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727"/>
      <c r="AJ292" s="727"/>
      <c r="AK292" s="727"/>
      <c r="AL292" s="727"/>
      <c r="AM292" s="727"/>
      <c r="AN292" s="727"/>
      <c r="AO292" s="727"/>
      <c r="AP292" s="727"/>
      <c r="AQ292" s="727"/>
      <c r="AR292" s="727"/>
      <c r="AS292" s="727"/>
      <c r="AT292" s="727"/>
      <c r="AU292" s="727"/>
      <c r="AV292" s="727"/>
      <c r="AW292" s="727"/>
      <c r="AX292" s="727"/>
      <c r="AY292" s="727"/>
      <c r="AZ292" s="727"/>
      <c r="BA292" s="727"/>
      <c r="BB292" s="727"/>
      <c r="BC292" s="727"/>
      <c r="BD292" s="727"/>
      <c r="BE292" s="727"/>
      <c r="BF292" s="727"/>
      <c r="BG292" s="727"/>
      <c r="BH292" s="727"/>
      <c r="BI292" s="727"/>
      <c r="BJ292" s="727"/>
      <c r="BK292" s="727"/>
      <c r="BL292" s="727"/>
    </row>
    <row r="293" spans="1:64" s="40" customFormat="1">
      <c r="A293" s="50" t="s">
        <v>791</v>
      </c>
      <c r="B293" s="50" t="s">
        <v>472</v>
      </c>
      <c r="C293" s="50" t="s">
        <v>473</v>
      </c>
      <c r="D293" s="725"/>
      <c r="E293" s="48"/>
      <c r="F293" s="48"/>
      <c r="G293" s="48"/>
      <c r="H293" s="48"/>
      <c r="I293" s="48"/>
      <c r="J293" s="48"/>
      <c r="K293" s="48">
        <v>1</v>
      </c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727"/>
      <c r="AJ293" s="727"/>
      <c r="AK293" s="727"/>
      <c r="AL293" s="727"/>
      <c r="AM293" s="727"/>
      <c r="AN293" s="727"/>
      <c r="AO293" s="727"/>
      <c r="AP293" s="727"/>
      <c r="AQ293" s="727"/>
      <c r="AR293" s="727"/>
      <c r="AS293" s="727"/>
      <c r="AT293" s="727"/>
      <c r="AU293" s="727"/>
      <c r="AV293" s="727"/>
      <c r="AW293" s="727"/>
      <c r="AX293" s="727"/>
      <c r="AY293" s="727"/>
      <c r="AZ293" s="727"/>
      <c r="BA293" s="727"/>
      <c r="BB293" s="727"/>
      <c r="BC293" s="727"/>
      <c r="BD293" s="727"/>
      <c r="BE293" s="727"/>
      <c r="BF293" s="727"/>
      <c r="BG293" s="727"/>
      <c r="BH293" s="727"/>
      <c r="BI293" s="727"/>
      <c r="BJ293" s="727"/>
      <c r="BK293" s="727"/>
      <c r="BL293" s="727"/>
    </row>
    <row r="294" spans="1:64" s="40" customFormat="1">
      <c r="A294" s="50" t="s">
        <v>807</v>
      </c>
      <c r="B294" s="50" t="s">
        <v>124</v>
      </c>
      <c r="C294" s="50" t="s">
        <v>234</v>
      </c>
      <c r="D294" s="48"/>
      <c r="E294" s="48"/>
      <c r="F294" s="48"/>
      <c r="G294" s="48"/>
      <c r="H294" s="48"/>
      <c r="I294" s="48"/>
      <c r="J294" s="48"/>
      <c r="K294" s="48">
        <v>1</v>
      </c>
      <c r="L294" s="48">
        <v>1</v>
      </c>
      <c r="M294" s="48">
        <v>1</v>
      </c>
      <c r="N294" s="48">
        <v>1</v>
      </c>
      <c r="O294" s="48">
        <v>1</v>
      </c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 spans="1:64" s="40" customFormat="1">
      <c r="A295" s="698" t="s">
        <v>319</v>
      </c>
      <c r="B295" s="698" t="s">
        <v>96</v>
      </c>
      <c r="C295" s="698" t="s">
        <v>237</v>
      </c>
      <c r="D295" s="48"/>
      <c r="E295" s="48"/>
      <c r="F295" s="48"/>
      <c r="G295" s="48"/>
      <c r="H295" s="48"/>
      <c r="I295" s="48"/>
      <c r="J295" s="48"/>
      <c r="K295" s="48"/>
      <c r="L295" s="724">
        <v>4</v>
      </c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724">
        <v>1</v>
      </c>
    </row>
    <row r="296" spans="1:64" s="40" customFormat="1">
      <c r="A296" s="698" t="s">
        <v>808</v>
      </c>
      <c r="B296" s="698" t="s">
        <v>524</v>
      </c>
      <c r="C296" s="698" t="s">
        <v>727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724">
        <v>16</v>
      </c>
      <c r="O296" s="724">
        <v>16</v>
      </c>
      <c r="P296" s="724">
        <v>16</v>
      </c>
      <c r="Q296" s="724">
        <v>16</v>
      </c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727"/>
      <c r="AJ296" s="727"/>
      <c r="AK296" s="727"/>
      <c r="AL296" s="727"/>
      <c r="AM296" s="727"/>
      <c r="AN296" s="727"/>
      <c r="AO296" s="727"/>
      <c r="AP296" s="727"/>
      <c r="AQ296" s="727"/>
      <c r="AR296" s="727"/>
      <c r="AS296" s="727"/>
      <c r="AT296" s="727"/>
      <c r="AU296" s="727"/>
      <c r="AV296" s="727"/>
      <c r="AW296" s="727"/>
      <c r="AX296" s="727"/>
      <c r="AY296" s="727"/>
      <c r="AZ296" s="727"/>
      <c r="BA296" s="727"/>
      <c r="BB296" s="727"/>
      <c r="BC296" s="727"/>
      <c r="BD296" s="727"/>
      <c r="BE296" s="727"/>
      <c r="BF296" s="727"/>
      <c r="BG296" s="727"/>
      <c r="BH296" s="727"/>
      <c r="BI296" s="727"/>
      <c r="BJ296" s="727"/>
      <c r="BK296" s="727"/>
      <c r="BL296" s="727"/>
    </row>
    <row r="297" spans="1:64" s="40" customFormat="1">
      <c r="A297" s="50" t="s">
        <v>809</v>
      </c>
      <c r="B297" s="50" t="s">
        <v>524</v>
      </c>
      <c r="C297" s="50" t="s">
        <v>63</v>
      </c>
      <c r="D297" s="725"/>
      <c r="E297" s="48"/>
      <c r="F297" s="48"/>
      <c r="G297" s="48"/>
      <c r="H297" s="48"/>
      <c r="I297" s="48"/>
      <c r="J297" s="48"/>
      <c r="K297" s="48"/>
      <c r="L297" s="48">
        <v>1</v>
      </c>
      <c r="M297" s="48">
        <v>1</v>
      </c>
      <c r="N297" s="48">
        <v>1</v>
      </c>
      <c r="O297" s="48">
        <v>1</v>
      </c>
      <c r="P297" s="48">
        <v>1</v>
      </c>
      <c r="Q297" s="48">
        <v>1</v>
      </c>
      <c r="R297" s="48">
        <v>1</v>
      </c>
      <c r="S297" s="48">
        <v>1</v>
      </c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727"/>
      <c r="AJ297" s="727"/>
      <c r="AK297" s="727"/>
      <c r="AL297" s="727"/>
      <c r="AM297" s="727"/>
      <c r="AN297" s="727"/>
      <c r="AO297" s="727"/>
      <c r="AP297" s="727"/>
      <c r="AQ297" s="727"/>
      <c r="AR297" s="727"/>
      <c r="AS297" s="727"/>
      <c r="AT297" s="727"/>
      <c r="AU297" s="727"/>
      <c r="AV297" s="727"/>
      <c r="AW297" s="727"/>
      <c r="AX297" s="727"/>
      <c r="AY297" s="727"/>
      <c r="AZ297" s="727"/>
      <c r="BA297" s="727"/>
      <c r="BB297" s="727"/>
      <c r="BC297" s="727"/>
      <c r="BD297" s="727"/>
      <c r="BE297" s="727"/>
      <c r="BF297" s="727"/>
      <c r="BG297" s="727"/>
      <c r="BH297" s="727"/>
      <c r="BI297" s="727"/>
      <c r="BJ297" s="727"/>
      <c r="BK297" s="727"/>
      <c r="BL297" s="727"/>
    </row>
    <row r="298" spans="1:64" s="40" customFormat="1">
      <c r="A298" s="698" t="s">
        <v>319</v>
      </c>
      <c r="B298" s="698" t="s">
        <v>96</v>
      </c>
      <c r="C298" s="698" t="s">
        <v>100</v>
      </c>
      <c r="D298" s="48"/>
      <c r="E298" s="48"/>
      <c r="F298" s="48"/>
      <c r="G298" s="48"/>
      <c r="H298" s="48"/>
      <c r="I298" s="48"/>
      <c r="J298" s="48"/>
      <c r="K298" s="48"/>
      <c r="L298" s="724">
        <v>2</v>
      </c>
      <c r="M298" s="724">
        <v>5</v>
      </c>
      <c r="N298" s="724">
        <v>5</v>
      </c>
      <c r="O298" s="724">
        <v>5</v>
      </c>
      <c r="P298" s="724">
        <v>5</v>
      </c>
      <c r="Q298" s="724">
        <v>5</v>
      </c>
      <c r="R298" s="724">
        <v>5</v>
      </c>
      <c r="S298" s="724">
        <v>7</v>
      </c>
      <c r="T298" s="724">
        <v>7</v>
      </c>
      <c r="U298" s="724">
        <v>4</v>
      </c>
      <c r="V298" s="439">
        <v>4</v>
      </c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727"/>
      <c r="AJ298" s="727"/>
      <c r="AK298" s="727"/>
      <c r="AL298" s="727"/>
      <c r="AM298" s="727"/>
      <c r="AN298" s="727"/>
      <c r="AO298" s="727"/>
      <c r="AP298" s="727"/>
      <c r="AQ298" s="727"/>
      <c r="AR298" s="727"/>
      <c r="AS298" s="727"/>
      <c r="AT298" s="727"/>
      <c r="AU298" s="727"/>
      <c r="AV298" s="727"/>
      <c r="AW298" s="727"/>
      <c r="AX298" s="727"/>
      <c r="AY298" s="727"/>
      <c r="AZ298" s="727"/>
      <c r="BA298" s="727"/>
      <c r="BB298" s="727"/>
      <c r="BC298" s="727"/>
      <c r="BD298" s="727"/>
      <c r="BE298" s="727"/>
      <c r="BF298" s="727"/>
      <c r="BG298" s="727"/>
      <c r="BH298" s="727"/>
      <c r="BI298" s="727"/>
      <c r="BJ298" s="727"/>
      <c r="BK298" s="727"/>
      <c r="BL298" s="727"/>
    </row>
    <row r="299" spans="1:64" s="40" customFormat="1">
      <c r="A299" s="50" t="s">
        <v>810</v>
      </c>
      <c r="B299" s="50" t="s">
        <v>96</v>
      </c>
      <c r="C299" s="50" t="s">
        <v>100</v>
      </c>
      <c r="D299" s="725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>
        <v>1</v>
      </c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727"/>
      <c r="AJ299" s="727"/>
      <c r="AK299" s="727"/>
      <c r="AL299" s="727"/>
      <c r="AM299" s="727"/>
      <c r="AN299" s="727"/>
      <c r="AO299" s="727"/>
      <c r="AP299" s="727"/>
      <c r="AQ299" s="727"/>
      <c r="AR299" s="727"/>
      <c r="AS299" s="727"/>
      <c r="AT299" s="727"/>
      <c r="AU299" s="727"/>
      <c r="AV299" s="727"/>
      <c r="AW299" s="727"/>
      <c r="AX299" s="727"/>
      <c r="AY299" s="727"/>
      <c r="AZ299" s="727"/>
      <c r="BA299" s="727"/>
      <c r="BB299" s="727"/>
      <c r="BC299" s="727"/>
      <c r="BD299" s="727"/>
      <c r="BE299" s="727"/>
      <c r="BF299" s="727"/>
      <c r="BG299" s="727"/>
      <c r="BH299" s="727"/>
      <c r="BI299" s="727"/>
      <c r="BJ299" s="727"/>
      <c r="BK299" s="727"/>
      <c r="BL299" s="727"/>
    </row>
    <row r="300" spans="1:64" s="40" customFormat="1">
      <c r="A300" s="50" t="s">
        <v>811</v>
      </c>
      <c r="B300" s="50" t="s">
        <v>172</v>
      </c>
      <c r="C300" s="50" t="s">
        <v>173</v>
      </c>
      <c r="D300" s="725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>
        <v>1</v>
      </c>
      <c r="AI300" s="727"/>
      <c r="AJ300" s="727"/>
      <c r="AK300" s="727"/>
      <c r="AL300" s="727"/>
      <c r="AM300" s="727"/>
      <c r="AN300" s="727"/>
      <c r="AO300" s="727"/>
      <c r="AP300" s="727"/>
      <c r="AQ300" s="727"/>
      <c r="AR300" s="727"/>
      <c r="AS300" s="727"/>
      <c r="AT300" s="727"/>
      <c r="AU300" s="727"/>
      <c r="AV300" s="727"/>
      <c r="AW300" s="727"/>
      <c r="AX300" s="727"/>
      <c r="AY300" s="727"/>
      <c r="AZ300" s="727"/>
      <c r="BA300" s="727"/>
      <c r="BB300" s="727"/>
      <c r="BC300" s="727"/>
      <c r="BD300" s="727"/>
      <c r="BE300" s="727"/>
      <c r="BF300" s="727"/>
      <c r="BG300" s="727"/>
      <c r="BH300" s="727"/>
      <c r="BI300" s="727"/>
      <c r="BJ300" s="727"/>
      <c r="BK300" s="727"/>
      <c r="BL300" s="727"/>
    </row>
    <row r="301" spans="1:64" s="40" customFormat="1">
      <c r="A301" s="50" t="s">
        <v>341</v>
      </c>
      <c r="B301" s="50" t="s">
        <v>214</v>
      </c>
      <c r="C301" s="50" t="s">
        <v>663</v>
      </c>
      <c r="D301" s="725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>
        <v>1</v>
      </c>
      <c r="P301" s="48">
        <v>1</v>
      </c>
      <c r="Q301" s="48">
        <v>1</v>
      </c>
      <c r="R301" s="48"/>
      <c r="S301" s="48"/>
      <c r="T301" s="48"/>
      <c r="U301" s="48"/>
      <c r="V301" s="48">
        <v>1</v>
      </c>
      <c r="W301" s="48">
        <v>1</v>
      </c>
      <c r="X301" s="48">
        <v>1</v>
      </c>
      <c r="Y301" s="48"/>
      <c r="Z301" s="48"/>
      <c r="AA301" s="48"/>
      <c r="AB301" s="48"/>
      <c r="AC301" s="48">
        <v>1</v>
      </c>
      <c r="AD301" s="48">
        <v>1</v>
      </c>
      <c r="AE301" s="48">
        <v>1</v>
      </c>
      <c r="AF301" s="48"/>
      <c r="AG301" s="48"/>
      <c r="AH301" s="48"/>
    </row>
    <row r="302" spans="1:64" s="40" customFormat="1">
      <c r="A302" s="50" t="s">
        <v>812</v>
      </c>
      <c r="B302" s="50" t="s">
        <v>214</v>
      </c>
      <c r="C302" s="50" t="s">
        <v>663</v>
      </c>
      <c r="D302" s="725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>
        <v>1</v>
      </c>
      <c r="P302" s="48">
        <v>1</v>
      </c>
      <c r="Q302" s="48">
        <v>1</v>
      </c>
      <c r="R302" s="48"/>
      <c r="S302" s="48"/>
      <c r="T302" s="48"/>
      <c r="U302" s="48"/>
      <c r="V302" s="48">
        <v>1</v>
      </c>
      <c r="W302" s="48">
        <v>1</v>
      </c>
      <c r="X302" s="48">
        <v>1</v>
      </c>
      <c r="Y302" s="48"/>
      <c r="Z302" s="48"/>
      <c r="AA302" s="48"/>
      <c r="AB302" s="48"/>
      <c r="AC302" s="48">
        <v>1</v>
      </c>
      <c r="AD302" s="48">
        <v>1</v>
      </c>
      <c r="AE302" s="48">
        <v>1</v>
      </c>
      <c r="AF302" s="48"/>
      <c r="AG302" s="48"/>
      <c r="AH302" s="48"/>
    </row>
    <row r="303" spans="1:64">
      <c r="A303" s="723" t="s">
        <v>702</v>
      </c>
      <c r="B303" s="698" t="s">
        <v>703</v>
      </c>
      <c r="C303" s="698" t="s">
        <v>704</v>
      </c>
      <c r="D303" s="15"/>
      <c r="E303" s="15"/>
      <c r="F303" s="15"/>
      <c r="G303" s="724">
        <v>11</v>
      </c>
      <c r="H303" s="724">
        <v>11</v>
      </c>
      <c r="I303" s="724">
        <v>11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 spans="1:64" s="40" customFormat="1">
      <c r="A304" s="50" t="s">
        <v>813</v>
      </c>
      <c r="B304" s="50" t="s">
        <v>139</v>
      </c>
      <c r="C304" s="50" t="s">
        <v>147</v>
      </c>
      <c r="D304" s="725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>
        <v>1</v>
      </c>
      <c r="AD304" s="48"/>
      <c r="AE304" s="48"/>
      <c r="AF304" s="48"/>
      <c r="AG304" s="48"/>
      <c r="AH304" s="48"/>
    </row>
    <row r="305" spans="1:64" s="40" customFormat="1">
      <c r="A305" s="50" t="s">
        <v>814</v>
      </c>
      <c r="B305" s="50" t="s">
        <v>815</v>
      </c>
      <c r="C305" s="50" t="s">
        <v>309</v>
      </c>
      <c r="D305" s="725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>
        <v>1</v>
      </c>
    </row>
    <row r="306" spans="1:64" s="40" customFormat="1">
      <c r="A306" s="50"/>
      <c r="B306" s="50"/>
      <c r="C306" s="50"/>
      <c r="D306" s="725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64" s="40" customFormat="1">
      <c r="A307" s="50"/>
      <c r="B307" s="50"/>
      <c r="C307" s="50"/>
      <c r="D307" s="725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64" s="40" customFormat="1">
      <c r="A308" s="50"/>
      <c r="B308" s="50"/>
      <c r="C308" s="50"/>
      <c r="D308" s="725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64" s="40" customFormat="1">
      <c r="A309" s="50"/>
      <c r="B309" s="50"/>
      <c r="C309" s="50"/>
      <c r="D309" s="725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727"/>
      <c r="AJ309" s="727"/>
      <c r="AK309" s="727"/>
      <c r="AL309" s="727"/>
      <c r="AM309" s="727"/>
      <c r="AN309" s="727"/>
      <c r="AO309" s="727"/>
      <c r="AP309" s="727"/>
      <c r="AQ309" s="727"/>
      <c r="AR309" s="727"/>
      <c r="AS309" s="727"/>
      <c r="AT309" s="727"/>
      <c r="AU309" s="727"/>
      <c r="AV309" s="727"/>
      <c r="AW309" s="727"/>
      <c r="AX309" s="727"/>
      <c r="AY309" s="727"/>
      <c r="AZ309" s="727"/>
      <c r="BA309" s="727"/>
      <c r="BB309" s="727"/>
      <c r="BC309" s="727"/>
      <c r="BD309" s="727"/>
      <c r="BE309" s="727"/>
      <c r="BF309" s="727"/>
      <c r="BG309" s="727"/>
      <c r="BH309" s="727"/>
      <c r="BI309" s="727"/>
      <c r="BJ309" s="727"/>
      <c r="BK309" s="727"/>
      <c r="BL309" s="727"/>
    </row>
    <row r="310" spans="1:64">
      <c r="A310" s="916" t="s">
        <v>18</v>
      </c>
      <c r="B310" s="917"/>
      <c r="C310" s="918"/>
      <c r="D310" s="738">
        <f t="shared" ref="D310:AH310" si="9">$B278-SUM(D279:D309)</f>
        <v>60</v>
      </c>
      <c r="E310" s="738">
        <f t="shared" si="9"/>
        <v>60</v>
      </c>
      <c r="F310" s="738">
        <f t="shared" si="9"/>
        <v>48</v>
      </c>
      <c r="G310" s="738">
        <f t="shared" si="9"/>
        <v>43</v>
      </c>
      <c r="H310" s="738">
        <f t="shared" si="9"/>
        <v>43</v>
      </c>
      <c r="I310" s="738">
        <f t="shared" si="9"/>
        <v>42</v>
      </c>
      <c r="J310" s="738">
        <f t="shared" si="9"/>
        <v>52</v>
      </c>
      <c r="K310" s="738">
        <f t="shared" si="9"/>
        <v>51</v>
      </c>
      <c r="L310" s="738">
        <f t="shared" si="9"/>
        <v>44</v>
      </c>
      <c r="M310" s="738">
        <f t="shared" si="9"/>
        <v>47</v>
      </c>
      <c r="N310" s="817">
        <f t="shared" si="9"/>
        <v>29</v>
      </c>
      <c r="O310" s="817">
        <f t="shared" si="9"/>
        <v>28</v>
      </c>
      <c r="P310" s="817">
        <f t="shared" si="9"/>
        <v>29</v>
      </c>
      <c r="Q310" s="817">
        <f t="shared" si="9"/>
        <v>29</v>
      </c>
      <c r="R310" s="817">
        <f t="shared" si="9"/>
        <v>47</v>
      </c>
      <c r="S310" s="817">
        <f t="shared" si="9"/>
        <v>46</v>
      </c>
      <c r="T310" s="817">
        <f t="shared" si="9"/>
        <v>46</v>
      </c>
      <c r="U310" s="738">
        <f t="shared" si="9"/>
        <v>45</v>
      </c>
      <c r="V310" s="738">
        <f t="shared" si="9"/>
        <v>43</v>
      </c>
      <c r="W310" s="738">
        <f t="shared" si="9"/>
        <v>47</v>
      </c>
      <c r="X310" s="738">
        <f t="shared" si="9"/>
        <v>47</v>
      </c>
      <c r="Y310" s="738">
        <f t="shared" si="9"/>
        <v>50</v>
      </c>
      <c r="Z310" s="738">
        <f t="shared" si="9"/>
        <v>53</v>
      </c>
      <c r="AA310" s="738">
        <f t="shared" si="9"/>
        <v>53</v>
      </c>
      <c r="AB310" s="738">
        <f t="shared" si="9"/>
        <v>50</v>
      </c>
      <c r="AC310" s="738">
        <f t="shared" si="9"/>
        <v>47</v>
      </c>
      <c r="AD310" s="738">
        <f t="shared" si="9"/>
        <v>44</v>
      </c>
      <c r="AE310" s="738">
        <f t="shared" si="9"/>
        <v>48</v>
      </c>
      <c r="AF310" s="738">
        <f t="shared" si="9"/>
        <v>51</v>
      </c>
      <c r="AG310" s="738">
        <f t="shared" si="9"/>
        <v>54</v>
      </c>
      <c r="AH310" s="738">
        <f t="shared" si="9"/>
        <v>48</v>
      </c>
    </row>
    <row r="311" spans="1:64" ht="11.25" customHeight="1"/>
    <row r="312" spans="1:64" ht="6.75" customHeight="1">
      <c r="A312" s="720"/>
      <c r="B312" s="720"/>
      <c r="C312" s="720"/>
      <c r="D312" s="720"/>
      <c r="E312" s="720"/>
      <c r="F312" s="720"/>
      <c r="G312" s="720"/>
      <c r="H312" s="720"/>
      <c r="I312" s="720"/>
      <c r="J312" s="720"/>
      <c r="K312" s="720"/>
      <c r="L312" s="720"/>
      <c r="M312" s="720"/>
      <c r="N312" s="720"/>
      <c r="O312" s="720"/>
      <c r="P312" s="720"/>
      <c r="Q312" s="720"/>
      <c r="R312" s="720"/>
      <c r="S312" s="720"/>
      <c r="T312" s="720"/>
      <c r="U312" s="720"/>
      <c r="V312" s="720"/>
      <c r="W312" s="720"/>
      <c r="X312" s="720"/>
      <c r="Y312" s="720"/>
      <c r="Z312" s="720"/>
      <c r="AA312" s="720"/>
      <c r="AB312" s="720"/>
      <c r="AC312" s="720"/>
      <c r="AD312" s="720"/>
      <c r="AE312" s="720"/>
      <c r="AF312" s="720"/>
      <c r="AG312" s="720"/>
      <c r="AH312" s="720"/>
    </row>
    <row r="313" spans="1:64" ht="6.75" customHeight="1"/>
    <row r="314" spans="1:64">
      <c r="A314" s="793" t="s">
        <v>543</v>
      </c>
      <c r="B314" s="793">
        <v>44</v>
      </c>
      <c r="C314" s="794">
        <v>-2</v>
      </c>
      <c r="D314" s="914" t="s">
        <v>180</v>
      </c>
      <c r="E314" s="915"/>
      <c r="F314" s="915"/>
      <c r="G314" s="915"/>
      <c r="H314" s="915"/>
      <c r="I314" s="915"/>
      <c r="J314" s="915"/>
      <c r="K314" s="915"/>
      <c r="L314" s="915"/>
      <c r="M314" s="915"/>
      <c r="N314" s="915"/>
      <c r="O314" s="915"/>
      <c r="P314" s="915"/>
      <c r="Q314" s="915"/>
      <c r="R314" s="915"/>
      <c r="S314" s="915"/>
      <c r="T314" s="915"/>
      <c r="U314" s="915"/>
      <c r="V314" s="915"/>
      <c r="W314" s="915"/>
      <c r="X314" s="915"/>
      <c r="Y314" s="915"/>
      <c r="Z314" s="915"/>
      <c r="AA314" s="915"/>
      <c r="AB314" s="915"/>
      <c r="AC314" s="915"/>
      <c r="AD314" s="915"/>
      <c r="AE314" s="915"/>
      <c r="AF314" s="915"/>
      <c r="AG314" s="915"/>
      <c r="AH314" s="924"/>
    </row>
    <row r="315" spans="1:64">
      <c r="A315" s="698" t="s">
        <v>209</v>
      </c>
      <c r="B315" s="698" t="s">
        <v>210</v>
      </c>
      <c r="C315" s="698" t="s">
        <v>167</v>
      </c>
      <c r="D315" s="731">
        <v>42</v>
      </c>
      <c r="E315" s="448"/>
      <c r="F315" s="448"/>
      <c r="G315" s="448"/>
      <c r="H315" s="448"/>
      <c r="I315" s="448"/>
      <c r="J315" s="448"/>
      <c r="K315" s="448"/>
      <c r="L315" s="448"/>
      <c r="M315" s="448"/>
      <c r="N315" s="448"/>
      <c r="O315" s="448"/>
      <c r="P315" s="448"/>
      <c r="Q315" s="448"/>
      <c r="R315" s="448"/>
      <c r="S315" s="448"/>
      <c r="T315" s="448"/>
      <c r="U315" s="448"/>
      <c r="V315" s="448"/>
      <c r="W315" s="448"/>
      <c r="X315" s="448"/>
      <c r="Y315" s="448"/>
      <c r="Z315" s="448"/>
      <c r="AA315" s="448"/>
      <c r="AB315" s="448"/>
      <c r="AC315" s="448"/>
      <c r="AD315" s="448"/>
      <c r="AE315" s="448"/>
      <c r="AF315" s="448"/>
      <c r="AG315" s="448"/>
      <c r="AH315" s="448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 spans="1:64">
      <c r="A316" s="698" t="s">
        <v>674</v>
      </c>
      <c r="B316" s="698" t="s">
        <v>30</v>
      </c>
      <c r="C316" s="698" t="s">
        <v>31</v>
      </c>
      <c r="D316" s="48"/>
      <c r="E316" s="15"/>
      <c r="F316" s="724">
        <v>14</v>
      </c>
      <c r="G316" s="724">
        <v>14</v>
      </c>
      <c r="H316" s="724">
        <v>14</v>
      </c>
      <c r="I316" s="724">
        <v>14</v>
      </c>
      <c r="J316" s="724">
        <v>14</v>
      </c>
      <c r="K316" s="724">
        <v>14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 spans="1:64" s="40" customFormat="1">
      <c r="A317" s="50"/>
      <c r="B317" s="50"/>
      <c r="C317" s="50"/>
      <c r="D317" s="725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727"/>
      <c r="AJ317" s="727"/>
      <c r="AK317" s="727"/>
      <c r="AL317" s="727"/>
      <c r="AM317" s="727"/>
      <c r="AN317" s="727"/>
      <c r="AO317" s="727"/>
      <c r="AP317" s="727"/>
      <c r="AQ317" s="727"/>
      <c r="AR317" s="727"/>
      <c r="AS317" s="727"/>
      <c r="AT317" s="727"/>
      <c r="AU317" s="727"/>
      <c r="AV317" s="727"/>
      <c r="AW317" s="727"/>
      <c r="AX317" s="727"/>
      <c r="AY317" s="727"/>
      <c r="AZ317" s="727"/>
      <c r="BA317" s="727"/>
      <c r="BB317" s="727"/>
      <c r="BC317" s="727"/>
      <c r="BD317" s="727"/>
      <c r="BE317" s="727"/>
      <c r="BF317" s="727"/>
      <c r="BG317" s="727"/>
      <c r="BH317" s="727"/>
      <c r="BI317" s="727"/>
      <c r="BJ317" s="727"/>
      <c r="BK317" s="727"/>
      <c r="BL317" s="727"/>
    </row>
    <row r="318" spans="1:64" s="40" customFormat="1">
      <c r="A318" s="50"/>
      <c r="B318" s="50"/>
      <c r="C318" s="50"/>
      <c r="D318" s="725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727"/>
      <c r="AJ318" s="727"/>
      <c r="AK318" s="727"/>
      <c r="AL318" s="727"/>
      <c r="AM318" s="727"/>
      <c r="AN318" s="727"/>
      <c r="AO318" s="727"/>
      <c r="AP318" s="727"/>
      <c r="AQ318" s="727"/>
      <c r="AR318" s="727"/>
      <c r="AS318" s="727"/>
      <c r="AT318" s="727"/>
      <c r="AU318" s="727"/>
      <c r="AV318" s="727"/>
      <c r="AW318" s="727"/>
      <c r="AX318" s="727"/>
      <c r="AY318" s="727"/>
      <c r="AZ318" s="727"/>
      <c r="BA318" s="727"/>
      <c r="BB318" s="727"/>
      <c r="BC318" s="727"/>
      <c r="BD318" s="727"/>
      <c r="BE318" s="727"/>
      <c r="BF318" s="727"/>
      <c r="BG318" s="727"/>
      <c r="BH318" s="727"/>
      <c r="BI318" s="727"/>
      <c r="BJ318" s="727"/>
      <c r="BK318" s="727"/>
      <c r="BL318" s="727"/>
    </row>
    <row r="319" spans="1:64" s="40" customFormat="1">
      <c r="A319" s="50"/>
      <c r="B319" s="50"/>
      <c r="C319" s="50"/>
      <c r="D319" s="725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727"/>
      <c r="AJ319" s="727"/>
      <c r="AK319" s="727"/>
      <c r="AL319" s="727"/>
      <c r="AM319" s="727"/>
      <c r="AN319" s="727"/>
      <c r="AO319" s="727"/>
      <c r="AP319" s="727"/>
      <c r="AQ319" s="727"/>
      <c r="AR319" s="727"/>
      <c r="AS319" s="727"/>
      <c r="AT319" s="727"/>
      <c r="AU319" s="727"/>
      <c r="AV319" s="727"/>
      <c r="AW319" s="727"/>
      <c r="AX319" s="727"/>
      <c r="AY319" s="727"/>
      <c r="AZ319" s="727"/>
      <c r="BA319" s="727"/>
      <c r="BB319" s="727"/>
      <c r="BC319" s="727"/>
      <c r="BD319" s="727"/>
      <c r="BE319" s="727"/>
      <c r="BF319" s="727"/>
      <c r="BG319" s="727"/>
      <c r="BH319" s="727"/>
      <c r="BI319" s="727"/>
      <c r="BJ319" s="727"/>
      <c r="BK319" s="727"/>
      <c r="BL319" s="727"/>
    </row>
    <row r="320" spans="1:64" s="40" customFormat="1">
      <c r="A320" s="50"/>
      <c r="B320" s="50"/>
      <c r="C320" s="50"/>
      <c r="D320" s="725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727"/>
      <c r="AJ320" s="727"/>
      <c r="AK320" s="727"/>
      <c r="AL320" s="727"/>
      <c r="AM320" s="727"/>
      <c r="AN320" s="727"/>
      <c r="AO320" s="727"/>
      <c r="AP320" s="727"/>
      <c r="AQ320" s="727"/>
      <c r="AR320" s="727"/>
      <c r="AS320" s="727"/>
      <c r="AT320" s="727"/>
      <c r="AU320" s="727"/>
      <c r="AV320" s="727"/>
      <c r="AW320" s="727"/>
      <c r="AX320" s="727"/>
      <c r="AY320" s="727"/>
      <c r="AZ320" s="727"/>
      <c r="BA320" s="727"/>
      <c r="BB320" s="727"/>
      <c r="BC320" s="727"/>
      <c r="BD320" s="727"/>
      <c r="BE320" s="727"/>
      <c r="BF320" s="727"/>
      <c r="BG320" s="727"/>
      <c r="BH320" s="727"/>
      <c r="BI320" s="727"/>
      <c r="BJ320" s="727"/>
      <c r="BK320" s="727"/>
      <c r="BL320" s="727"/>
    </row>
    <row r="321" spans="1:64" ht="16.5" customHeight="1">
      <c r="A321" s="916" t="s">
        <v>18</v>
      </c>
      <c r="B321" s="917"/>
      <c r="C321" s="918"/>
      <c r="D321" s="738">
        <f t="shared" ref="D321:AH321" si="10">$B314-SUM(D315:D320)</f>
        <v>2</v>
      </c>
      <c r="E321" s="738">
        <f t="shared" si="10"/>
        <v>44</v>
      </c>
      <c r="F321" s="738">
        <f t="shared" si="10"/>
        <v>30</v>
      </c>
      <c r="G321" s="738">
        <f t="shared" si="10"/>
        <v>30</v>
      </c>
      <c r="H321" s="738">
        <f t="shared" si="10"/>
        <v>30</v>
      </c>
      <c r="I321" s="738">
        <f t="shared" si="10"/>
        <v>30</v>
      </c>
      <c r="J321" s="738">
        <f t="shared" si="10"/>
        <v>30</v>
      </c>
      <c r="K321" s="738">
        <f t="shared" si="10"/>
        <v>30</v>
      </c>
      <c r="L321" s="738">
        <f t="shared" si="10"/>
        <v>44</v>
      </c>
      <c r="M321" s="738">
        <f t="shared" si="10"/>
        <v>44</v>
      </c>
      <c r="N321" s="738">
        <f t="shared" si="10"/>
        <v>44</v>
      </c>
      <c r="O321" s="738">
        <f t="shared" si="10"/>
        <v>44</v>
      </c>
      <c r="P321" s="738">
        <f t="shared" si="10"/>
        <v>44</v>
      </c>
      <c r="Q321" s="738">
        <f t="shared" si="10"/>
        <v>44</v>
      </c>
      <c r="R321" s="738">
        <f t="shared" si="10"/>
        <v>44</v>
      </c>
      <c r="S321" s="738">
        <f t="shared" si="10"/>
        <v>44</v>
      </c>
      <c r="T321" s="738">
        <f t="shared" si="10"/>
        <v>44</v>
      </c>
      <c r="U321" s="738">
        <f t="shared" si="10"/>
        <v>44</v>
      </c>
      <c r="V321" s="738">
        <f t="shared" si="10"/>
        <v>44</v>
      </c>
      <c r="W321" s="738">
        <f t="shared" si="10"/>
        <v>44</v>
      </c>
      <c r="X321" s="738">
        <f t="shared" si="10"/>
        <v>44</v>
      </c>
      <c r="Y321" s="738">
        <f t="shared" si="10"/>
        <v>44</v>
      </c>
      <c r="Z321" s="738">
        <f t="shared" si="10"/>
        <v>44</v>
      </c>
      <c r="AA321" s="738">
        <f t="shared" si="10"/>
        <v>44</v>
      </c>
      <c r="AB321" s="738">
        <f t="shared" si="10"/>
        <v>44</v>
      </c>
      <c r="AC321" s="738">
        <f t="shared" si="10"/>
        <v>44</v>
      </c>
      <c r="AD321" s="738">
        <f t="shared" si="10"/>
        <v>44</v>
      </c>
      <c r="AE321" s="738">
        <f t="shared" si="10"/>
        <v>44</v>
      </c>
      <c r="AF321" s="738">
        <f t="shared" si="10"/>
        <v>44</v>
      </c>
      <c r="AG321" s="738">
        <f t="shared" si="10"/>
        <v>44</v>
      </c>
      <c r="AH321" s="738">
        <f t="shared" si="10"/>
        <v>44</v>
      </c>
    </row>
    <row r="322" spans="1:64" ht="11.25" customHeight="1"/>
    <row r="323" spans="1:64" ht="6.75" customHeight="1">
      <c r="A323" s="720"/>
      <c r="B323" s="720"/>
      <c r="C323" s="720"/>
      <c r="D323" s="720"/>
      <c r="E323" s="720"/>
      <c r="F323" s="720"/>
      <c r="G323" s="720"/>
      <c r="H323" s="720"/>
      <c r="I323" s="720"/>
      <c r="J323" s="720"/>
      <c r="K323" s="720"/>
      <c r="L323" s="720"/>
      <c r="M323" s="720"/>
      <c r="N323" s="720"/>
      <c r="O323" s="720"/>
      <c r="P323" s="720"/>
      <c r="Q323" s="720"/>
      <c r="R323" s="720"/>
      <c r="S323" s="720"/>
      <c r="T323" s="720"/>
      <c r="U323" s="720"/>
      <c r="V323" s="720"/>
      <c r="W323" s="720"/>
      <c r="X323" s="720"/>
      <c r="Y323" s="720"/>
      <c r="Z323" s="720"/>
      <c r="AA323" s="720"/>
      <c r="AB323" s="720"/>
      <c r="AC323" s="720"/>
      <c r="AD323" s="720"/>
      <c r="AE323" s="720"/>
      <c r="AF323" s="720"/>
      <c r="AG323" s="720"/>
      <c r="AH323" s="720"/>
    </row>
    <row r="324" spans="1:64" ht="6.75" customHeight="1"/>
    <row r="325" spans="1:64">
      <c r="A325" s="793" t="s">
        <v>816</v>
      </c>
      <c r="B325" s="793">
        <v>64</v>
      </c>
      <c r="C325" s="794">
        <v>-2</v>
      </c>
      <c r="D325" s="914" t="s">
        <v>180</v>
      </c>
      <c r="E325" s="915"/>
      <c r="F325" s="915"/>
      <c r="G325" s="915"/>
      <c r="H325" s="915"/>
      <c r="I325" s="915"/>
      <c r="J325" s="915"/>
      <c r="K325" s="915"/>
      <c r="L325" s="915"/>
      <c r="M325" s="915"/>
      <c r="N325" s="915"/>
      <c r="O325" s="915"/>
      <c r="P325" s="915"/>
      <c r="Q325" s="915"/>
      <c r="R325" s="915"/>
      <c r="S325" s="915"/>
      <c r="T325" s="915"/>
      <c r="U325" s="915"/>
      <c r="V325" s="915"/>
      <c r="W325" s="915"/>
      <c r="X325" s="915"/>
      <c r="Y325" s="915"/>
      <c r="Z325" s="915"/>
      <c r="AA325" s="915"/>
      <c r="AB325" s="915"/>
      <c r="AC325" s="915"/>
      <c r="AD325" s="915"/>
      <c r="AE325" s="915"/>
      <c r="AF325" s="915"/>
      <c r="AG325" s="915"/>
      <c r="AH325" s="924"/>
    </row>
    <row r="326" spans="1:64">
      <c r="A326" s="698" t="s">
        <v>266</v>
      </c>
      <c r="B326" s="698" t="s">
        <v>267</v>
      </c>
      <c r="C326" s="698" t="s">
        <v>268</v>
      </c>
      <c r="D326" s="731">
        <v>31</v>
      </c>
      <c r="E326" s="448"/>
      <c r="F326" s="448"/>
      <c r="G326" s="448"/>
      <c r="H326" s="448"/>
      <c r="I326" s="448"/>
      <c r="J326" s="448"/>
      <c r="K326" s="448"/>
      <c r="L326" s="448"/>
      <c r="M326" s="448"/>
      <c r="N326" s="448"/>
      <c r="O326" s="448"/>
      <c r="P326" s="448"/>
      <c r="Q326" s="448"/>
      <c r="R326" s="448"/>
      <c r="S326" s="448"/>
      <c r="T326" s="448"/>
      <c r="U326" s="448"/>
      <c r="V326" s="448"/>
      <c r="W326" s="448"/>
      <c r="X326" s="448"/>
      <c r="Y326" s="448"/>
      <c r="Z326" s="448"/>
      <c r="AA326" s="448"/>
      <c r="AB326" s="448"/>
      <c r="AC326" s="448"/>
      <c r="AD326" s="448"/>
      <c r="AE326" s="448"/>
      <c r="AF326" s="448"/>
      <c r="AG326" s="448"/>
      <c r="AH326" s="448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 spans="1:64">
      <c r="A327" s="698" t="s">
        <v>209</v>
      </c>
      <c r="B327" s="698" t="s">
        <v>210</v>
      </c>
      <c r="C327" s="698" t="s">
        <v>167</v>
      </c>
      <c r="D327" s="724">
        <v>20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 spans="1:64" s="40" customFormat="1">
      <c r="A328" s="698" t="s">
        <v>817</v>
      </c>
      <c r="B328" s="698" t="s">
        <v>354</v>
      </c>
      <c r="C328" s="698" t="s">
        <v>355</v>
      </c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724">
        <v>23</v>
      </c>
      <c r="AG328" s="724">
        <v>23</v>
      </c>
      <c r="AH328" s="724">
        <v>23</v>
      </c>
    </row>
    <row r="329" spans="1:64" s="40" customFormat="1">
      <c r="A329" s="50"/>
      <c r="B329" s="50"/>
      <c r="C329" s="50"/>
      <c r="D329" s="725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727"/>
      <c r="AJ329" s="727"/>
      <c r="AK329" s="727"/>
      <c r="AL329" s="727"/>
      <c r="AM329" s="727"/>
      <c r="AN329" s="727"/>
      <c r="AO329" s="727"/>
      <c r="AP329" s="727"/>
      <c r="AQ329" s="727"/>
      <c r="AR329" s="727"/>
      <c r="AS329" s="727"/>
      <c r="AT329" s="727"/>
      <c r="AU329" s="727"/>
      <c r="AV329" s="727"/>
      <c r="AW329" s="727"/>
      <c r="AX329" s="727"/>
      <c r="AY329" s="727"/>
      <c r="AZ329" s="727"/>
      <c r="BA329" s="727"/>
      <c r="BB329" s="727"/>
      <c r="BC329" s="727"/>
      <c r="BD329" s="727"/>
      <c r="BE329" s="727"/>
      <c r="BF329" s="727"/>
      <c r="BG329" s="727"/>
      <c r="BH329" s="727"/>
      <c r="BI329" s="727"/>
      <c r="BJ329" s="727"/>
      <c r="BK329" s="727"/>
      <c r="BL329" s="727"/>
    </row>
    <row r="330" spans="1:64">
      <c r="A330" s="916" t="s">
        <v>18</v>
      </c>
      <c r="B330" s="917"/>
      <c r="C330" s="918"/>
      <c r="D330" s="738">
        <f>$B325-SUM(D326:D329)</f>
        <v>13</v>
      </c>
      <c r="E330" s="738">
        <f t="shared" ref="E330:AH330" si="11">$B325-SUM(E326:E329)</f>
        <v>64</v>
      </c>
      <c r="F330" s="738">
        <f t="shared" si="11"/>
        <v>64</v>
      </c>
      <c r="G330" s="738">
        <f t="shared" si="11"/>
        <v>64</v>
      </c>
      <c r="H330" s="738">
        <f t="shared" si="11"/>
        <v>64</v>
      </c>
      <c r="I330" s="738">
        <f t="shared" si="11"/>
        <v>64</v>
      </c>
      <c r="J330" s="738">
        <f t="shared" si="11"/>
        <v>64</v>
      </c>
      <c r="K330" s="738">
        <f t="shared" si="11"/>
        <v>64</v>
      </c>
      <c r="L330" s="738">
        <f t="shared" si="11"/>
        <v>64</v>
      </c>
      <c r="M330" s="738">
        <f t="shared" si="11"/>
        <v>64</v>
      </c>
      <c r="N330" s="738">
        <f t="shared" si="11"/>
        <v>64</v>
      </c>
      <c r="O330" s="738">
        <f t="shared" si="11"/>
        <v>64</v>
      </c>
      <c r="P330" s="738">
        <f t="shared" si="11"/>
        <v>64</v>
      </c>
      <c r="Q330" s="738">
        <f t="shared" si="11"/>
        <v>64</v>
      </c>
      <c r="R330" s="738">
        <f t="shared" si="11"/>
        <v>64</v>
      </c>
      <c r="S330" s="738">
        <f t="shared" si="11"/>
        <v>64</v>
      </c>
      <c r="T330" s="738">
        <f t="shared" si="11"/>
        <v>64</v>
      </c>
      <c r="U330" s="738">
        <f t="shared" si="11"/>
        <v>64</v>
      </c>
      <c r="V330" s="738">
        <f t="shared" si="11"/>
        <v>64</v>
      </c>
      <c r="W330" s="738">
        <f t="shared" si="11"/>
        <v>64</v>
      </c>
      <c r="X330" s="738">
        <f t="shared" si="11"/>
        <v>64</v>
      </c>
      <c r="Y330" s="738">
        <f t="shared" si="11"/>
        <v>64</v>
      </c>
      <c r="Z330" s="738">
        <f t="shared" si="11"/>
        <v>64</v>
      </c>
      <c r="AA330" s="738">
        <f t="shared" si="11"/>
        <v>64</v>
      </c>
      <c r="AB330" s="738">
        <f t="shared" si="11"/>
        <v>64</v>
      </c>
      <c r="AC330" s="738">
        <f t="shared" si="11"/>
        <v>64</v>
      </c>
      <c r="AD330" s="738">
        <f t="shared" si="11"/>
        <v>64</v>
      </c>
      <c r="AE330" s="738">
        <f t="shared" si="11"/>
        <v>64</v>
      </c>
      <c r="AF330" s="738">
        <f t="shared" si="11"/>
        <v>41</v>
      </c>
      <c r="AG330" s="738">
        <f t="shared" si="11"/>
        <v>41</v>
      </c>
      <c r="AH330" s="738">
        <f t="shared" si="11"/>
        <v>41</v>
      </c>
    </row>
    <row r="331" spans="1:64" ht="8.25" customHeight="1"/>
    <row r="332" spans="1:64" ht="6.75" customHeight="1">
      <c r="A332" s="720"/>
      <c r="B332" s="720"/>
      <c r="C332" s="720"/>
      <c r="D332" s="720"/>
      <c r="E332" s="720"/>
      <c r="F332" s="720"/>
      <c r="G332" s="720"/>
      <c r="H332" s="720"/>
      <c r="I332" s="720"/>
      <c r="J332" s="720"/>
      <c r="K332" s="720"/>
      <c r="L332" s="720"/>
      <c r="M332" s="720"/>
      <c r="N332" s="720"/>
      <c r="O332" s="720"/>
      <c r="P332" s="720"/>
      <c r="Q332" s="720"/>
      <c r="R332" s="720"/>
      <c r="S332" s="720"/>
      <c r="T332" s="720"/>
      <c r="U332" s="720"/>
      <c r="V332" s="720"/>
      <c r="W332" s="720"/>
      <c r="X332" s="720"/>
      <c r="Y332" s="720"/>
      <c r="Z332" s="720"/>
      <c r="AA332" s="720"/>
      <c r="AB332" s="720"/>
      <c r="AC332" s="720"/>
      <c r="AD332" s="720"/>
      <c r="AE332" s="720"/>
      <c r="AF332" s="720"/>
      <c r="AG332" s="720"/>
      <c r="AH332" s="720"/>
    </row>
    <row r="333" spans="1:64" ht="6.75" customHeight="1"/>
    <row r="334" spans="1:64">
      <c r="A334" s="793" t="s">
        <v>549</v>
      </c>
      <c r="B334" s="793">
        <v>163</v>
      </c>
      <c r="C334" s="794">
        <v>-10</v>
      </c>
      <c r="D334" s="914" t="s">
        <v>180</v>
      </c>
      <c r="E334" s="915"/>
      <c r="F334" s="915"/>
      <c r="G334" s="915"/>
      <c r="H334" s="915"/>
      <c r="I334" s="915"/>
      <c r="J334" s="915"/>
      <c r="K334" s="915"/>
      <c r="L334" s="915"/>
      <c r="M334" s="915"/>
      <c r="N334" s="915"/>
      <c r="O334" s="915"/>
      <c r="P334" s="915"/>
      <c r="Q334" s="915"/>
      <c r="R334" s="915"/>
      <c r="S334" s="915"/>
      <c r="T334" s="915"/>
      <c r="U334" s="915"/>
      <c r="V334" s="915"/>
      <c r="W334" s="915"/>
      <c r="X334" s="915"/>
      <c r="Y334" s="915"/>
      <c r="Z334" s="915"/>
      <c r="AA334" s="915"/>
      <c r="AB334" s="915"/>
      <c r="AC334" s="915"/>
      <c r="AD334" s="915"/>
      <c r="AE334" s="915"/>
      <c r="AF334" s="915"/>
      <c r="AG334" s="915"/>
      <c r="AH334" s="924"/>
    </row>
    <row r="335" spans="1:64">
      <c r="A335" s="50" t="s">
        <v>818</v>
      </c>
      <c r="B335" s="50" t="s">
        <v>815</v>
      </c>
      <c r="C335" s="827" t="s">
        <v>819</v>
      </c>
      <c r="D335" s="49"/>
      <c r="E335" s="49"/>
      <c r="F335" s="49"/>
      <c r="G335" s="49"/>
      <c r="H335" s="49"/>
      <c r="I335" s="49"/>
      <c r="J335" s="49"/>
      <c r="K335" s="49"/>
      <c r="L335" s="49"/>
      <c r="M335" s="49">
        <v>1</v>
      </c>
      <c r="N335" s="49">
        <v>1</v>
      </c>
      <c r="O335" s="49">
        <v>1</v>
      </c>
      <c r="P335" s="49">
        <v>1</v>
      </c>
      <c r="Q335" s="49">
        <v>1</v>
      </c>
      <c r="R335" s="732">
        <v>1</v>
      </c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727"/>
      <c r="AJ335" s="727"/>
      <c r="AK335" s="727"/>
      <c r="AL335" s="727"/>
      <c r="AM335" s="727"/>
      <c r="AN335" s="727"/>
      <c r="AO335" s="727"/>
      <c r="AP335" s="727"/>
      <c r="AQ335" s="727"/>
      <c r="AR335" s="727"/>
      <c r="AS335" s="727"/>
      <c r="AT335" s="727"/>
      <c r="AU335" s="727"/>
      <c r="AV335" s="727"/>
      <c r="AW335" s="727"/>
      <c r="AX335" s="727"/>
      <c r="AY335" s="727"/>
      <c r="AZ335" s="727"/>
      <c r="BA335" s="727"/>
      <c r="BB335" s="727"/>
      <c r="BC335" s="727"/>
      <c r="BD335" s="727"/>
      <c r="BE335" s="727"/>
      <c r="BF335" s="727"/>
      <c r="BG335" s="727"/>
      <c r="BH335" s="727"/>
      <c r="BI335" s="727"/>
      <c r="BJ335" s="727"/>
      <c r="BK335" s="727"/>
      <c r="BL335" s="727"/>
    </row>
    <row r="336" spans="1:64" s="40" customFormat="1">
      <c r="A336" s="50" t="s">
        <v>558</v>
      </c>
      <c r="B336" s="50" t="s">
        <v>559</v>
      </c>
      <c r="C336" s="395" t="s">
        <v>204</v>
      </c>
      <c r="D336" s="49">
        <v>1</v>
      </c>
      <c r="E336" s="49">
        <v>1</v>
      </c>
      <c r="F336" s="49">
        <v>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</row>
    <row r="337" spans="1:64" s="40" customFormat="1">
      <c r="A337" s="698" t="s">
        <v>820</v>
      </c>
      <c r="B337" s="698" t="s">
        <v>172</v>
      </c>
      <c r="C337" s="698" t="s">
        <v>173</v>
      </c>
      <c r="D337" s="15"/>
      <c r="E337" s="15"/>
      <c r="F337" s="15"/>
      <c r="G337" s="15"/>
      <c r="H337" s="15"/>
      <c r="I337" s="48"/>
      <c r="J337" s="724">
        <v>61</v>
      </c>
      <c r="K337" s="724">
        <v>61</v>
      </c>
      <c r="L337" s="724">
        <v>61</v>
      </c>
      <c r="M337" s="439">
        <v>1</v>
      </c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 spans="1:64">
      <c r="A338" s="698" t="s">
        <v>209</v>
      </c>
      <c r="B338" s="698" t="s">
        <v>210</v>
      </c>
      <c r="C338" s="698" t="s">
        <v>167</v>
      </c>
      <c r="D338" s="724">
        <v>134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 spans="1:64">
      <c r="A339" s="698" t="s">
        <v>821</v>
      </c>
      <c r="B339" s="698" t="s">
        <v>822</v>
      </c>
      <c r="C339" s="698" t="s">
        <v>167</v>
      </c>
      <c r="D339" s="48"/>
      <c r="E339" s="48"/>
      <c r="F339" s="48"/>
      <c r="G339" s="48"/>
      <c r="H339" s="48"/>
      <c r="I339" s="48"/>
      <c r="J339" s="48"/>
      <c r="K339" s="724">
        <v>44</v>
      </c>
      <c r="L339" s="724">
        <v>32</v>
      </c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</row>
    <row r="340" spans="1:64">
      <c r="A340" s="50" t="s">
        <v>550</v>
      </c>
      <c r="B340" s="50" t="s">
        <v>822</v>
      </c>
      <c r="C340" s="50" t="s">
        <v>167</v>
      </c>
      <c r="D340" s="48">
        <v>1</v>
      </c>
      <c r="E340" s="48">
        <v>1</v>
      </c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</row>
    <row r="341" spans="1:64">
      <c r="A341" s="698" t="s">
        <v>823</v>
      </c>
      <c r="B341" s="698" t="s">
        <v>30</v>
      </c>
      <c r="C341" s="698" t="s">
        <v>31</v>
      </c>
      <c r="D341" s="48"/>
      <c r="E341" s="48"/>
      <c r="F341" s="48"/>
      <c r="G341" s="48"/>
      <c r="H341" s="48"/>
      <c r="I341" s="48"/>
      <c r="J341" s="48"/>
      <c r="K341" s="48"/>
      <c r="L341" s="724">
        <v>3</v>
      </c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</row>
    <row r="342" spans="1:64" s="40" customFormat="1">
      <c r="A342" s="698" t="s">
        <v>824</v>
      </c>
      <c r="B342" s="698" t="s">
        <v>30</v>
      </c>
      <c r="C342" s="698" t="s">
        <v>31</v>
      </c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724">
        <v>1</v>
      </c>
      <c r="Z342" s="724">
        <v>15</v>
      </c>
      <c r="AA342" s="48"/>
      <c r="AB342" s="48"/>
      <c r="AC342" s="48"/>
      <c r="AD342" s="48"/>
      <c r="AE342" s="48"/>
      <c r="AF342" s="48"/>
      <c r="AG342" s="48"/>
      <c r="AH342" s="48"/>
    </row>
    <row r="343" spans="1:64">
      <c r="A343" s="50" t="s">
        <v>333</v>
      </c>
      <c r="B343" s="50" t="s">
        <v>334</v>
      </c>
      <c r="C343" s="50" t="s">
        <v>246</v>
      </c>
      <c r="D343" s="48"/>
      <c r="E343" s="48"/>
      <c r="F343" s="48"/>
      <c r="G343" s="48"/>
      <c r="H343" s="48"/>
      <c r="I343" s="48"/>
      <c r="J343" s="48">
        <v>1</v>
      </c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</row>
    <row r="344" spans="1:64" s="40" customFormat="1">
      <c r="A344" s="698" t="s">
        <v>825</v>
      </c>
      <c r="B344" s="698" t="s">
        <v>826</v>
      </c>
      <c r="C344" s="698" t="s">
        <v>234</v>
      </c>
      <c r="D344" s="48"/>
      <c r="E344" s="48"/>
      <c r="F344" s="48"/>
      <c r="G344" s="48"/>
      <c r="H344" s="48"/>
      <c r="I344" s="48"/>
      <c r="J344" s="48"/>
      <c r="K344" s="724">
        <v>13</v>
      </c>
      <c r="L344" s="724">
        <v>1</v>
      </c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727"/>
      <c r="AJ344" s="727"/>
      <c r="AK344" s="727"/>
      <c r="AL344" s="727"/>
      <c r="AM344" s="727"/>
      <c r="AN344" s="727"/>
      <c r="AO344" s="727"/>
      <c r="AP344" s="727"/>
      <c r="AQ344" s="727"/>
      <c r="AR344" s="727"/>
      <c r="AS344" s="727"/>
      <c r="AT344" s="727"/>
      <c r="AU344" s="727"/>
      <c r="AV344" s="727"/>
      <c r="AW344" s="727"/>
      <c r="AX344" s="727"/>
      <c r="AY344" s="727"/>
      <c r="AZ344" s="727"/>
      <c r="BA344" s="727"/>
      <c r="BB344" s="727"/>
      <c r="BC344" s="727"/>
      <c r="BD344" s="727"/>
      <c r="BE344" s="727"/>
      <c r="BF344" s="727"/>
      <c r="BG344" s="727"/>
      <c r="BH344" s="727"/>
      <c r="BI344" s="727"/>
      <c r="BJ344" s="727"/>
      <c r="BK344" s="727"/>
      <c r="BL344" s="727"/>
    </row>
    <row r="345" spans="1:64" s="40" customFormat="1">
      <c r="A345" s="50" t="s">
        <v>827</v>
      </c>
      <c r="B345" s="50" t="s">
        <v>463</v>
      </c>
      <c r="C345" s="705" t="s">
        <v>458</v>
      </c>
      <c r="D345" s="725"/>
      <c r="E345" s="48"/>
      <c r="F345" s="48"/>
      <c r="G345" s="48"/>
      <c r="H345" s="48"/>
      <c r="I345" s="48">
        <v>2</v>
      </c>
      <c r="J345" s="48">
        <v>2</v>
      </c>
      <c r="K345" s="48">
        <v>2</v>
      </c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727"/>
      <c r="AJ345" s="727"/>
      <c r="AK345" s="727"/>
      <c r="AL345" s="727"/>
      <c r="AM345" s="727"/>
      <c r="AN345" s="727"/>
      <c r="AO345" s="727"/>
      <c r="AP345" s="727"/>
      <c r="AQ345" s="727"/>
      <c r="AR345" s="727"/>
      <c r="AS345" s="727"/>
      <c r="AT345" s="727"/>
      <c r="AU345" s="727"/>
      <c r="AV345" s="727"/>
      <c r="AW345" s="727"/>
      <c r="AX345" s="727"/>
      <c r="AY345" s="727"/>
      <c r="AZ345" s="727"/>
      <c r="BA345" s="727"/>
      <c r="BB345" s="727"/>
      <c r="BC345" s="727"/>
      <c r="BD345" s="727"/>
      <c r="BE345" s="727"/>
      <c r="BF345" s="727"/>
      <c r="BG345" s="727"/>
      <c r="BH345" s="727"/>
      <c r="BI345" s="727"/>
      <c r="BJ345" s="727"/>
      <c r="BK345" s="727"/>
      <c r="BL345" s="727"/>
    </row>
    <row r="346" spans="1:64" s="40" customFormat="1">
      <c r="A346" s="50" t="s">
        <v>828</v>
      </c>
      <c r="B346" s="50" t="s">
        <v>703</v>
      </c>
      <c r="C346" s="828" t="s">
        <v>829</v>
      </c>
      <c r="D346" s="725"/>
      <c r="E346" s="48"/>
      <c r="F346" s="48"/>
      <c r="G346" s="48"/>
      <c r="H346" s="48"/>
      <c r="I346" s="48"/>
      <c r="J346" s="48"/>
      <c r="K346" s="48">
        <v>1</v>
      </c>
      <c r="L346" s="48">
        <v>1</v>
      </c>
      <c r="M346" s="48">
        <v>1</v>
      </c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727"/>
      <c r="AJ346" s="727"/>
      <c r="AK346" s="727"/>
      <c r="AL346" s="727"/>
      <c r="AM346" s="727"/>
      <c r="AN346" s="727"/>
      <c r="AO346" s="727"/>
      <c r="AP346" s="727"/>
      <c r="AQ346" s="727"/>
      <c r="AR346" s="727"/>
      <c r="AS346" s="727"/>
      <c r="AT346" s="727"/>
      <c r="AU346" s="727"/>
      <c r="AV346" s="727"/>
      <c r="AW346" s="727"/>
      <c r="AX346" s="727"/>
      <c r="AY346" s="727"/>
      <c r="AZ346" s="727"/>
      <c r="BA346" s="727"/>
      <c r="BB346" s="727"/>
      <c r="BC346" s="727"/>
      <c r="BD346" s="727"/>
      <c r="BE346" s="727"/>
      <c r="BF346" s="727"/>
      <c r="BG346" s="727"/>
      <c r="BH346" s="727"/>
      <c r="BI346" s="727"/>
      <c r="BJ346" s="727"/>
      <c r="BK346" s="727"/>
      <c r="BL346" s="727"/>
    </row>
    <row r="347" spans="1:64" s="40" customFormat="1">
      <c r="A347" s="698" t="s">
        <v>830</v>
      </c>
      <c r="B347" s="698" t="s">
        <v>258</v>
      </c>
      <c r="C347" s="698" t="s">
        <v>289</v>
      </c>
      <c r="D347" s="45"/>
      <c r="E347" s="15"/>
      <c r="F347" s="15"/>
      <c r="G347" s="724">
        <v>14</v>
      </c>
      <c r="H347" s="724">
        <v>14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 spans="1:64" s="40" customFormat="1">
      <c r="A348" s="698" t="s">
        <v>831</v>
      </c>
      <c r="B348" s="698" t="s">
        <v>757</v>
      </c>
      <c r="C348" s="698" t="s">
        <v>13</v>
      </c>
      <c r="D348" s="15"/>
      <c r="E348" s="15"/>
      <c r="F348" s="724">
        <v>25</v>
      </c>
      <c r="G348" s="724">
        <v>25</v>
      </c>
      <c r="H348" s="724">
        <v>25</v>
      </c>
      <c r="I348" s="724">
        <v>25</v>
      </c>
      <c r="J348" s="724">
        <v>25</v>
      </c>
      <c r="K348" s="724">
        <v>25</v>
      </c>
      <c r="L348" s="724">
        <v>25</v>
      </c>
      <c r="M348" s="724">
        <v>25</v>
      </c>
      <c r="N348" s="724">
        <v>25</v>
      </c>
      <c r="O348" s="724">
        <v>25</v>
      </c>
      <c r="P348" s="724">
        <v>25</v>
      </c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 spans="1:64" s="40" customFormat="1">
      <c r="A349" s="698" t="s">
        <v>832</v>
      </c>
      <c r="B349" s="698" t="s">
        <v>270</v>
      </c>
      <c r="C349" s="698" t="s">
        <v>509</v>
      </c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724">
        <v>18</v>
      </c>
      <c r="Z349" s="724">
        <v>38</v>
      </c>
      <c r="AA349" s="439">
        <v>1</v>
      </c>
      <c r="AB349" s="48"/>
      <c r="AC349" s="48"/>
      <c r="AD349" s="48"/>
      <c r="AE349" s="48"/>
      <c r="AF349" s="48"/>
      <c r="AG349" s="48"/>
      <c r="AH349" s="48"/>
    </row>
    <row r="350" spans="1:64">
      <c r="A350" s="698" t="s">
        <v>622</v>
      </c>
      <c r="B350" s="698" t="s">
        <v>623</v>
      </c>
      <c r="C350" s="698" t="s">
        <v>509</v>
      </c>
      <c r="D350" s="15"/>
      <c r="E350" s="15"/>
      <c r="F350" s="15"/>
      <c r="G350" s="15"/>
      <c r="H350" s="15"/>
      <c r="I350" s="724">
        <v>10</v>
      </c>
      <c r="J350" s="724">
        <v>10</v>
      </c>
      <c r="K350" s="724">
        <v>10</v>
      </c>
      <c r="L350" s="724">
        <v>10</v>
      </c>
      <c r="M350" s="724">
        <v>10</v>
      </c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 spans="1:64" s="40" customFormat="1">
      <c r="A351" s="698" t="s">
        <v>833</v>
      </c>
      <c r="B351" s="698" t="s">
        <v>354</v>
      </c>
      <c r="C351" s="698" t="s">
        <v>355</v>
      </c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724">
        <v>95</v>
      </c>
      <c r="AG351" s="724">
        <v>95</v>
      </c>
      <c r="AH351" s="724">
        <v>95</v>
      </c>
    </row>
    <row r="352" spans="1:64" s="40" customFormat="1">
      <c r="A352" s="698" t="s">
        <v>796</v>
      </c>
      <c r="B352" s="698" t="s">
        <v>354</v>
      </c>
      <c r="C352" s="698" t="s">
        <v>355</v>
      </c>
      <c r="D352" s="724">
        <v>19</v>
      </c>
      <c r="E352" s="724">
        <v>57</v>
      </c>
      <c r="F352" s="724">
        <v>57</v>
      </c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 spans="1:64" s="40" customFormat="1">
      <c r="A353" s="698" t="s">
        <v>834</v>
      </c>
      <c r="B353" s="698" t="s">
        <v>65</v>
      </c>
      <c r="C353" s="698" t="s">
        <v>835</v>
      </c>
      <c r="D353" s="48"/>
      <c r="E353" s="48"/>
      <c r="F353" s="48"/>
      <c r="G353" s="48"/>
      <c r="H353" s="48"/>
      <c r="I353" s="48"/>
      <c r="J353" s="724">
        <v>29</v>
      </c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 spans="1:64" s="40" customFormat="1">
      <c r="A354" s="698" t="s">
        <v>726</v>
      </c>
      <c r="B354" s="698" t="s">
        <v>524</v>
      </c>
      <c r="C354" s="698" t="s">
        <v>727</v>
      </c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724">
        <v>123</v>
      </c>
      <c r="O354" s="724">
        <v>123</v>
      </c>
      <c r="P354" s="724">
        <v>123</v>
      </c>
      <c r="Q354" s="724">
        <v>123</v>
      </c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727"/>
      <c r="AJ354" s="727"/>
      <c r="AK354" s="727"/>
      <c r="AL354" s="727"/>
      <c r="AM354" s="727"/>
      <c r="AN354" s="727"/>
      <c r="AO354" s="727"/>
      <c r="AP354" s="727"/>
      <c r="AQ354" s="727"/>
      <c r="AR354" s="727"/>
      <c r="AS354" s="727"/>
      <c r="AT354" s="727"/>
      <c r="AU354" s="727"/>
      <c r="AV354" s="727"/>
      <c r="AW354" s="727"/>
      <c r="AX354" s="727"/>
      <c r="AY354" s="727"/>
      <c r="AZ354" s="727"/>
      <c r="BA354" s="727"/>
      <c r="BB354" s="727"/>
      <c r="BC354" s="727"/>
      <c r="BD354" s="727"/>
      <c r="BE354" s="727"/>
      <c r="BF354" s="727"/>
      <c r="BG354" s="727"/>
      <c r="BH354" s="727"/>
      <c r="BI354" s="727"/>
      <c r="BJ354" s="727"/>
      <c r="BK354" s="727"/>
      <c r="BL354" s="727"/>
    </row>
    <row r="355" spans="1:64" s="40" customFormat="1">
      <c r="A355" s="50"/>
      <c r="B355" s="50"/>
      <c r="C355" s="50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727"/>
      <c r="AJ355" s="727"/>
      <c r="AK355" s="727"/>
      <c r="AL355" s="727"/>
      <c r="AM355" s="727"/>
      <c r="AN355" s="727"/>
      <c r="AO355" s="727"/>
      <c r="AP355" s="727"/>
      <c r="AQ355" s="727"/>
      <c r="AR355" s="727"/>
      <c r="AS355" s="727"/>
      <c r="AT355" s="727"/>
      <c r="AU355" s="727"/>
      <c r="AV355" s="727"/>
      <c r="AW355" s="727"/>
      <c r="AX355" s="727"/>
      <c r="AY355" s="727"/>
      <c r="AZ355" s="727"/>
      <c r="BA355" s="727"/>
      <c r="BB355" s="727"/>
      <c r="BC355" s="727"/>
      <c r="BD355" s="727"/>
      <c r="BE355" s="727"/>
      <c r="BF355" s="727"/>
      <c r="BG355" s="727"/>
      <c r="BH355" s="727"/>
      <c r="BI355" s="727"/>
      <c r="BJ355" s="727"/>
      <c r="BK355" s="727"/>
      <c r="BL355" s="727"/>
    </row>
    <row r="356" spans="1:64" s="40" customFormat="1">
      <c r="A356" s="50"/>
      <c r="B356" s="50"/>
      <c r="C356" s="50"/>
      <c r="D356" s="725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727"/>
      <c r="AJ356" s="727"/>
      <c r="AK356" s="727"/>
      <c r="AL356" s="727"/>
      <c r="AM356" s="727"/>
      <c r="AN356" s="727"/>
      <c r="AO356" s="727"/>
      <c r="AP356" s="727"/>
      <c r="AQ356" s="727"/>
      <c r="AR356" s="727"/>
      <c r="AS356" s="727"/>
      <c r="AT356" s="727"/>
      <c r="AU356" s="727"/>
      <c r="AV356" s="727"/>
      <c r="AW356" s="727"/>
      <c r="AX356" s="727"/>
      <c r="AY356" s="727"/>
      <c r="AZ356" s="727"/>
      <c r="BA356" s="727"/>
      <c r="BB356" s="727"/>
      <c r="BC356" s="727"/>
      <c r="BD356" s="727"/>
      <c r="BE356" s="727"/>
      <c r="BF356" s="727"/>
      <c r="BG356" s="727"/>
      <c r="BH356" s="727"/>
      <c r="BI356" s="727"/>
      <c r="BJ356" s="727"/>
      <c r="BK356" s="727"/>
      <c r="BL356" s="727"/>
    </row>
    <row r="357" spans="1:64" s="40" customFormat="1">
      <c r="A357" s="50"/>
      <c r="B357" s="50"/>
      <c r="C357" s="50"/>
      <c r="D357" s="725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727"/>
      <c r="AJ357" s="727"/>
      <c r="AK357" s="727"/>
      <c r="AL357" s="727"/>
      <c r="AM357" s="727"/>
      <c r="AN357" s="727"/>
      <c r="AO357" s="727"/>
      <c r="AP357" s="727"/>
      <c r="AQ357" s="727"/>
      <c r="AR357" s="727"/>
      <c r="AS357" s="727"/>
      <c r="AT357" s="727"/>
      <c r="AU357" s="727"/>
      <c r="AV357" s="727"/>
      <c r="AW357" s="727"/>
      <c r="AX357" s="727"/>
      <c r="AY357" s="727"/>
      <c r="AZ357" s="727"/>
      <c r="BA357" s="727"/>
      <c r="BB357" s="727"/>
      <c r="BC357" s="727"/>
      <c r="BD357" s="727"/>
      <c r="BE357" s="727"/>
      <c r="BF357" s="727"/>
      <c r="BG357" s="727"/>
      <c r="BH357" s="727"/>
      <c r="BI357" s="727"/>
      <c r="BJ357" s="727"/>
      <c r="BK357" s="727"/>
      <c r="BL357" s="727"/>
    </row>
    <row r="358" spans="1:64" s="40" customFormat="1">
      <c r="A358" s="50"/>
      <c r="B358" s="50"/>
      <c r="C358" s="50"/>
      <c r="D358" s="725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727"/>
      <c r="AJ358" s="727"/>
      <c r="AK358" s="727"/>
      <c r="AL358" s="727"/>
      <c r="AM358" s="727"/>
      <c r="AN358" s="727"/>
      <c r="AO358" s="727"/>
      <c r="AP358" s="727"/>
      <c r="AQ358" s="727"/>
      <c r="AR358" s="727"/>
      <c r="AS358" s="727"/>
      <c r="AT358" s="727"/>
      <c r="AU358" s="727"/>
      <c r="AV358" s="727"/>
      <c r="AW358" s="727"/>
      <c r="AX358" s="727"/>
      <c r="AY358" s="727"/>
      <c r="AZ358" s="727"/>
      <c r="BA358" s="727"/>
      <c r="BB358" s="727"/>
      <c r="BC358" s="727"/>
      <c r="BD358" s="727"/>
      <c r="BE358" s="727"/>
      <c r="BF358" s="727"/>
      <c r="BG358" s="727"/>
      <c r="BH358" s="727"/>
      <c r="BI358" s="727"/>
      <c r="BJ358" s="727"/>
      <c r="BK358" s="727"/>
      <c r="BL358" s="727"/>
    </row>
    <row r="359" spans="1:64" s="40" customFormat="1">
      <c r="A359" s="50"/>
      <c r="B359" s="50"/>
      <c r="C359" s="827"/>
      <c r="D359" s="725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727"/>
      <c r="AJ359" s="727"/>
      <c r="AK359" s="727"/>
      <c r="AL359" s="727"/>
      <c r="AM359" s="727"/>
      <c r="AN359" s="727"/>
      <c r="AO359" s="727"/>
      <c r="AP359" s="727"/>
      <c r="AQ359" s="727"/>
      <c r="AR359" s="727"/>
      <c r="AS359" s="727"/>
      <c r="AT359" s="727"/>
      <c r="AU359" s="727"/>
      <c r="AV359" s="727"/>
      <c r="AW359" s="727"/>
      <c r="AX359" s="727"/>
      <c r="AY359" s="727"/>
      <c r="AZ359" s="727"/>
      <c r="BA359" s="727"/>
      <c r="BB359" s="727"/>
      <c r="BC359" s="727"/>
      <c r="BD359" s="727"/>
      <c r="BE359" s="727"/>
      <c r="BF359" s="727"/>
      <c r="BG359" s="727"/>
      <c r="BH359" s="727"/>
      <c r="BI359" s="727"/>
      <c r="BJ359" s="727"/>
      <c r="BK359" s="727"/>
      <c r="BL359" s="727"/>
    </row>
    <row r="360" spans="1:64" s="40" customFormat="1">
      <c r="A360" s="50"/>
      <c r="B360" s="50"/>
      <c r="C360" s="50"/>
      <c r="D360" s="725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727"/>
      <c r="AJ360" s="727"/>
      <c r="AK360" s="727"/>
      <c r="AL360" s="727"/>
      <c r="AM360" s="727"/>
      <c r="AN360" s="727"/>
      <c r="AO360" s="727"/>
      <c r="AP360" s="727"/>
      <c r="AQ360" s="727"/>
      <c r="AR360" s="727"/>
      <c r="AS360" s="727"/>
      <c r="AT360" s="727"/>
      <c r="AU360" s="727"/>
      <c r="AV360" s="727"/>
      <c r="AW360" s="727"/>
      <c r="AX360" s="727"/>
      <c r="AY360" s="727"/>
      <c r="AZ360" s="727"/>
      <c r="BA360" s="727"/>
      <c r="BB360" s="727"/>
      <c r="BC360" s="727"/>
      <c r="BD360" s="727"/>
      <c r="BE360" s="727"/>
      <c r="BF360" s="727"/>
      <c r="BG360" s="727"/>
      <c r="BH360" s="727"/>
      <c r="BI360" s="727"/>
      <c r="BJ360" s="727"/>
      <c r="BK360" s="727"/>
      <c r="BL360" s="727"/>
    </row>
    <row r="361" spans="1:64" s="40" customFormat="1">
      <c r="A361" s="50"/>
      <c r="B361" s="50"/>
      <c r="C361" s="50"/>
      <c r="D361" s="725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727"/>
      <c r="AJ361" s="727"/>
      <c r="AK361" s="727"/>
      <c r="AL361" s="727"/>
      <c r="AM361" s="727"/>
      <c r="AN361" s="727"/>
      <c r="AO361" s="727"/>
      <c r="AP361" s="727"/>
      <c r="AQ361" s="727"/>
      <c r="AR361" s="727"/>
      <c r="AS361" s="727"/>
      <c r="AT361" s="727"/>
      <c r="AU361" s="727"/>
      <c r="AV361" s="727"/>
      <c r="AW361" s="727"/>
      <c r="AX361" s="727"/>
      <c r="AY361" s="727"/>
      <c r="AZ361" s="727"/>
      <c r="BA361" s="727"/>
      <c r="BB361" s="727"/>
      <c r="BC361" s="727"/>
      <c r="BD361" s="727"/>
      <c r="BE361" s="727"/>
      <c r="BF361" s="727"/>
      <c r="BG361" s="727"/>
      <c r="BH361" s="727"/>
      <c r="BI361" s="727"/>
      <c r="BJ361" s="727"/>
      <c r="BK361" s="727"/>
      <c r="BL361" s="727"/>
    </row>
    <row r="362" spans="1:64">
      <c r="A362" s="916" t="s">
        <v>18</v>
      </c>
      <c r="B362" s="917"/>
      <c r="C362" s="918"/>
      <c r="D362" s="738">
        <f t="shared" ref="D362:AH362" si="12">$B334-SUM(D335:D361)</f>
        <v>8</v>
      </c>
      <c r="E362" s="738">
        <f t="shared" si="12"/>
        <v>104</v>
      </c>
      <c r="F362" s="738">
        <f t="shared" si="12"/>
        <v>80</v>
      </c>
      <c r="G362" s="738">
        <f t="shared" si="12"/>
        <v>124</v>
      </c>
      <c r="H362" s="738">
        <f t="shared" si="12"/>
        <v>124</v>
      </c>
      <c r="I362" s="738">
        <f t="shared" si="12"/>
        <v>126</v>
      </c>
      <c r="J362" s="738">
        <f t="shared" si="12"/>
        <v>35</v>
      </c>
      <c r="K362" s="738">
        <f t="shared" si="12"/>
        <v>7</v>
      </c>
      <c r="L362" s="738">
        <f t="shared" si="12"/>
        <v>30</v>
      </c>
      <c r="M362" s="738">
        <f t="shared" si="12"/>
        <v>125</v>
      </c>
      <c r="N362" s="738">
        <f t="shared" si="12"/>
        <v>14</v>
      </c>
      <c r="O362" s="738">
        <f t="shared" si="12"/>
        <v>14</v>
      </c>
      <c r="P362" s="738">
        <f t="shared" si="12"/>
        <v>14</v>
      </c>
      <c r="Q362" s="738">
        <f t="shared" si="12"/>
        <v>39</v>
      </c>
      <c r="R362" s="738">
        <f t="shared" si="12"/>
        <v>162</v>
      </c>
      <c r="S362" s="738">
        <f t="shared" si="12"/>
        <v>163</v>
      </c>
      <c r="T362" s="738">
        <f t="shared" si="12"/>
        <v>163</v>
      </c>
      <c r="U362" s="738">
        <f t="shared" si="12"/>
        <v>163</v>
      </c>
      <c r="V362" s="738">
        <f t="shared" si="12"/>
        <v>163</v>
      </c>
      <c r="W362" s="738">
        <f t="shared" si="12"/>
        <v>163</v>
      </c>
      <c r="X362" s="738">
        <f t="shared" si="12"/>
        <v>163</v>
      </c>
      <c r="Y362" s="738">
        <f t="shared" si="12"/>
        <v>144</v>
      </c>
      <c r="Z362" s="738">
        <f t="shared" si="12"/>
        <v>110</v>
      </c>
      <c r="AA362" s="738">
        <f t="shared" si="12"/>
        <v>162</v>
      </c>
      <c r="AB362" s="738">
        <f t="shared" si="12"/>
        <v>163</v>
      </c>
      <c r="AC362" s="738">
        <f t="shared" si="12"/>
        <v>163</v>
      </c>
      <c r="AD362" s="738">
        <f t="shared" si="12"/>
        <v>163</v>
      </c>
      <c r="AE362" s="738">
        <f t="shared" si="12"/>
        <v>163</v>
      </c>
      <c r="AF362" s="738">
        <f t="shared" si="12"/>
        <v>68</v>
      </c>
      <c r="AG362" s="738">
        <f t="shared" si="12"/>
        <v>68</v>
      </c>
      <c r="AH362" s="738">
        <f t="shared" si="12"/>
        <v>68</v>
      </c>
    </row>
    <row r="364" spans="1:64">
      <c r="A364" s="911" t="s">
        <v>570</v>
      </c>
      <c r="B364" s="912"/>
      <c r="C364" s="913"/>
      <c r="D364" s="798">
        <f t="shared" ref="D364:AH364" si="13">SUM(D335:D361,D326:D329,D315:D320,D279:D309,D259:D273,D226:D253,D195:D220,D97:D189,D371:D375)</f>
        <v>529</v>
      </c>
      <c r="E364" s="798">
        <f t="shared" si="13"/>
        <v>102</v>
      </c>
      <c r="F364" s="798">
        <f t="shared" si="13"/>
        <v>210</v>
      </c>
      <c r="G364" s="798">
        <f t="shared" si="13"/>
        <v>180</v>
      </c>
      <c r="H364" s="798">
        <f t="shared" si="13"/>
        <v>190</v>
      </c>
      <c r="I364" s="798">
        <f t="shared" si="13"/>
        <v>180</v>
      </c>
      <c r="J364" s="798">
        <f t="shared" si="13"/>
        <v>257</v>
      </c>
      <c r="K364" s="798">
        <f t="shared" si="13"/>
        <v>268</v>
      </c>
      <c r="L364" s="798">
        <f t="shared" si="13"/>
        <v>214</v>
      </c>
      <c r="M364" s="798">
        <f t="shared" si="13"/>
        <v>110</v>
      </c>
      <c r="N364" s="798">
        <f t="shared" si="13"/>
        <v>364</v>
      </c>
      <c r="O364" s="798">
        <f t="shared" si="13"/>
        <v>365</v>
      </c>
      <c r="P364" s="798">
        <f t="shared" si="13"/>
        <v>365</v>
      </c>
      <c r="Q364" s="798">
        <f t="shared" si="13"/>
        <v>335</v>
      </c>
      <c r="R364" s="798">
        <f t="shared" si="13"/>
        <v>66</v>
      </c>
      <c r="S364" s="798">
        <f t="shared" si="13"/>
        <v>65</v>
      </c>
      <c r="T364" s="798">
        <f t="shared" si="13"/>
        <v>69</v>
      </c>
      <c r="U364" s="798">
        <f t="shared" si="13"/>
        <v>79</v>
      </c>
      <c r="V364" s="798">
        <f t="shared" si="13"/>
        <v>85</v>
      </c>
      <c r="W364" s="798">
        <f t="shared" si="13"/>
        <v>76</v>
      </c>
      <c r="X364" s="798">
        <f t="shared" si="13"/>
        <v>71</v>
      </c>
      <c r="Y364" s="798">
        <f t="shared" si="13"/>
        <v>77</v>
      </c>
      <c r="Z364" s="798">
        <f t="shared" si="13"/>
        <v>102</v>
      </c>
      <c r="AA364" s="798">
        <f t="shared" si="13"/>
        <v>56</v>
      </c>
      <c r="AB364" s="798">
        <f t="shared" si="13"/>
        <v>71</v>
      </c>
      <c r="AC364" s="798">
        <f t="shared" si="13"/>
        <v>76</v>
      </c>
      <c r="AD364" s="798">
        <f t="shared" si="13"/>
        <v>82</v>
      </c>
      <c r="AE364" s="798">
        <f t="shared" si="13"/>
        <v>73</v>
      </c>
      <c r="AF364" s="798">
        <f t="shared" si="13"/>
        <v>179</v>
      </c>
      <c r="AG364" s="798">
        <f t="shared" si="13"/>
        <v>168</v>
      </c>
      <c r="AH364" s="798">
        <f t="shared" si="13"/>
        <v>181</v>
      </c>
    </row>
    <row r="365" spans="1:64">
      <c r="A365" s="911" t="s">
        <v>571</v>
      </c>
      <c r="B365" s="912"/>
      <c r="C365" s="913"/>
      <c r="D365" s="798">
        <f>527-SUM(D364)</f>
        <v>-2</v>
      </c>
      <c r="E365" s="798">
        <f t="shared" ref="E365:AH365" si="14">527-SUM(E364)</f>
        <v>425</v>
      </c>
      <c r="F365" s="798">
        <f t="shared" si="14"/>
        <v>317</v>
      </c>
      <c r="G365" s="798">
        <f t="shared" si="14"/>
        <v>347</v>
      </c>
      <c r="H365" s="798">
        <f t="shared" si="14"/>
        <v>337</v>
      </c>
      <c r="I365" s="798">
        <f t="shared" si="14"/>
        <v>347</v>
      </c>
      <c r="J365" s="798">
        <f t="shared" si="14"/>
        <v>270</v>
      </c>
      <c r="K365" s="798">
        <f t="shared" si="14"/>
        <v>259</v>
      </c>
      <c r="L365" s="798">
        <f t="shared" si="14"/>
        <v>313</v>
      </c>
      <c r="M365" s="798">
        <f t="shared" si="14"/>
        <v>417</v>
      </c>
      <c r="N365" s="798">
        <f t="shared" si="14"/>
        <v>163</v>
      </c>
      <c r="O365" s="798">
        <f t="shared" si="14"/>
        <v>162</v>
      </c>
      <c r="P365" s="798">
        <f t="shared" si="14"/>
        <v>162</v>
      </c>
      <c r="Q365" s="798">
        <f t="shared" si="14"/>
        <v>192</v>
      </c>
      <c r="R365" s="798">
        <f t="shared" si="14"/>
        <v>461</v>
      </c>
      <c r="S365" s="798">
        <f t="shared" si="14"/>
        <v>462</v>
      </c>
      <c r="T365" s="798">
        <f t="shared" si="14"/>
        <v>458</v>
      </c>
      <c r="U365" s="798">
        <f t="shared" si="14"/>
        <v>448</v>
      </c>
      <c r="V365" s="798">
        <f t="shared" si="14"/>
        <v>442</v>
      </c>
      <c r="W365" s="798">
        <f t="shared" si="14"/>
        <v>451</v>
      </c>
      <c r="X365" s="798">
        <f t="shared" si="14"/>
        <v>456</v>
      </c>
      <c r="Y365" s="798">
        <f t="shared" si="14"/>
        <v>450</v>
      </c>
      <c r="Z365" s="798">
        <f t="shared" si="14"/>
        <v>425</v>
      </c>
      <c r="AA365" s="798">
        <f t="shared" si="14"/>
        <v>471</v>
      </c>
      <c r="AB365" s="798">
        <f t="shared" si="14"/>
        <v>456</v>
      </c>
      <c r="AC365" s="798">
        <f t="shared" si="14"/>
        <v>451</v>
      </c>
      <c r="AD365" s="798">
        <f t="shared" si="14"/>
        <v>445</v>
      </c>
      <c r="AE365" s="798">
        <f t="shared" si="14"/>
        <v>454</v>
      </c>
      <c r="AF365" s="798">
        <f t="shared" si="14"/>
        <v>348</v>
      </c>
      <c r="AG365" s="798">
        <f t="shared" si="14"/>
        <v>359</v>
      </c>
      <c r="AH365" s="798">
        <f t="shared" si="14"/>
        <v>346</v>
      </c>
    </row>
    <row r="366" spans="1:64">
      <c r="A366" s="720"/>
      <c r="B366" s="720"/>
      <c r="C366" s="720"/>
      <c r="D366" s="720"/>
      <c r="E366" s="720"/>
      <c r="F366" s="720"/>
      <c r="G366" s="720"/>
      <c r="H366" s="720"/>
      <c r="I366" s="720"/>
      <c r="J366" s="720"/>
      <c r="K366" s="720"/>
      <c r="L366" s="720"/>
      <c r="M366" s="720"/>
      <c r="N366" s="720"/>
      <c r="O366" s="720"/>
      <c r="P366" s="720"/>
      <c r="Q366" s="720"/>
      <c r="R366" s="720"/>
      <c r="S366" s="720"/>
      <c r="T366" s="720"/>
      <c r="U366" s="720"/>
      <c r="V366" s="720"/>
      <c r="W366" s="720"/>
      <c r="X366" s="720"/>
      <c r="Y366" s="720"/>
      <c r="Z366" s="720"/>
      <c r="AA366" s="720"/>
      <c r="AB366" s="720"/>
      <c r="AC366" s="720"/>
      <c r="AD366" s="720"/>
      <c r="AE366" s="720"/>
      <c r="AF366" s="720"/>
      <c r="AG366" s="720"/>
      <c r="AH366" s="720"/>
    </row>
    <row r="367" spans="1:64">
      <c r="A367" s="793" t="s">
        <v>572</v>
      </c>
      <c r="B367" s="793">
        <v>163</v>
      </c>
      <c r="C367" s="794">
        <v>-2</v>
      </c>
      <c r="D367" s="914" t="s">
        <v>180</v>
      </c>
      <c r="E367" s="915"/>
      <c r="F367" s="915"/>
      <c r="G367" s="915"/>
      <c r="H367" s="915"/>
      <c r="I367" s="915"/>
      <c r="J367" s="915"/>
      <c r="K367" s="915"/>
      <c r="L367" s="915"/>
      <c r="M367" s="915"/>
      <c r="N367" s="915"/>
      <c r="O367" s="915"/>
      <c r="P367" s="915"/>
      <c r="Q367" s="915"/>
      <c r="R367" s="915"/>
      <c r="S367" s="915"/>
      <c r="T367" s="915"/>
      <c r="U367" s="915"/>
      <c r="V367" s="915"/>
      <c r="W367" s="915"/>
      <c r="X367" s="915"/>
      <c r="Y367" s="915"/>
      <c r="Z367" s="915"/>
      <c r="AA367" s="915"/>
      <c r="AB367" s="915"/>
      <c r="AC367" s="915"/>
      <c r="AD367" s="915"/>
      <c r="AE367" s="915"/>
      <c r="AF367" s="915"/>
      <c r="AG367" s="915"/>
      <c r="AH367" s="924"/>
    </row>
    <row r="368" spans="1:64">
      <c r="A368" s="395" t="s">
        <v>573</v>
      </c>
      <c r="B368" s="395">
        <v>1337</v>
      </c>
      <c r="C368" s="395">
        <v>1337</v>
      </c>
      <c r="D368" s="45">
        <v>131</v>
      </c>
      <c r="E368" s="45">
        <v>131</v>
      </c>
      <c r="F368" s="15">
        <v>130</v>
      </c>
      <c r="G368" s="15">
        <v>130</v>
      </c>
      <c r="H368" s="15">
        <v>130</v>
      </c>
      <c r="I368" s="15">
        <v>129</v>
      </c>
      <c r="J368" s="15">
        <v>130</v>
      </c>
      <c r="K368" s="15">
        <v>131</v>
      </c>
      <c r="L368" s="15">
        <v>131</v>
      </c>
      <c r="M368" s="15">
        <v>131</v>
      </c>
      <c r="N368" s="15">
        <v>131</v>
      </c>
      <c r="O368" s="15">
        <v>131</v>
      </c>
      <c r="P368" s="15">
        <v>131</v>
      </c>
      <c r="Q368" s="15">
        <v>130</v>
      </c>
      <c r="R368" s="15">
        <v>130</v>
      </c>
      <c r="S368" s="15">
        <v>130</v>
      </c>
      <c r="T368" s="15">
        <v>130</v>
      </c>
      <c r="U368" s="15">
        <v>130</v>
      </c>
      <c r="V368" s="15">
        <v>130</v>
      </c>
      <c r="W368" s="15">
        <v>130</v>
      </c>
      <c r="X368" s="15">
        <v>129</v>
      </c>
      <c r="Y368" s="15">
        <v>129</v>
      </c>
      <c r="Z368" s="15">
        <v>129</v>
      </c>
      <c r="AA368" s="15">
        <v>129</v>
      </c>
      <c r="AB368" s="15">
        <v>130</v>
      </c>
      <c r="AC368" s="15">
        <v>128</v>
      </c>
      <c r="AD368" s="15">
        <v>125</v>
      </c>
      <c r="AE368" s="15">
        <v>124</v>
      </c>
      <c r="AF368" s="15">
        <v>125</v>
      </c>
      <c r="AG368" s="15">
        <v>124</v>
      </c>
      <c r="AH368" s="15">
        <v>123</v>
      </c>
    </row>
    <row r="369" spans="1:64">
      <c r="A369" s="916" t="s">
        <v>18</v>
      </c>
      <c r="B369" s="917"/>
      <c r="C369" s="918"/>
      <c r="D369" s="738">
        <f>$B367-SUM(D368:D368)</f>
        <v>32</v>
      </c>
      <c r="E369" s="738">
        <f t="shared" ref="E369:AH369" si="15">$B367-SUM(E368:E368)</f>
        <v>32</v>
      </c>
      <c r="F369" s="738">
        <f t="shared" si="15"/>
        <v>33</v>
      </c>
      <c r="G369" s="738">
        <f t="shared" si="15"/>
        <v>33</v>
      </c>
      <c r="H369" s="738">
        <f t="shared" si="15"/>
        <v>33</v>
      </c>
      <c r="I369" s="738">
        <f t="shared" si="15"/>
        <v>34</v>
      </c>
      <c r="J369" s="738">
        <f t="shared" si="15"/>
        <v>33</v>
      </c>
      <c r="K369" s="738">
        <f t="shared" si="15"/>
        <v>32</v>
      </c>
      <c r="L369" s="738">
        <f t="shared" si="15"/>
        <v>32</v>
      </c>
      <c r="M369" s="738">
        <f t="shared" si="15"/>
        <v>32</v>
      </c>
      <c r="N369" s="738">
        <f t="shared" si="15"/>
        <v>32</v>
      </c>
      <c r="O369" s="738">
        <f t="shared" si="15"/>
        <v>32</v>
      </c>
      <c r="P369" s="738">
        <f t="shared" si="15"/>
        <v>32</v>
      </c>
      <c r="Q369" s="738">
        <f t="shared" si="15"/>
        <v>33</v>
      </c>
      <c r="R369" s="738">
        <f t="shared" si="15"/>
        <v>33</v>
      </c>
      <c r="S369" s="738">
        <f t="shared" si="15"/>
        <v>33</v>
      </c>
      <c r="T369" s="738">
        <f t="shared" si="15"/>
        <v>33</v>
      </c>
      <c r="U369" s="738">
        <f t="shared" si="15"/>
        <v>33</v>
      </c>
      <c r="V369" s="738">
        <f t="shared" si="15"/>
        <v>33</v>
      </c>
      <c r="W369" s="738">
        <f t="shared" si="15"/>
        <v>33</v>
      </c>
      <c r="X369" s="738">
        <f t="shared" si="15"/>
        <v>34</v>
      </c>
      <c r="Y369" s="738">
        <f t="shared" si="15"/>
        <v>34</v>
      </c>
      <c r="Z369" s="738">
        <f t="shared" si="15"/>
        <v>34</v>
      </c>
      <c r="AA369" s="738">
        <f t="shared" si="15"/>
        <v>34</v>
      </c>
      <c r="AB369" s="738">
        <f t="shared" si="15"/>
        <v>33</v>
      </c>
      <c r="AC369" s="738">
        <f t="shared" si="15"/>
        <v>35</v>
      </c>
      <c r="AD369" s="738">
        <f t="shared" si="15"/>
        <v>38</v>
      </c>
      <c r="AE369" s="738">
        <f t="shared" si="15"/>
        <v>39</v>
      </c>
      <c r="AF369" s="738">
        <f t="shared" si="15"/>
        <v>38</v>
      </c>
      <c r="AG369" s="738">
        <f t="shared" si="15"/>
        <v>39</v>
      </c>
      <c r="AH369" s="738">
        <f t="shared" si="15"/>
        <v>40</v>
      </c>
    </row>
    <row r="370" spans="1:64">
      <c r="A370" s="793" t="s">
        <v>836</v>
      </c>
      <c r="B370" s="793">
        <v>40</v>
      </c>
      <c r="C370" s="794">
        <v>-2</v>
      </c>
      <c r="D370" s="914" t="s">
        <v>180</v>
      </c>
      <c r="E370" s="915"/>
      <c r="F370" s="915"/>
      <c r="G370" s="915"/>
      <c r="H370" s="915"/>
      <c r="I370" s="915"/>
      <c r="J370" s="915"/>
      <c r="K370" s="915"/>
      <c r="L370" s="915"/>
      <c r="M370" s="915"/>
      <c r="N370" s="915"/>
      <c r="O370" s="915"/>
      <c r="P370" s="915"/>
      <c r="Q370" s="915"/>
      <c r="R370" s="915"/>
      <c r="S370" s="915"/>
      <c r="T370" s="915"/>
      <c r="U370" s="915"/>
      <c r="V370" s="915"/>
      <c r="W370" s="915"/>
      <c r="X370" s="915"/>
      <c r="Y370" s="915"/>
      <c r="Z370" s="915"/>
      <c r="AA370" s="915"/>
      <c r="AB370" s="915"/>
      <c r="AC370" s="915"/>
      <c r="AD370" s="915"/>
      <c r="AE370" s="915"/>
      <c r="AF370" s="915"/>
      <c r="AG370" s="915"/>
      <c r="AH370" s="924"/>
    </row>
    <row r="371" spans="1:64">
      <c r="A371" s="698" t="s">
        <v>209</v>
      </c>
      <c r="B371" s="698" t="s">
        <v>210</v>
      </c>
      <c r="C371" s="698" t="s">
        <v>167</v>
      </c>
      <c r="D371" s="812">
        <v>9</v>
      </c>
      <c r="E371" s="439">
        <v>2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48"/>
      <c r="AG371" s="48"/>
      <c r="AH371" s="48"/>
    </row>
    <row r="372" spans="1:64" s="40" customFormat="1">
      <c r="A372" s="698" t="s">
        <v>796</v>
      </c>
      <c r="B372" s="698" t="s">
        <v>354</v>
      </c>
      <c r="C372" s="698" t="s">
        <v>355</v>
      </c>
      <c r="D372" s="724">
        <v>12</v>
      </c>
      <c r="E372" s="724">
        <v>12</v>
      </c>
      <c r="F372" s="724">
        <v>12</v>
      </c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 spans="1:64" s="40" customFormat="1">
      <c r="A373" s="50"/>
      <c r="B373" s="50"/>
      <c r="C373" s="50"/>
      <c r="D373" s="725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 spans="1:64" s="40" customFormat="1">
      <c r="A374" s="50"/>
      <c r="B374" s="50"/>
      <c r="C374" s="50"/>
      <c r="D374" s="725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 spans="1:64" s="40" customFormat="1">
      <c r="A375" s="50"/>
      <c r="B375" s="50"/>
      <c r="C375" s="50"/>
      <c r="D375" s="725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727"/>
      <c r="AJ375" s="727"/>
      <c r="AK375" s="727"/>
      <c r="AL375" s="727"/>
      <c r="AM375" s="727"/>
      <c r="AN375" s="727"/>
      <c r="AO375" s="727"/>
      <c r="AP375" s="727"/>
      <c r="AQ375" s="727"/>
      <c r="AR375" s="727"/>
      <c r="AS375" s="727"/>
      <c r="AT375" s="727"/>
      <c r="AU375" s="727"/>
      <c r="AV375" s="727"/>
      <c r="AW375" s="727"/>
      <c r="AX375" s="727"/>
      <c r="AY375" s="727"/>
      <c r="AZ375" s="727"/>
      <c r="BA375" s="727"/>
      <c r="BB375" s="727"/>
      <c r="BC375" s="727"/>
      <c r="BD375" s="727"/>
      <c r="BE375" s="727"/>
      <c r="BF375" s="727"/>
      <c r="BG375" s="727"/>
      <c r="BH375" s="727"/>
      <c r="BI375" s="727"/>
      <c r="BJ375" s="727"/>
      <c r="BK375" s="727"/>
      <c r="BL375" s="727"/>
    </row>
    <row r="376" spans="1:64" s="788" customFormat="1">
      <c r="A376" s="908" t="s">
        <v>18</v>
      </c>
      <c r="B376" s="909"/>
      <c r="C376" s="910"/>
      <c r="D376" s="738">
        <f>$B370-SUM(D371:D375)</f>
        <v>19</v>
      </c>
      <c r="E376" s="738">
        <f t="shared" ref="E376:AH376" si="16">$B370-SUM(E371:E375)</f>
        <v>26</v>
      </c>
      <c r="F376" s="738">
        <f t="shared" si="16"/>
        <v>28</v>
      </c>
      <c r="G376" s="738">
        <f t="shared" si="16"/>
        <v>40</v>
      </c>
      <c r="H376" s="738">
        <f t="shared" si="16"/>
        <v>40</v>
      </c>
      <c r="I376" s="738">
        <f t="shared" si="16"/>
        <v>40</v>
      </c>
      <c r="J376" s="738">
        <f t="shared" si="16"/>
        <v>40</v>
      </c>
      <c r="K376" s="738">
        <f t="shared" si="16"/>
        <v>40</v>
      </c>
      <c r="L376" s="738">
        <f t="shared" si="16"/>
        <v>40</v>
      </c>
      <c r="M376" s="738">
        <f t="shared" si="16"/>
        <v>40</v>
      </c>
      <c r="N376" s="738">
        <f t="shared" si="16"/>
        <v>40</v>
      </c>
      <c r="O376" s="738">
        <f t="shared" si="16"/>
        <v>40</v>
      </c>
      <c r="P376" s="738">
        <f t="shared" si="16"/>
        <v>40</v>
      </c>
      <c r="Q376" s="738">
        <f t="shared" si="16"/>
        <v>40</v>
      </c>
      <c r="R376" s="738">
        <f t="shared" si="16"/>
        <v>40</v>
      </c>
      <c r="S376" s="738">
        <f t="shared" si="16"/>
        <v>40</v>
      </c>
      <c r="T376" s="738">
        <f t="shared" si="16"/>
        <v>40</v>
      </c>
      <c r="U376" s="738">
        <f t="shared" si="16"/>
        <v>40</v>
      </c>
      <c r="V376" s="738">
        <f t="shared" si="16"/>
        <v>40</v>
      </c>
      <c r="W376" s="738">
        <f t="shared" si="16"/>
        <v>40</v>
      </c>
      <c r="X376" s="738">
        <f t="shared" si="16"/>
        <v>40</v>
      </c>
      <c r="Y376" s="738">
        <f t="shared" si="16"/>
        <v>40</v>
      </c>
      <c r="Z376" s="738">
        <f t="shared" si="16"/>
        <v>40</v>
      </c>
      <c r="AA376" s="738">
        <f t="shared" si="16"/>
        <v>40</v>
      </c>
      <c r="AB376" s="738">
        <f t="shared" si="16"/>
        <v>40</v>
      </c>
      <c r="AC376" s="738">
        <f t="shared" si="16"/>
        <v>40</v>
      </c>
      <c r="AD376" s="738">
        <f t="shared" si="16"/>
        <v>40</v>
      </c>
      <c r="AE376" s="738">
        <f t="shared" si="16"/>
        <v>40</v>
      </c>
      <c r="AF376" s="738">
        <f t="shared" si="16"/>
        <v>40</v>
      </c>
      <c r="AG376" s="738">
        <f t="shared" si="16"/>
        <v>40</v>
      </c>
      <c r="AH376" s="738">
        <f t="shared" si="16"/>
        <v>40</v>
      </c>
    </row>
  </sheetData>
  <sortState xmlns:xlrd2="http://schemas.microsoft.com/office/spreadsheetml/2017/richdata2" ref="A334:BL360">
    <sortCondition ref="C334:C360"/>
  </sortState>
  <mergeCells count="31">
    <mergeCell ref="D2:AF2"/>
    <mergeCell ref="A7:C7"/>
    <mergeCell ref="D11:AH11"/>
    <mergeCell ref="A56:C56"/>
    <mergeCell ref="D60:AH60"/>
    <mergeCell ref="A83:C83"/>
    <mergeCell ref="D87:AH87"/>
    <mergeCell ref="A90:C90"/>
    <mergeCell ref="A92:C92"/>
    <mergeCell ref="D96:AH96"/>
    <mergeCell ref="A190:C190"/>
    <mergeCell ref="D194:AH194"/>
    <mergeCell ref="A221:C221"/>
    <mergeCell ref="D225:AH225"/>
    <mergeCell ref="A254:C254"/>
    <mergeCell ref="D258:AH258"/>
    <mergeCell ref="A274:C274"/>
    <mergeCell ref="D278:AF278"/>
    <mergeCell ref="A310:C310"/>
    <mergeCell ref="D314:AH314"/>
    <mergeCell ref="A321:C321"/>
    <mergeCell ref="D325:AH325"/>
    <mergeCell ref="A330:C330"/>
    <mergeCell ref="D334:AH334"/>
    <mergeCell ref="A362:C362"/>
    <mergeCell ref="A376:C376"/>
    <mergeCell ref="A364:C364"/>
    <mergeCell ref="A365:C365"/>
    <mergeCell ref="D367:AH367"/>
    <mergeCell ref="A369:C369"/>
    <mergeCell ref="D370:AH370"/>
  </mergeCells>
  <conditionalFormatting sqref="D7:AH7">
    <cfRule type="cellIs" dxfId="480" priority="49" operator="lessThan">
      <formula>0</formula>
    </cfRule>
    <cfRule type="cellIs" dxfId="479" priority="50" operator="lessThan">
      <formula>0</formula>
    </cfRule>
  </conditionalFormatting>
  <conditionalFormatting sqref="D56:AH56">
    <cfRule type="cellIs" dxfId="478" priority="91" operator="lessThan">
      <formula>10</formula>
    </cfRule>
    <cfRule type="cellIs" dxfId="477" priority="92" operator="lessThan">
      <formula>10</formula>
    </cfRule>
    <cfRule type="cellIs" dxfId="476" priority="93" operator="lessThan">
      <formula>10</formula>
    </cfRule>
    <cfRule type="cellIs" dxfId="475" priority="94" operator="lessThan">
      <formula>5</formula>
    </cfRule>
  </conditionalFormatting>
  <conditionalFormatting sqref="D83:AH83">
    <cfRule type="cellIs" dxfId="474" priority="87" operator="lessThan">
      <formula>10</formula>
    </cfRule>
    <cfRule type="cellIs" dxfId="473" priority="88" operator="lessThan">
      <formula>10</formula>
    </cfRule>
    <cfRule type="cellIs" dxfId="472" priority="89" operator="lessThan">
      <formula>10</formula>
    </cfRule>
    <cfRule type="cellIs" dxfId="471" priority="90" operator="lessThan">
      <formula>5</formula>
    </cfRule>
  </conditionalFormatting>
  <conditionalFormatting sqref="D90:AH90">
    <cfRule type="cellIs" dxfId="470" priority="83" operator="lessThan">
      <formula>10</formula>
    </cfRule>
    <cfRule type="cellIs" dxfId="469" priority="84" operator="lessThan">
      <formula>10</formula>
    </cfRule>
    <cfRule type="cellIs" dxfId="468" priority="85" operator="lessThan">
      <formula>10</formula>
    </cfRule>
    <cfRule type="cellIs" dxfId="467" priority="86" operator="lessThan">
      <formula>5</formula>
    </cfRule>
  </conditionalFormatting>
  <conditionalFormatting sqref="D92:AH92">
    <cfRule type="cellIs" dxfId="466" priority="79" operator="lessThan">
      <formula>-2</formula>
    </cfRule>
    <cfRule type="cellIs" dxfId="465" priority="80" operator="lessThan">
      <formula>-2</formula>
    </cfRule>
    <cfRule type="cellIs" dxfId="464" priority="81" operator="lessThan">
      <formula>34</formula>
    </cfRule>
    <cfRule type="cellIs" dxfId="463" priority="82" operator="lessThan">
      <formula>-2</formula>
    </cfRule>
  </conditionalFormatting>
  <conditionalFormatting sqref="D190:AH190">
    <cfRule type="cellIs" dxfId="462" priority="75" operator="lessThan">
      <formula>10</formula>
    </cfRule>
    <cfRule type="cellIs" dxfId="461" priority="76" operator="lessThan">
      <formula>10</formula>
    </cfRule>
    <cfRule type="cellIs" dxfId="460" priority="77" operator="lessThan">
      <formula>10</formula>
    </cfRule>
    <cfRule type="cellIs" dxfId="459" priority="78" operator="lessThan">
      <formula>5</formula>
    </cfRule>
  </conditionalFormatting>
  <conditionalFormatting sqref="D221:AH221">
    <cfRule type="cellIs" dxfId="458" priority="71" operator="lessThan">
      <formula>10</formula>
    </cfRule>
    <cfRule type="cellIs" dxfId="457" priority="72" operator="lessThan">
      <formula>10</formula>
    </cfRule>
    <cfRule type="cellIs" dxfId="456" priority="73" operator="lessThan">
      <formula>10</formula>
    </cfRule>
    <cfRule type="cellIs" dxfId="455" priority="74" operator="lessThan">
      <formula>5</formula>
    </cfRule>
  </conditionalFormatting>
  <conditionalFormatting sqref="D254:AH254">
    <cfRule type="cellIs" dxfId="454" priority="67" operator="lessThan">
      <formula>10</formula>
    </cfRule>
    <cfRule type="cellIs" dxfId="453" priority="68" operator="lessThan">
      <formula>10</formula>
    </cfRule>
    <cfRule type="cellIs" dxfId="452" priority="69" operator="lessThan">
      <formula>10</formula>
    </cfRule>
    <cfRule type="cellIs" dxfId="451" priority="70" operator="lessThan">
      <formula>5</formula>
    </cfRule>
  </conditionalFormatting>
  <conditionalFormatting sqref="D274:AH274">
    <cfRule type="cellIs" dxfId="450" priority="31" operator="lessThan">
      <formula>2</formula>
    </cfRule>
    <cfRule type="cellIs" dxfId="449" priority="63" operator="lessThan">
      <formula>10</formula>
    </cfRule>
    <cfRule type="cellIs" dxfId="448" priority="64" operator="lessThan">
      <formula>10</formula>
    </cfRule>
    <cfRule type="cellIs" dxfId="447" priority="65" operator="lessThan">
      <formula>10</formula>
    </cfRule>
    <cfRule type="cellIs" dxfId="446" priority="66" operator="lessThan">
      <formula>5</formula>
    </cfRule>
  </conditionalFormatting>
  <conditionalFormatting sqref="D310:AH310">
    <cfRule type="cellIs" dxfId="445" priority="59" operator="lessThan">
      <formula>10</formula>
    </cfRule>
    <cfRule type="cellIs" dxfId="444" priority="60" operator="lessThan">
      <formula>10</formula>
    </cfRule>
    <cfRule type="cellIs" dxfId="443" priority="61" operator="lessThan">
      <formula>10</formula>
    </cfRule>
    <cfRule type="cellIs" dxfId="442" priority="62" operator="lessThan">
      <formula>5</formula>
    </cfRule>
  </conditionalFormatting>
  <conditionalFormatting sqref="D321:AH321">
    <cfRule type="cellIs" dxfId="441" priority="55" operator="lessThan">
      <formula>10</formula>
    </cfRule>
    <cfRule type="cellIs" dxfId="440" priority="56" operator="lessThan">
      <formula>10</formula>
    </cfRule>
    <cfRule type="cellIs" dxfId="439" priority="57" operator="lessThan">
      <formula>10</formula>
    </cfRule>
    <cfRule type="cellIs" dxfId="438" priority="58" operator="lessThan">
      <formula>5</formula>
    </cfRule>
  </conditionalFormatting>
  <conditionalFormatting sqref="D330:AH330">
    <cfRule type="cellIs" dxfId="437" priority="51" operator="lessThan">
      <formula>10</formula>
    </cfRule>
    <cfRule type="cellIs" dxfId="436" priority="52" operator="lessThan">
      <formula>10</formula>
    </cfRule>
    <cfRule type="cellIs" dxfId="435" priority="53" operator="lessThan">
      <formula>10</formula>
    </cfRule>
    <cfRule type="cellIs" dxfId="434" priority="54" operator="lessThan">
      <formula>5</formula>
    </cfRule>
  </conditionalFormatting>
  <conditionalFormatting sqref="D362:AH362">
    <cfRule type="cellIs" dxfId="433" priority="39" operator="lessThan">
      <formula>10</formula>
    </cfRule>
    <cfRule type="cellIs" dxfId="432" priority="45" operator="lessThan">
      <formula>10</formula>
    </cfRule>
    <cfRule type="cellIs" dxfId="431" priority="46" operator="lessThan">
      <formula>10</formula>
    </cfRule>
    <cfRule type="cellIs" dxfId="430" priority="47" operator="lessThan">
      <formula>5</formula>
    </cfRule>
    <cfRule type="cellIs" dxfId="429" priority="48" operator="lessThan">
      <formula>10</formula>
    </cfRule>
  </conditionalFormatting>
  <conditionalFormatting sqref="D364:AH365">
    <cfRule type="cellIs" dxfId="428" priority="34" operator="lessThan">
      <formula>-2</formula>
    </cfRule>
    <cfRule type="cellIs" dxfId="427" priority="35" operator="lessThan">
      <formula>-2</formula>
    </cfRule>
    <cfRule type="cellIs" dxfId="426" priority="36" operator="lessThan">
      <formula>34</formula>
    </cfRule>
    <cfRule type="cellIs" dxfId="425" priority="37" operator="lessThan">
      <formula>-2</formula>
    </cfRule>
  </conditionalFormatting>
  <conditionalFormatting sqref="D369:AH369">
    <cfRule type="cellIs" dxfId="424" priority="25" operator="lessThan">
      <formula>2</formula>
    </cfRule>
    <cfRule type="cellIs" dxfId="423" priority="27" operator="lessThan">
      <formula>10</formula>
    </cfRule>
    <cfRule type="cellIs" dxfId="422" priority="28" operator="lessThan">
      <formula>10</formula>
    </cfRule>
    <cfRule type="cellIs" dxfId="421" priority="29" operator="lessThan">
      <formula>10</formula>
    </cfRule>
    <cfRule type="cellIs" dxfId="420" priority="30" operator="lessThan">
      <formula>5</formula>
    </cfRule>
  </conditionalFormatting>
  <conditionalFormatting sqref="D376:AH376">
    <cfRule type="cellIs" dxfId="419" priority="19" operator="lessThan">
      <formula>2</formula>
    </cfRule>
    <cfRule type="cellIs" dxfId="418" priority="21" operator="lessThan">
      <formula>10</formula>
    </cfRule>
    <cfRule type="cellIs" dxfId="417" priority="22" operator="lessThan">
      <formula>10</formula>
    </cfRule>
    <cfRule type="cellIs" dxfId="416" priority="23" operator="lessThan">
      <formula>10</formula>
    </cfRule>
    <cfRule type="cellIs" dxfId="415" priority="24" operator="lessThan">
      <formula>5</formula>
    </cfRule>
  </conditionalFormatting>
  <conditionalFormatting sqref="G362">
    <cfRule type="cellIs" dxfId="414" priority="42" operator="lessThan">
      <formula>10</formula>
    </cfRule>
    <cfRule type="cellIs" dxfId="413" priority="43" operator="lessThan">
      <formula>10</formula>
    </cfRule>
    <cfRule type="cellIs" dxfId="412" priority="44" operator="lessThan">
      <formula>5</formula>
    </cfRule>
  </conditionalFormatting>
  <conditionalFormatting sqref="J362">
    <cfRule type="cellIs" dxfId="411" priority="38" operator="lessThan">
      <formula>10</formula>
    </cfRule>
    <cfRule type="cellIs" dxfId="410" priority="40" operator="lessThan">
      <formula>10</formula>
    </cfRule>
    <cfRule type="cellIs" dxfId="409" priority="41" operator="lessThan">
      <formula>5</formula>
    </cfRule>
  </conditionalFormatting>
  <conditionalFormatting sqref="Z274">
    <cfRule type="cellIs" dxfId="408" priority="32" operator="lessThan">
      <formula>-3</formula>
    </cfRule>
  </conditionalFormatting>
  <conditionalFormatting sqref="Z369">
    <cfRule type="cellIs" dxfId="407" priority="26" operator="lessThan">
      <formula>-3</formula>
    </cfRule>
  </conditionalFormatting>
  <conditionalFormatting sqref="Z376">
    <cfRule type="cellIs" dxfId="406" priority="20" operator="lessThan">
      <formula>-3</formula>
    </cfRule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340"/>
  <sheetViews>
    <sheetView zoomScale="82" zoomScaleNormal="82" workbookViewId="0">
      <pane ySplit="1" topLeftCell="A112" activePane="bottomLeft" state="frozen"/>
      <selection pane="bottomLeft" activeCell="A134" sqref="A134"/>
    </sheetView>
  </sheetViews>
  <sheetFormatPr baseColWidth="10" defaultColWidth="11" defaultRowHeight="15"/>
  <cols>
    <col min="1" max="1" width="78.42578125" customWidth="1"/>
    <col min="2" max="2" width="25.7109375" customWidth="1"/>
    <col min="3" max="3" width="41.140625" customWidth="1"/>
    <col min="4" max="33" width="5.85546875" style="3" customWidth="1"/>
  </cols>
  <sheetData>
    <row r="1" spans="1:63">
      <c r="A1" s="789" t="s">
        <v>837</v>
      </c>
      <c r="B1" s="789" t="s">
        <v>1</v>
      </c>
      <c r="C1" s="789" t="s">
        <v>2</v>
      </c>
      <c r="D1" s="789">
        <v>1</v>
      </c>
      <c r="E1" s="789">
        <v>2</v>
      </c>
      <c r="F1" s="789">
        <v>3</v>
      </c>
      <c r="G1" s="789">
        <v>4</v>
      </c>
      <c r="H1" s="789">
        <v>5</v>
      </c>
      <c r="I1" s="789">
        <v>6</v>
      </c>
      <c r="J1" s="789">
        <v>7</v>
      </c>
      <c r="K1" s="789">
        <v>8</v>
      </c>
      <c r="L1" s="789">
        <v>9</v>
      </c>
      <c r="M1" s="789">
        <v>10</v>
      </c>
      <c r="N1" s="789">
        <v>11</v>
      </c>
      <c r="O1" s="789">
        <v>12</v>
      </c>
      <c r="P1" s="789">
        <v>13</v>
      </c>
      <c r="Q1" s="789">
        <v>14</v>
      </c>
      <c r="R1" s="789">
        <v>15</v>
      </c>
      <c r="S1" s="789">
        <v>16</v>
      </c>
      <c r="T1" s="789">
        <v>17</v>
      </c>
      <c r="U1" s="789">
        <v>18</v>
      </c>
      <c r="V1" s="789">
        <v>19</v>
      </c>
      <c r="W1" s="789">
        <v>20</v>
      </c>
      <c r="X1" s="789">
        <v>21</v>
      </c>
      <c r="Y1" s="789">
        <v>22</v>
      </c>
      <c r="Z1" s="789">
        <v>23</v>
      </c>
      <c r="AA1" s="789">
        <v>24</v>
      </c>
      <c r="AB1" s="789">
        <v>25</v>
      </c>
      <c r="AC1" s="789">
        <v>26</v>
      </c>
      <c r="AD1" s="789">
        <v>27</v>
      </c>
      <c r="AE1" s="789">
        <v>28</v>
      </c>
      <c r="AF1" s="789">
        <v>29</v>
      </c>
      <c r="AG1" s="789">
        <v>30</v>
      </c>
    </row>
    <row r="2" spans="1:63">
      <c r="A2" s="736" t="s">
        <v>3</v>
      </c>
      <c r="B2" s="736">
        <v>6</v>
      </c>
      <c r="C2" s="736">
        <v>0</v>
      </c>
      <c r="D2" s="919" t="s">
        <v>4</v>
      </c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  <c r="AG2" s="790"/>
    </row>
    <row r="3" spans="1:63" s="40" customFormat="1">
      <c r="A3" s="50" t="s">
        <v>838</v>
      </c>
      <c r="B3" s="50" t="s">
        <v>369</v>
      </c>
      <c r="C3" s="50" t="s">
        <v>282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>
        <v>1</v>
      </c>
      <c r="T3" s="48">
        <v>1</v>
      </c>
      <c r="U3" s="48">
        <v>1</v>
      </c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spans="1:63" s="40" customFormat="1">
      <c r="A4" s="440" t="s">
        <v>643</v>
      </c>
      <c r="B4" s="395" t="s">
        <v>43</v>
      </c>
      <c r="C4" s="395" t="s">
        <v>44</v>
      </c>
      <c r="D4" s="725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>
        <v>1</v>
      </c>
      <c r="U4" s="48">
        <v>1</v>
      </c>
      <c r="V4" s="48"/>
      <c r="W4" s="48"/>
      <c r="X4" s="48"/>
      <c r="Y4" s="48"/>
      <c r="Z4" s="48">
        <v>1</v>
      </c>
      <c r="AA4" s="48">
        <v>1</v>
      </c>
      <c r="AB4" s="48"/>
      <c r="AC4" s="48"/>
      <c r="AD4" s="48"/>
      <c r="AE4" s="48"/>
      <c r="AF4" s="48"/>
      <c r="AG4" s="48"/>
    </row>
    <row r="5" spans="1:63" s="40" customFormat="1">
      <c r="A5" s="440" t="s">
        <v>839</v>
      </c>
      <c r="B5" s="395" t="s">
        <v>15</v>
      </c>
      <c r="C5" s="395" t="s">
        <v>16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>
        <v>1</v>
      </c>
      <c r="S5" s="48">
        <v>1</v>
      </c>
      <c r="T5" s="48">
        <v>1</v>
      </c>
      <c r="U5" s="48">
        <v>1</v>
      </c>
      <c r="V5" s="48">
        <v>1</v>
      </c>
      <c r="W5" s="48">
        <v>1</v>
      </c>
      <c r="X5" s="48">
        <v>1</v>
      </c>
      <c r="Y5" s="48">
        <v>1</v>
      </c>
      <c r="Z5" s="48">
        <v>1</v>
      </c>
      <c r="AA5" s="48">
        <v>1</v>
      </c>
      <c r="AB5" s="48">
        <v>1</v>
      </c>
      <c r="AC5" s="439">
        <v>1</v>
      </c>
      <c r="AD5" s="48"/>
      <c r="AE5" s="48"/>
      <c r="AF5" s="48"/>
      <c r="AG5" s="48"/>
    </row>
    <row r="6" spans="1:63" s="40" customFormat="1">
      <c r="A6" s="440" t="s">
        <v>151</v>
      </c>
      <c r="B6" s="50" t="s">
        <v>127</v>
      </c>
      <c r="C6" s="50" t="s">
        <v>88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>
        <v>1</v>
      </c>
      <c r="T6" s="48">
        <v>1</v>
      </c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63" s="40" customFormat="1">
      <c r="A7" s="50" t="s">
        <v>840</v>
      </c>
      <c r="B7" s="395" t="s">
        <v>6</v>
      </c>
      <c r="C7" s="395" t="s">
        <v>782</v>
      </c>
      <c r="D7" s="48"/>
      <c r="E7" s="48"/>
      <c r="F7" s="48">
        <v>1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>
        <v>1</v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spans="1:63" s="40" customFormat="1">
      <c r="A8" s="440" t="s">
        <v>841</v>
      </c>
      <c r="B8" s="395" t="s">
        <v>842</v>
      </c>
      <c r="C8" s="395" t="s">
        <v>782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1:63" s="40" customFormat="1">
      <c r="A9" s="440" t="s">
        <v>843</v>
      </c>
      <c r="B9" s="395" t="s">
        <v>9</v>
      </c>
      <c r="C9" s="395" t="s">
        <v>844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>
        <v>1</v>
      </c>
      <c r="AG9" s="15">
        <v>1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>
      <c r="A10" s="440"/>
      <c r="B10" s="440"/>
      <c r="C10" s="44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63">
      <c r="A11" s="916" t="s">
        <v>18</v>
      </c>
      <c r="B11" s="917"/>
      <c r="C11" s="918"/>
      <c r="D11" s="738">
        <f>$B2-SUM(D3:D10)</f>
        <v>6</v>
      </c>
      <c r="E11" s="738">
        <f t="shared" ref="E11:AG11" si="0">$B2-SUM(E3:E10)</f>
        <v>6</v>
      </c>
      <c r="F11" s="738">
        <f t="shared" si="0"/>
        <v>5</v>
      </c>
      <c r="G11" s="738">
        <f t="shared" si="0"/>
        <v>6</v>
      </c>
      <c r="H11" s="738">
        <f t="shared" si="0"/>
        <v>6</v>
      </c>
      <c r="I11" s="738">
        <f t="shared" si="0"/>
        <v>6</v>
      </c>
      <c r="J11" s="738">
        <f t="shared" si="0"/>
        <v>6</v>
      </c>
      <c r="K11" s="738">
        <f t="shared" si="0"/>
        <v>6</v>
      </c>
      <c r="L11" s="738">
        <f t="shared" si="0"/>
        <v>6</v>
      </c>
      <c r="M11" s="738">
        <f t="shared" si="0"/>
        <v>6</v>
      </c>
      <c r="N11" s="738">
        <f t="shared" si="0"/>
        <v>6</v>
      </c>
      <c r="O11" s="738">
        <f t="shared" si="0"/>
        <v>6</v>
      </c>
      <c r="P11" s="738">
        <f t="shared" si="0"/>
        <v>6</v>
      </c>
      <c r="Q11" s="738">
        <f t="shared" si="0"/>
        <v>6</v>
      </c>
      <c r="R11" s="738">
        <f t="shared" si="0"/>
        <v>5</v>
      </c>
      <c r="S11" s="738">
        <f t="shared" si="0"/>
        <v>2</v>
      </c>
      <c r="T11" s="738">
        <f t="shared" si="0"/>
        <v>2</v>
      </c>
      <c r="U11" s="738">
        <f t="shared" si="0"/>
        <v>2</v>
      </c>
      <c r="V11" s="738">
        <f t="shared" si="0"/>
        <v>5</v>
      </c>
      <c r="W11" s="738">
        <f t="shared" si="0"/>
        <v>5</v>
      </c>
      <c r="X11" s="738">
        <f t="shared" si="0"/>
        <v>5</v>
      </c>
      <c r="Y11" s="738">
        <f t="shared" si="0"/>
        <v>5</v>
      </c>
      <c r="Z11" s="738">
        <f t="shared" si="0"/>
        <v>4</v>
      </c>
      <c r="AA11" s="738">
        <f t="shared" si="0"/>
        <v>4</v>
      </c>
      <c r="AB11" s="738">
        <f t="shared" si="0"/>
        <v>5</v>
      </c>
      <c r="AC11" s="738">
        <f t="shared" si="0"/>
        <v>5</v>
      </c>
      <c r="AD11" s="738">
        <f t="shared" si="0"/>
        <v>6</v>
      </c>
      <c r="AE11" s="738">
        <f t="shared" si="0"/>
        <v>6</v>
      </c>
      <c r="AF11" s="738">
        <f t="shared" si="0"/>
        <v>5</v>
      </c>
      <c r="AG11" s="738">
        <f t="shared" si="0"/>
        <v>5</v>
      </c>
    </row>
    <row r="13" spans="1:63">
      <c r="A13" s="720"/>
      <c r="B13" s="720"/>
      <c r="C13" s="720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63" s="925" customFormat="1"/>
    <row r="15" spans="1:63">
      <c r="A15" s="736" t="s">
        <v>19</v>
      </c>
      <c r="B15" s="736">
        <v>31</v>
      </c>
      <c r="C15" s="736">
        <v>-2</v>
      </c>
      <c r="D15" s="914" t="s">
        <v>20</v>
      </c>
      <c r="E15" s="915"/>
      <c r="F15" s="915"/>
      <c r="G15" s="915"/>
      <c r="H15" s="915"/>
      <c r="I15" s="915"/>
      <c r="J15" s="915"/>
      <c r="K15" s="915"/>
      <c r="L15" s="915"/>
      <c r="M15" s="915"/>
      <c r="N15" s="915"/>
      <c r="O15" s="915"/>
      <c r="P15" s="915"/>
      <c r="Q15" s="915"/>
      <c r="R15" s="915"/>
      <c r="S15" s="915"/>
      <c r="T15" s="915"/>
      <c r="U15" s="915"/>
      <c r="V15" s="915"/>
      <c r="W15" s="915"/>
      <c r="X15" s="915"/>
      <c r="Y15" s="915"/>
      <c r="Z15" s="915"/>
      <c r="AA15" s="915"/>
      <c r="AB15" s="915"/>
      <c r="AC15" s="915"/>
      <c r="AD15" s="915"/>
      <c r="AE15" s="915"/>
      <c r="AF15" s="915"/>
      <c r="AG15" s="915"/>
    </row>
    <row r="16" spans="1:63" s="40" customFormat="1">
      <c r="A16" s="698" t="s">
        <v>845</v>
      </c>
      <c r="B16" s="698" t="s">
        <v>127</v>
      </c>
      <c r="C16" s="698" t="s">
        <v>204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724">
        <v>2</v>
      </c>
      <c r="W16" s="724">
        <v>2</v>
      </c>
      <c r="X16" s="439">
        <v>1</v>
      </c>
      <c r="Y16" s="48"/>
      <c r="Z16" s="48"/>
      <c r="AA16" s="48"/>
      <c r="AB16" s="48"/>
      <c r="AC16" s="48"/>
      <c r="AD16" s="48"/>
      <c r="AE16" s="48"/>
      <c r="AF16" s="48"/>
      <c r="AG16" s="48"/>
    </row>
    <row r="17" spans="1:63" s="40" customFormat="1">
      <c r="A17" s="50" t="s">
        <v>846</v>
      </c>
      <c r="B17" s="50" t="s">
        <v>847</v>
      </c>
      <c r="C17" s="50" t="s">
        <v>848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>
        <v>1</v>
      </c>
    </row>
    <row r="18" spans="1:63" s="40" customFormat="1">
      <c r="A18" s="62" t="s">
        <v>849</v>
      </c>
      <c r="B18" s="50" t="s">
        <v>127</v>
      </c>
      <c r="C18" s="62" t="s">
        <v>850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>
        <v>1</v>
      </c>
      <c r="T18" s="48">
        <v>1</v>
      </c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63" s="40" customFormat="1">
      <c r="A19" s="723" t="s">
        <v>851</v>
      </c>
      <c r="B19" s="723" t="s">
        <v>30</v>
      </c>
      <c r="C19" s="723" t="s">
        <v>852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724">
        <v>12</v>
      </c>
      <c r="AE19" s="724">
        <v>26</v>
      </c>
      <c r="AF19" s="724">
        <v>26</v>
      </c>
      <c r="AG19" s="724">
        <v>26</v>
      </c>
    </row>
    <row r="20" spans="1:63" s="40" customFormat="1">
      <c r="A20" s="723" t="s">
        <v>853</v>
      </c>
      <c r="B20" s="723" t="s">
        <v>854</v>
      </c>
      <c r="C20" s="791" t="s">
        <v>855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724">
        <v>12</v>
      </c>
      <c r="R20" s="724">
        <v>12</v>
      </c>
      <c r="S20" s="724">
        <v>12</v>
      </c>
      <c r="T20" s="724">
        <v>12</v>
      </c>
      <c r="U20" s="724">
        <v>12</v>
      </c>
      <c r="V20" s="439">
        <v>8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s="40" customFormat="1">
      <c r="A21" s="50" t="s">
        <v>589</v>
      </c>
      <c r="B21" s="395" t="s">
        <v>590</v>
      </c>
      <c r="C21" s="50" t="s">
        <v>591</v>
      </c>
      <c r="D21" s="48">
        <v>1</v>
      </c>
      <c r="E21" s="48">
        <v>1</v>
      </c>
      <c r="F21" s="48">
        <v>1</v>
      </c>
      <c r="G21" s="48">
        <v>1</v>
      </c>
      <c r="H21" s="48">
        <v>1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spans="1:63">
      <c r="A22" s="50" t="s">
        <v>856</v>
      </c>
      <c r="B22" s="50" t="s">
        <v>43</v>
      </c>
      <c r="C22" s="50" t="s">
        <v>44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>
        <v>1</v>
      </c>
      <c r="Z22" s="48"/>
      <c r="AA22" s="48"/>
      <c r="AB22" s="48"/>
      <c r="AC22" s="48"/>
      <c r="AD22" s="48"/>
      <c r="AE22" s="48"/>
      <c r="AF22" s="48"/>
      <c r="AG22" s="48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</row>
    <row r="23" spans="1:63" s="40" customFormat="1">
      <c r="A23" s="50" t="s">
        <v>603</v>
      </c>
      <c r="B23" s="50" t="s">
        <v>334</v>
      </c>
      <c r="C23" s="50" t="s">
        <v>246</v>
      </c>
      <c r="D23" s="48">
        <v>1</v>
      </c>
      <c r="E23" s="48">
        <v>1</v>
      </c>
      <c r="F23" s="48"/>
      <c r="G23" s="48"/>
      <c r="H23" s="48"/>
      <c r="I23" s="48"/>
      <c r="J23" s="48">
        <v>1</v>
      </c>
      <c r="K23" s="48">
        <v>1</v>
      </c>
      <c r="L23" s="48">
        <v>1</v>
      </c>
      <c r="M23" s="48"/>
      <c r="N23" s="48"/>
      <c r="O23" s="48"/>
      <c r="P23" s="48"/>
      <c r="Q23" s="48">
        <v>1</v>
      </c>
      <c r="R23" s="48">
        <v>1</v>
      </c>
      <c r="S23" s="48">
        <v>1</v>
      </c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spans="1:63" s="40" customFormat="1">
      <c r="A24" s="50" t="s">
        <v>604</v>
      </c>
      <c r="B24" s="50" t="s">
        <v>334</v>
      </c>
      <c r="C24" s="50" t="s">
        <v>246</v>
      </c>
      <c r="D24" s="48">
        <v>1</v>
      </c>
      <c r="E24" s="48">
        <v>1</v>
      </c>
      <c r="F24" s="48"/>
      <c r="G24" s="48"/>
      <c r="H24" s="48"/>
      <c r="I24" s="48"/>
      <c r="J24" s="48">
        <v>1</v>
      </c>
      <c r="K24" s="48">
        <v>1</v>
      </c>
      <c r="L24" s="48">
        <v>1</v>
      </c>
      <c r="M24" s="48"/>
      <c r="N24" s="48"/>
      <c r="O24" s="48"/>
      <c r="P24" s="48"/>
      <c r="Q24" s="48">
        <v>1</v>
      </c>
      <c r="R24" s="48">
        <v>1</v>
      </c>
      <c r="S24" s="48">
        <v>1</v>
      </c>
      <c r="T24" s="48"/>
      <c r="U24" s="48"/>
      <c r="V24" s="48"/>
      <c r="W24" s="48"/>
      <c r="X24" s="48">
        <v>1</v>
      </c>
      <c r="Y24" s="48">
        <v>1</v>
      </c>
      <c r="Z24" s="48">
        <v>1</v>
      </c>
      <c r="AA24" s="48"/>
      <c r="AB24" s="48"/>
      <c r="AC24" s="48"/>
      <c r="AD24" s="48"/>
      <c r="AE24" s="48"/>
      <c r="AF24" s="48"/>
      <c r="AG24" s="48"/>
    </row>
    <row r="25" spans="1:63" s="40" customFormat="1">
      <c r="A25" s="50" t="s">
        <v>857</v>
      </c>
      <c r="B25" s="50" t="s">
        <v>334</v>
      </c>
      <c r="C25" s="50" t="s">
        <v>246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>
        <v>1</v>
      </c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spans="1:63" s="40" customFormat="1">
      <c r="A26" s="50" t="s">
        <v>605</v>
      </c>
      <c r="B26" s="62" t="s">
        <v>15</v>
      </c>
      <c r="C26" s="62" t="s">
        <v>16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>
        <v>1</v>
      </c>
      <c r="AB26" s="48">
        <v>1</v>
      </c>
      <c r="AC26" s="48"/>
      <c r="AD26" s="48"/>
      <c r="AE26" s="48"/>
      <c r="AF26" s="48"/>
      <c r="AG26" s="48"/>
    </row>
    <row r="27" spans="1:63" s="40" customFormat="1">
      <c r="A27" s="62" t="s">
        <v>60</v>
      </c>
      <c r="B27" s="62" t="s">
        <v>15</v>
      </c>
      <c r="C27" s="62" t="s">
        <v>16</v>
      </c>
      <c r="D27" s="48">
        <v>1</v>
      </c>
      <c r="E27" s="48">
        <v>1</v>
      </c>
      <c r="F27" s="48">
        <v>1</v>
      </c>
      <c r="G27" s="48">
        <v>1</v>
      </c>
      <c r="H27" s="48">
        <v>1</v>
      </c>
      <c r="I27" s="48">
        <v>1</v>
      </c>
      <c r="J27" s="48">
        <v>1</v>
      </c>
      <c r="K27" s="48">
        <v>1</v>
      </c>
      <c r="L27" s="48">
        <v>1</v>
      </c>
      <c r="M27" s="48">
        <v>1</v>
      </c>
      <c r="N27" s="48">
        <v>1</v>
      </c>
      <c r="O27" s="48">
        <v>1</v>
      </c>
      <c r="P27" s="48">
        <v>1</v>
      </c>
      <c r="Q27" s="48">
        <v>1</v>
      </c>
      <c r="R27" s="48">
        <v>1</v>
      </c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spans="1:63" s="40" customFormat="1">
      <c r="A28" s="62" t="s">
        <v>91</v>
      </c>
      <c r="B28" s="50" t="s">
        <v>127</v>
      </c>
      <c r="C28" s="50" t="s">
        <v>88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>
        <v>1</v>
      </c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spans="1:63" s="40" customFormat="1">
      <c r="A29" s="50" t="s">
        <v>858</v>
      </c>
      <c r="B29" s="50" t="s">
        <v>127</v>
      </c>
      <c r="C29" s="50" t="s">
        <v>88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>
        <v>1</v>
      </c>
      <c r="S29" s="48">
        <v>1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spans="1:63" s="40" customFormat="1">
      <c r="A30" s="50" t="s">
        <v>608</v>
      </c>
      <c r="B30" s="50" t="s">
        <v>127</v>
      </c>
      <c r="C30" s="50" t="s">
        <v>88</v>
      </c>
      <c r="D30" s="725"/>
      <c r="E30" s="725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>
        <v>1</v>
      </c>
      <c r="T30" s="48"/>
      <c r="U30" s="48"/>
      <c r="V30" s="48"/>
      <c r="W30" s="48"/>
      <c r="X30" s="48"/>
      <c r="Y30" s="48"/>
      <c r="Z30" s="48"/>
      <c r="AA30" s="48">
        <v>1</v>
      </c>
      <c r="AB30" s="48"/>
      <c r="AC30" s="48"/>
      <c r="AD30" s="48"/>
      <c r="AE30" s="48"/>
      <c r="AF30" s="48"/>
      <c r="AG30" s="48"/>
    </row>
    <row r="31" spans="1:63">
      <c r="A31" s="50" t="s">
        <v>714</v>
      </c>
      <c r="B31" s="50" t="s">
        <v>710</v>
      </c>
      <c r="C31" s="50" t="s">
        <v>34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>
        <v>1</v>
      </c>
      <c r="Y31" s="48">
        <v>1</v>
      </c>
      <c r="Z31" s="48">
        <v>1</v>
      </c>
      <c r="AA31" s="48"/>
      <c r="AB31" s="48"/>
      <c r="AC31" s="48"/>
      <c r="AD31" s="48"/>
      <c r="AE31" s="48"/>
      <c r="AF31" s="48"/>
      <c r="AG31" s="48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</row>
    <row r="32" spans="1:63">
      <c r="A32" s="50" t="s">
        <v>499</v>
      </c>
      <c r="B32" s="50" t="s">
        <v>710</v>
      </c>
      <c r="C32" s="50" t="s">
        <v>34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>
        <v>1</v>
      </c>
      <c r="Y32" s="439">
        <v>1</v>
      </c>
      <c r="Z32" s="15"/>
      <c r="AA32" s="15"/>
      <c r="AB32" s="15"/>
      <c r="AC32" s="15"/>
      <c r="AD32" s="15"/>
      <c r="AE32" s="15"/>
      <c r="AF32" s="15"/>
      <c r="AG32" s="15"/>
    </row>
    <row r="33" spans="1:63">
      <c r="A33" s="50" t="s">
        <v>717</v>
      </c>
      <c r="B33" s="50" t="s">
        <v>710</v>
      </c>
      <c r="C33" s="50" t="s">
        <v>34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</v>
      </c>
      <c r="Y33" s="15"/>
      <c r="Z33" s="15"/>
      <c r="AA33" s="15"/>
      <c r="AB33" s="15"/>
      <c r="AC33" s="15"/>
      <c r="AD33" s="15"/>
      <c r="AE33" s="15"/>
      <c r="AF33" s="15"/>
      <c r="AG33" s="15"/>
    </row>
    <row r="34" spans="1:63" s="40" customFormat="1">
      <c r="A34" s="698" t="s">
        <v>859</v>
      </c>
      <c r="B34" s="698" t="s">
        <v>860</v>
      </c>
      <c r="C34" s="792" t="s">
        <v>34</v>
      </c>
      <c r="D34" s="725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724">
        <v>8</v>
      </c>
      <c r="T34" s="724">
        <v>8</v>
      </c>
      <c r="U34" s="724">
        <v>8</v>
      </c>
      <c r="V34" s="724">
        <v>9</v>
      </c>
      <c r="W34" s="724">
        <v>1</v>
      </c>
      <c r="X34" s="724">
        <v>1</v>
      </c>
      <c r="Y34" s="724">
        <v>1</v>
      </c>
      <c r="Z34" s="48"/>
      <c r="AA34" s="48"/>
      <c r="AB34" s="48"/>
      <c r="AC34" s="48"/>
      <c r="AD34" s="48"/>
      <c r="AE34" s="48"/>
      <c r="AF34" s="48"/>
      <c r="AG34" s="48"/>
    </row>
    <row r="35" spans="1:63" s="40" customFormat="1">
      <c r="A35" s="440" t="s">
        <v>861</v>
      </c>
      <c r="B35" s="440" t="s">
        <v>508</v>
      </c>
      <c r="C35" s="50" t="s">
        <v>509</v>
      </c>
      <c r="D35" s="4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1</v>
      </c>
      <c r="Q35" s="15">
        <v>1</v>
      </c>
      <c r="R35" s="15">
        <v>1</v>
      </c>
      <c r="S35" s="15">
        <v>1</v>
      </c>
      <c r="T35" s="15">
        <v>1</v>
      </c>
      <c r="U35" s="15">
        <v>1</v>
      </c>
      <c r="V35" s="15">
        <v>1</v>
      </c>
      <c r="W35" s="15">
        <v>1</v>
      </c>
      <c r="X35" s="15">
        <v>1</v>
      </c>
      <c r="Y35" s="15"/>
      <c r="Z35" s="15"/>
      <c r="AA35" s="15"/>
      <c r="AB35" s="15"/>
      <c r="AC35" s="15"/>
      <c r="AD35" s="15"/>
      <c r="AE35" s="15"/>
      <c r="AF35" s="15"/>
      <c r="AG35" s="1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63" s="40" customFormat="1">
      <c r="A36" s="50" t="s">
        <v>862</v>
      </c>
      <c r="B36" s="50" t="s">
        <v>863</v>
      </c>
      <c r="C36" s="50" t="s">
        <v>76</v>
      </c>
      <c r="D36" s="725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>
        <v>1</v>
      </c>
      <c r="U36" s="48">
        <v>1</v>
      </c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63" s="40" customFormat="1">
      <c r="A37" s="50" t="s">
        <v>864</v>
      </c>
      <c r="B37" s="50" t="s">
        <v>865</v>
      </c>
      <c r="C37" s="62" t="s">
        <v>274</v>
      </c>
      <c r="D37" s="725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>
        <v>1</v>
      </c>
      <c r="AF37" s="48">
        <v>1</v>
      </c>
      <c r="AG37" s="48"/>
    </row>
    <row r="38" spans="1:63" s="40" customFormat="1">
      <c r="A38" s="50" t="s">
        <v>866</v>
      </c>
      <c r="B38" s="50" t="s">
        <v>867</v>
      </c>
      <c r="C38" s="62" t="s">
        <v>274</v>
      </c>
      <c r="D38" s="725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>
        <v>1</v>
      </c>
      <c r="AF38" s="48">
        <v>1</v>
      </c>
      <c r="AG38" s="48">
        <v>1</v>
      </c>
    </row>
    <row r="39" spans="1:63" s="40" customFormat="1">
      <c r="A39" s="50" t="s">
        <v>868</v>
      </c>
      <c r="B39" s="50" t="s">
        <v>867</v>
      </c>
      <c r="C39" s="62" t="s">
        <v>274</v>
      </c>
      <c r="D39" s="725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>
        <v>1</v>
      </c>
      <c r="AF39" s="48">
        <v>1</v>
      </c>
      <c r="AG39" s="48">
        <v>1</v>
      </c>
    </row>
    <row r="40" spans="1:63" s="40" customFormat="1">
      <c r="A40" s="50" t="s">
        <v>869</v>
      </c>
      <c r="B40" s="50" t="s">
        <v>867</v>
      </c>
      <c r="C40" s="62" t="s">
        <v>274</v>
      </c>
      <c r="D40" s="725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>
        <v>1</v>
      </c>
      <c r="AG40" s="48">
        <v>1</v>
      </c>
    </row>
    <row r="41" spans="1:63" s="40" customFormat="1">
      <c r="A41" s="50" t="s">
        <v>870</v>
      </c>
      <c r="B41" s="50" t="s">
        <v>867</v>
      </c>
      <c r="C41" s="62" t="s">
        <v>274</v>
      </c>
      <c r="D41" s="725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>
        <v>1</v>
      </c>
      <c r="AG41" s="48"/>
    </row>
    <row r="42" spans="1:63" s="40" customFormat="1">
      <c r="A42" s="50" t="s">
        <v>871</v>
      </c>
      <c r="B42" s="50" t="s">
        <v>867</v>
      </c>
      <c r="C42" s="62" t="s">
        <v>274</v>
      </c>
      <c r="D42" s="725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>
        <v>1</v>
      </c>
      <c r="AF42" s="48">
        <v>1</v>
      </c>
      <c r="AG42" s="48">
        <v>1</v>
      </c>
    </row>
    <row r="43" spans="1:63" s="40" customFormat="1">
      <c r="A43" s="62" t="s">
        <v>872</v>
      </c>
      <c r="B43" s="62" t="s">
        <v>873</v>
      </c>
      <c r="C43" s="62" t="s">
        <v>274</v>
      </c>
      <c r="D43" s="725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>
        <v>1</v>
      </c>
      <c r="T43" s="48">
        <v>1</v>
      </c>
      <c r="U43" s="48">
        <v>1</v>
      </c>
      <c r="V43" s="48">
        <v>1</v>
      </c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spans="1:63" s="40" customFormat="1">
      <c r="A44" s="62" t="s">
        <v>874</v>
      </c>
      <c r="B44" s="62" t="s">
        <v>875</v>
      </c>
      <c r="C44" s="62" t="s">
        <v>274</v>
      </c>
      <c r="D44" s="725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>
        <v>1</v>
      </c>
      <c r="Y44" s="48">
        <v>1</v>
      </c>
      <c r="Z44" s="48">
        <v>1</v>
      </c>
      <c r="AA44" s="48">
        <v>1</v>
      </c>
      <c r="AB44" s="48">
        <v>1</v>
      </c>
      <c r="AC44" s="48"/>
      <c r="AD44" s="48"/>
      <c r="AE44" s="48"/>
      <c r="AF44" s="48"/>
      <c r="AG44" s="48"/>
    </row>
    <row r="45" spans="1:63">
      <c r="A45" s="916" t="s">
        <v>18</v>
      </c>
      <c r="B45" s="917"/>
      <c r="C45" s="918"/>
      <c r="D45" s="738">
        <f>$B15-SUM(D16:D44)</f>
        <v>27</v>
      </c>
      <c r="E45" s="738">
        <f t="shared" ref="E45:AG45" si="1">$B15-SUM(E16:E44)</f>
        <v>27</v>
      </c>
      <c r="F45" s="738">
        <f t="shared" si="1"/>
        <v>29</v>
      </c>
      <c r="G45" s="738">
        <f t="shared" si="1"/>
        <v>29</v>
      </c>
      <c r="H45" s="738">
        <f t="shared" si="1"/>
        <v>29</v>
      </c>
      <c r="I45" s="738">
        <f t="shared" si="1"/>
        <v>30</v>
      </c>
      <c r="J45" s="738">
        <f t="shared" si="1"/>
        <v>28</v>
      </c>
      <c r="K45" s="738">
        <f t="shared" si="1"/>
        <v>28</v>
      </c>
      <c r="L45" s="738">
        <f t="shared" si="1"/>
        <v>28</v>
      </c>
      <c r="M45" s="738">
        <f t="shared" si="1"/>
        <v>30</v>
      </c>
      <c r="N45" s="738">
        <f t="shared" si="1"/>
        <v>30</v>
      </c>
      <c r="O45" s="738">
        <f t="shared" si="1"/>
        <v>30</v>
      </c>
      <c r="P45" s="738">
        <f t="shared" si="1"/>
        <v>29</v>
      </c>
      <c r="Q45" s="738">
        <f t="shared" si="1"/>
        <v>15</v>
      </c>
      <c r="R45" s="738">
        <f t="shared" si="1"/>
        <v>13</v>
      </c>
      <c r="S45" s="738">
        <f t="shared" si="1"/>
        <v>4</v>
      </c>
      <c r="T45" s="738">
        <f t="shared" si="1"/>
        <v>7</v>
      </c>
      <c r="U45" s="738">
        <f t="shared" si="1"/>
        <v>7</v>
      </c>
      <c r="V45" s="738">
        <f t="shared" si="1"/>
        <v>10</v>
      </c>
      <c r="W45" s="738">
        <f t="shared" si="1"/>
        <v>27</v>
      </c>
      <c r="X45" s="738">
        <f t="shared" si="1"/>
        <v>23</v>
      </c>
      <c r="Y45" s="738">
        <f t="shared" si="1"/>
        <v>25</v>
      </c>
      <c r="Z45" s="738">
        <f t="shared" si="1"/>
        <v>28</v>
      </c>
      <c r="AA45" s="738">
        <f t="shared" si="1"/>
        <v>28</v>
      </c>
      <c r="AB45" s="738">
        <f t="shared" si="1"/>
        <v>29</v>
      </c>
      <c r="AC45" s="738">
        <f t="shared" si="1"/>
        <v>31</v>
      </c>
      <c r="AD45" s="738">
        <f t="shared" si="1"/>
        <v>19</v>
      </c>
      <c r="AE45" s="738">
        <f t="shared" si="1"/>
        <v>1</v>
      </c>
      <c r="AF45" s="738">
        <f t="shared" si="1"/>
        <v>-1</v>
      </c>
      <c r="AG45" s="738">
        <f t="shared" si="1"/>
        <v>0</v>
      </c>
    </row>
    <row r="47" spans="1:63">
      <c r="A47" s="720"/>
      <c r="B47" s="720"/>
      <c r="C47" s="720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63" s="925" customFormat="1"/>
    <row r="49" spans="1:63">
      <c r="A49" s="793" t="s">
        <v>104</v>
      </c>
      <c r="B49" s="793">
        <v>28</v>
      </c>
      <c r="C49" s="794">
        <v>-2</v>
      </c>
      <c r="D49" s="914" t="s">
        <v>20</v>
      </c>
      <c r="E49" s="915"/>
      <c r="F49" s="915"/>
      <c r="G49" s="915"/>
      <c r="H49" s="915"/>
      <c r="I49" s="915"/>
      <c r="J49" s="915"/>
      <c r="K49" s="915"/>
      <c r="L49" s="915"/>
      <c r="M49" s="915"/>
      <c r="N49" s="915"/>
      <c r="O49" s="915"/>
      <c r="P49" s="915"/>
      <c r="Q49" s="915"/>
      <c r="R49" s="915"/>
      <c r="S49" s="915"/>
      <c r="T49" s="915"/>
      <c r="U49" s="915"/>
      <c r="V49" s="915"/>
      <c r="W49" s="915"/>
      <c r="X49" s="915"/>
      <c r="Y49" s="915"/>
      <c r="Z49" s="915"/>
      <c r="AA49" s="915"/>
      <c r="AB49" s="915"/>
      <c r="AC49" s="915"/>
      <c r="AD49" s="915"/>
      <c r="AE49" s="915"/>
      <c r="AF49" s="915"/>
      <c r="AG49" s="915"/>
    </row>
    <row r="50" spans="1:63" s="40" customFormat="1" ht="13.5" customHeight="1">
      <c r="A50" s="723" t="s">
        <v>851</v>
      </c>
      <c r="B50" s="723" t="s">
        <v>30</v>
      </c>
      <c r="C50" s="723" t="s">
        <v>852</v>
      </c>
      <c r="D50" s="725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724">
        <v>2</v>
      </c>
      <c r="AE50" s="724">
        <v>4</v>
      </c>
      <c r="AF50" s="724">
        <v>4</v>
      </c>
      <c r="AG50" s="724">
        <v>4</v>
      </c>
    </row>
    <row r="51" spans="1:63" s="40" customFormat="1">
      <c r="A51" s="698" t="s">
        <v>876</v>
      </c>
      <c r="B51" s="795" t="s">
        <v>146</v>
      </c>
      <c r="C51" s="791" t="s">
        <v>855</v>
      </c>
      <c r="D51" s="725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724">
        <v>28</v>
      </c>
      <c r="R51" s="724">
        <v>28</v>
      </c>
      <c r="S51" s="724">
        <v>28</v>
      </c>
      <c r="T51" s="724">
        <v>28</v>
      </c>
      <c r="U51" s="724">
        <v>28</v>
      </c>
      <c r="V51" s="439">
        <v>19</v>
      </c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727"/>
      <c r="AI51" s="727"/>
      <c r="AJ51" s="727"/>
      <c r="AK51" s="727"/>
      <c r="AL51" s="727"/>
      <c r="AM51" s="727"/>
      <c r="AN51" s="727"/>
      <c r="AO51" s="727"/>
      <c r="AP51" s="727"/>
      <c r="AQ51" s="727"/>
      <c r="AR51" s="727"/>
      <c r="AS51" s="727"/>
      <c r="AT51" s="727"/>
      <c r="AU51" s="727"/>
      <c r="AV51" s="727"/>
      <c r="AW51" s="727"/>
      <c r="AX51" s="727"/>
      <c r="AY51" s="727"/>
      <c r="AZ51" s="727"/>
      <c r="BA51" s="727"/>
      <c r="BB51" s="727"/>
      <c r="BC51" s="727"/>
      <c r="BD51" s="727"/>
      <c r="BE51" s="727"/>
      <c r="BF51" s="727"/>
      <c r="BG51" s="727"/>
      <c r="BH51" s="727"/>
      <c r="BI51" s="727"/>
      <c r="BJ51" s="727"/>
      <c r="BK51" s="727"/>
    </row>
    <row r="52" spans="1:63" s="40" customFormat="1">
      <c r="A52" s="50" t="s">
        <v>877</v>
      </c>
      <c r="B52" s="50" t="s">
        <v>248</v>
      </c>
      <c r="C52" s="50" t="s">
        <v>772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>
        <v>1</v>
      </c>
      <c r="X52" s="48">
        <v>1</v>
      </c>
      <c r="Y52" s="48"/>
      <c r="Z52" s="48"/>
      <c r="AA52" s="48"/>
      <c r="AB52" s="48"/>
      <c r="AC52" s="48"/>
      <c r="AD52" s="48"/>
      <c r="AE52" s="48"/>
      <c r="AF52" s="48"/>
      <c r="AG52" s="48"/>
    </row>
    <row r="53" spans="1:63" s="40" customFormat="1" ht="15.75">
      <c r="A53" s="440" t="s">
        <v>878</v>
      </c>
      <c r="B53" s="62" t="s">
        <v>616</v>
      </c>
      <c r="C53" s="796" t="s">
        <v>879</v>
      </c>
      <c r="D53" s="4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v>3</v>
      </c>
      <c r="AA53" s="15"/>
      <c r="AB53" s="15"/>
      <c r="AC53" s="15"/>
      <c r="AD53" s="15"/>
      <c r="AE53" s="15"/>
      <c r="AF53" s="15"/>
      <c r="AG53" s="15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 s="40" customFormat="1">
      <c r="A54" s="50"/>
      <c r="B54" s="50"/>
      <c r="C54" s="50"/>
      <c r="D54" s="725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spans="1:63">
      <c r="A55" s="916" t="s">
        <v>18</v>
      </c>
      <c r="B55" s="917"/>
      <c r="C55" s="918"/>
      <c r="D55" s="738">
        <f>$B49-SUM(D50:D54)</f>
        <v>28</v>
      </c>
      <c r="E55" s="738">
        <f t="shared" ref="E55:AG55" si="2">$B49-SUM(E50:E54)</f>
        <v>28</v>
      </c>
      <c r="F55" s="738">
        <f t="shared" si="2"/>
        <v>28</v>
      </c>
      <c r="G55" s="738">
        <f t="shared" si="2"/>
        <v>28</v>
      </c>
      <c r="H55" s="738">
        <f t="shared" si="2"/>
        <v>28</v>
      </c>
      <c r="I55" s="738">
        <f t="shared" si="2"/>
        <v>28</v>
      </c>
      <c r="J55" s="738">
        <f t="shared" si="2"/>
        <v>28</v>
      </c>
      <c r="K55" s="738">
        <f t="shared" si="2"/>
        <v>28</v>
      </c>
      <c r="L55" s="738">
        <f t="shared" si="2"/>
        <v>28</v>
      </c>
      <c r="M55" s="738">
        <f t="shared" si="2"/>
        <v>28</v>
      </c>
      <c r="N55" s="738">
        <f t="shared" si="2"/>
        <v>28</v>
      </c>
      <c r="O55" s="738">
        <f t="shared" si="2"/>
        <v>28</v>
      </c>
      <c r="P55" s="738">
        <f t="shared" si="2"/>
        <v>28</v>
      </c>
      <c r="Q55" s="738">
        <f t="shared" si="2"/>
        <v>0</v>
      </c>
      <c r="R55" s="738">
        <f t="shared" si="2"/>
        <v>0</v>
      </c>
      <c r="S55" s="738">
        <f t="shared" si="2"/>
        <v>0</v>
      </c>
      <c r="T55" s="738">
        <f t="shared" si="2"/>
        <v>0</v>
      </c>
      <c r="U55" s="738">
        <f t="shared" si="2"/>
        <v>0</v>
      </c>
      <c r="V55" s="738">
        <f t="shared" si="2"/>
        <v>9</v>
      </c>
      <c r="W55" s="738">
        <f t="shared" si="2"/>
        <v>27</v>
      </c>
      <c r="X55" s="738">
        <f t="shared" si="2"/>
        <v>27</v>
      </c>
      <c r="Y55" s="738">
        <f t="shared" si="2"/>
        <v>28</v>
      </c>
      <c r="Z55" s="738">
        <f t="shared" si="2"/>
        <v>25</v>
      </c>
      <c r="AA55" s="738">
        <f t="shared" si="2"/>
        <v>28</v>
      </c>
      <c r="AB55" s="738">
        <f t="shared" si="2"/>
        <v>28</v>
      </c>
      <c r="AC55" s="738">
        <f t="shared" si="2"/>
        <v>28</v>
      </c>
      <c r="AD55" s="738">
        <f t="shared" si="2"/>
        <v>26</v>
      </c>
      <c r="AE55" s="738">
        <f t="shared" si="2"/>
        <v>24</v>
      </c>
      <c r="AF55" s="738">
        <f t="shared" si="2"/>
        <v>24</v>
      </c>
      <c r="AG55" s="738">
        <f t="shared" si="2"/>
        <v>24</v>
      </c>
    </row>
    <row r="57" spans="1:63">
      <c r="A57" s="720"/>
      <c r="B57" s="720"/>
      <c r="C57" s="720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63" s="925" customFormat="1"/>
    <row r="59" spans="1:63">
      <c r="A59" s="793" t="s">
        <v>880</v>
      </c>
      <c r="B59" s="793">
        <v>22</v>
      </c>
      <c r="C59" s="794">
        <v>-2</v>
      </c>
      <c r="D59" s="914" t="s">
        <v>20</v>
      </c>
      <c r="E59" s="915"/>
      <c r="F59" s="915"/>
      <c r="G59" s="915"/>
      <c r="H59" s="915"/>
      <c r="I59" s="915"/>
      <c r="J59" s="915"/>
      <c r="K59" s="915"/>
      <c r="L59" s="915"/>
      <c r="M59" s="915"/>
      <c r="N59" s="915"/>
      <c r="O59" s="915"/>
      <c r="P59" s="915"/>
      <c r="Q59" s="915"/>
      <c r="R59" s="915"/>
      <c r="S59" s="915"/>
      <c r="T59" s="915"/>
      <c r="U59" s="915"/>
      <c r="V59" s="915"/>
      <c r="W59" s="915"/>
      <c r="X59" s="915"/>
      <c r="Y59" s="915"/>
      <c r="Z59" s="915"/>
      <c r="AA59" s="915"/>
      <c r="AB59" s="915"/>
      <c r="AC59" s="915"/>
      <c r="AD59" s="915"/>
      <c r="AE59" s="915"/>
      <c r="AF59" s="915"/>
      <c r="AG59" s="915"/>
    </row>
    <row r="60" spans="1:63">
      <c r="A60" s="440" t="s">
        <v>881</v>
      </c>
      <c r="B60" s="395" t="s">
        <v>52</v>
      </c>
      <c r="C60" s="395" t="s">
        <v>56</v>
      </c>
      <c r="D60" s="15"/>
      <c r="E60" s="15"/>
      <c r="F60" s="15">
        <v>2</v>
      </c>
      <c r="G60" s="439">
        <v>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63" s="40" customFormat="1">
      <c r="A61" s="62" t="s">
        <v>882</v>
      </c>
      <c r="B61" s="50" t="s">
        <v>30</v>
      </c>
      <c r="C61" s="50" t="s">
        <v>883</v>
      </c>
      <c r="D61" s="725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>
        <v>1</v>
      </c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spans="1:63" s="40" customFormat="1">
      <c r="A62" s="723" t="s">
        <v>853</v>
      </c>
      <c r="B62" s="723" t="s">
        <v>854</v>
      </c>
      <c r="C62" s="791" t="s">
        <v>855</v>
      </c>
      <c r="D62" s="4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724">
        <v>3</v>
      </c>
      <c r="R62" s="724">
        <v>3</v>
      </c>
      <c r="S62" s="724">
        <v>3</v>
      </c>
      <c r="T62" s="724">
        <v>3</v>
      </c>
      <c r="U62" s="724">
        <v>3</v>
      </c>
      <c r="V62" s="439">
        <v>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</row>
    <row r="63" spans="1:63" s="40" customFormat="1">
      <c r="A63" s="62" t="s">
        <v>884</v>
      </c>
      <c r="B63" s="62" t="s">
        <v>885</v>
      </c>
      <c r="C63" s="797" t="s">
        <v>855</v>
      </c>
      <c r="D63" s="725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>
        <v>1</v>
      </c>
      <c r="R63" s="48">
        <v>1</v>
      </c>
      <c r="S63" s="48">
        <v>1</v>
      </c>
      <c r="T63" s="48">
        <v>1</v>
      </c>
      <c r="U63" s="48">
        <v>1</v>
      </c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spans="1:63" s="40" customFormat="1">
      <c r="A64" s="698" t="s">
        <v>876</v>
      </c>
      <c r="B64" s="795" t="s">
        <v>146</v>
      </c>
      <c r="C64" s="791" t="s">
        <v>855</v>
      </c>
      <c r="D64" s="725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724">
        <v>5</v>
      </c>
      <c r="R64" s="724">
        <v>13</v>
      </c>
      <c r="S64" s="724">
        <v>13</v>
      </c>
      <c r="T64" s="724">
        <v>13</v>
      </c>
      <c r="U64" s="724">
        <v>13</v>
      </c>
      <c r="V64" s="439">
        <v>9</v>
      </c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spans="1:63" s="40" customFormat="1">
      <c r="A65" s="440" t="s">
        <v>643</v>
      </c>
      <c r="B65" s="395" t="s">
        <v>43</v>
      </c>
      <c r="C65" s="395" t="s">
        <v>44</v>
      </c>
      <c r="D65" s="45">
        <v>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</row>
    <row r="66" spans="1:63" s="40" customFormat="1">
      <c r="A66" s="440" t="s">
        <v>886</v>
      </c>
      <c r="B66" s="395" t="s">
        <v>842</v>
      </c>
      <c r="C66" s="395" t="s">
        <v>782</v>
      </c>
      <c r="D66" s="45"/>
      <c r="E66" s="15"/>
      <c r="F66" s="15">
        <v>3</v>
      </c>
      <c r="G66" s="15">
        <v>3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</row>
    <row r="67" spans="1:63" s="40" customFormat="1">
      <c r="A67" s="440" t="s">
        <v>887</v>
      </c>
      <c r="B67" s="395" t="s">
        <v>842</v>
      </c>
      <c r="C67" s="395" t="s">
        <v>782</v>
      </c>
      <c r="D67" s="45"/>
      <c r="E67" s="15"/>
      <c r="F67" s="15"/>
      <c r="G67" s="15">
        <v>1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</row>
    <row r="68" spans="1:63" s="40" customFormat="1">
      <c r="A68" s="440" t="s">
        <v>110</v>
      </c>
      <c r="B68" s="395" t="s">
        <v>842</v>
      </c>
      <c r="C68" s="395" t="s">
        <v>782</v>
      </c>
      <c r="D68" s="45"/>
      <c r="E68" s="15"/>
      <c r="F68" s="15"/>
      <c r="G68" s="15">
        <v>1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</row>
    <row r="69" spans="1:63" s="40" customFormat="1">
      <c r="A69" s="440" t="s">
        <v>888</v>
      </c>
      <c r="B69" s="50" t="s">
        <v>867</v>
      </c>
      <c r="C69" s="62" t="s">
        <v>274</v>
      </c>
      <c r="D69" s="4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>
        <v>1</v>
      </c>
      <c r="AF69" s="15">
        <v>1</v>
      </c>
      <c r="AG69" s="15">
        <v>1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</row>
    <row r="70" spans="1:63" s="40" customFormat="1">
      <c r="A70" s="440" t="s">
        <v>889</v>
      </c>
      <c r="B70" s="50" t="s">
        <v>867</v>
      </c>
      <c r="C70" s="62" t="s">
        <v>274</v>
      </c>
      <c r="D70" s="4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>
        <v>1</v>
      </c>
      <c r="AF70" s="15">
        <v>1</v>
      </c>
      <c r="AG70" s="15">
        <v>1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</row>
    <row r="71" spans="1:63" s="40" customFormat="1">
      <c r="A71" s="62" t="s">
        <v>890</v>
      </c>
      <c r="B71" s="62" t="s">
        <v>891</v>
      </c>
      <c r="C71" s="62" t="s">
        <v>274</v>
      </c>
      <c r="D71" s="725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>
        <v>1</v>
      </c>
      <c r="AD71" s="48"/>
      <c r="AE71" s="48"/>
      <c r="AF71" s="48"/>
      <c r="AG71" s="48"/>
    </row>
    <row r="72" spans="1:63">
      <c r="A72" s="916" t="s">
        <v>18</v>
      </c>
      <c r="B72" s="917"/>
      <c r="C72" s="918"/>
      <c r="D72" s="738">
        <f t="shared" ref="D72:AG72" si="3">$B59-SUM(D60:D71)</f>
        <v>21</v>
      </c>
      <c r="E72" s="738">
        <f t="shared" si="3"/>
        <v>22</v>
      </c>
      <c r="F72" s="738">
        <f t="shared" si="3"/>
        <v>17</v>
      </c>
      <c r="G72" s="738">
        <f t="shared" si="3"/>
        <v>16</v>
      </c>
      <c r="H72" s="738">
        <f t="shared" si="3"/>
        <v>22</v>
      </c>
      <c r="I72" s="738">
        <f t="shared" si="3"/>
        <v>22</v>
      </c>
      <c r="J72" s="738">
        <f t="shared" si="3"/>
        <v>22</v>
      </c>
      <c r="K72" s="738">
        <f t="shared" si="3"/>
        <v>22</v>
      </c>
      <c r="L72" s="738">
        <f t="shared" si="3"/>
        <v>22</v>
      </c>
      <c r="M72" s="738">
        <f t="shared" si="3"/>
        <v>22</v>
      </c>
      <c r="N72" s="738">
        <f t="shared" si="3"/>
        <v>22</v>
      </c>
      <c r="O72" s="738">
        <f t="shared" si="3"/>
        <v>22</v>
      </c>
      <c r="P72" s="738">
        <f t="shared" si="3"/>
        <v>22</v>
      </c>
      <c r="Q72" s="738">
        <f t="shared" si="3"/>
        <v>13</v>
      </c>
      <c r="R72" s="738">
        <f t="shared" si="3"/>
        <v>5</v>
      </c>
      <c r="S72" s="738">
        <f t="shared" si="3"/>
        <v>5</v>
      </c>
      <c r="T72" s="738">
        <f t="shared" si="3"/>
        <v>5</v>
      </c>
      <c r="U72" s="738">
        <f t="shared" si="3"/>
        <v>5</v>
      </c>
      <c r="V72" s="738">
        <f t="shared" si="3"/>
        <v>9</v>
      </c>
      <c r="W72" s="738">
        <f t="shared" si="3"/>
        <v>21</v>
      </c>
      <c r="X72" s="738">
        <f t="shared" si="3"/>
        <v>22</v>
      </c>
      <c r="Y72" s="738">
        <f t="shared" si="3"/>
        <v>22</v>
      </c>
      <c r="Z72" s="738">
        <f t="shared" si="3"/>
        <v>22</v>
      </c>
      <c r="AA72" s="738">
        <f t="shared" si="3"/>
        <v>22</v>
      </c>
      <c r="AB72" s="738">
        <f t="shared" si="3"/>
        <v>22</v>
      </c>
      <c r="AC72" s="738">
        <f t="shared" si="3"/>
        <v>21</v>
      </c>
      <c r="AD72" s="738">
        <f t="shared" si="3"/>
        <v>22</v>
      </c>
      <c r="AE72" s="738">
        <f t="shared" si="3"/>
        <v>20</v>
      </c>
      <c r="AF72" s="738">
        <f t="shared" si="3"/>
        <v>20</v>
      </c>
      <c r="AG72" s="738">
        <f t="shared" si="3"/>
        <v>20</v>
      </c>
    </row>
    <row r="73" spans="1:63" s="925" customFormat="1"/>
    <row r="74" spans="1:63">
      <c r="A74" s="911" t="s">
        <v>179</v>
      </c>
      <c r="B74" s="912"/>
      <c r="C74" s="913"/>
      <c r="D74" s="798">
        <f t="shared" ref="D74:AG74" si="4">SUM(D45+D55+D72)</f>
        <v>76</v>
      </c>
      <c r="E74" s="798">
        <f t="shared" si="4"/>
        <v>77</v>
      </c>
      <c r="F74" s="798">
        <f t="shared" si="4"/>
        <v>74</v>
      </c>
      <c r="G74" s="798">
        <f t="shared" si="4"/>
        <v>73</v>
      </c>
      <c r="H74" s="798">
        <f t="shared" si="4"/>
        <v>79</v>
      </c>
      <c r="I74" s="798">
        <f t="shared" si="4"/>
        <v>80</v>
      </c>
      <c r="J74" s="798">
        <f t="shared" si="4"/>
        <v>78</v>
      </c>
      <c r="K74" s="798">
        <f t="shared" si="4"/>
        <v>78</v>
      </c>
      <c r="L74" s="798">
        <f t="shared" si="4"/>
        <v>78</v>
      </c>
      <c r="M74" s="798">
        <f t="shared" si="4"/>
        <v>80</v>
      </c>
      <c r="N74" s="798">
        <f t="shared" si="4"/>
        <v>80</v>
      </c>
      <c r="O74" s="798">
        <f t="shared" si="4"/>
        <v>80</v>
      </c>
      <c r="P74" s="798">
        <f t="shared" si="4"/>
        <v>79</v>
      </c>
      <c r="Q74" s="798">
        <f t="shared" si="4"/>
        <v>28</v>
      </c>
      <c r="R74" s="798">
        <f t="shared" si="4"/>
        <v>18</v>
      </c>
      <c r="S74" s="798">
        <f t="shared" si="4"/>
        <v>9</v>
      </c>
      <c r="T74" s="798">
        <f t="shared" si="4"/>
        <v>12</v>
      </c>
      <c r="U74" s="798">
        <f t="shared" si="4"/>
        <v>12</v>
      </c>
      <c r="V74" s="798">
        <f t="shared" si="4"/>
        <v>28</v>
      </c>
      <c r="W74" s="798">
        <f t="shared" si="4"/>
        <v>75</v>
      </c>
      <c r="X74" s="798">
        <f t="shared" si="4"/>
        <v>72</v>
      </c>
      <c r="Y74" s="798">
        <f t="shared" si="4"/>
        <v>75</v>
      </c>
      <c r="Z74" s="798">
        <f t="shared" si="4"/>
        <v>75</v>
      </c>
      <c r="AA74" s="798">
        <f t="shared" si="4"/>
        <v>78</v>
      </c>
      <c r="AB74" s="798">
        <f t="shared" si="4"/>
        <v>79</v>
      </c>
      <c r="AC74" s="798">
        <f t="shared" si="4"/>
        <v>80</v>
      </c>
      <c r="AD74" s="798">
        <f t="shared" si="4"/>
        <v>67</v>
      </c>
      <c r="AE74" s="798">
        <f t="shared" si="4"/>
        <v>45</v>
      </c>
      <c r="AF74" s="798">
        <f t="shared" si="4"/>
        <v>43</v>
      </c>
      <c r="AG74" s="798">
        <f t="shared" si="4"/>
        <v>44</v>
      </c>
    </row>
    <row r="75" spans="1:63" s="925" customFormat="1"/>
    <row r="76" spans="1:63">
      <c r="A76" s="720"/>
      <c r="B76" s="720"/>
      <c r="C76" s="720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63" s="925" customFormat="1"/>
    <row r="78" spans="1:63">
      <c r="A78" s="793" t="s">
        <v>19</v>
      </c>
      <c r="B78" s="793">
        <v>150</v>
      </c>
      <c r="C78" s="794">
        <v>-2</v>
      </c>
      <c r="D78" s="914" t="s">
        <v>180</v>
      </c>
      <c r="E78" s="915"/>
      <c r="F78" s="915"/>
      <c r="G78" s="915"/>
      <c r="H78" s="915"/>
      <c r="I78" s="915"/>
      <c r="J78" s="915"/>
      <c r="K78" s="915"/>
      <c r="L78" s="915"/>
      <c r="M78" s="915"/>
      <c r="N78" s="915"/>
      <c r="O78" s="915"/>
      <c r="P78" s="915"/>
      <c r="Q78" s="915"/>
      <c r="R78" s="915"/>
      <c r="S78" s="915"/>
      <c r="T78" s="915"/>
      <c r="U78" s="915"/>
      <c r="V78" s="915"/>
      <c r="W78" s="915"/>
      <c r="X78" s="915"/>
      <c r="Y78" s="915"/>
      <c r="Z78" s="915"/>
      <c r="AA78" s="915"/>
      <c r="AB78" s="915"/>
      <c r="AC78" s="915"/>
      <c r="AD78" s="915"/>
      <c r="AE78" s="915"/>
      <c r="AF78" s="915"/>
      <c r="AG78" s="915"/>
    </row>
    <row r="79" spans="1:63" s="40" customFormat="1">
      <c r="A79" s="50" t="s">
        <v>892</v>
      </c>
      <c r="B79" s="50" t="s">
        <v>893</v>
      </c>
      <c r="C79" s="50" t="s">
        <v>893</v>
      </c>
      <c r="D79" s="725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>
        <v>1</v>
      </c>
      <c r="T79" s="48">
        <v>1</v>
      </c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spans="1:63" s="40" customFormat="1">
      <c r="A80" s="50" t="s">
        <v>894</v>
      </c>
      <c r="B80" s="50" t="s">
        <v>651</v>
      </c>
      <c r="C80" s="50" t="s">
        <v>277</v>
      </c>
      <c r="D80" s="725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>
        <v>1</v>
      </c>
      <c r="Y80" s="48">
        <v>1</v>
      </c>
      <c r="Z80" s="48">
        <v>1</v>
      </c>
      <c r="AA80" s="48">
        <v>1</v>
      </c>
      <c r="AB80" s="48">
        <v>1</v>
      </c>
      <c r="AC80" s="48">
        <v>1</v>
      </c>
      <c r="AD80" s="48">
        <v>1</v>
      </c>
      <c r="AE80" s="48">
        <v>1</v>
      </c>
      <c r="AF80" s="48">
        <v>1</v>
      </c>
      <c r="AG80" s="48">
        <v>1</v>
      </c>
    </row>
    <row r="81" spans="1:63" s="40" customFormat="1">
      <c r="A81" s="50" t="s">
        <v>895</v>
      </c>
      <c r="B81" s="50" t="s">
        <v>896</v>
      </c>
      <c r="C81" s="50" t="s">
        <v>56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>
        <v>3</v>
      </c>
      <c r="W81" s="48">
        <v>3</v>
      </c>
      <c r="X81" s="439">
        <v>1</v>
      </c>
      <c r="Y81" s="48"/>
      <c r="Z81" s="48"/>
      <c r="AA81" s="48"/>
      <c r="AB81" s="48"/>
      <c r="AC81" s="48"/>
      <c r="AD81" s="48"/>
      <c r="AE81" s="48"/>
      <c r="AF81" s="48"/>
      <c r="AG81" s="48"/>
    </row>
    <row r="82" spans="1:63" s="40" customFormat="1">
      <c r="A82" s="50" t="s">
        <v>897</v>
      </c>
      <c r="B82" s="50" t="s">
        <v>898</v>
      </c>
      <c r="C82" s="50" t="s">
        <v>377</v>
      </c>
      <c r="D82" s="725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>
        <v>1</v>
      </c>
      <c r="R82" s="48">
        <v>1</v>
      </c>
      <c r="S82" s="48">
        <v>1</v>
      </c>
      <c r="T82" s="48">
        <v>1</v>
      </c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spans="1:63" s="40" customFormat="1">
      <c r="A83" s="50" t="s">
        <v>767</v>
      </c>
      <c r="B83" s="50" t="s">
        <v>898</v>
      </c>
      <c r="C83" s="50" t="s">
        <v>377</v>
      </c>
      <c r="D83" s="725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>
        <v>1</v>
      </c>
      <c r="R83" s="48">
        <v>1</v>
      </c>
      <c r="S83" s="48">
        <v>1</v>
      </c>
      <c r="T83" s="48">
        <v>1</v>
      </c>
      <c r="U83" s="48">
        <v>1</v>
      </c>
      <c r="V83" s="48">
        <v>1</v>
      </c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spans="1:63" s="40" customFormat="1">
      <c r="A84" s="50" t="s">
        <v>899</v>
      </c>
      <c r="B84" s="50" t="s">
        <v>385</v>
      </c>
      <c r="C84" s="50" t="s">
        <v>386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>
        <v>1</v>
      </c>
      <c r="Z84" s="48"/>
      <c r="AA84" s="48"/>
      <c r="AB84" s="48">
        <v>1</v>
      </c>
      <c r="AC84" s="48"/>
      <c r="AD84" s="48"/>
      <c r="AE84" s="48"/>
      <c r="AF84" s="48"/>
      <c r="AG84" s="48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</row>
    <row r="85" spans="1:63">
      <c r="A85" s="50" t="s">
        <v>652</v>
      </c>
      <c r="B85" s="50" t="s">
        <v>653</v>
      </c>
      <c r="C85" s="50" t="s">
        <v>900</v>
      </c>
      <c r="D85" s="48"/>
      <c r="E85" s="48"/>
      <c r="F85" s="48">
        <v>1</v>
      </c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</row>
    <row r="86" spans="1:63">
      <c r="A86" s="50" t="s">
        <v>901</v>
      </c>
      <c r="B86" s="50" t="s">
        <v>902</v>
      </c>
      <c r="C86" s="50" t="s">
        <v>903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>
        <v>2</v>
      </c>
      <c r="AF86" s="48">
        <v>2</v>
      </c>
      <c r="AG86" s="48">
        <v>2</v>
      </c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</row>
    <row r="87" spans="1:63" s="40" customFormat="1">
      <c r="A87" s="50" t="s">
        <v>904</v>
      </c>
      <c r="B87" s="50" t="s">
        <v>905</v>
      </c>
      <c r="C87" s="50" t="s">
        <v>282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>
        <v>1</v>
      </c>
      <c r="T87" s="48">
        <v>1</v>
      </c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spans="1:63" s="40" customFormat="1">
      <c r="A88" s="698" t="s">
        <v>906</v>
      </c>
      <c r="B88" s="698" t="s">
        <v>907</v>
      </c>
      <c r="C88" s="698" t="s">
        <v>908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724">
        <v>18</v>
      </c>
      <c r="AB88" s="724">
        <v>18</v>
      </c>
      <c r="AC88" s="724">
        <v>18</v>
      </c>
      <c r="AD88" s="48"/>
      <c r="AE88" s="48"/>
      <c r="AF88" s="48"/>
      <c r="AG88" s="48"/>
    </row>
    <row r="89" spans="1:63" s="40" customFormat="1">
      <c r="A89" s="50" t="s">
        <v>909</v>
      </c>
      <c r="B89" s="50" t="s">
        <v>127</v>
      </c>
      <c r="C89" s="50" t="s">
        <v>908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>
        <v>1</v>
      </c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spans="1:63" s="40" customFormat="1">
      <c r="A90" s="50" t="s">
        <v>910</v>
      </c>
      <c r="B90" s="50" t="s">
        <v>182</v>
      </c>
      <c r="C90" s="50" t="s">
        <v>908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>
        <v>1</v>
      </c>
      <c r="AD90" s="48"/>
      <c r="AE90" s="48"/>
      <c r="AF90" s="48"/>
      <c r="AG90" s="48"/>
    </row>
    <row r="91" spans="1:63" s="40" customFormat="1">
      <c r="A91" s="50" t="s">
        <v>911</v>
      </c>
      <c r="B91" s="50" t="s">
        <v>127</v>
      </c>
      <c r="C91" s="50" t="s">
        <v>908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>
        <v>1</v>
      </c>
      <c r="U91" s="48">
        <v>1</v>
      </c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spans="1:63" s="40" customFormat="1">
      <c r="A92" s="50" t="s">
        <v>912</v>
      </c>
      <c r="B92" s="50" t="s">
        <v>182</v>
      </c>
      <c r="C92" s="50" t="s">
        <v>908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>
        <v>1</v>
      </c>
      <c r="AB92" s="48">
        <v>1</v>
      </c>
      <c r="AC92" s="48">
        <v>1</v>
      </c>
      <c r="AD92" s="48">
        <v>1</v>
      </c>
      <c r="AE92" s="48"/>
      <c r="AF92" s="48"/>
      <c r="AG92" s="48"/>
    </row>
    <row r="93" spans="1:63" s="40" customFormat="1">
      <c r="A93" s="50" t="s">
        <v>913</v>
      </c>
      <c r="B93" s="50" t="s">
        <v>893</v>
      </c>
      <c r="C93" s="50" t="s">
        <v>198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>
        <v>1</v>
      </c>
      <c r="AG93" s="48"/>
    </row>
    <row r="94" spans="1:63" s="40" customFormat="1">
      <c r="A94" s="50" t="s">
        <v>914</v>
      </c>
      <c r="B94" s="50" t="s">
        <v>915</v>
      </c>
      <c r="C94" s="50" t="s">
        <v>198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>
        <v>1</v>
      </c>
      <c r="AG94" s="48"/>
    </row>
    <row r="95" spans="1:63" s="40" customFormat="1">
      <c r="A95" s="50" t="s">
        <v>916</v>
      </c>
      <c r="B95" s="50" t="s">
        <v>917</v>
      </c>
      <c r="C95" s="50" t="s">
        <v>204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>
        <v>1</v>
      </c>
      <c r="AE95" s="48">
        <v>1</v>
      </c>
      <c r="AF95" s="48"/>
      <c r="AG95" s="48"/>
    </row>
    <row r="96" spans="1:63" s="40" customFormat="1">
      <c r="A96" s="50" t="s">
        <v>918</v>
      </c>
      <c r="B96" s="50" t="s">
        <v>214</v>
      </c>
      <c r="C96" s="50" t="s">
        <v>215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>
        <v>1</v>
      </c>
      <c r="AB96" s="48">
        <v>1</v>
      </c>
      <c r="AC96" s="48"/>
      <c r="AD96" s="48"/>
      <c r="AE96" s="48"/>
      <c r="AF96" s="48"/>
      <c r="AG96" s="48"/>
    </row>
    <row r="97" spans="1:33" s="40" customFormat="1">
      <c r="A97" s="50" t="s">
        <v>216</v>
      </c>
      <c r="B97" s="50" t="s">
        <v>214</v>
      </c>
      <c r="C97" s="50" t="s">
        <v>215</v>
      </c>
      <c r="D97" s="48"/>
      <c r="E97" s="48">
        <v>1</v>
      </c>
      <c r="F97" s="48">
        <v>1</v>
      </c>
      <c r="G97" s="48">
        <v>1</v>
      </c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>
        <v>1</v>
      </c>
      <c r="T97" s="48">
        <v>1</v>
      </c>
      <c r="U97" s="48">
        <v>1</v>
      </c>
      <c r="V97" s="48"/>
      <c r="W97" s="48"/>
      <c r="X97" s="48"/>
      <c r="Y97" s="48"/>
      <c r="Z97" s="48">
        <v>1</v>
      </c>
      <c r="AA97" s="48">
        <v>1</v>
      </c>
      <c r="AB97" s="48">
        <v>1</v>
      </c>
      <c r="AC97" s="48"/>
      <c r="AD97" s="48"/>
      <c r="AE97" s="48"/>
      <c r="AF97" s="48"/>
      <c r="AG97" s="48"/>
    </row>
    <row r="98" spans="1:33" s="40" customFormat="1">
      <c r="A98" s="50" t="s">
        <v>217</v>
      </c>
      <c r="B98" s="50" t="s">
        <v>214</v>
      </c>
      <c r="C98" s="50" t="s">
        <v>215</v>
      </c>
      <c r="D98" s="48"/>
      <c r="E98" s="48">
        <v>1</v>
      </c>
      <c r="F98" s="48">
        <v>1</v>
      </c>
      <c r="G98" s="48">
        <v>1</v>
      </c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>
        <v>1</v>
      </c>
      <c r="T98" s="48">
        <v>1</v>
      </c>
      <c r="U98" s="48">
        <v>1</v>
      </c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spans="1:33" s="40" customFormat="1">
      <c r="A99" s="50" t="s">
        <v>213</v>
      </c>
      <c r="B99" s="50" t="s">
        <v>214</v>
      </c>
      <c r="C99" s="50" t="s">
        <v>215</v>
      </c>
      <c r="D99" s="48"/>
      <c r="E99" s="48">
        <v>1</v>
      </c>
      <c r="F99" s="48">
        <v>1</v>
      </c>
      <c r="G99" s="48">
        <v>1</v>
      </c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>
        <v>1</v>
      </c>
      <c r="T99" s="48">
        <v>1</v>
      </c>
      <c r="U99" s="48">
        <v>1</v>
      </c>
      <c r="V99" s="439">
        <v>1</v>
      </c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spans="1:33" s="40" customFormat="1">
      <c r="A100" s="62" t="s">
        <v>919</v>
      </c>
      <c r="B100" s="50" t="s">
        <v>920</v>
      </c>
      <c r="C100" s="62" t="s">
        <v>419</v>
      </c>
      <c r="D100" s="725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>
        <v>1</v>
      </c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spans="1:33" s="40" customFormat="1">
      <c r="A101" s="50" t="s">
        <v>660</v>
      </c>
      <c r="B101" s="50" t="s">
        <v>661</v>
      </c>
      <c r="C101" s="50" t="s">
        <v>419</v>
      </c>
      <c r="D101" s="725">
        <v>1</v>
      </c>
      <c r="E101" s="48">
        <v>1</v>
      </c>
      <c r="F101" s="48">
        <v>1</v>
      </c>
      <c r="G101" s="48">
        <v>1</v>
      </c>
      <c r="H101" s="48">
        <v>1</v>
      </c>
      <c r="I101" s="48">
        <v>1</v>
      </c>
      <c r="J101" s="48">
        <v>1</v>
      </c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spans="1:33" s="40" customFormat="1">
      <c r="A102" s="723" t="s">
        <v>921</v>
      </c>
      <c r="B102" s="799" t="s">
        <v>172</v>
      </c>
      <c r="C102" s="723" t="s">
        <v>173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724">
        <v>29</v>
      </c>
      <c r="W102" s="724">
        <v>29</v>
      </c>
      <c r="X102" s="724">
        <v>29</v>
      </c>
      <c r="Y102" s="439">
        <v>2</v>
      </c>
      <c r="Z102" s="48"/>
      <c r="AA102" s="48"/>
      <c r="AB102" s="48"/>
      <c r="AC102" s="48"/>
      <c r="AD102" s="48"/>
      <c r="AE102" s="48"/>
      <c r="AF102" s="48"/>
      <c r="AG102" s="48"/>
    </row>
    <row r="103" spans="1:33" s="40" customFormat="1">
      <c r="A103" s="50" t="s">
        <v>922</v>
      </c>
      <c r="B103" s="50" t="s">
        <v>923</v>
      </c>
      <c r="C103" s="50" t="s">
        <v>924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>
        <v>7</v>
      </c>
      <c r="T103" s="439">
        <v>7</v>
      </c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spans="1:33" s="40" customFormat="1">
      <c r="A104" s="50" t="s">
        <v>230</v>
      </c>
      <c r="B104" s="50" t="s">
        <v>231</v>
      </c>
      <c r="C104" s="50" t="s">
        <v>170</v>
      </c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>
        <v>1</v>
      </c>
      <c r="AA104" s="49">
        <v>1</v>
      </c>
      <c r="AB104" s="49"/>
      <c r="AC104" s="49"/>
      <c r="AD104" s="49"/>
      <c r="AE104" s="49"/>
      <c r="AF104" s="49"/>
      <c r="AG104" s="49"/>
    </row>
    <row r="105" spans="1:33" s="40" customFormat="1">
      <c r="A105" s="698" t="s">
        <v>665</v>
      </c>
      <c r="B105" s="698" t="s">
        <v>30</v>
      </c>
      <c r="C105" s="698" t="s">
        <v>31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724">
        <v>2</v>
      </c>
      <c r="U105" s="724">
        <v>29</v>
      </c>
      <c r="V105" s="724">
        <v>29</v>
      </c>
      <c r="W105" s="439">
        <v>26</v>
      </c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spans="1:33" s="40" customFormat="1">
      <c r="A106" s="698" t="s">
        <v>674</v>
      </c>
      <c r="B106" s="698" t="s">
        <v>30</v>
      </c>
      <c r="C106" s="698" t="s">
        <v>31</v>
      </c>
      <c r="D106" s="48"/>
      <c r="E106" s="15"/>
      <c r="F106" s="48"/>
      <c r="G106" s="48"/>
      <c r="H106" s="48"/>
      <c r="I106" s="48"/>
      <c r="J106" s="48"/>
      <c r="K106" s="48"/>
      <c r="L106" s="15"/>
      <c r="M106" s="15"/>
      <c r="N106" s="15"/>
      <c r="O106" s="15"/>
      <c r="P106" s="15"/>
      <c r="Q106" s="724">
        <v>34</v>
      </c>
      <c r="R106" s="724">
        <v>34</v>
      </c>
      <c r="S106" s="724">
        <v>34</v>
      </c>
      <c r="T106" s="724">
        <v>34</v>
      </c>
      <c r="U106" s="724">
        <v>34</v>
      </c>
      <c r="V106" s="724">
        <v>34</v>
      </c>
      <c r="W106" s="439">
        <v>1</v>
      </c>
      <c r="X106" s="724">
        <v>30</v>
      </c>
      <c r="Y106" s="724">
        <v>30</v>
      </c>
      <c r="Z106" s="724">
        <v>30</v>
      </c>
      <c r="AA106" s="724">
        <v>30</v>
      </c>
      <c r="AB106" s="724">
        <v>30</v>
      </c>
      <c r="AC106" s="724">
        <v>30</v>
      </c>
      <c r="AD106" s="15"/>
      <c r="AE106" s="15"/>
      <c r="AF106" s="15"/>
      <c r="AG106" s="15"/>
    </row>
    <row r="107" spans="1:33" s="40" customFormat="1">
      <c r="A107" s="50" t="s">
        <v>925</v>
      </c>
      <c r="B107" s="50" t="s">
        <v>30</v>
      </c>
      <c r="C107" s="50" t="s">
        <v>31</v>
      </c>
      <c r="D107" s="48"/>
      <c r="E107" s="48">
        <v>1</v>
      </c>
      <c r="F107" s="48">
        <v>1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spans="1:33" s="40" customFormat="1">
      <c r="A108" s="50" t="s">
        <v>667</v>
      </c>
      <c r="B108" s="50" t="s">
        <v>30</v>
      </c>
      <c r="C108" s="50" t="s">
        <v>31</v>
      </c>
      <c r="D108" s="48">
        <v>1</v>
      </c>
      <c r="E108" s="48">
        <v>1</v>
      </c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spans="1:33" s="40" customFormat="1">
      <c r="A109" s="50" t="s">
        <v>671</v>
      </c>
      <c r="B109" s="50" t="s">
        <v>30</v>
      </c>
      <c r="C109" s="50" t="s">
        <v>31</v>
      </c>
      <c r="D109" s="48">
        <v>1</v>
      </c>
      <c r="E109" s="48"/>
      <c r="F109" s="48"/>
      <c r="G109" s="48"/>
      <c r="H109" s="48"/>
      <c r="I109" s="48"/>
      <c r="J109" s="48">
        <v>1</v>
      </c>
      <c r="K109" s="48">
        <v>1</v>
      </c>
      <c r="L109" s="48"/>
      <c r="M109" s="48"/>
      <c r="N109" s="48"/>
      <c r="O109" s="48"/>
      <c r="P109" s="48"/>
      <c r="Q109" s="48">
        <v>1</v>
      </c>
      <c r="R109" s="48">
        <v>1</v>
      </c>
      <c r="S109" s="48"/>
      <c r="T109" s="48"/>
      <c r="U109" s="48"/>
      <c r="V109" s="48"/>
      <c r="W109" s="48"/>
      <c r="X109" s="48">
        <v>1</v>
      </c>
      <c r="Y109" s="48">
        <v>1</v>
      </c>
      <c r="Z109" s="48"/>
      <c r="AA109" s="48"/>
      <c r="AB109" s="48"/>
      <c r="AC109" s="48"/>
      <c r="AD109" s="48"/>
      <c r="AE109" s="48">
        <v>1</v>
      </c>
      <c r="AF109" s="48">
        <v>1</v>
      </c>
      <c r="AG109" s="48"/>
    </row>
    <row r="110" spans="1:33">
      <c r="A110" s="50" t="s">
        <v>670</v>
      </c>
      <c r="B110" s="50" t="s">
        <v>30</v>
      </c>
      <c r="C110" s="50" t="s">
        <v>31</v>
      </c>
      <c r="D110" s="48">
        <v>1</v>
      </c>
      <c r="E110" s="48">
        <v>1</v>
      </c>
      <c r="F110" s="48"/>
      <c r="G110" s="48"/>
      <c r="H110" s="48"/>
      <c r="I110" s="48"/>
      <c r="J110" s="48"/>
      <c r="K110" s="48">
        <v>1</v>
      </c>
      <c r="L110" s="48">
        <v>1</v>
      </c>
      <c r="M110" s="48"/>
      <c r="N110" s="48"/>
      <c r="O110" s="48"/>
      <c r="P110" s="48"/>
      <c r="Q110" s="48"/>
      <c r="R110" s="48">
        <v>1</v>
      </c>
      <c r="S110" s="48">
        <v>1</v>
      </c>
      <c r="T110" s="48"/>
      <c r="U110" s="48"/>
      <c r="V110" s="48"/>
      <c r="W110" s="48"/>
      <c r="X110" s="48"/>
      <c r="Y110" s="48">
        <v>1</v>
      </c>
      <c r="Z110" s="48">
        <v>1</v>
      </c>
      <c r="AA110" s="48"/>
      <c r="AB110" s="48"/>
      <c r="AC110" s="48"/>
      <c r="AD110" s="48"/>
      <c r="AE110" s="48"/>
      <c r="AF110" s="48">
        <v>1</v>
      </c>
      <c r="AG110" s="48">
        <v>1</v>
      </c>
    </row>
    <row r="111" spans="1:33" s="1" customFormat="1">
      <c r="A111" s="50" t="s">
        <v>926</v>
      </c>
      <c r="B111" s="50" t="s">
        <v>30</v>
      </c>
      <c r="C111" s="50" t="s">
        <v>31</v>
      </c>
      <c r="D111" s="48">
        <v>1</v>
      </c>
      <c r="E111" s="48"/>
      <c r="F111" s="48"/>
      <c r="G111" s="48"/>
      <c r="H111" s="48"/>
      <c r="I111" s="48"/>
      <c r="J111" s="48"/>
      <c r="K111" s="48">
        <v>1</v>
      </c>
      <c r="L111" s="48"/>
      <c r="M111" s="48"/>
      <c r="N111" s="48"/>
      <c r="O111" s="48"/>
      <c r="P111" s="48"/>
      <c r="Q111" s="48"/>
      <c r="R111" s="48">
        <v>1</v>
      </c>
      <c r="S111" s="48"/>
      <c r="T111" s="48"/>
      <c r="U111" s="48"/>
      <c r="V111" s="48"/>
      <c r="W111" s="48"/>
      <c r="X111" s="48"/>
      <c r="Y111" s="48">
        <v>1</v>
      </c>
      <c r="Z111" s="48"/>
      <c r="AA111" s="48"/>
      <c r="AB111" s="57"/>
      <c r="AC111" s="48"/>
      <c r="AD111" s="48"/>
      <c r="AE111" s="48"/>
      <c r="AF111" s="48">
        <v>1</v>
      </c>
      <c r="AG111" s="48"/>
    </row>
    <row r="112" spans="1:33" s="40" customFormat="1">
      <c r="A112" s="50" t="s">
        <v>672</v>
      </c>
      <c r="B112" s="50" t="s">
        <v>30</v>
      </c>
      <c r="C112" s="50" t="s">
        <v>31</v>
      </c>
      <c r="D112" s="48"/>
      <c r="E112" s="48"/>
      <c r="F112" s="48">
        <v>1</v>
      </c>
      <c r="G112" s="48">
        <v>1</v>
      </c>
      <c r="H112" s="48"/>
      <c r="I112" s="48"/>
      <c r="J112" s="48"/>
      <c r="K112" s="48"/>
      <c r="L112" s="48"/>
      <c r="M112" s="48">
        <v>1</v>
      </c>
      <c r="N112" s="48">
        <v>1</v>
      </c>
      <c r="O112" s="48"/>
      <c r="P112" s="48"/>
      <c r="Q112" s="48"/>
      <c r="R112" s="48"/>
      <c r="S112" s="48"/>
      <c r="T112" s="48">
        <v>1</v>
      </c>
      <c r="U112" s="48">
        <v>1</v>
      </c>
      <c r="V112" s="48"/>
      <c r="W112" s="48"/>
      <c r="X112" s="48"/>
      <c r="Y112" s="48"/>
      <c r="Z112" s="48"/>
      <c r="AA112" s="48">
        <v>1</v>
      </c>
      <c r="AB112" s="48">
        <v>1</v>
      </c>
      <c r="AC112" s="48"/>
      <c r="AD112" s="48"/>
      <c r="AE112" s="48"/>
      <c r="AF112" s="48"/>
      <c r="AG112" s="48"/>
    </row>
    <row r="113" spans="1:63" s="40" customFormat="1">
      <c r="A113" s="698" t="s">
        <v>927</v>
      </c>
      <c r="B113" s="698" t="s">
        <v>893</v>
      </c>
      <c r="C113" s="698" t="s">
        <v>31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724">
        <v>27</v>
      </c>
      <c r="W113" s="724">
        <v>50</v>
      </c>
      <c r="X113" s="724">
        <v>50</v>
      </c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spans="1:63" s="40" customFormat="1">
      <c r="A114" s="723" t="s">
        <v>928</v>
      </c>
      <c r="B114" s="723" t="s">
        <v>30</v>
      </c>
      <c r="C114" s="723" t="s">
        <v>852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724">
        <v>6</v>
      </c>
      <c r="AE114" s="724">
        <v>32</v>
      </c>
      <c r="AF114" s="724">
        <v>32</v>
      </c>
      <c r="AG114" s="724">
        <v>32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</row>
    <row r="115" spans="1:63" s="40" customFormat="1">
      <c r="A115" s="50" t="s">
        <v>929</v>
      </c>
      <c r="B115" s="50" t="s">
        <v>139</v>
      </c>
      <c r="C115" s="50" t="s">
        <v>930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>
        <v>1</v>
      </c>
      <c r="AG115" s="48"/>
    </row>
    <row r="116" spans="1:63" s="40" customFormat="1">
      <c r="A116" s="50" t="s">
        <v>931</v>
      </c>
      <c r="B116" s="50" t="s">
        <v>932</v>
      </c>
      <c r="C116" s="50" t="s">
        <v>930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>
        <v>3</v>
      </c>
      <c r="AC116" s="48">
        <v>3</v>
      </c>
      <c r="AD116" s="48"/>
      <c r="AE116" s="48"/>
      <c r="AF116" s="48"/>
      <c r="AG116" s="48"/>
    </row>
    <row r="117" spans="1:63" s="40" customFormat="1">
      <c r="A117" s="792" t="s">
        <v>933</v>
      </c>
      <c r="B117" s="698" t="s">
        <v>934</v>
      </c>
      <c r="C117" s="791" t="s">
        <v>855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724">
        <v>1</v>
      </c>
      <c r="W117" s="724">
        <v>7</v>
      </c>
      <c r="X117" s="724">
        <v>13</v>
      </c>
      <c r="Y117" s="724">
        <v>13</v>
      </c>
      <c r="Z117" s="724">
        <v>13</v>
      </c>
      <c r="AA117" s="724">
        <v>13</v>
      </c>
      <c r="AB117" s="724">
        <v>13</v>
      </c>
      <c r="AC117" s="724">
        <v>13</v>
      </c>
      <c r="AD117" s="724">
        <v>3</v>
      </c>
      <c r="AE117" s="48"/>
      <c r="AF117" s="48"/>
      <c r="AG117" s="48"/>
    </row>
    <row r="118" spans="1:63" s="40" customFormat="1">
      <c r="A118" s="62" t="s">
        <v>935</v>
      </c>
      <c r="B118" s="62" t="s">
        <v>936</v>
      </c>
      <c r="C118" s="62" t="s">
        <v>309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>
        <v>1</v>
      </c>
      <c r="AG118" s="48"/>
    </row>
    <row r="119" spans="1:63" s="40" customFormat="1">
      <c r="A119" s="50" t="s">
        <v>937</v>
      </c>
      <c r="B119" s="50" t="s">
        <v>334</v>
      </c>
      <c r="C119" s="50" t="s">
        <v>246</v>
      </c>
      <c r="D119" s="48"/>
      <c r="E119" s="48"/>
      <c r="F119" s="48">
        <v>1</v>
      </c>
      <c r="G119" s="48"/>
      <c r="H119" s="48"/>
      <c r="I119" s="48"/>
      <c r="J119" s="48"/>
      <c r="K119" s="48"/>
      <c r="L119" s="48"/>
      <c r="M119" s="48">
        <v>1</v>
      </c>
      <c r="N119" s="48"/>
      <c r="O119" s="48"/>
      <c r="P119" s="48"/>
      <c r="Q119" s="48"/>
      <c r="R119" s="48"/>
      <c r="S119" s="48"/>
      <c r="T119" s="48">
        <v>1</v>
      </c>
      <c r="U119" s="48"/>
      <c r="V119" s="48"/>
      <c r="W119" s="48"/>
      <c r="X119" s="48"/>
      <c r="Y119" s="48"/>
      <c r="Z119" s="48"/>
      <c r="AA119" s="48">
        <v>1</v>
      </c>
      <c r="AB119" s="48"/>
      <c r="AC119" s="48"/>
      <c r="AD119" s="48"/>
      <c r="AE119" s="48"/>
      <c r="AF119" s="48"/>
      <c r="AG119" s="48"/>
    </row>
    <row r="120" spans="1:63" s="40" customFormat="1">
      <c r="A120" s="50" t="s">
        <v>938</v>
      </c>
      <c r="B120" s="50" t="s">
        <v>334</v>
      </c>
      <c r="C120" s="50" t="s">
        <v>246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>
        <v>1</v>
      </c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spans="1:63" s="40" customFormat="1">
      <c r="A121" s="50" t="s">
        <v>939</v>
      </c>
      <c r="B121" s="50" t="s">
        <v>334</v>
      </c>
      <c r="C121" s="50" t="s">
        <v>246</v>
      </c>
      <c r="D121" s="48">
        <v>1</v>
      </c>
      <c r="E121" s="48">
        <v>1</v>
      </c>
      <c r="F121" s="48">
        <v>1</v>
      </c>
      <c r="G121" s="48"/>
      <c r="H121" s="48"/>
      <c r="I121" s="48"/>
      <c r="J121" s="48"/>
      <c r="K121" s="48">
        <v>1</v>
      </c>
      <c r="L121" s="48">
        <v>1</v>
      </c>
      <c r="M121" s="48">
        <v>1</v>
      </c>
      <c r="N121" s="48"/>
      <c r="O121" s="48"/>
      <c r="P121" s="48"/>
      <c r="Q121" s="48"/>
      <c r="R121" s="48">
        <v>1</v>
      </c>
      <c r="S121" s="48">
        <v>1</v>
      </c>
      <c r="T121" s="48">
        <v>1</v>
      </c>
      <c r="U121" s="48"/>
      <c r="V121" s="48"/>
      <c r="W121" s="48"/>
      <c r="X121" s="48"/>
      <c r="Y121" s="48">
        <v>1</v>
      </c>
      <c r="Z121" s="48">
        <v>1</v>
      </c>
      <c r="AA121" s="48">
        <v>1</v>
      </c>
      <c r="AB121" s="48"/>
      <c r="AC121" s="48"/>
      <c r="AD121" s="48"/>
      <c r="AE121" s="48"/>
      <c r="AF121" s="48">
        <v>1</v>
      </c>
      <c r="AG121" s="48">
        <v>1</v>
      </c>
    </row>
    <row r="122" spans="1:63" s="40" customFormat="1">
      <c r="A122" s="50" t="s">
        <v>678</v>
      </c>
      <c r="B122" s="50" t="s">
        <v>334</v>
      </c>
      <c r="C122" s="50" t="s">
        <v>246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>
        <v>1</v>
      </c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spans="1:63" s="40" customFormat="1">
      <c r="A123" s="50" t="s">
        <v>776</v>
      </c>
      <c r="B123" s="50" t="s">
        <v>334</v>
      </c>
      <c r="C123" s="50" t="s">
        <v>246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>
        <v>1</v>
      </c>
      <c r="T123" s="48"/>
      <c r="U123" s="48"/>
      <c r="V123" s="48"/>
      <c r="W123" s="48"/>
      <c r="X123" s="48"/>
      <c r="Y123" s="48"/>
      <c r="Z123" s="48">
        <v>1</v>
      </c>
      <c r="AA123" s="48"/>
      <c r="AB123" s="48"/>
      <c r="AC123" s="48"/>
      <c r="AD123" s="48"/>
      <c r="AE123" s="48"/>
      <c r="AF123" s="48"/>
      <c r="AG123" s="48"/>
    </row>
    <row r="124" spans="1:63" s="40" customFormat="1">
      <c r="A124" s="50" t="s">
        <v>940</v>
      </c>
      <c r="B124" s="50" t="s">
        <v>334</v>
      </c>
      <c r="C124" s="50" t="s">
        <v>246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>
        <v>1</v>
      </c>
      <c r="R124" s="48">
        <v>1</v>
      </c>
      <c r="S124" s="48">
        <v>1</v>
      </c>
      <c r="T124" s="48">
        <v>1</v>
      </c>
      <c r="U124" s="48">
        <v>1</v>
      </c>
      <c r="V124" s="48">
        <v>1</v>
      </c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spans="1:63" s="40" customFormat="1">
      <c r="A125" s="50" t="s">
        <v>941</v>
      </c>
      <c r="B125" s="50" t="s">
        <v>334</v>
      </c>
      <c r="C125" s="50" t="s">
        <v>246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>
        <v>1</v>
      </c>
      <c r="S125" s="48">
        <v>1</v>
      </c>
      <c r="T125" s="48">
        <v>1</v>
      </c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>
        <v>1</v>
      </c>
      <c r="AF125" s="48"/>
      <c r="AG125" s="48"/>
    </row>
    <row r="126" spans="1:63" s="40" customFormat="1" ht="16.5" customHeight="1">
      <c r="A126" s="50" t="s">
        <v>680</v>
      </c>
      <c r="B126" s="50" t="s">
        <v>242</v>
      </c>
      <c r="C126" s="50" t="s">
        <v>243</v>
      </c>
      <c r="D126" s="48">
        <v>1</v>
      </c>
      <c r="E126" s="48">
        <v>1</v>
      </c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>
        <v>1</v>
      </c>
      <c r="S126" s="48"/>
      <c r="T126" s="48"/>
      <c r="U126" s="48"/>
      <c r="V126" s="48"/>
      <c r="W126" s="48"/>
      <c r="X126" s="48"/>
      <c r="Y126" s="48">
        <v>1</v>
      </c>
      <c r="Z126" s="48"/>
      <c r="AA126" s="48"/>
      <c r="AB126" s="48"/>
      <c r="AC126" s="48"/>
      <c r="AD126" s="48"/>
      <c r="AE126" s="48"/>
      <c r="AF126" s="48">
        <v>1</v>
      </c>
      <c r="AG126" s="48"/>
    </row>
    <row r="127" spans="1:63" s="40" customFormat="1">
      <c r="A127" s="50" t="s">
        <v>942</v>
      </c>
      <c r="B127" s="50" t="s">
        <v>943</v>
      </c>
      <c r="C127" s="50" t="s">
        <v>944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>
        <v>1</v>
      </c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spans="1:63" s="40" customFormat="1">
      <c r="A128" s="50" t="s">
        <v>467</v>
      </c>
      <c r="B128" s="50" t="s">
        <v>463</v>
      </c>
      <c r="C128" s="50" t="s">
        <v>458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>
        <v>1</v>
      </c>
      <c r="T128" s="48">
        <v>1</v>
      </c>
      <c r="U128" s="48">
        <v>1</v>
      </c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spans="1:33" s="40" customFormat="1">
      <c r="A129" s="50" t="s">
        <v>945</v>
      </c>
      <c r="B129" s="50" t="s">
        <v>311</v>
      </c>
      <c r="C129" s="50" t="s">
        <v>946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>
        <v>3</v>
      </c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spans="1:33" s="40" customFormat="1">
      <c r="A130" s="50" t="s">
        <v>947</v>
      </c>
      <c r="B130" s="62" t="s">
        <v>127</v>
      </c>
      <c r="C130" s="50" t="s">
        <v>948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>
        <v>3</v>
      </c>
      <c r="Z130" s="48">
        <v>3</v>
      </c>
      <c r="AA130" s="48">
        <v>3</v>
      </c>
      <c r="AB130" s="48">
        <v>3</v>
      </c>
      <c r="AC130" s="48"/>
      <c r="AD130" s="48"/>
      <c r="AE130" s="48"/>
      <c r="AF130" s="48"/>
      <c r="AG130" s="48"/>
    </row>
    <row r="131" spans="1:33" s="40" customFormat="1">
      <c r="A131" s="440" t="s">
        <v>949</v>
      </c>
      <c r="B131" s="395" t="s">
        <v>950</v>
      </c>
      <c r="C131" s="395" t="s">
        <v>951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>
        <v>1</v>
      </c>
      <c r="S131" s="15">
        <v>1</v>
      </c>
      <c r="T131" s="15">
        <v>1</v>
      </c>
      <c r="U131" s="15">
        <v>1</v>
      </c>
      <c r="V131" s="15">
        <v>1</v>
      </c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spans="1:33" s="40" customFormat="1">
      <c r="A132" s="50" t="s">
        <v>952</v>
      </c>
      <c r="B132" s="50" t="s">
        <v>950</v>
      </c>
      <c r="C132" s="50" t="s">
        <v>951</v>
      </c>
      <c r="D132" s="725"/>
      <c r="E132" s="725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>
        <v>1</v>
      </c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spans="1:33" s="40" customFormat="1">
      <c r="A133" s="50" t="s">
        <v>478</v>
      </c>
      <c r="B133" s="50" t="s">
        <v>96</v>
      </c>
      <c r="C133" s="50" t="s">
        <v>953</v>
      </c>
      <c r="D133" s="725"/>
      <c r="E133" s="725"/>
      <c r="F133" s="72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>
        <v>1</v>
      </c>
      <c r="R133" s="48"/>
      <c r="S133" s="48"/>
      <c r="T133" s="48"/>
      <c r="U133" s="48"/>
      <c r="V133" s="48"/>
      <c r="W133" s="48"/>
      <c r="X133" s="48">
        <v>1</v>
      </c>
      <c r="Y133" s="48"/>
      <c r="Z133" s="48"/>
      <c r="AA133" s="48"/>
      <c r="AB133" s="48"/>
      <c r="AC133" s="48"/>
      <c r="AD133" s="48"/>
      <c r="AE133" s="48">
        <v>1</v>
      </c>
      <c r="AF133" s="48">
        <v>1</v>
      </c>
      <c r="AG133" s="48"/>
    </row>
    <row r="134" spans="1:33" s="40" customFormat="1">
      <c r="A134" s="50" t="s">
        <v>954</v>
      </c>
      <c r="B134" s="50" t="s">
        <v>955</v>
      </c>
      <c r="C134" s="50" t="s">
        <v>39</v>
      </c>
      <c r="D134" s="725"/>
      <c r="E134" s="725"/>
      <c r="F134" s="72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>
        <v>1</v>
      </c>
      <c r="AF134" s="48">
        <v>1</v>
      </c>
      <c r="AG134" s="48">
        <v>1</v>
      </c>
    </row>
    <row r="135" spans="1:33" s="40" customFormat="1">
      <c r="A135" s="50" t="s">
        <v>956</v>
      </c>
      <c r="B135" s="50" t="s">
        <v>957</v>
      </c>
      <c r="C135" s="50" t="s">
        <v>39</v>
      </c>
      <c r="D135" s="725"/>
      <c r="E135" s="725"/>
      <c r="F135" s="72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>
        <v>1</v>
      </c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spans="1:33" s="40" customFormat="1" ht="15.75">
      <c r="A136" s="800" t="s">
        <v>958</v>
      </c>
      <c r="B136" s="50" t="s">
        <v>959</v>
      </c>
      <c r="C136" s="50" t="s">
        <v>39</v>
      </c>
      <c r="D136" s="725"/>
      <c r="E136" s="725"/>
      <c r="F136" s="72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>
        <v>1</v>
      </c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spans="1:33" s="40" customFormat="1">
      <c r="A137" s="50" t="s">
        <v>960</v>
      </c>
      <c r="B137" s="50" t="s">
        <v>127</v>
      </c>
      <c r="C137" s="50" t="s">
        <v>326</v>
      </c>
      <c r="D137" s="48"/>
      <c r="E137" s="48"/>
      <c r="F137" s="48"/>
      <c r="G137" s="48"/>
      <c r="H137" s="48"/>
      <c r="I137" s="48"/>
      <c r="J137" s="48">
        <v>1</v>
      </c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spans="1:33" s="40" customFormat="1">
      <c r="A138" s="50" t="s">
        <v>487</v>
      </c>
      <c r="B138" s="50" t="s">
        <v>72</v>
      </c>
      <c r="C138" s="50" t="s">
        <v>961</v>
      </c>
      <c r="D138" s="725"/>
      <c r="E138" s="725">
        <v>1</v>
      </c>
      <c r="F138" s="72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>
        <v>1</v>
      </c>
      <c r="T138" s="48"/>
      <c r="U138" s="48"/>
      <c r="V138" s="48"/>
      <c r="W138" s="48"/>
      <c r="X138" s="48"/>
      <c r="Y138" s="48"/>
      <c r="Z138" s="48">
        <v>1</v>
      </c>
      <c r="AA138" s="48"/>
      <c r="AB138" s="48"/>
      <c r="AC138" s="48"/>
      <c r="AD138" s="48"/>
      <c r="AE138" s="48">
        <v>1</v>
      </c>
      <c r="AF138" s="48">
        <v>1</v>
      </c>
      <c r="AG138" s="48">
        <v>1</v>
      </c>
    </row>
    <row r="139" spans="1:33" s="40" customFormat="1">
      <c r="A139" s="50" t="s">
        <v>962</v>
      </c>
      <c r="B139" s="50" t="s">
        <v>72</v>
      </c>
      <c r="C139" s="50" t="s">
        <v>961</v>
      </c>
      <c r="D139" s="725"/>
      <c r="E139" s="725"/>
      <c r="F139" s="72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>
        <v>1</v>
      </c>
      <c r="AG139" s="48">
        <v>1</v>
      </c>
    </row>
    <row r="140" spans="1:33" s="40" customFormat="1">
      <c r="A140" s="50" t="s">
        <v>963</v>
      </c>
      <c r="B140" s="50" t="s">
        <v>893</v>
      </c>
      <c r="C140" s="50" t="s">
        <v>964</v>
      </c>
      <c r="D140" s="725"/>
      <c r="E140" s="725"/>
      <c r="F140" s="72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>
        <v>1</v>
      </c>
      <c r="U140" s="48">
        <v>1</v>
      </c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spans="1:33" s="40" customFormat="1">
      <c r="A141" s="50" t="s">
        <v>186</v>
      </c>
      <c r="B141" s="50" t="s">
        <v>965</v>
      </c>
      <c r="C141" s="50" t="s">
        <v>188</v>
      </c>
      <c r="D141" s="725"/>
      <c r="E141" s="725"/>
      <c r="F141" s="72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>
        <v>1</v>
      </c>
      <c r="T141" s="48"/>
      <c r="U141" s="48"/>
      <c r="V141" s="48"/>
      <c r="W141" s="48"/>
      <c r="X141" s="48"/>
      <c r="Y141" s="48"/>
      <c r="Z141" s="48">
        <v>1</v>
      </c>
      <c r="AA141" s="48"/>
      <c r="AB141" s="48"/>
      <c r="AC141" s="48"/>
      <c r="AD141" s="48"/>
      <c r="AE141" s="48"/>
      <c r="AF141" s="48"/>
      <c r="AG141" s="48"/>
    </row>
    <row r="142" spans="1:33" s="40" customFormat="1">
      <c r="A142" s="698" t="s">
        <v>702</v>
      </c>
      <c r="B142" s="698" t="s">
        <v>703</v>
      </c>
      <c r="C142" s="698" t="s">
        <v>966</v>
      </c>
      <c r="D142" s="725"/>
      <c r="E142" s="725"/>
      <c r="F142" s="72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724">
        <v>5</v>
      </c>
      <c r="T142" s="724">
        <v>5</v>
      </c>
      <c r="U142" s="724">
        <v>5</v>
      </c>
      <c r="V142" s="724">
        <v>5</v>
      </c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spans="1:33" s="40" customFormat="1">
      <c r="A143" s="62" t="s">
        <v>497</v>
      </c>
      <c r="B143" s="50" t="s">
        <v>33</v>
      </c>
      <c r="C143" s="50" t="s">
        <v>34</v>
      </c>
      <c r="D143" s="725"/>
      <c r="E143" s="48"/>
      <c r="F143" s="48"/>
      <c r="G143" s="48"/>
      <c r="H143" s="48"/>
      <c r="I143" s="48"/>
      <c r="J143" s="48"/>
      <c r="K143" s="48"/>
      <c r="L143" s="48"/>
      <c r="M143" s="48"/>
      <c r="N143" s="48">
        <v>1</v>
      </c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>
        <v>1</v>
      </c>
      <c r="AC143" s="48"/>
      <c r="AD143" s="48"/>
      <c r="AE143" s="48"/>
      <c r="AF143" s="48"/>
      <c r="AG143" s="48"/>
    </row>
    <row r="144" spans="1:33" s="40" customFormat="1">
      <c r="A144" s="62" t="s">
        <v>967</v>
      </c>
      <c r="B144" s="50" t="s">
        <v>33</v>
      </c>
      <c r="C144" s="50" t="s">
        <v>34</v>
      </c>
      <c r="D144" s="725"/>
      <c r="E144" s="725"/>
      <c r="F144" s="72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>
        <v>1</v>
      </c>
      <c r="T144" s="48">
        <v>1</v>
      </c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spans="1:63" s="40" customFormat="1">
      <c r="A145" s="62" t="s">
        <v>709</v>
      </c>
      <c r="B145" s="50" t="s">
        <v>33</v>
      </c>
      <c r="C145" s="50" t="s">
        <v>34</v>
      </c>
      <c r="D145" s="725"/>
      <c r="E145" s="725"/>
      <c r="F145" s="72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>
        <v>1</v>
      </c>
      <c r="AC145" s="48"/>
      <c r="AD145" s="48"/>
      <c r="AE145" s="48"/>
      <c r="AF145" s="48"/>
      <c r="AG145" s="48"/>
    </row>
    <row r="146" spans="1:63" s="40" customFormat="1">
      <c r="A146" s="62" t="s">
        <v>968</v>
      </c>
      <c r="B146" s="50" t="s">
        <v>33</v>
      </c>
      <c r="C146" s="50" t="s">
        <v>34</v>
      </c>
      <c r="D146" s="725"/>
      <c r="E146" s="725"/>
      <c r="F146" s="72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>
        <v>1</v>
      </c>
      <c r="U146" s="48">
        <v>1</v>
      </c>
      <c r="V146" s="48">
        <v>1</v>
      </c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spans="1:63" s="40" customFormat="1">
      <c r="A147" s="62" t="s">
        <v>250</v>
      </c>
      <c r="B147" s="50" t="s">
        <v>33</v>
      </c>
      <c r="C147" s="50" t="s">
        <v>34</v>
      </c>
      <c r="D147" s="725"/>
      <c r="E147" s="725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>
        <v>1</v>
      </c>
      <c r="S147" s="48">
        <v>1</v>
      </c>
      <c r="T147" s="48">
        <v>1</v>
      </c>
      <c r="U147" s="439">
        <v>1</v>
      </c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spans="1:63" s="40" customFormat="1">
      <c r="A148" s="62" t="s">
        <v>719</v>
      </c>
      <c r="B148" s="50" t="s">
        <v>33</v>
      </c>
      <c r="C148" s="50" t="s">
        <v>34</v>
      </c>
      <c r="D148" s="725"/>
      <c r="E148" s="725"/>
      <c r="F148" s="48">
        <v>1</v>
      </c>
      <c r="G148" s="48">
        <v>1</v>
      </c>
      <c r="H148" s="48">
        <v>1</v>
      </c>
      <c r="I148" s="48"/>
      <c r="J148" s="48"/>
      <c r="K148" s="48"/>
      <c r="L148" s="48"/>
      <c r="M148" s="48">
        <v>1</v>
      </c>
      <c r="N148" s="48">
        <v>1</v>
      </c>
      <c r="O148" s="48">
        <v>1</v>
      </c>
      <c r="P148" s="48"/>
      <c r="Q148" s="48"/>
      <c r="R148" s="48"/>
      <c r="S148" s="48"/>
      <c r="T148" s="48">
        <v>1</v>
      </c>
      <c r="U148" s="48">
        <v>1</v>
      </c>
      <c r="V148" s="48">
        <v>1</v>
      </c>
      <c r="W148" s="48"/>
      <c r="X148" s="48"/>
      <c r="Y148" s="48"/>
      <c r="Z148" s="48"/>
      <c r="AA148" s="48">
        <v>1</v>
      </c>
      <c r="AB148" s="48">
        <v>1</v>
      </c>
      <c r="AC148" s="48">
        <v>1</v>
      </c>
      <c r="AD148" s="48"/>
      <c r="AE148" s="48"/>
      <c r="AF148" s="48"/>
      <c r="AG148" s="48"/>
    </row>
    <row r="149" spans="1:63" s="40" customFormat="1">
      <c r="A149" s="62" t="s">
        <v>498</v>
      </c>
      <c r="B149" s="50" t="s">
        <v>33</v>
      </c>
      <c r="C149" s="50" t="s">
        <v>34</v>
      </c>
      <c r="D149" s="725"/>
      <c r="E149" s="725"/>
      <c r="F149" s="48">
        <v>1</v>
      </c>
      <c r="G149" s="48">
        <v>1</v>
      </c>
      <c r="H149" s="48">
        <v>1</v>
      </c>
      <c r="I149" s="48"/>
      <c r="J149" s="48"/>
      <c r="K149" s="48"/>
      <c r="L149" s="48"/>
      <c r="M149" s="48">
        <v>1</v>
      </c>
      <c r="N149" s="48">
        <v>1</v>
      </c>
      <c r="O149" s="48">
        <v>1</v>
      </c>
      <c r="P149" s="48"/>
      <c r="Q149" s="48"/>
      <c r="R149" s="48"/>
      <c r="S149" s="48"/>
      <c r="T149" s="48">
        <v>1</v>
      </c>
      <c r="U149" s="48">
        <v>1</v>
      </c>
      <c r="V149" s="48">
        <v>1</v>
      </c>
      <c r="W149" s="48"/>
      <c r="X149" s="48"/>
      <c r="Y149" s="48"/>
      <c r="Z149" s="48"/>
      <c r="AA149" s="48">
        <v>1</v>
      </c>
      <c r="AB149" s="48">
        <v>1</v>
      </c>
      <c r="AC149" s="48">
        <v>1</v>
      </c>
      <c r="AD149" s="48"/>
      <c r="AE149" s="48"/>
      <c r="AF149" s="48"/>
      <c r="AG149" s="48"/>
    </row>
    <row r="150" spans="1:63" s="40" customFormat="1">
      <c r="A150" s="62" t="s">
        <v>969</v>
      </c>
      <c r="B150" s="50" t="s">
        <v>860</v>
      </c>
      <c r="C150" s="50" t="s">
        <v>34</v>
      </c>
      <c r="D150" s="725"/>
      <c r="E150" s="725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>
        <v>1</v>
      </c>
      <c r="T150" s="48">
        <v>1</v>
      </c>
      <c r="U150" s="48">
        <v>1</v>
      </c>
      <c r="V150" s="48">
        <v>1</v>
      </c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spans="1:63" s="40" customFormat="1">
      <c r="A151" s="62" t="s">
        <v>970</v>
      </c>
      <c r="B151" s="50" t="s">
        <v>33</v>
      </c>
      <c r="C151" s="50" t="s">
        <v>34</v>
      </c>
      <c r="D151" s="725"/>
      <c r="E151" s="725"/>
      <c r="F151" s="48"/>
      <c r="G151" s="48">
        <v>1</v>
      </c>
      <c r="H151" s="48"/>
      <c r="I151" s="48"/>
      <c r="J151" s="48"/>
      <c r="K151" s="48"/>
      <c r="L151" s="48"/>
      <c r="M151" s="48"/>
      <c r="N151" s="48">
        <v>1</v>
      </c>
      <c r="O151" s="48"/>
      <c r="P151" s="48"/>
      <c r="Q151" s="48"/>
      <c r="R151" s="48"/>
      <c r="S151" s="48"/>
      <c r="T151" s="48"/>
      <c r="U151" s="48">
        <v>1</v>
      </c>
      <c r="V151" s="48"/>
      <c r="W151" s="48"/>
      <c r="X151" s="48"/>
      <c r="Y151" s="48"/>
      <c r="Z151" s="48"/>
      <c r="AA151" s="48"/>
      <c r="AB151" s="48">
        <v>1</v>
      </c>
      <c r="AC151" s="48"/>
      <c r="AD151" s="48"/>
      <c r="AE151" s="48"/>
      <c r="AF151" s="48"/>
      <c r="AG151" s="48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</row>
    <row r="152" spans="1:63">
      <c r="A152" s="62" t="s">
        <v>971</v>
      </c>
      <c r="B152" s="50" t="s">
        <v>33</v>
      </c>
      <c r="C152" s="50" t="s">
        <v>34</v>
      </c>
      <c r="D152" s="48">
        <v>1</v>
      </c>
      <c r="E152" s="48"/>
      <c r="F152" s="48"/>
      <c r="G152" s="48"/>
      <c r="H152" s="48"/>
      <c r="I152" s="48"/>
      <c r="J152" s="48"/>
      <c r="K152" s="48">
        <v>1</v>
      </c>
      <c r="L152" s="48"/>
      <c r="M152" s="48"/>
      <c r="N152" s="48"/>
      <c r="O152" s="48"/>
      <c r="P152" s="48"/>
      <c r="Q152" s="48"/>
      <c r="R152" s="48">
        <v>1</v>
      </c>
      <c r="S152" s="48">
        <v>1</v>
      </c>
      <c r="T152" s="48">
        <v>1</v>
      </c>
      <c r="U152" s="48">
        <v>1</v>
      </c>
      <c r="V152" s="48">
        <v>1</v>
      </c>
      <c r="W152" s="48"/>
      <c r="X152" s="48"/>
      <c r="Y152" s="48">
        <v>1</v>
      </c>
      <c r="Z152" s="48"/>
      <c r="AA152" s="48"/>
      <c r="AB152" s="48"/>
      <c r="AC152" s="48"/>
      <c r="AD152" s="48"/>
      <c r="AE152" s="48"/>
      <c r="AF152" s="48"/>
      <c r="AG152" s="48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</row>
    <row r="153" spans="1:63" s="40" customFormat="1">
      <c r="A153" s="62" t="s">
        <v>972</v>
      </c>
      <c r="B153" s="50" t="s">
        <v>33</v>
      </c>
      <c r="C153" s="50" t="s">
        <v>34</v>
      </c>
      <c r="D153" s="48">
        <v>1</v>
      </c>
      <c r="E153" s="48">
        <v>1</v>
      </c>
      <c r="F153" s="48">
        <v>1</v>
      </c>
      <c r="G153" s="48">
        <v>1</v>
      </c>
      <c r="H153" s="48"/>
      <c r="I153" s="48"/>
      <c r="J153" s="48"/>
      <c r="K153" s="48">
        <v>1</v>
      </c>
      <c r="L153" s="48">
        <v>1</v>
      </c>
      <c r="M153" s="48">
        <v>1</v>
      </c>
      <c r="N153" s="48">
        <v>1</v>
      </c>
      <c r="O153" s="48"/>
      <c r="P153" s="48"/>
      <c r="Q153" s="48"/>
      <c r="R153" s="48">
        <v>1</v>
      </c>
      <c r="S153" s="48">
        <v>1</v>
      </c>
      <c r="T153" s="48">
        <v>1</v>
      </c>
      <c r="U153" s="48">
        <v>1</v>
      </c>
      <c r="V153" s="48"/>
      <c r="W153" s="48"/>
      <c r="X153" s="48"/>
      <c r="Y153" s="48">
        <v>1</v>
      </c>
      <c r="Z153" s="48">
        <v>1</v>
      </c>
      <c r="AA153" s="48">
        <v>1</v>
      </c>
      <c r="AB153" s="48">
        <v>1</v>
      </c>
      <c r="AC153" s="48"/>
      <c r="AD153" s="48"/>
      <c r="AE153" s="48"/>
      <c r="AF153" s="48">
        <v>1</v>
      </c>
      <c r="AG153" s="48">
        <v>1</v>
      </c>
    </row>
    <row r="154" spans="1:63" s="40" customFormat="1">
      <c r="A154" s="62" t="s">
        <v>32</v>
      </c>
      <c r="B154" s="50" t="s">
        <v>33</v>
      </c>
      <c r="C154" s="50" t="s">
        <v>34</v>
      </c>
      <c r="D154" s="48"/>
      <c r="E154" s="48">
        <v>1</v>
      </c>
      <c r="F154" s="48">
        <v>1</v>
      </c>
      <c r="G154" s="48"/>
      <c r="H154" s="48"/>
      <c r="I154" s="48"/>
      <c r="J154" s="48"/>
      <c r="K154" s="48"/>
      <c r="L154" s="48">
        <v>1</v>
      </c>
      <c r="M154" s="48">
        <v>1</v>
      </c>
      <c r="N154" s="48"/>
      <c r="O154" s="48"/>
      <c r="P154" s="48"/>
      <c r="Q154" s="48"/>
      <c r="R154" s="48"/>
      <c r="S154" s="48">
        <v>1</v>
      </c>
      <c r="T154" s="48">
        <v>1</v>
      </c>
      <c r="U154" s="48"/>
      <c r="V154" s="48"/>
      <c r="W154" s="48"/>
      <c r="X154" s="48"/>
      <c r="Y154" s="48"/>
      <c r="Z154" s="48">
        <v>1</v>
      </c>
      <c r="AA154" s="48">
        <v>1</v>
      </c>
      <c r="AB154" s="48"/>
      <c r="AC154" s="48"/>
      <c r="AD154" s="48"/>
      <c r="AE154" s="48"/>
      <c r="AF154" s="48"/>
      <c r="AG154" s="48">
        <v>1</v>
      </c>
    </row>
    <row r="155" spans="1:63" s="40" customFormat="1">
      <c r="A155" s="62" t="s">
        <v>716</v>
      </c>
      <c r="B155" s="50" t="s">
        <v>33</v>
      </c>
      <c r="C155" s="50" t="s">
        <v>34</v>
      </c>
      <c r="D155" s="48"/>
      <c r="E155" s="48">
        <v>1</v>
      </c>
      <c r="F155" s="48">
        <v>1</v>
      </c>
      <c r="G155" s="48">
        <v>1</v>
      </c>
      <c r="H155" s="48">
        <v>1</v>
      </c>
      <c r="I155" s="48"/>
      <c r="J155" s="48"/>
      <c r="K155" s="48"/>
      <c r="L155" s="48"/>
      <c r="M155" s="48"/>
      <c r="N155" s="48"/>
      <c r="O155" s="48"/>
      <c r="P155" s="48"/>
      <c r="Q155" s="48"/>
      <c r="R155" s="48">
        <v>1</v>
      </c>
      <c r="S155" s="48">
        <v>1</v>
      </c>
      <c r="T155" s="48">
        <v>1</v>
      </c>
      <c r="U155" s="48">
        <v>1</v>
      </c>
      <c r="V155" s="48">
        <v>1</v>
      </c>
      <c r="W155" s="48"/>
      <c r="X155" s="48"/>
      <c r="Y155" s="48"/>
      <c r="Z155" s="48">
        <v>1</v>
      </c>
      <c r="AA155" s="48">
        <v>1</v>
      </c>
      <c r="AB155" s="48">
        <v>1</v>
      </c>
      <c r="AC155" s="48">
        <v>1</v>
      </c>
      <c r="AD155" s="48"/>
      <c r="AE155" s="48"/>
      <c r="AF155" s="48"/>
      <c r="AG155" s="48">
        <v>1</v>
      </c>
    </row>
    <row r="156" spans="1:63" s="40" customFormat="1">
      <c r="A156" s="713" t="s">
        <v>247</v>
      </c>
      <c r="B156" s="50" t="s">
        <v>33</v>
      </c>
      <c r="C156" s="50" t="s">
        <v>34</v>
      </c>
      <c r="D156" s="48"/>
      <c r="E156" s="48">
        <v>1</v>
      </c>
      <c r="F156" s="48">
        <v>1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>
        <v>1</v>
      </c>
      <c r="T156" s="48">
        <v>1</v>
      </c>
      <c r="U156" s="48">
        <v>1</v>
      </c>
      <c r="V156" s="48">
        <v>1</v>
      </c>
      <c r="W156" s="48"/>
      <c r="X156" s="48"/>
      <c r="Y156" s="48"/>
      <c r="Z156" s="48"/>
      <c r="AA156" s="48">
        <v>1</v>
      </c>
      <c r="AB156" s="48">
        <v>1</v>
      </c>
      <c r="AC156" s="48">
        <v>1</v>
      </c>
      <c r="AD156" s="48"/>
      <c r="AE156" s="48"/>
      <c r="AF156" s="48"/>
      <c r="AG156" s="48"/>
    </row>
    <row r="157" spans="1:63" s="40" customFormat="1">
      <c r="A157" s="50" t="s">
        <v>720</v>
      </c>
      <c r="B157" s="50" t="s">
        <v>33</v>
      </c>
      <c r="C157" s="50" t="s">
        <v>34</v>
      </c>
      <c r="D157" s="48">
        <v>1</v>
      </c>
      <c r="E157" s="48"/>
      <c r="F157" s="48"/>
      <c r="G157" s="48"/>
      <c r="H157" s="48"/>
      <c r="I157" s="48"/>
      <c r="J157" s="48"/>
      <c r="K157" s="48">
        <v>1</v>
      </c>
      <c r="L157" s="48"/>
      <c r="M157" s="48"/>
      <c r="N157" s="48"/>
      <c r="O157" s="48"/>
      <c r="P157" s="48"/>
      <c r="Q157" s="48"/>
      <c r="R157" s="48">
        <v>1</v>
      </c>
      <c r="S157" s="48"/>
      <c r="T157" s="48"/>
      <c r="U157" s="48"/>
      <c r="V157" s="48"/>
      <c r="W157" s="48"/>
      <c r="X157" s="48"/>
      <c r="Y157" s="48">
        <v>1</v>
      </c>
      <c r="Z157" s="48"/>
      <c r="AA157" s="48"/>
      <c r="AB157" s="48"/>
      <c r="AC157" s="48"/>
      <c r="AD157" s="48"/>
      <c r="AE157" s="48"/>
      <c r="AF157" s="48">
        <v>1</v>
      </c>
      <c r="AG157" s="48"/>
    </row>
    <row r="158" spans="1:63" s="40" customFormat="1">
      <c r="A158" s="50" t="s">
        <v>491</v>
      </c>
      <c r="B158" s="50" t="s">
        <v>33</v>
      </c>
      <c r="C158" s="50" t="s">
        <v>34</v>
      </c>
      <c r="D158" s="725">
        <v>1</v>
      </c>
      <c r="E158" s="725">
        <v>1</v>
      </c>
      <c r="F158" s="48">
        <v>1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>
        <v>1</v>
      </c>
      <c r="S158" s="48">
        <v>1</v>
      </c>
      <c r="T158" s="48">
        <v>1</v>
      </c>
      <c r="U158" s="439">
        <v>1</v>
      </c>
      <c r="V158" s="48"/>
      <c r="W158" s="48"/>
      <c r="X158" s="48"/>
      <c r="Y158" s="48">
        <v>1</v>
      </c>
      <c r="Z158" s="48">
        <v>1</v>
      </c>
      <c r="AA158" s="48">
        <v>1</v>
      </c>
      <c r="AB158" s="48"/>
      <c r="AC158" s="48"/>
      <c r="AD158" s="48"/>
      <c r="AE158" s="48"/>
      <c r="AF158" s="48">
        <v>1</v>
      </c>
      <c r="AG158" s="48">
        <v>1</v>
      </c>
    </row>
    <row r="159" spans="1:63" s="40" customFormat="1">
      <c r="A159" s="50" t="s">
        <v>717</v>
      </c>
      <c r="B159" s="50" t="s">
        <v>248</v>
      </c>
      <c r="C159" s="50" t="s">
        <v>34</v>
      </c>
      <c r="D159" s="725">
        <v>1</v>
      </c>
      <c r="E159" s="725">
        <v>1</v>
      </c>
      <c r="F159" s="48"/>
      <c r="G159" s="48"/>
      <c r="H159" s="48"/>
      <c r="I159" s="48"/>
      <c r="J159" s="48">
        <v>1</v>
      </c>
      <c r="K159" s="48">
        <v>1</v>
      </c>
      <c r="L159" s="48">
        <v>1</v>
      </c>
      <c r="M159" s="48"/>
      <c r="N159" s="48"/>
      <c r="O159" s="48"/>
      <c r="P159" s="48"/>
      <c r="Q159" s="48">
        <v>1</v>
      </c>
      <c r="R159" s="48">
        <v>1</v>
      </c>
      <c r="S159" s="48">
        <v>1</v>
      </c>
      <c r="T159" s="48"/>
      <c r="U159" s="48"/>
      <c r="V159" s="48"/>
      <c r="W159" s="48"/>
      <c r="X159" s="48"/>
      <c r="Y159" s="48">
        <v>1</v>
      </c>
      <c r="Z159" s="48">
        <v>1</v>
      </c>
      <c r="AA159" s="48"/>
      <c r="AB159" s="48"/>
      <c r="AC159" s="48"/>
      <c r="AD159" s="48"/>
      <c r="AE159" s="48">
        <v>1</v>
      </c>
      <c r="AF159" s="48">
        <v>1</v>
      </c>
      <c r="AG159" s="48">
        <v>1</v>
      </c>
    </row>
    <row r="160" spans="1:63" s="40" customFormat="1">
      <c r="A160" s="50" t="s">
        <v>722</v>
      </c>
      <c r="B160" s="50" t="s">
        <v>248</v>
      </c>
      <c r="C160" s="50" t="s">
        <v>34</v>
      </c>
      <c r="D160" s="725"/>
      <c r="E160" s="48">
        <v>1</v>
      </c>
      <c r="F160" s="48">
        <v>1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>
        <v>1</v>
      </c>
      <c r="T160" s="48">
        <v>1</v>
      </c>
      <c r="U160" s="48">
        <v>1</v>
      </c>
      <c r="V160" s="48"/>
      <c r="W160" s="48"/>
      <c r="X160" s="48"/>
      <c r="Y160" s="48"/>
      <c r="Z160" s="48">
        <v>1</v>
      </c>
      <c r="AA160" s="48">
        <v>1</v>
      </c>
      <c r="AB160" s="48"/>
      <c r="AC160" s="48"/>
      <c r="AD160" s="48"/>
      <c r="AE160" s="48"/>
      <c r="AF160" s="48">
        <v>1</v>
      </c>
      <c r="AG160" s="48">
        <v>1</v>
      </c>
    </row>
    <row r="161" spans="1:33" s="40" customFormat="1">
      <c r="A161" s="50" t="s">
        <v>504</v>
      </c>
      <c r="B161" s="50" t="s">
        <v>248</v>
      </c>
      <c r="C161" s="50" t="s">
        <v>34</v>
      </c>
      <c r="D161" s="725">
        <v>1</v>
      </c>
      <c r="E161" s="48">
        <v>1</v>
      </c>
      <c r="F161" s="48"/>
      <c r="G161" s="48"/>
      <c r="H161" s="48"/>
      <c r="I161" s="48"/>
      <c r="J161" s="48"/>
      <c r="K161" s="48">
        <v>1</v>
      </c>
      <c r="L161" s="48">
        <v>1</v>
      </c>
      <c r="M161" s="48"/>
      <c r="N161" s="48"/>
      <c r="O161" s="48"/>
      <c r="P161" s="48"/>
      <c r="Q161" s="48"/>
      <c r="R161" s="48"/>
      <c r="S161" s="48">
        <v>1</v>
      </c>
      <c r="T161" s="48">
        <v>1</v>
      </c>
      <c r="U161" s="48">
        <v>1</v>
      </c>
      <c r="V161" s="48">
        <v>1</v>
      </c>
      <c r="W161" s="48"/>
      <c r="X161" s="48"/>
      <c r="Y161" s="48">
        <v>1</v>
      </c>
      <c r="Z161" s="48">
        <v>1</v>
      </c>
      <c r="AA161" s="48"/>
      <c r="AB161" s="48"/>
      <c r="AC161" s="48"/>
      <c r="AD161" s="48"/>
      <c r="AE161" s="48"/>
      <c r="AF161" s="48">
        <v>1</v>
      </c>
      <c r="AG161" s="48">
        <v>1</v>
      </c>
    </row>
    <row r="162" spans="1:33" s="40" customFormat="1">
      <c r="A162" s="50" t="s">
        <v>499</v>
      </c>
      <c r="B162" s="50" t="s">
        <v>248</v>
      </c>
      <c r="C162" s="50" t="s">
        <v>34</v>
      </c>
      <c r="D162" s="725">
        <v>1</v>
      </c>
      <c r="E162" s="48"/>
      <c r="F162" s="48"/>
      <c r="G162" s="48"/>
      <c r="H162" s="48"/>
      <c r="I162" s="48"/>
      <c r="J162" s="48">
        <v>1</v>
      </c>
      <c r="K162" s="48">
        <v>1</v>
      </c>
      <c r="L162" s="48"/>
      <c r="M162" s="48"/>
      <c r="N162" s="48"/>
      <c r="O162" s="48"/>
      <c r="P162" s="48"/>
      <c r="Q162" s="48">
        <v>1</v>
      </c>
      <c r="R162" s="48">
        <v>1</v>
      </c>
      <c r="S162" s="48"/>
      <c r="T162" s="48"/>
      <c r="U162" s="48"/>
      <c r="V162" s="48"/>
      <c r="W162" s="48"/>
      <c r="X162" s="48"/>
      <c r="Y162" s="48">
        <v>1</v>
      </c>
      <c r="Z162" s="48"/>
      <c r="AA162" s="48"/>
      <c r="AB162" s="48"/>
      <c r="AC162" s="48"/>
      <c r="AD162" s="48"/>
      <c r="AE162" s="48"/>
      <c r="AF162" s="48"/>
      <c r="AG162" s="48"/>
    </row>
    <row r="163" spans="1:33" s="40" customFormat="1">
      <c r="A163" s="50" t="s">
        <v>714</v>
      </c>
      <c r="B163" s="50" t="s">
        <v>710</v>
      </c>
      <c r="C163" s="50" t="s">
        <v>34</v>
      </c>
      <c r="D163" s="725">
        <v>1</v>
      </c>
      <c r="E163" s="48">
        <v>1</v>
      </c>
      <c r="F163" s="48"/>
      <c r="G163" s="48"/>
      <c r="H163" s="48"/>
      <c r="I163" s="48"/>
      <c r="J163" s="48">
        <v>1</v>
      </c>
      <c r="K163" s="48">
        <v>1</v>
      </c>
      <c r="L163" s="48">
        <v>1</v>
      </c>
      <c r="M163" s="48"/>
      <c r="N163" s="48"/>
      <c r="O163" s="48"/>
      <c r="P163" s="48"/>
      <c r="Q163" s="48">
        <v>1</v>
      </c>
      <c r="R163" s="48">
        <v>1</v>
      </c>
      <c r="S163" s="48">
        <v>1</v>
      </c>
      <c r="T163" s="48">
        <v>1</v>
      </c>
      <c r="U163" s="48">
        <v>1</v>
      </c>
      <c r="V163" s="48">
        <v>1</v>
      </c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spans="1:33" s="40" customFormat="1">
      <c r="A164" s="50" t="s">
        <v>973</v>
      </c>
      <c r="B164" s="50" t="s">
        <v>248</v>
      </c>
      <c r="C164" s="50" t="s">
        <v>34</v>
      </c>
      <c r="D164" s="725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>
        <v>1</v>
      </c>
      <c r="U164" s="439">
        <v>1</v>
      </c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spans="1:33" s="40" customFormat="1">
      <c r="A165" s="698" t="s">
        <v>859</v>
      </c>
      <c r="B165" s="698" t="s">
        <v>860</v>
      </c>
      <c r="C165" s="698" t="s">
        <v>34</v>
      </c>
      <c r="D165" s="725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724">
        <v>2</v>
      </c>
      <c r="T165" s="724">
        <v>3</v>
      </c>
      <c r="U165" s="724">
        <v>3</v>
      </c>
      <c r="V165" s="724">
        <v>2</v>
      </c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spans="1:33" s="40" customFormat="1">
      <c r="A166" s="698" t="s">
        <v>974</v>
      </c>
      <c r="B166" s="698" t="s">
        <v>265</v>
      </c>
      <c r="C166" s="698" t="s">
        <v>975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724">
        <v>13</v>
      </c>
      <c r="R166" s="724">
        <v>13</v>
      </c>
      <c r="S166" s="724">
        <v>13</v>
      </c>
      <c r="T166" s="724">
        <v>13</v>
      </c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spans="1:33" s="40" customFormat="1">
      <c r="A167" s="698" t="s">
        <v>976</v>
      </c>
      <c r="B167" s="698" t="s">
        <v>354</v>
      </c>
      <c r="C167" s="698" t="s">
        <v>355</v>
      </c>
      <c r="D167" s="725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724">
        <v>14</v>
      </c>
      <c r="W167" s="724">
        <v>14</v>
      </c>
      <c r="X167" s="439">
        <v>1</v>
      </c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spans="1:33" s="40" customFormat="1">
      <c r="A168" s="50" t="s">
        <v>977</v>
      </c>
      <c r="B168" s="50" t="s">
        <v>354</v>
      </c>
      <c r="C168" s="50" t="s">
        <v>355</v>
      </c>
      <c r="D168" s="725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>
        <v>1</v>
      </c>
      <c r="AC168" s="48"/>
      <c r="AD168" s="48"/>
      <c r="AE168" s="48"/>
      <c r="AF168" s="48"/>
      <c r="AG168" s="48"/>
    </row>
    <row r="169" spans="1:33" s="40" customFormat="1">
      <c r="A169" s="698" t="s">
        <v>978</v>
      </c>
      <c r="B169" s="698" t="s">
        <v>270</v>
      </c>
      <c r="C169" s="698" t="s">
        <v>509</v>
      </c>
      <c r="D169" s="725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724">
        <v>33</v>
      </c>
      <c r="AD169" s="724">
        <v>33</v>
      </c>
      <c r="AE169" s="439">
        <v>2</v>
      </c>
      <c r="AF169" s="48"/>
      <c r="AG169" s="48"/>
    </row>
    <row r="170" spans="1:33" s="40" customFormat="1">
      <c r="A170" s="50" t="s">
        <v>979</v>
      </c>
      <c r="B170" s="50" t="s">
        <v>616</v>
      </c>
      <c r="C170" s="50" t="s">
        <v>879</v>
      </c>
      <c r="D170" s="725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>
        <v>1</v>
      </c>
      <c r="AA170" s="48"/>
      <c r="AB170" s="48"/>
      <c r="AC170" s="48"/>
      <c r="AD170" s="48"/>
      <c r="AE170" s="48"/>
      <c r="AF170" s="48"/>
      <c r="AG170" s="48"/>
    </row>
    <row r="171" spans="1:33" s="40" customFormat="1">
      <c r="A171" s="50" t="s">
        <v>646</v>
      </c>
      <c r="B171" s="50" t="s">
        <v>541</v>
      </c>
      <c r="C171" s="50" t="s">
        <v>274</v>
      </c>
      <c r="D171" s="725"/>
      <c r="E171" s="48"/>
      <c r="F171" s="48"/>
      <c r="G171" s="48">
        <v>1</v>
      </c>
      <c r="H171" s="48"/>
      <c r="I171" s="48"/>
      <c r="J171" s="48"/>
      <c r="K171" s="48"/>
      <c r="L171" s="48"/>
      <c r="M171" s="48"/>
      <c r="N171" s="48">
        <v>1</v>
      </c>
      <c r="O171" s="48"/>
      <c r="P171" s="48"/>
      <c r="Q171" s="48"/>
      <c r="R171" s="48"/>
      <c r="S171" s="48"/>
      <c r="T171" s="48"/>
      <c r="U171" s="48">
        <v>1</v>
      </c>
      <c r="V171" s="48"/>
      <c r="W171" s="48"/>
      <c r="X171" s="48"/>
      <c r="Y171" s="48"/>
      <c r="Z171" s="48"/>
      <c r="AA171" s="48"/>
      <c r="AB171" s="48">
        <v>1</v>
      </c>
      <c r="AC171" s="48"/>
      <c r="AD171" s="48"/>
      <c r="AE171" s="48"/>
      <c r="AF171" s="48"/>
      <c r="AG171" s="48"/>
    </row>
    <row r="172" spans="1:33" s="40" customFormat="1">
      <c r="A172" s="50" t="s">
        <v>649</v>
      </c>
      <c r="B172" s="50" t="s">
        <v>980</v>
      </c>
      <c r="C172" s="50" t="s">
        <v>274</v>
      </c>
      <c r="D172" s="725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>
        <v>1</v>
      </c>
      <c r="W172" s="48">
        <v>1</v>
      </c>
      <c r="X172" s="48"/>
      <c r="Y172" s="48"/>
      <c r="Z172" s="48"/>
      <c r="AA172" s="48"/>
      <c r="AB172" s="48"/>
      <c r="AC172" s="48">
        <v>1</v>
      </c>
      <c r="AD172" s="48">
        <v>1</v>
      </c>
      <c r="AE172" s="48"/>
      <c r="AF172" s="48"/>
      <c r="AG172" s="48"/>
    </row>
    <row r="173" spans="1:33" s="40" customFormat="1">
      <c r="A173" s="50" t="s">
        <v>645</v>
      </c>
      <c r="B173" s="50" t="s">
        <v>541</v>
      </c>
      <c r="C173" s="50" t="s">
        <v>274</v>
      </c>
      <c r="D173" s="725"/>
      <c r="E173" s="48">
        <v>1</v>
      </c>
      <c r="F173" s="48"/>
      <c r="G173" s="48"/>
      <c r="H173" s="48"/>
      <c r="I173" s="48"/>
      <c r="J173" s="48"/>
      <c r="K173" s="48"/>
      <c r="L173" s="48">
        <v>1</v>
      </c>
      <c r="M173" s="48"/>
      <c r="N173" s="48"/>
      <c r="O173" s="48"/>
      <c r="P173" s="48"/>
      <c r="Q173" s="48"/>
      <c r="R173" s="48"/>
      <c r="S173" s="48">
        <v>1</v>
      </c>
      <c r="T173" s="48"/>
      <c r="U173" s="48"/>
      <c r="V173" s="48"/>
      <c r="W173" s="48"/>
      <c r="X173" s="48"/>
      <c r="Y173" s="48"/>
      <c r="Z173" s="48">
        <v>1</v>
      </c>
      <c r="AA173" s="48"/>
      <c r="AB173" s="48"/>
      <c r="AC173" s="48"/>
      <c r="AD173" s="48"/>
      <c r="AE173" s="48"/>
      <c r="AF173" s="48"/>
      <c r="AG173" s="48">
        <v>1</v>
      </c>
    </row>
    <row r="174" spans="1:33" s="40" customFormat="1">
      <c r="A174" s="50" t="s">
        <v>981</v>
      </c>
      <c r="B174" s="50" t="s">
        <v>644</v>
      </c>
      <c r="C174" s="50" t="s">
        <v>274</v>
      </c>
      <c r="D174" s="725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>
        <v>1</v>
      </c>
      <c r="Z174" s="48">
        <v>1</v>
      </c>
      <c r="AA174" s="48">
        <v>1</v>
      </c>
      <c r="AB174" s="48">
        <v>1</v>
      </c>
      <c r="AC174" s="48"/>
      <c r="AD174" s="48"/>
      <c r="AE174" s="48"/>
      <c r="AF174" s="48"/>
      <c r="AG174" s="48"/>
    </row>
    <row r="175" spans="1:33" s="40" customFormat="1">
      <c r="A175" s="50" t="s">
        <v>982</v>
      </c>
      <c r="B175" s="50" t="s">
        <v>983</v>
      </c>
      <c r="C175" s="50" t="s">
        <v>274</v>
      </c>
      <c r="D175" s="725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>
        <v>1</v>
      </c>
      <c r="AB175" s="48">
        <v>1</v>
      </c>
      <c r="AC175" s="48">
        <v>1</v>
      </c>
      <c r="AD175" s="48">
        <v>1</v>
      </c>
      <c r="AE175" s="439">
        <v>1</v>
      </c>
      <c r="AF175" s="48"/>
      <c r="AG175" s="48"/>
    </row>
    <row r="176" spans="1:33" s="40" customFormat="1">
      <c r="A176" s="50" t="s">
        <v>984</v>
      </c>
      <c r="B176" s="50" t="s">
        <v>867</v>
      </c>
      <c r="C176" s="50" t="s">
        <v>274</v>
      </c>
      <c r="D176" s="725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>
        <v>1</v>
      </c>
      <c r="AF176" s="48">
        <v>1</v>
      </c>
      <c r="AG176" s="48">
        <v>1</v>
      </c>
    </row>
    <row r="177" spans="1:63" s="40" customFormat="1">
      <c r="A177" s="50" t="s">
        <v>985</v>
      </c>
      <c r="B177" s="50" t="s">
        <v>867</v>
      </c>
      <c r="C177" s="50" t="s">
        <v>274</v>
      </c>
      <c r="D177" s="725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>
        <v>1</v>
      </c>
      <c r="AF177" s="48">
        <v>1</v>
      </c>
      <c r="AG177" s="48">
        <v>1</v>
      </c>
    </row>
    <row r="178" spans="1:63" s="40" customFormat="1">
      <c r="A178" s="50" t="s">
        <v>986</v>
      </c>
      <c r="B178" s="50" t="s">
        <v>987</v>
      </c>
      <c r="C178" s="50" t="s">
        <v>988</v>
      </c>
      <c r="D178" s="725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>
        <v>1</v>
      </c>
      <c r="Z178" s="48"/>
      <c r="AA178" s="48"/>
      <c r="AB178" s="48"/>
      <c r="AC178" s="48"/>
      <c r="AD178" s="48"/>
      <c r="AE178" s="48"/>
      <c r="AF178" s="48"/>
      <c r="AG178" s="48"/>
    </row>
    <row r="179" spans="1:63" s="40" customFormat="1">
      <c r="A179" s="62"/>
      <c r="B179" s="50"/>
      <c r="C179" s="62"/>
      <c r="D179" s="725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spans="1:63" s="40" customFormat="1">
      <c r="A180" s="50"/>
      <c r="B180" s="50"/>
      <c r="C180" s="50"/>
      <c r="D180" s="725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spans="1:63">
      <c r="A181" s="916" t="s">
        <v>18</v>
      </c>
      <c r="B181" s="917"/>
      <c r="C181" s="918"/>
      <c r="D181" s="738">
        <f t="shared" ref="D181:AG181" si="5">150-SUM(D79:D180)</f>
        <v>135</v>
      </c>
      <c r="E181" s="738">
        <f t="shared" si="5"/>
        <v>130</v>
      </c>
      <c r="F181" s="738">
        <f t="shared" si="5"/>
        <v>133</v>
      </c>
      <c r="G181" s="738">
        <f t="shared" si="5"/>
        <v>139</v>
      </c>
      <c r="H181" s="738">
        <f t="shared" si="5"/>
        <v>146</v>
      </c>
      <c r="I181" s="738">
        <f t="shared" si="5"/>
        <v>149</v>
      </c>
      <c r="J181" s="738">
        <f t="shared" si="5"/>
        <v>144</v>
      </c>
      <c r="K181" s="738">
        <f t="shared" si="5"/>
        <v>139</v>
      </c>
      <c r="L181" s="738">
        <f t="shared" si="5"/>
        <v>142</v>
      </c>
      <c r="M181" s="738">
        <f t="shared" si="5"/>
        <v>143</v>
      </c>
      <c r="N181" s="738">
        <f t="shared" si="5"/>
        <v>143</v>
      </c>
      <c r="O181" s="738">
        <f t="shared" si="5"/>
        <v>148</v>
      </c>
      <c r="P181" s="738">
        <f t="shared" si="5"/>
        <v>150</v>
      </c>
      <c r="Q181" s="738">
        <f t="shared" si="5"/>
        <v>95</v>
      </c>
      <c r="R181" s="738">
        <f t="shared" si="5"/>
        <v>84</v>
      </c>
      <c r="S181" s="738">
        <f t="shared" si="5"/>
        <v>58</v>
      </c>
      <c r="T181" s="738">
        <f t="shared" si="5"/>
        <v>53</v>
      </c>
      <c r="U181" s="738">
        <f t="shared" si="5"/>
        <v>49</v>
      </c>
      <c r="V181" s="738">
        <f t="shared" si="5"/>
        <v>-9</v>
      </c>
      <c r="W181" s="738">
        <f t="shared" si="5"/>
        <v>19</v>
      </c>
      <c r="X181" s="738">
        <f t="shared" si="5"/>
        <v>19</v>
      </c>
      <c r="Y181" s="738">
        <f t="shared" si="5"/>
        <v>86</v>
      </c>
      <c r="Z181" s="738">
        <f t="shared" si="5"/>
        <v>86</v>
      </c>
      <c r="AA181" s="738">
        <f t="shared" si="5"/>
        <v>68</v>
      </c>
      <c r="AB181" s="738">
        <f t="shared" si="5"/>
        <v>65</v>
      </c>
      <c r="AC181" s="738">
        <f t="shared" si="5"/>
        <v>44</v>
      </c>
      <c r="AD181" s="738">
        <f t="shared" si="5"/>
        <v>103</v>
      </c>
      <c r="AE181" s="738">
        <f t="shared" si="5"/>
        <v>103</v>
      </c>
      <c r="AF181" s="738">
        <f t="shared" si="5"/>
        <v>94</v>
      </c>
      <c r="AG181" s="738">
        <f t="shared" si="5"/>
        <v>100</v>
      </c>
    </row>
    <row r="182" spans="1:63" s="925" customFormat="1"/>
    <row r="183" spans="1:63">
      <c r="A183" s="720"/>
      <c r="B183" s="720"/>
      <c r="C183" s="720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63" s="925" customFormat="1"/>
    <row r="185" spans="1:63">
      <c r="A185" s="801" t="s">
        <v>279</v>
      </c>
      <c r="B185" s="801">
        <v>0</v>
      </c>
      <c r="C185" s="802">
        <v>-2</v>
      </c>
      <c r="D185" s="914" t="s">
        <v>180</v>
      </c>
      <c r="E185" s="915"/>
      <c r="F185" s="915"/>
      <c r="G185" s="915"/>
      <c r="H185" s="915"/>
      <c r="I185" s="915"/>
      <c r="J185" s="915"/>
      <c r="K185" s="915"/>
      <c r="L185" s="915"/>
      <c r="M185" s="915"/>
      <c r="N185" s="915"/>
      <c r="O185" s="915"/>
      <c r="P185" s="915"/>
      <c r="Q185" s="915"/>
      <c r="R185" s="915"/>
      <c r="S185" s="915"/>
      <c r="T185" s="915"/>
      <c r="U185" s="915"/>
      <c r="V185" s="915"/>
      <c r="W185" s="915"/>
      <c r="X185" s="915"/>
      <c r="Y185" s="915"/>
      <c r="Z185" s="915"/>
      <c r="AA185" s="915"/>
      <c r="AB185" s="915"/>
      <c r="AC185" s="915"/>
      <c r="AD185" s="915"/>
      <c r="AE185" s="915"/>
      <c r="AF185" s="915"/>
      <c r="AG185" s="915"/>
    </row>
    <row r="186" spans="1:63">
      <c r="A186" s="395" t="s">
        <v>287</v>
      </c>
      <c r="B186" s="395">
        <v>1337</v>
      </c>
      <c r="C186" s="395">
        <v>1337</v>
      </c>
      <c r="D186" s="48">
        <v>2</v>
      </c>
      <c r="E186" s="48">
        <v>2</v>
      </c>
      <c r="F186" s="48">
        <v>2</v>
      </c>
      <c r="G186" s="48">
        <v>2</v>
      </c>
      <c r="H186" s="48">
        <v>2</v>
      </c>
      <c r="I186" s="48">
        <v>2</v>
      </c>
      <c r="J186" s="48">
        <v>2</v>
      </c>
      <c r="K186" s="48">
        <v>2</v>
      </c>
      <c r="L186" s="48">
        <v>2</v>
      </c>
      <c r="M186" s="48">
        <v>2</v>
      </c>
      <c r="N186" s="48">
        <v>2</v>
      </c>
      <c r="O186" s="48">
        <v>2</v>
      </c>
      <c r="P186" s="48">
        <v>2</v>
      </c>
      <c r="Q186" s="48">
        <v>2</v>
      </c>
      <c r="R186" s="48">
        <v>2</v>
      </c>
      <c r="S186" s="48">
        <v>2</v>
      </c>
      <c r="T186" s="48">
        <v>2</v>
      </c>
      <c r="U186" s="48">
        <v>2</v>
      </c>
      <c r="V186" s="48">
        <v>2</v>
      </c>
      <c r="W186" s="48">
        <v>2</v>
      </c>
      <c r="X186" s="48">
        <v>2</v>
      </c>
      <c r="Y186" s="48">
        <v>2</v>
      </c>
      <c r="Z186" s="48">
        <v>2</v>
      </c>
      <c r="AA186" s="48">
        <v>2</v>
      </c>
      <c r="AB186" s="48">
        <v>2</v>
      </c>
      <c r="AC186" s="48">
        <v>2</v>
      </c>
      <c r="AD186" s="48">
        <v>2</v>
      </c>
      <c r="AE186" s="48">
        <v>2</v>
      </c>
      <c r="AF186" s="48">
        <v>2</v>
      </c>
      <c r="AG186" s="48">
        <v>2</v>
      </c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</row>
    <row r="187" spans="1:63" s="40" customFormat="1">
      <c r="A187" s="395" t="s">
        <v>760</v>
      </c>
      <c r="B187" s="395" t="s">
        <v>761</v>
      </c>
      <c r="C187" s="395" t="s">
        <v>109</v>
      </c>
      <c r="D187" s="15">
        <v>1</v>
      </c>
      <c r="E187" s="15">
        <v>1</v>
      </c>
      <c r="F187" s="15">
        <v>1</v>
      </c>
      <c r="G187" s="15">
        <v>1</v>
      </c>
      <c r="H187" s="15">
        <v>1</v>
      </c>
      <c r="I187" s="15">
        <v>1</v>
      </c>
      <c r="J187" s="15">
        <v>1</v>
      </c>
      <c r="K187" s="15">
        <v>1</v>
      </c>
      <c r="L187" s="15">
        <v>1</v>
      </c>
      <c r="M187" s="15">
        <v>1</v>
      </c>
      <c r="N187" s="15">
        <v>1</v>
      </c>
      <c r="O187" s="15">
        <v>1</v>
      </c>
      <c r="P187" s="15">
        <v>1</v>
      </c>
      <c r="Q187" s="15">
        <v>1</v>
      </c>
      <c r="R187" s="15">
        <v>1</v>
      </c>
      <c r="S187" s="15">
        <v>1</v>
      </c>
      <c r="T187" s="15">
        <v>1</v>
      </c>
      <c r="U187" s="15">
        <v>1</v>
      </c>
      <c r="V187" s="15">
        <v>1</v>
      </c>
      <c r="W187" s="15">
        <v>1</v>
      </c>
      <c r="X187" s="15">
        <v>1</v>
      </c>
      <c r="Y187" s="15">
        <v>1</v>
      </c>
      <c r="Z187" s="15">
        <v>1</v>
      </c>
      <c r="AA187" s="15">
        <v>1</v>
      </c>
      <c r="AB187" s="15">
        <v>1</v>
      </c>
      <c r="AC187" s="15">
        <v>1</v>
      </c>
      <c r="AD187" s="15">
        <v>1</v>
      </c>
      <c r="AE187" s="15">
        <v>1</v>
      </c>
      <c r="AF187" s="15">
        <v>1</v>
      </c>
      <c r="AG187" s="15">
        <v>1</v>
      </c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</row>
    <row r="188" spans="1:63" s="40" customFormat="1">
      <c r="A188" s="395" t="s">
        <v>762</v>
      </c>
      <c r="B188" s="395" t="s">
        <v>761</v>
      </c>
      <c r="C188" s="395" t="s">
        <v>109</v>
      </c>
      <c r="D188" s="15">
        <v>1</v>
      </c>
      <c r="E188" s="15">
        <v>1</v>
      </c>
      <c r="F188" s="15">
        <v>1</v>
      </c>
      <c r="G188" s="15">
        <v>1</v>
      </c>
      <c r="H188" s="15">
        <v>1</v>
      </c>
      <c r="I188" s="15">
        <v>1</v>
      </c>
      <c r="J188" s="15">
        <v>1</v>
      </c>
      <c r="K188" s="15">
        <v>1</v>
      </c>
      <c r="L188" s="15">
        <v>1</v>
      </c>
      <c r="M188" s="15">
        <v>1</v>
      </c>
      <c r="N188" s="15">
        <v>1</v>
      </c>
      <c r="O188" s="15">
        <v>1</v>
      </c>
      <c r="P188" s="15">
        <v>1</v>
      </c>
      <c r="Q188" s="15">
        <v>1</v>
      </c>
      <c r="R188" s="15">
        <v>1</v>
      </c>
      <c r="S188" s="15">
        <v>1</v>
      </c>
      <c r="T188" s="15">
        <v>1</v>
      </c>
      <c r="U188" s="15">
        <v>1</v>
      </c>
      <c r="V188" s="15">
        <v>1</v>
      </c>
      <c r="W188" s="15">
        <v>1</v>
      </c>
      <c r="X188" s="15">
        <v>1</v>
      </c>
      <c r="Y188" s="15">
        <v>1</v>
      </c>
      <c r="Z188" s="15">
        <v>1</v>
      </c>
      <c r="AA188" s="15">
        <v>1</v>
      </c>
      <c r="AB188" s="15">
        <v>1</v>
      </c>
      <c r="AC188" s="15">
        <v>1</v>
      </c>
      <c r="AD188" s="15">
        <v>1</v>
      </c>
      <c r="AE188" s="15">
        <v>1</v>
      </c>
      <c r="AF188" s="15">
        <v>1</v>
      </c>
      <c r="AG188" s="15">
        <v>1</v>
      </c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</row>
    <row r="189" spans="1:63">
      <c r="A189" s="50" t="s">
        <v>989</v>
      </c>
      <c r="B189" s="50" t="s">
        <v>990</v>
      </c>
      <c r="C189" s="50" t="s">
        <v>103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>
        <v>1</v>
      </c>
      <c r="AA189" s="48">
        <v>1</v>
      </c>
      <c r="AB189" s="48">
        <v>1</v>
      </c>
      <c r="AC189" s="48">
        <v>1</v>
      </c>
      <c r="AD189" s="48">
        <v>1</v>
      </c>
      <c r="AE189" s="48">
        <v>1</v>
      </c>
      <c r="AF189" s="48">
        <v>1</v>
      </c>
      <c r="AG189" s="48">
        <v>1</v>
      </c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</row>
    <row r="190" spans="1:63" s="40" customFormat="1">
      <c r="A190" s="50" t="s">
        <v>991</v>
      </c>
      <c r="B190" s="1" t="s">
        <v>990</v>
      </c>
      <c r="C190" s="50" t="s">
        <v>103</v>
      </c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>
        <v>1</v>
      </c>
      <c r="AA190" s="80">
        <v>1</v>
      </c>
      <c r="AB190" s="80">
        <v>1</v>
      </c>
      <c r="AC190" s="80">
        <v>1</v>
      </c>
      <c r="AD190" s="80">
        <v>1</v>
      </c>
      <c r="AE190" s="80">
        <v>1</v>
      </c>
      <c r="AF190" s="80">
        <v>1</v>
      </c>
      <c r="AG190" s="80">
        <v>1</v>
      </c>
    </row>
    <row r="191" spans="1:63" s="40" customFormat="1">
      <c r="A191" s="395" t="s">
        <v>744</v>
      </c>
      <c r="B191" s="395" t="s">
        <v>745</v>
      </c>
      <c r="C191" s="395" t="s">
        <v>746</v>
      </c>
      <c r="D191" s="803">
        <v>1</v>
      </c>
      <c r="E191" s="803">
        <v>1</v>
      </c>
      <c r="F191" s="803">
        <v>1</v>
      </c>
      <c r="G191" s="803">
        <v>1</v>
      </c>
      <c r="H191" s="803">
        <v>1</v>
      </c>
      <c r="I191" s="803">
        <v>1</v>
      </c>
      <c r="J191" s="803">
        <v>1</v>
      </c>
      <c r="K191" s="803">
        <v>1</v>
      </c>
      <c r="L191" s="803">
        <v>1</v>
      </c>
      <c r="M191" s="803">
        <v>1</v>
      </c>
      <c r="N191" s="803">
        <v>1</v>
      </c>
      <c r="O191" s="803">
        <v>1</v>
      </c>
      <c r="P191" s="803">
        <v>1</v>
      </c>
      <c r="Q191" s="803">
        <v>1</v>
      </c>
      <c r="R191" s="803">
        <v>1</v>
      </c>
      <c r="S191" s="803">
        <v>1</v>
      </c>
      <c r="T191" s="803">
        <v>1</v>
      </c>
      <c r="U191" s="803">
        <v>1</v>
      </c>
      <c r="V191" s="803">
        <v>1</v>
      </c>
      <c r="W191" s="803">
        <v>1</v>
      </c>
      <c r="X191" s="803">
        <v>1</v>
      </c>
      <c r="Y191" s="803">
        <v>1</v>
      </c>
      <c r="Z191" s="803">
        <v>1</v>
      </c>
      <c r="AA191" s="803">
        <v>1</v>
      </c>
      <c r="AB191" s="803">
        <v>1</v>
      </c>
      <c r="AC191" s="803">
        <v>1</v>
      </c>
      <c r="AD191" s="803">
        <v>1</v>
      </c>
      <c r="AE191" s="803">
        <v>1</v>
      </c>
      <c r="AF191" s="803">
        <v>1</v>
      </c>
      <c r="AG191" s="803">
        <v>1</v>
      </c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</row>
    <row r="192" spans="1:63" s="40" customFormat="1">
      <c r="A192" s="50" t="s">
        <v>992</v>
      </c>
      <c r="B192" s="50" t="s">
        <v>96</v>
      </c>
      <c r="C192" s="50" t="s">
        <v>237</v>
      </c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>
        <v>1</v>
      </c>
      <c r="Q192" s="80">
        <v>1</v>
      </c>
      <c r="R192" s="80">
        <v>1</v>
      </c>
      <c r="S192" s="80">
        <v>1</v>
      </c>
      <c r="T192" s="80">
        <v>1</v>
      </c>
      <c r="U192" s="80">
        <v>1</v>
      </c>
      <c r="V192" s="80">
        <v>1</v>
      </c>
      <c r="W192" s="80">
        <v>1</v>
      </c>
      <c r="X192" s="80">
        <v>1</v>
      </c>
      <c r="Y192" s="80">
        <v>1</v>
      </c>
      <c r="Z192" s="80">
        <v>1</v>
      </c>
      <c r="AA192" s="80">
        <v>1</v>
      </c>
      <c r="AB192" s="80">
        <v>1</v>
      </c>
      <c r="AC192" s="80">
        <v>1</v>
      </c>
      <c r="AD192" s="80">
        <v>1</v>
      </c>
      <c r="AE192" s="80">
        <v>1</v>
      </c>
      <c r="AF192" s="80">
        <v>1</v>
      </c>
      <c r="AG192" s="80">
        <v>1</v>
      </c>
    </row>
    <row r="193" spans="1:63" s="40" customFormat="1">
      <c r="A193" s="440" t="s">
        <v>748</v>
      </c>
      <c r="B193" s="395" t="s">
        <v>749</v>
      </c>
      <c r="C193" s="395" t="s">
        <v>88</v>
      </c>
      <c r="D193" s="80">
        <v>1</v>
      </c>
      <c r="E193" s="80">
        <v>1</v>
      </c>
      <c r="F193" s="80">
        <v>1</v>
      </c>
      <c r="G193" s="80">
        <v>1</v>
      </c>
      <c r="H193" s="80">
        <v>1</v>
      </c>
      <c r="I193" s="80">
        <v>1</v>
      </c>
      <c r="J193" s="80">
        <v>1</v>
      </c>
      <c r="K193" s="80">
        <v>1</v>
      </c>
      <c r="L193" s="80">
        <v>1</v>
      </c>
      <c r="M193" s="80">
        <v>1</v>
      </c>
      <c r="N193" s="80">
        <v>1</v>
      </c>
      <c r="O193" s="80">
        <v>1</v>
      </c>
      <c r="P193" s="80">
        <v>1</v>
      </c>
      <c r="Q193" s="80">
        <v>1</v>
      </c>
      <c r="R193" s="80">
        <v>1</v>
      </c>
      <c r="S193" s="80">
        <v>1</v>
      </c>
      <c r="T193" s="80">
        <v>1</v>
      </c>
      <c r="U193" s="80">
        <v>1</v>
      </c>
      <c r="V193" s="80">
        <v>1</v>
      </c>
      <c r="W193" s="80">
        <v>1</v>
      </c>
      <c r="X193" s="80">
        <v>1</v>
      </c>
      <c r="Y193" s="80">
        <v>1</v>
      </c>
      <c r="Z193" s="80">
        <v>1</v>
      </c>
      <c r="AA193" s="80">
        <v>1</v>
      </c>
      <c r="AB193" s="80">
        <v>1</v>
      </c>
      <c r="AC193" s="80">
        <v>1</v>
      </c>
      <c r="AD193" s="80">
        <v>1</v>
      </c>
      <c r="AE193" s="80">
        <v>1</v>
      </c>
      <c r="AF193" s="80">
        <v>1</v>
      </c>
      <c r="AG193" s="80">
        <v>1</v>
      </c>
      <c r="AH193" s="727"/>
      <c r="AI193" s="727"/>
      <c r="AJ193" s="727"/>
      <c r="AK193" s="727"/>
      <c r="AL193" s="727"/>
      <c r="AM193" s="727"/>
      <c r="AN193" s="727"/>
      <c r="AO193" s="727"/>
      <c r="AP193" s="727"/>
      <c r="AQ193" s="727"/>
      <c r="AR193" s="727"/>
      <c r="AS193" s="727"/>
      <c r="AT193" s="727"/>
      <c r="AU193" s="727"/>
      <c r="AV193" s="727"/>
      <c r="AW193" s="727"/>
      <c r="AX193" s="727"/>
      <c r="AY193" s="727"/>
      <c r="AZ193" s="727"/>
      <c r="BA193" s="727"/>
      <c r="BB193" s="727"/>
      <c r="BC193" s="727"/>
      <c r="BD193" s="727"/>
      <c r="BE193" s="727"/>
      <c r="BF193" s="727"/>
      <c r="BG193" s="727"/>
      <c r="BH193" s="727"/>
      <c r="BI193" s="727"/>
      <c r="BJ193" s="727"/>
      <c r="BK193" s="727"/>
    </row>
    <row r="194" spans="1:63" s="40" customFormat="1">
      <c r="A194" s="50" t="s">
        <v>993</v>
      </c>
      <c r="B194" s="50" t="s">
        <v>994</v>
      </c>
      <c r="C194" s="50" t="s">
        <v>128</v>
      </c>
      <c r="D194" s="48">
        <v>1</v>
      </c>
      <c r="E194" s="48">
        <v>1</v>
      </c>
      <c r="F194" s="48">
        <v>1</v>
      </c>
      <c r="G194" s="48">
        <v>1</v>
      </c>
      <c r="H194" s="48">
        <v>1</v>
      </c>
      <c r="I194" s="48">
        <v>1</v>
      </c>
      <c r="J194" s="48">
        <v>1</v>
      </c>
      <c r="K194" s="48">
        <v>1</v>
      </c>
      <c r="L194" s="48">
        <v>1</v>
      </c>
      <c r="M194" s="48">
        <v>1</v>
      </c>
      <c r="N194" s="48">
        <v>1</v>
      </c>
      <c r="O194" s="48">
        <v>1</v>
      </c>
      <c r="P194" s="48">
        <v>1</v>
      </c>
      <c r="Q194" s="48">
        <v>1</v>
      </c>
      <c r="R194" s="48">
        <v>1</v>
      </c>
      <c r="S194" s="48">
        <v>1</v>
      </c>
      <c r="T194" s="48">
        <v>1</v>
      </c>
      <c r="U194" s="48">
        <v>1</v>
      </c>
      <c r="V194" s="48">
        <v>1</v>
      </c>
      <c r="W194" s="48">
        <v>1</v>
      </c>
      <c r="X194" s="48">
        <v>1</v>
      </c>
      <c r="Y194" s="48">
        <v>1</v>
      </c>
      <c r="Z194" s="48">
        <v>1</v>
      </c>
      <c r="AA194" s="48">
        <v>1</v>
      </c>
      <c r="AB194" s="48">
        <v>1</v>
      </c>
      <c r="AC194" s="48">
        <v>1</v>
      </c>
      <c r="AD194" s="48">
        <v>1</v>
      </c>
      <c r="AE194" s="48">
        <v>1</v>
      </c>
      <c r="AF194" s="48">
        <v>1</v>
      </c>
      <c r="AG194" s="48">
        <v>1</v>
      </c>
    </row>
    <row r="195" spans="1:63" s="40" customFormat="1">
      <c r="A195" s="395" t="s">
        <v>307</v>
      </c>
      <c r="B195" s="395" t="s">
        <v>308</v>
      </c>
      <c r="C195" s="395" t="s">
        <v>309</v>
      </c>
      <c r="D195" s="48">
        <v>1</v>
      </c>
      <c r="E195" s="48">
        <v>1</v>
      </c>
      <c r="F195" s="48">
        <v>1</v>
      </c>
      <c r="G195" s="48">
        <v>1</v>
      </c>
      <c r="H195" s="48">
        <v>1</v>
      </c>
      <c r="I195" s="48">
        <v>1</v>
      </c>
      <c r="J195" s="48">
        <v>1</v>
      </c>
      <c r="K195" s="48">
        <v>1</v>
      </c>
      <c r="L195" s="48">
        <v>1</v>
      </c>
      <c r="M195" s="48">
        <v>1</v>
      </c>
      <c r="N195" s="48">
        <v>1</v>
      </c>
      <c r="O195" s="48">
        <v>1</v>
      </c>
      <c r="P195" s="48">
        <v>1</v>
      </c>
      <c r="Q195" s="48">
        <v>1</v>
      </c>
      <c r="R195" s="48">
        <v>1</v>
      </c>
      <c r="S195" s="48">
        <v>1</v>
      </c>
      <c r="T195" s="48">
        <v>1</v>
      </c>
      <c r="U195" s="48">
        <v>1</v>
      </c>
      <c r="V195" s="48">
        <v>1</v>
      </c>
      <c r="W195" s="48">
        <v>1</v>
      </c>
      <c r="X195" s="48">
        <v>1</v>
      </c>
      <c r="Y195" s="48">
        <v>1</v>
      </c>
      <c r="Z195" s="48">
        <v>1</v>
      </c>
      <c r="AA195" s="48">
        <v>1</v>
      </c>
      <c r="AB195" s="48">
        <v>1</v>
      </c>
      <c r="AC195" s="48">
        <v>1</v>
      </c>
      <c r="AD195" s="48">
        <v>1</v>
      </c>
      <c r="AE195" s="48">
        <v>1</v>
      </c>
      <c r="AF195" s="48">
        <v>1</v>
      </c>
      <c r="AG195" s="48">
        <v>1</v>
      </c>
    </row>
    <row r="196" spans="1:63" s="40" customFormat="1">
      <c r="A196" s="395" t="s">
        <v>754</v>
      </c>
      <c r="B196" s="50" t="s">
        <v>710</v>
      </c>
      <c r="C196" s="50" t="s">
        <v>34</v>
      </c>
      <c r="D196" s="15">
        <v>1</v>
      </c>
      <c r="E196" s="15">
        <v>1</v>
      </c>
      <c r="F196" s="15">
        <v>1</v>
      </c>
      <c r="G196" s="15">
        <v>1</v>
      </c>
      <c r="H196" s="15">
        <v>1</v>
      </c>
      <c r="I196" s="15">
        <v>1</v>
      </c>
      <c r="J196" s="15">
        <v>1</v>
      </c>
      <c r="K196" s="15">
        <v>1</v>
      </c>
      <c r="L196" s="15">
        <v>1</v>
      </c>
      <c r="M196" s="15">
        <v>1</v>
      </c>
      <c r="N196" s="15">
        <v>1</v>
      </c>
      <c r="O196" s="15">
        <v>1</v>
      </c>
      <c r="P196" s="15">
        <v>1</v>
      </c>
      <c r="Q196" s="15">
        <v>1</v>
      </c>
      <c r="R196" s="15">
        <v>1</v>
      </c>
      <c r="S196" s="15">
        <v>1</v>
      </c>
      <c r="T196" s="15">
        <v>1</v>
      </c>
      <c r="U196" s="15">
        <v>1</v>
      </c>
      <c r="V196" s="15">
        <v>1</v>
      </c>
      <c r="W196" s="15">
        <v>1</v>
      </c>
      <c r="X196" s="15">
        <v>1</v>
      </c>
      <c r="Y196" s="15">
        <v>1</v>
      </c>
      <c r="Z196" s="15">
        <v>1</v>
      </c>
      <c r="AA196" s="15">
        <v>1</v>
      </c>
      <c r="AB196" s="15">
        <v>1</v>
      </c>
      <c r="AC196" s="15">
        <v>1</v>
      </c>
      <c r="AD196" s="15">
        <v>1</v>
      </c>
      <c r="AE196" s="15">
        <v>1</v>
      </c>
      <c r="AF196" s="15">
        <v>1</v>
      </c>
      <c r="AG196" s="15">
        <v>1</v>
      </c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</row>
    <row r="197" spans="1:63" s="40" customFormat="1">
      <c r="A197" s="395" t="s">
        <v>995</v>
      </c>
      <c r="B197" s="50" t="s">
        <v>996</v>
      </c>
      <c r="C197" s="50" t="s">
        <v>34</v>
      </c>
      <c r="D197" s="15"/>
      <c r="E197" s="15"/>
      <c r="F197" s="15"/>
      <c r="G197" s="15"/>
      <c r="H197" s="15"/>
      <c r="I197" s="15"/>
      <c r="J197" s="15">
        <v>1</v>
      </c>
      <c r="K197" s="15">
        <v>1</v>
      </c>
      <c r="L197" s="15">
        <v>1</v>
      </c>
      <c r="M197" s="15">
        <v>1</v>
      </c>
      <c r="N197" s="15">
        <v>1</v>
      </c>
      <c r="O197" s="15">
        <v>1</v>
      </c>
      <c r="P197" s="15">
        <v>1</v>
      </c>
      <c r="Q197" s="15">
        <v>1</v>
      </c>
      <c r="R197" s="15">
        <v>1</v>
      </c>
      <c r="S197" s="15">
        <v>1</v>
      </c>
      <c r="T197" s="15">
        <v>1</v>
      </c>
      <c r="U197" s="15">
        <v>1</v>
      </c>
      <c r="V197" s="15">
        <v>1</v>
      </c>
      <c r="W197" s="15">
        <v>1</v>
      </c>
      <c r="X197" s="15">
        <v>1</v>
      </c>
      <c r="Y197" s="15">
        <v>1</v>
      </c>
      <c r="Z197" s="15">
        <v>1</v>
      </c>
      <c r="AA197" s="15">
        <v>1</v>
      </c>
      <c r="AB197" s="15">
        <v>1</v>
      </c>
      <c r="AC197" s="15">
        <v>1</v>
      </c>
      <c r="AD197" s="15">
        <v>1</v>
      </c>
      <c r="AE197" s="15">
        <v>1</v>
      </c>
      <c r="AF197" s="15">
        <v>1</v>
      </c>
      <c r="AG197" s="15">
        <v>1</v>
      </c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</row>
    <row r="198" spans="1:63" s="40" customFormat="1">
      <c r="A198" s="395" t="s">
        <v>758</v>
      </c>
      <c r="B198" s="395" t="s">
        <v>759</v>
      </c>
      <c r="C198" s="395" t="s">
        <v>274</v>
      </c>
      <c r="D198" s="15">
        <v>1</v>
      </c>
      <c r="E198" s="15">
        <v>1</v>
      </c>
      <c r="F198" s="15">
        <v>1</v>
      </c>
      <c r="G198" s="15">
        <v>1</v>
      </c>
      <c r="H198" s="15">
        <v>1</v>
      </c>
      <c r="I198" s="15">
        <v>1</v>
      </c>
      <c r="J198" s="15">
        <v>1</v>
      </c>
      <c r="K198" s="15">
        <v>1</v>
      </c>
      <c r="L198" s="15">
        <v>1</v>
      </c>
      <c r="M198" s="15">
        <v>1</v>
      </c>
      <c r="N198" s="15">
        <v>1</v>
      </c>
      <c r="O198" s="15">
        <v>1</v>
      </c>
      <c r="P198" s="15">
        <v>1</v>
      </c>
      <c r="Q198" s="15">
        <v>1</v>
      </c>
      <c r="R198" s="15">
        <v>1</v>
      </c>
      <c r="S198" s="15">
        <v>1</v>
      </c>
      <c r="T198" s="15">
        <v>1</v>
      </c>
      <c r="U198" s="15">
        <v>1</v>
      </c>
      <c r="V198" s="15">
        <v>1</v>
      </c>
      <c r="W198" s="15">
        <v>1</v>
      </c>
      <c r="X198" s="15">
        <v>1</v>
      </c>
      <c r="Y198" s="15">
        <v>1</v>
      </c>
      <c r="Z198" s="15">
        <v>1</v>
      </c>
      <c r="AA198" s="15">
        <v>1</v>
      </c>
      <c r="AB198" s="15">
        <v>1</v>
      </c>
      <c r="AC198" s="15">
        <v>1</v>
      </c>
      <c r="AD198" s="15">
        <v>1</v>
      </c>
      <c r="AE198" s="15">
        <v>1</v>
      </c>
      <c r="AF198" s="15">
        <v>1</v>
      </c>
      <c r="AG198" s="15">
        <v>1</v>
      </c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</row>
    <row r="199" spans="1:63" s="40" customFormat="1">
      <c r="A199" s="804" t="s">
        <v>997</v>
      </c>
      <c r="B199" s="804" t="s">
        <v>998</v>
      </c>
      <c r="C199" s="50" t="s">
        <v>999</v>
      </c>
      <c r="D199" s="725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>
        <v>1</v>
      </c>
      <c r="U199" s="48">
        <v>1</v>
      </c>
      <c r="V199" s="48">
        <v>1</v>
      </c>
      <c r="W199" s="48">
        <v>1</v>
      </c>
      <c r="X199" s="48">
        <v>1</v>
      </c>
      <c r="Y199" s="48">
        <v>1</v>
      </c>
      <c r="Z199" s="48">
        <v>1</v>
      </c>
      <c r="AA199" s="48">
        <v>1</v>
      </c>
      <c r="AB199" s="48">
        <v>1</v>
      </c>
      <c r="AC199" s="48">
        <v>1</v>
      </c>
      <c r="AD199" s="48">
        <v>1</v>
      </c>
      <c r="AE199" s="48">
        <v>1</v>
      </c>
      <c r="AF199" s="48">
        <v>1</v>
      </c>
      <c r="AG199" s="48"/>
      <c r="AH199" s="727"/>
      <c r="AI199" s="727"/>
      <c r="AJ199" s="727"/>
      <c r="AK199" s="727"/>
      <c r="AL199" s="727"/>
      <c r="AM199" s="727"/>
      <c r="AN199" s="727"/>
      <c r="AO199" s="727"/>
      <c r="AP199" s="727"/>
      <c r="AQ199" s="727"/>
      <c r="AR199" s="727"/>
      <c r="AS199" s="727"/>
      <c r="AT199" s="727"/>
      <c r="AU199" s="727"/>
      <c r="AV199" s="727"/>
      <c r="AW199" s="727"/>
      <c r="AX199" s="727"/>
      <c r="AY199" s="727"/>
      <c r="AZ199" s="727"/>
      <c r="BA199" s="727"/>
      <c r="BB199" s="727"/>
      <c r="BC199" s="727"/>
      <c r="BD199" s="727"/>
      <c r="BE199" s="727"/>
      <c r="BF199" s="727"/>
      <c r="BG199" s="727"/>
      <c r="BH199" s="727"/>
      <c r="BI199" s="727"/>
      <c r="BJ199" s="727"/>
      <c r="BK199" s="727"/>
    </row>
    <row r="200" spans="1:63">
      <c r="A200" s="921" t="s">
        <v>18</v>
      </c>
      <c r="B200" s="921"/>
      <c r="C200" s="921"/>
      <c r="D200" s="805">
        <f t="shared" ref="D200:AG200" si="6">$B185-SUM(D186:D199)</f>
        <v>-10</v>
      </c>
      <c r="E200" s="738">
        <f t="shared" si="6"/>
        <v>-10</v>
      </c>
      <c r="F200" s="738">
        <f t="shared" si="6"/>
        <v>-10</v>
      </c>
      <c r="G200" s="738">
        <f t="shared" si="6"/>
        <v>-10</v>
      </c>
      <c r="H200" s="738">
        <f t="shared" si="6"/>
        <v>-10</v>
      </c>
      <c r="I200" s="738">
        <f t="shared" si="6"/>
        <v>-10</v>
      </c>
      <c r="J200" s="738">
        <f t="shared" si="6"/>
        <v>-11</v>
      </c>
      <c r="K200" s="738">
        <f t="shared" si="6"/>
        <v>-11</v>
      </c>
      <c r="L200" s="738">
        <f t="shared" si="6"/>
        <v>-11</v>
      </c>
      <c r="M200" s="738">
        <f t="shared" si="6"/>
        <v>-11</v>
      </c>
      <c r="N200" s="738">
        <f t="shared" si="6"/>
        <v>-11</v>
      </c>
      <c r="O200" s="738">
        <f t="shared" si="6"/>
        <v>-11</v>
      </c>
      <c r="P200" s="738">
        <f t="shared" si="6"/>
        <v>-12</v>
      </c>
      <c r="Q200" s="738">
        <f t="shared" si="6"/>
        <v>-12</v>
      </c>
      <c r="R200" s="738">
        <f t="shared" si="6"/>
        <v>-12</v>
      </c>
      <c r="S200" s="738">
        <f t="shared" si="6"/>
        <v>-12</v>
      </c>
      <c r="T200" s="738">
        <f t="shared" si="6"/>
        <v>-13</v>
      </c>
      <c r="U200" s="738">
        <f t="shared" si="6"/>
        <v>-13</v>
      </c>
      <c r="V200" s="738">
        <f t="shared" si="6"/>
        <v>-13</v>
      </c>
      <c r="W200" s="738">
        <f t="shared" si="6"/>
        <v>-13</v>
      </c>
      <c r="X200" s="738">
        <f t="shared" si="6"/>
        <v>-13</v>
      </c>
      <c r="Y200" s="738">
        <f t="shared" si="6"/>
        <v>-13</v>
      </c>
      <c r="Z200" s="738">
        <f t="shared" si="6"/>
        <v>-15</v>
      </c>
      <c r="AA200" s="738">
        <f t="shared" si="6"/>
        <v>-15</v>
      </c>
      <c r="AB200" s="738">
        <f t="shared" si="6"/>
        <v>-15</v>
      </c>
      <c r="AC200" s="738">
        <f t="shared" si="6"/>
        <v>-15</v>
      </c>
      <c r="AD200" s="738">
        <f t="shared" si="6"/>
        <v>-15</v>
      </c>
      <c r="AE200" s="738">
        <f t="shared" si="6"/>
        <v>-15</v>
      </c>
      <c r="AF200" s="738">
        <f t="shared" si="6"/>
        <v>-15</v>
      </c>
      <c r="AG200" s="738">
        <f t="shared" si="6"/>
        <v>-14</v>
      </c>
    </row>
    <row r="201" spans="1:63">
      <c r="A201" s="806"/>
      <c r="B201" s="806"/>
      <c r="C201" s="806"/>
      <c r="D201" s="807"/>
      <c r="E201" s="807"/>
      <c r="F201" s="807"/>
      <c r="G201" s="807"/>
      <c r="H201" s="807"/>
      <c r="I201" s="807"/>
      <c r="J201" s="807"/>
      <c r="K201" s="807"/>
      <c r="L201" s="807"/>
      <c r="M201" s="807"/>
      <c r="N201" s="807"/>
      <c r="O201" s="807"/>
      <c r="P201" s="807"/>
      <c r="Q201" s="807"/>
      <c r="R201" s="807"/>
      <c r="S201" s="807"/>
      <c r="T201" s="807"/>
      <c r="U201" s="807"/>
      <c r="V201" s="807"/>
      <c r="W201" s="807"/>
      <c r="X201" s="807"/>
      <c r="Y201" s="807"/>
      <c r="Z201" s="807"/>
      <c r="AA201" s="807"/>
      <c r="AB201" s="807"/>
      <c r="AC201" s="807"/>
      <c r="AD201" s="807"/>
      <c r="AE201" s="807"/>
      <c r="AF201" s="807"/>
      <c r="AG201" s="807"/>
    </row>
    <row r="202" spans="1:63">
      <c r="A202" s="808"/>
      <c r="B202" s="808"/>
      <c r="C202" s="808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63">
      <c r="A203" s="809"/>
      <c r="B203" s="810"/>
      <c r="C203" s="810"/>
    </row>
    <row r="204" spans="1:63">
      <c r="A204" s="811" t="s">
        <v>356</v>
      </c>
      <c r="B204" s="811">
        <v>22</v>
      </c>
      <c r="C204" s="811">
        <v>-2</v>
      </c>
      <c r="D204" s="914" t="s">
        <v>180</v>
      </c>
      <c r="E204" s="915"/>
      <c r="F204" s="915"/>
      <c r="G204" s="915"/>
      <c r="H204" s="915"/>
      <c r="I204" s="915"/>
      <c r="J204" s="915"/>
      <c r="K204" s="915"/>
      <c r="L204" s="915"/>
      <c r="M204" s="915"/>
      <c r="N204" s="915"/>
      <c r="O204" s="915"/>
      <c r="P204" s="915"/>
      <c r="Q204" s="915"/>
      <c r="R204" s="915"/>
      <c r="S204" s="915"/>
      <c r="T204" s="915"/>
      <c r="U204" s="915"/>
      <c r="V204" s="915"/>
      <c r="W204" s="915"/>
      <c r="X204" s="915"/>
      <c r="Y204" s="915"/>
      <c r="Z204" s="915"/>
      <c r="AA204" s="915"/>
      <c r="AB204" s="915"/>
      <c r="AC204" s="915"/>
      <c r="AD204" s="915"/>
      <c r="AE204" s="915"/>
      <c r="AF204" s="915"/>
      <c r="AG204" s="915"/>
    </row>
    <row r="205" spans="1:63">
      <c r="A205" s="395" t="s">
        <v>358</v>
      </c>
      <c r="B205" s="395">
        <v>1337</v>
      </c>
      <c r="C205" s="395">
        <v>1337</v>
      </c>
      <c r="D205" s="48">
        <v>4</v>
      </c>
      <c r="E205" s="48">
        <v>4</v>
      </c>
      <c r="F205" s="48">
        <v>4</v>
      </c>
      <c r="G205" s="48">
        <v>4</v>
      </c>
      <c r="H205" s="48">
        <v>4</v>
      </c>
      <c r="I205" s="48">
        <v>4</v>
      </c>
      <c r="J205" s="48">
        <v>4</v>
      </c>
      <c r="K205" s="48">
        <v>4</v>
      </c>
      <c r="L205" s="48">
        <v>4</v>
      </c>
      <c r="M205" s="48">
        <v>4</v>
      </c>
      <c r="N205" s="48">
        <v>4</v>
      </c>
      <c r="O205" s="48">
        <v>4</v>
      </c>
      <c r="P205" s="48">
        <v>4</v>
      </c>
      <c r="Q205" s="48">
        <v>4</v>
      </c>
      <c r="R205" s="48">
        <v>4</v>
      </c>
      <c r="S205" s="48">
        <v>4</v>
      </c>
      <c r="T205" s="48">
        <v>4</v>
      </c>
      <c r="U205" s="48">
        <v>4</v>
      </c>
      <c r="V205" s="48">
        <v>4</v>
      </c>
      <c r="W205" s="48">
        <v>4</v>
      </c>
      <c r="X205" s="48">
        <v>4</v>
      </c>
      <c r="Y205" s="48">
        <v>4</v>
      </c>
      <c r="Z205" s="48">
        <v>4</v>
      </c>
      <c r="AA205" s="48">
        <v>4</v>
      </c>
      <c r="AB205" s="48">
        <v>4</v>
      </c>
      <c r="AC205" s="48">
        <v>4</v>
      </c>
      <c r="AD205" s="48">
        <v>4</v>
      </c>
      <c r="AE205" s="48">
        <v>4</v>
      </c>
      <c r="AF205" s="48">
        <v>4</v>
      </c>
      <c r="AG205" s="48">
        <v>4</v>
      </c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</row>
    <row r="206" spans="1:63">
      <c r="A206" s="50" t="s">
        <v>387</v>
      </c>
      <c r="B206" s="440" t="s">
        <v>385</v>
      </c>
      <c r="C206" s="440" t="s">
        <v>386</v>
      </c>
      <c r="D206" s="15">
        <v>1</v>
      </c>
      <c r="E206" s="15">
        <v>1</v>
      </c>
      <c r="F206" s="15">
        <v>1</v>
      </c>
      <c r="G206" s="15">
        <v>1</v>
      </c>
      <c r="H206" s="15">
        <v>1</v>
      </c>
      <c r="I206" s="15">
        <v>1</v>
      </c>
      <c r="J206" s="15">
        <v>1</v>
      </c>
      <c r="K206" s="15">
        <v>1</v>
      </c>
      <c r="L206" s="15">
        <v>1</v>
      </c>
      <c r="M206" s="15">
        <v>1</v>
      </c>
      <c r="N206" s="15">
        <v>1</v>
      </c>
      <c r="O206" s="15">
        <v>1</v>
      </c>
      <c r="P206" s="15">
        <v>1</v>
      </c>
      <c r="Q206" s="15">
        <v>1</v>
      </c>
      <c r="R206" s="15">
        <v>1</v>
      </c>
      <c r="S206" s="15">
        <v>1</v>
      </c>
      <c r="T206" s="15">
        <v>1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spans="1:63">
      <c r="A207" s="50" t="s">
        <v>773</v>
      </c>
      <c r="B207" s="50" t="s">
        <v>774</v>
      </c>
      <c r="C207" s="50" t="s">
        <v>274</v>
      </c>
      <c r="D207" s="48">
        <v>1</v>
      </c>
      <c r="E207" s="48">
        <v>1</v>
      </c>
      <c r="F207" s="48">
        <v>1</v>
      </c>
      <c r="G207" s="48">
        <v>1</v>
      </c>
      <c r="H207" s="48">
        <v>1</v>
      </c>
      <c r="I207" s="48">
        <v>1</v>
      </c>
      <c r="J207" s="48">
        <v>1</v>
      </c>
      <c r="K207" s="48">
        <v>1</v>
      </c>
      <c r="L207" s="48">
        <v>1</v>
      </c>
      <c r="M207" s="48">
        <v>1</v>
      </c>
      <c r="N207" s="48">
        <v>1</v>
      </c>
      <c r="O207" s="48">
        <v>1</v>
      </c>
      <c r="P207" s="48">
        <v>1</v>
      </c>
      <c r="Q207" s="48">
        <v>1</v>
      </c>
      <c r="R207" s="48">
        <v>1</v>
      </c>
      <c r="S207" s="48">
        <v>1</v>
      </c>
      <c r="T207" s="48">
        <v>1</v>
      </c>
      <c r="U207" s="48">
        <v>1</v>
      </c>
      <c r="V207" s="48">
        <v>1</v>
      </c>
      <c r="W207" s="48">
        <v>1</v>
      </c>
      <c r="X207" s="48">
        <v>1</v>
      </c>
      <c r="Y207" s="48">
        <v>1</v>
      </c>
      <c r="Z207" s="48">
        <v>1</v>
      </c>
      <c r="AA207" s="48">
        <v>1</v>
      </c>
      <c r="AB207" s="48">
        <v>1</v>
      </c>
      <c r="AC207" s="48">
        <v>1</v>
      </c>
      <c r="AD207" s="48">
        <v>1</v>
      </c>
      <c r="AE207" s="48">
        <v>1</v>
      </c>
      <c r="AF207" s="48">
        <v>1</v>
      </c>
      <c r="AG207" s="48">
        <v>1</v>
      </c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</row>
    <row r="208" spans="1:63">
      <c r="A208" s="440" t="s">
        <v>763</v>
      </c>
      <c r="B208" s="440" t="s">
        <v>764</v>
      </c>
      <c r="C208" s="440" t="s">
        <v>765</v>
      </c>
      <c r="D208" s="15">
        <v>1</v>
      </c>
      <c r="E208" s="15">
        <v>1</v>
      </c>
      <c r="F208" s="15">
        <v>1</v>
      </c>
      <c r="G208" s="15">
        <v>1</v>
      </c>
      <c r="H208" s="15">
        <v>1</v>
      </c>
      <c r="I208" s="15">
        <v>1</v>
      </c>
      <c r="J208" s="15">
        <v>1</v>
      </c>
      <c r="K208" s="15">
        <v>1</v>
      </c>
      <c r="L208" s="15">
        <v>1</v>
      </c>
      <c r="M208" s="15">
        <v>1</v>
      </c>
      <c r="N208" s="15">
        <v>1</v>
      </c>
      <c r="O208" s="15">
        <v>1</v>
      </c>
      <c r="P208" s="15">
        <v>1</v>
      </c>
      <c r="Q208" s="15">
        <v>1</v>
      </c>
      <c r="R208" s="15">
        <v>1</v>
      </c>
      <c r="S208" s="15">
        <v>1</v>
      </c>
      <c r="T208" s="15">
        <v>1</v>
      </c>
      <c r="U208" s="15">
        <v>1</v>
      </c>
      <c r="V208" s="15">
        <v>1</v>
      </c>
      <c r="W208" s="15">
        <v>1</v>
      </c>
      <c r="X208" s="15">
        <v>1</v>
      </c>
      <c r="Y208" s="15">
        <v>1</v>
      </c>
      <c r="Z208" s="15">
        <v>1</v>
      </c>
      <c r="AA208" s="15">
        <v>1</v>
      </c>
      <c r="AB208" s="15">
        <v>1</v>
      </c>
      <c r="AC208" s="15">
        <v>1</v>
      </c>
      <c r="AD208" s="15">
        <v>1</v>
      </c>
      <c r="AE208" s="15">
        <v>1</v>
      </c>
      <c r="AF208" s="15">
        <v>1</v>
      </c>
      <c r="AG208" s="15">
        <v>1</v>
      </c>
    </row>
    <row r="209" spans="1:63" s="40" customFormat="1">
      <c r="A209" s="440" t="s">
        <v>1000</v>
      </c>
      <c r="B209" s="440" t="s">
        <v>30</v>
      </c>
      <c r="C209" s="440" t="s">
        <v>852</v>
      </c>
      <c r="D209" s="45"/>
      <c r="E209" s="45"/>
      <c r="F209" s="45"/>
      <c r="G209" s="45"/>
      <c r="H209" s="45"/>
      <c r="I209" s="45"/>
      <c r="J209" s="45">
        <v>1</v>
      </c>
      <c r="K209" s="45">
        <v>1</v>
      </c>
      <c r="L209" s="45">
        <v>1</v>
      </c>
      <c r="M209" s="45"/>
      <c r="N209" s="45"/>
      <c r="O209" s="45"/>
      <c r="P209" s="45"/>
      <c r="Q209" s="45"/>
      <c r="R209" s="45"/>
      <c r="S209" s="45"/>
      <c r="T209" s="45">
        <v>1</v>
      </c>
      <c r="U209" s="45">
        <v>1</v>
      </c>
      <c r="V209" s="45">
        <v>1</v>
      </c>
      <c r="W209" s="45">
        <v>1</v>
      </c>
      <c r="X209" s="45">
        <v>1</v>
      </c>
      <c r="Y209" s="45">
        <v>1</v>
      </c>
      <c r="Z209" s="45">
        <v>1</v>
      </c>
      <c r="AA209" s="45"/>
      <c r="AB209" s="45"/>
      <c r="AC209" s="45"/>
      <c r="AD209" s="45"/>
      <c r="AE209" s="45"/>
      <c r="AF209" s="45"/>
      <c r="AG209" s="45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</row>
    <row r="210" spans="1:63" s="40" customFormat="1">
      <c r="A210" s="440" t="s">
        <v>1001</v>
      </c>
      <c r="B210" s="440" t="s">
        <v>30</v>
      </c>
      <c r="C210" s="440" t="s">
        <v>852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>
        <v>1</v>
      </c>
      <c r="U210" s="45">
        <v>1</v>
      </c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</row>
    <row r="211" spans="1:63" s="40" customFormat="1">
      <c r="A211" s="50" t="s">
        <v>770</v>
      </c>
      <c r="B211" s="50" t="s">
        <v>447</v>
      </c>
      <c r="C211" s="50" t="s">
        <v>243</v>
      </c>
      <c r="D211" s="725">
        <v>1</v>
      </c>
      <c r="E211" s="725">
        <v>1</v>
      </c>
      <c r="F211" s="725">
        <v>1</v>
      </c>
      <c r="G211" s="725">
        <v>1</v>
      </c>
      <c r="H211" s="725">
        <v>1</v>
      </c>
      <c r="I211" s="725">
        <v>1</v>
      </c>
      <c r="J211" s="725">
        <v>1</v>
      </c>
      <c r="K211" s="725">
        <v>1</v>
      </c>
      <c r="L211" s="725">
        <v>1</v>
      </c>
      <c r="M211" s="725">
        <v>1</v>
      </c>
      <c r="N211" s="725">
        <v>1</v>
      </c>
      <c r="O211" s="725">
        <v>1</v>
      </c>
      <c r="P211" s="725">
        <v>1</v>
      </c>
      <c r="Q211" s="725">
        <v>1</v>
      </c>
      <c r="R211" s="725">
        <v>1</v>
      </c>
      <c r="S211" s="725">
        <v>1</v>
      </c>
      <c r="T211" s="725">
        <v>1</v>
      </c>
      <c r="U211" s="725">
        <v>1</v>
      </c>
      <c r="V211" s="725">
        <v>1</v>
      </c>
      <c r="W211" s="725">
        <v>1</v>
      </c>
      <c r="X211" s="725">
        <v>1</v>
      </c>
      <c r="Y211" s="725">
        <v>1</v>
      </c>
      <c r="Z211" s="725">
        <v>1</v>
      </c>
      <c r="AA211" s="725">
        <v>1</v>
      </c>
      <c r="AB211" s="725">
        <v>1</v>
      </c>
      <c r="AC211" s="725">
        <v>1</v>
      </c>
      <c r="AD211" s="725">
        <v>1</v>
      </c>
      <c r="AE211" s="725">
        <v>1</v>
      </c>
      <c r="AF211" s="725">
        <v>1</v>
      </c>
      <c r="AG211" s="725">
        <v>1</v>
      </c>
    </row>
    <row r="212" spans="1:63" s="40" customFormat="1">
      <c r="A212" s="50" t="s">
        <v>1002</v>
      </c>
      <c r="B212" s="50" t="s">
        <v>96</v>
      </c>
      <c r="C212" s="50" t="s">
        <v>237</v>
      </c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>
        <v>1</v>
      </c>
      <c r="Q212" s="725">
        <v>1</v>
      </c>
      <c r="R212" s="725">
        <v>1</v>
      </c>
      <c r="S212" s="725">
        <v>1</v>
      </c>
      <c r="T212" s="725">
        <v>1</v>
      </c>
      <c r="U212" s="725">
        <v>1</v>
      </c>
      <c r="V212" s="725">
        <v>1</v>
      </c>
      <c r="W212" s="725">
        <v>1</v>
      </c>
      <c r="X212" s="725">
        <v>1</v>
      </c>
      <c r="Y212" s="725">
        <v>1</v>
      </c>
      <c r="Z212" s="725">
        <v>1</v>
      </c>
      <c r="AA212" s="725">
        <v>1</v>
      </c>
      <c r="AB212" s="725">
        <v>1</v>
      </c>
      <c r="AC212" s="725">
        <v>1</v>
      </c>
      <c r="AD212" s="725">
        <v>1</v>
      </c>
      <c r="AE212" s="725">
        <v>1</v>
      </c>
      <c r="AF212" s="725">
        <v>1</v>
      </c>
      <c r="AG212" s="725">
        <v>1</v>
      </c>
    </row>
    <row r="213" spans="1:63" s="40" customFormat="1">
      <c r="A213" s="50" t="s">
        <v>771</v>
      </c>
      <c r="B213" s="50" t="s">
        <v>248</v>
      </c>
      <c r="C213" s="50" t="s">
        <v>772</v>
      </c>
      <c r="D213" s="48">
        <v>1</v>
      </c>
      <c r="E213" s="48">
        <v>1</v>
      </c>
      <c r="F213" s="48">
        <v>1</v>
      </c>
      <c r="G213" s="48">
        <v>1</v>
      </c>
      <c r="H213" s="48">
        <v>1</v>
      </c>
      <c r="I213" s="48">
        <v>1</v>
      </c>
      <c r="J213" s="48">
        <v>1</v>
      </c>
      <c r="K213" s="48">
        <v>1</v>
      </c>
      <c r="L213" s="48">
        <v>1</v>
      </c>
      <c r="M213" s="48">
        <v>1</v>
      </c>
      <c r="N213" s="48">
        <v>1</v>
      </c>
      <c r="O213" s="48">
        <v>1</v>
      </c>
      <c r="P213" s="48">
        <v>1</v>
      </c>
      <c r="Q213" s="48">
        <v>1</v>
      </c>
      <c r="R213" s="48">
        <v>1</v>
      </c>
      <c r="S213" s="48">
        <v>1</v>
      </c>
      <c r="T213" s="48">
        <v>1</v>
      </c>
      <c r="U213" s="48">
        <v>1</v>
      </c>
      <c r="V213" s="48">
        <v>1</v>
      </c>
      <c r="W213" s="48">
        <v>1</v>
      </c>
      <c r="X213" s="48">
        <v>1</v>
      </c>
      <c r="Y213" s="48">
        <v>1</v>
      </c>
      <c r="Z213" s="48">
        <v>1</v>
      </c>
      <c r="AA213" s="48">
        <v>1</v>
      </c>
      <c r="AB213" s="48">
        <v>1</v>
      </c>
      <c r="AC213" s="48">
        <v>1</v>
      </c>
      <c r="AD213" s="48">
        <v>1</v>
      </c>
      <c r="AE213" s="48">
        <v>1</v>
      </c>
      <c r="AF213" s="48">
        <v>1</v>
      </c>
      <c r="AG213" s="48"/>
    </row>
    <row r="214" spans="1:63" s="40" customFormat="1">
      <c r="A214" s="50"/>
      <c r="B214" s="50"/>
      <c r="C214" s="50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spans="1:63" s="40" customFormat="1">
      <c r="A215" s="50"/>
      <c r="B215" s="50"/>
      <c r="C215" s="50"/>
      <c r="D215" s="725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spans="1:63">
      <c r="A216" s="916" t="s">
        <v>18</v>
      </c>
      <c r="B216" s="917"/>
      <c r="C216" s="918"/>
      <c r="D216" s="738">
        <f>$B204-+SUM(D205:D215)</f>
        <v>13</v>
      </c>
      <c r="E216" s="738">
        <f t="shared" ref="E216:AG216" si="7">$B204-+SUM(E205:E215)</f>
        <v>13</v>
      </c>
      <c r="F216" s="738">
        <f t="shared" si="7"/>
        <v>13</v>
      </c>
      <c r="G216" s="738">
        <f t="shared" si="7"/>
        <v>13</v>
      </c>
      <c r="H216" s="738">
        <f t="shared" si="7"/>
        <v>13</v>
      </c>
      <c r="I216" s="738">
        <f t="shared" si="7"/>
        <v>13</v>
      </c>
      <c r="J216" s="738">
        <f t="shared" si="7"/>
        <v>12</v>
      </c>
      <c r="K216" s="738">
        <f t="shared" si="7"/>
        <v>12</v>
      </c>
      <c r="L216" s="738">
        <f t="shared" si="7"/>
        <v>12</v>
      </c>
      <c r="M216" s="738">
        <f t="shared" si="7"/>
        <v>13</v>
      </c>
      <c r="N216" s="738">
        <f t="shared" si="7"/>
        <v>13</v>
      </c>
      <c r="O216" s="738">
        <f t="shared" si="7"/>
        <v>13</v>
      </c>
      <c r="P216" s="738">
        <f t="shared" si="7"/>
        <v>12</v>
      </c>
      <c r="Q216" s="738">
        <f t="shared" si="7"/>
        <v>12</v>
      </c>
      <c r="R216" s="738">
        <f t="shared" si="7"/>
        <v>12</v>
      </c>
      <c r="S216" s="738">
        <f t="shared" si="7"/>
        <v>12</v>
      </c>
      <c r="T216" s="738">
        <f t="shared" si="7"/>
        <v>10</v>
      </c>
      <c r="U216" s="738">
        <f t="shared" si="7"/>
        <v>11</v>
      </c>
      <c r="V216" s="738">
        <f t="shared" si="7"/>
        <v>12</v>
      </c>
      <c r="W216" s="738">
        <f t="shared" si="7"/>
        <v>12</v>
      </c>
      <c r="X216" s="738">
        <f t="shared" si="7"/>
        <v>12</v>
      </c>
      <c r="Y216" s="738">
        <f t="shared" si="7"/>
        <v>12</v>
      </c>
      <c r="Z216" s="738">
        <f t="shared" si="7"/>
        <v>12</v>
      </c>
      <c r="AA216" s="738">
        <f t="shared" si="7"/>
        <v>13</v>
      </c>
      <c r="AB216" s="738">
        <f t="shared" si="7"/>
        <v>13</v>
      </c>
      <c r="AC216" s="738">
        <f t="shared" si="7"/>
        <v>13</v>
      </c>
      <c r="AD216" s="738">
        <f t="shared" si="7"/>
        <v>13</v>
      </c>
      <c r="AE216" s="738">
        <f t="shared" si="7"/>
        <v>13</v>
      </c>
      <c r="AF216" s="738">
        <f t="shared" si="7"/>
        <v>13</v>
      </c>
      <c r="AG216" s="738">
        <f t="shared" si="7"/>
        <v>14</v>
      </c>
    </row>
    <row r="218" spans="1:63">
      <c r="A218" s="720"/>
      <c r="B218" s="720"/>
      <c r="C218" s="720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20" spans="1:63">
      <c r="A220" s="793" t="s">
        <v>530</v>
      </c>
      <c r="B220" s="793">
        <v>28</v>
      </c>
      <c r="C220" s="794">
        <v>-2</v>
      </c>
      <c r="D220" s="914" t="s">
        <v>180</v>
      </c>
      <c r="E220" s="915"/>
      <c r="F220" s="915"/>
      <c r="G220" s="915"/>
      <c r="H220" s="915"/>
      <c r="I220" s="915"/>
      <c r="J220" s="915"/>
      <c r="K220" s="915"/>
      <c r="L220" s="915"/>
      <c r="M220" s="915"/>
      <c r="N220" s="915"/>
      <c r="O220" s="915"/>
      <c r="P220" s="915"/>
      <c r="Q220" s="915"/>
      <c r="R220" s="915"/>
      <c r="S220" s="915"/>
      <c r="T220" s="915"/>
      <c r="U220" s="915"/>
      <c r="V220" s="915"/>
      <c r="W220" s="915"/>
      <c r="X220" s="915"/>
      <c r="Y220" s="915"/>
      <c r="Z220" s="915"/>
      <c r="AA220" s="915"/>
      <c r="AB220" s="915"/>
      <c r="AC220" s="915"/>
      <c r="AD220" s="915"/>
      <c r="AE220" s="915"/>
      <c r="AF220" s="915"/>
      <c r="AG220" s="915"/>
    </row>
    <row r="221" spans="1:63">
      <c r="A221" s="50" t="s">
        <v>1003</v>
      </c>
      <c r="B221" s="50" t="s">
        <v>1004</v>
      </c>
      <c r="C221" s="50" t="s">
        <v>656</v>
      </c>
      <c r="D221" s="48"/>
      <c r="E221" s="48"/>
      <c r="F221" s="48">
        <v>2</v>
      </c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</row>
    <row r="222" spans="1:63" s="40" customFormat="1">
      <c r="A222" s="698" t="s">
        <v>319</v>
      </c>
      <c r="B222" s="698" t="s">
        <v>96</v>
      </c>
      <c r="C222" s="698" t="s">
        <v>237</v>
      </c>
      <c r="D222" s="812">
        <v>2</v>
      </c>
      <c r="E222" s="724">
        <v>1</v>
      </c>
      <c r="F222" s="724">
        <v>1</v>
      </c>
      <c r="G222" s="724">
        <v>8</v>
      </c>
      <c r="H222" s="724">
        <v>7</v>
      </c>
      <c r="I222" s="439">
        <v>2</v>
      </c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spans="1:63" s="40" customFormat="1">
      <c r="A223" s="698" t="s">
        <v>1005</v>
      </c>
      <c r="B223" s="698" t="s">
        <v>96</v>
      </c>
      <c r="C223" s="698" t="s">
        <v>953</v>
      </c>
      <c r="D223" s="725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724">
        <v>3</v>
      </c>
      <c r="AB223" s="724">
        <v>3</v>
      </c>
      <c r="AC223" s="724">
        <v>3</v>
      </c>
      <c r="AD223" s="439">
        <v>3</v>
      </c>
      <c r="AE223" s="48"/>
      <c r="AF223" s="48"/>
      <c r="AG223" s="48"/>
    </row>
    <row r="224" spans="1:63" s="40" customFormat="1">
      <c r="A224" s="698" t="s">
        <v>1006</v>
      </c>
      <c r="B224" s="698" t="s">
        <v>1007</v>
      </c>
      <c r="C224" s="698" t="s">
        <v>1008</v>
      </c>
      <c r="D224" s="725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724">
        <v>9</v>
      </c>
      <c r="R224" s="724">
        <v>9</v>
      </c>
      <c r="S224" s="724">
        <v>9</v>
      </c>
      <c r="T224" s="724">
        <v>9</v>
      </c>
      <c r="U224" s="724">
        <v>9</v>
      </c>
      <c r="V224" s="724">
        <v>9</v>
      </c>
      <c r="W224" s="724">
        <v>9</v>
      </c>
      <c r="X224" s="724">
        <v>9</v>
      </c>
      <c r="Y224" s="724">
        <v>9</v>
      </c>
      <c r="Z224" s="724">
        <v>9</v>
      </c>
      <c r="AA224" s="724">
        <v>9</v>
      </c>
      <c r="AB224" s="724">
        <v>9</v>
      </c>
      <c r="AC224" s="724">
        <v>9</v>
      </c>
      <c r="AD224" s="724">
        <v>9</v>
      </c>
      <c r="AE224" s="724">
        <v>9</v>
      </c>
      <c r="AF224" s="724">
        <v>9</v>
      </c>
      <c r="AG224" s="724">
        <v>9</v>
      </c>
    </row>
    <row r="225" spans="1:63" s="40" customFormat="1">
      <c r="A225" s="395" t="s">
        <v>552</v>
      </c>
      <c r="B225" s="395" t="s">
        <v>127</v>
      </c>
      <c r="C225" s="395" t="s">
        <v>553</v>
      </c>
      <c r="D225" s="725"/>
      <c r="E225" s="48"/>
      <c r="F225" s="48"/>
      <c r="G225" s="48"/>
      <c r="H225" s="48"/>
      <c r="I225" s="48"/>
      <c r="J225" s="48"/>
      <c r="K225" s="48">
        <v>1</v>
      </c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spans="1:63" s="40" customFormat="1">
      <c r="A226" s="698" t="s">
        <v>859</v>
      </c>
      <c r="B226" s="698" t="s">
        <v>860</v>
      </c>
      <c r="C226" s="792" t="s">
        <v>34</v>
      </c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724">
        <v>6</v>
      </c>
      <c r="T226" s="724">
        <v>6</v>
      </c>
      <c r="U226" s="724">
        <v>6</v>
      </c>
      <c r="V226" s="724">
        <v>6</v>
      </c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spans="1:63" s="40" customFormat="1">
      <c r="A227" s="62" t="s">
        <v>1009</v>
      </c>
      <c r="B227" s="62" t="s">
        <v>248</v>
      </c>
      <c r="C227" s="50" t="s">
        <v>772</v>
      </c>
      <c r="D227" s="725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>
        <v>1</v>
      </c>
      <c r="T227" s="48">
        <v>3</v>
      </c>
      <c r="U227" s="48">
        <v>3</v>
      </c>
      <c r="V227" s="48">
        <v>3</v>
      </c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spans="1:63" s="40" customFormat="1">
      <c r="A228" s="728" t="s">
        <v>780</v>
      </c>
      <c r="B228" s="728" t="s">
        <v>781</v>
      </c>
      <c r="C228" s="728" t="s">
        <v>782</v>
      </c>
      <c r="D228" s="813">
        <v>16</v>
      </c>
      <c r="E228" s="814">
        <v>16</v>
      </c>
      <c r="F228" s="814">
        <v>16</v>
      </c>
      <c r="G228" s="814">
        <v>16</v>
      </c>
      <c r="H228" s="814">
        <v>16</v>
      </c>
      <c r="I228" s="814">
        <v>16</v>
      </c>
      <c r="J228" s="814">
        <v>16</v>
      </c>
      <c r="K228" s="814">
        <v>16</v>
      </c>
      <c r="L228" s="814">
        <v>16</v>
      </c>
      <c r="M228" s="814">
        <v>16</v>
      </c>
      <c r="N228" s="814">
        <v>16</v>
      </c>
      <c r="O228" s="814">
        <v>16</v>
      </c>
      <c r="P228" s="814">
        <v>16</v>
      </c>
      <c r="Q228" s="814">
        <v>16</v>
      </c>
      <c r="R228" s="814">
        <v>16</v>
      </c>
      <c r="S228" s="814">
        <v>16</v>
      </c>
      <c r="T228" s="814">
        <v>16</v>
      </c>
      <c r="U228" s="814">
        <v>16</v>
      </c>
      <c r="V228" s="814">
        <v>16</v>
      </c>
      <c r="W228" s="814">
        <v>16</v>
      </c>
      <c r="X228" s="814">
        <v>16</v>
      </c>
      <c r="Y228" s="814">
        <v>16</v>
      </c>
      <c r="Z228" s="814">
        <v>16</v>
      </c>
      <c r="AA228" s="814">
        <v>16</v>
      </c>
      <c r="AB228" s="814">
        <v>16</v>
      </c>
      <c r="AC228" s="814">
        <v>16</v>
      </c>
      <c r="AD228" s="814">
        <v>16</v>
      </c>
      <c r="AE228" s="814">
        <v>16</v>
      </c>
      <c r="AF228" s="814">
        <v>16</v>
      </c>
      <c r="AG228" s="814">
        <v>16</v>
      </c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</row>
    <row r="229" spans="1:63" s="40" customFormat="1">
      <c r="A229" s="50" t="s">
        <v>1010</v>
      </c>
      <c r="B229" s="50" t="s">
        <v>354</v>
      </c>
      <c r="C229" s="50" t="s">
        <v>355</v>
      </c>
      <c r="D229" s="725">
        <v>4</v>
      </c>
      <c r="E229" s="725"/>
      <c r="F229" s="72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spans="1:63" s="40" customFormat="1">
      <c r="A230" s="50"/>
      <c r="B230" s="50"/>
      <c r="C230" s="50"/>
      <c r="D230" s="725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spans="1:63">
      <c r="A231" s="916" t="s">
        <v>18</v>
      </c>
      <c r="B231" s="917"/>
      <c r="C231" s="918"/>
      <c r="D231" s="738">
        <f t="shared" ref="D231:AG231" si="8">$B220-SUM(D221:D230)</f>
        <v>6</v>
      </c>
      <c r="E231" s="738">
        <f t="shared" si="8"/>
        <v>11</v>
      </c>
      <c r="F231" s="738">
        <f t="shared" si="8"/>
        <v>9</v>
      </c>
      <c r="G231" s="738">
        <f t="shared" si="8"/>
        <v>4</v>
      </c>
      <c r="H231" s="738">
        <f t="shared" si="8"/>
        <v>5</v>
      </c>
      <c r="I231" s="738">
        <f t="shared" si="8"/>
        <v>10</v>
      </c>
      <c r="J231" s="738">
        <f t="shared" si="8"/>
        <v>12</v>
      </c>
      <c r="K231" s="738">
        <f t="shared" si="8"/>
        <v>11</v>
      </c>
      <c r="L231" s="738">
        <f t="shared" si="8"/>
        <v>12</v>
      </c>
      <c r="M231" s="738">
        <f t="shared" si="8"/>
        <v>12</v>
      </c>
      <c r="N231" s="738">
        <f t="shared" si="8"/>
        <v>12</v>
      </c>
      <c r="O231" s="738">
        <f t="shared" si="8"/>
        <v>12</v>
      </c>
      <c r="P231" s="738">
        <f t="shared" si="8"/>
        <v>12</v>
      </c>
      <c r="Q231" s="738">
        <f t="shared" si="8"/>
        <v>3</v>
      </c>
      <c r="R231" s="738">
        <f t="shared" si="8"/>
        <v>3</v>
      </c>
      <c r="S231" s="738">
        <f t="shared" si="8"/>
        <v>-4</v>
      </c>
      <c r="T231" s="738">
        <f t="shared" si="8"/>
        <v>-6</v>
      </c>
      <c r="U231" s="738">
        <f t="shared" si="8"/>
        <v>-6</v>
      </c>
      <c r="V231" s="738">
        <f t="shared" si="8"/>
        <v>-6</v>
      </c>
      <c r="W231" s="738">
        <f t="shared" si="8"/>
        <v>3</v>
      </c>
      <c r="X231" s="738">
        <f t="shared" si="8"/>
        <v>3</v>
      </c>
      <c r="Y231" s="738">
        <f t="shared" si="8"/>
        <v>3</v>
      </c>
      <c r="Z231" s="738">
        <f t="shared" si="8"/>
        <v>3</v>
      </c>
      <c r="AA231" s="738">
        <f t="shared" si="8"/>
        <v>0</v>
      </c>
      <c r="AB231" s="738">
        <f t="shared" si="8"/>
        <v>0</v>
      </c>
      <c r="AC231" s="738">
        <f t="shared" si="8"/>
        <v>0</v>
      </c>
      <c r="AD231" s="738">
        <f t="shared" si="8"/>
        <v>0</v>
      </c>
      <c r="AE231" s="738">
        <f t="shared" si="8"/>
        <v>3</v>
      </c>
      <c r="AF231" s="738">
        <f t="shared" si="8"/>
        <v>3</v>
      </c>
      <c r="AG231" s="738">
        <f t="shared" si="8"/>
        <v>3</v>
      </c>
    </row>
    <row r="232" spans="1:63">
      <c r="A232" s="815"/>
      <c r="B232" s="815"/>
      <c r="C232" s="815"/>
    </row>
    <row r="233" spans="1:63">
      <c r="A233" s="816"/>
      <c r="B233" s="816"/>
      <c r="C233" s="816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63">
      <c r="A234" s="815"/>
      <c r="B234" s="815"/>
      <c r="C234" s="815"/>
    </row>
    <row r="235" spans="1:63">
      <c r="A235" s="793" t="s">
        <v>792</v>
      </c>
      <c r="B235" s="793">
        <v>68</v>
      </c>
      <c r="C235" s="794">
        <v>-2</v>
      </c>
      <c r="D235" s="914" t="s">
        <v>180</v>
      </c>
      <c r="E235" s="915"/>
      <c r="F235" s="915"/>
      <c r="G235" s="915"/>
      <c r="H235" s="915"/>
      <c r="I235" s="915"/>
      <c r="J235" s="915"/>
      <c r="K235" s="915"/>
      <c r="L235" s="915"/>
      <c r="M235" s="915"/>
      <c r="N235" s="915"/>
      <c r="O235" s="915"/>
      <c r="P235" s="915"/>
      <c r="Q235" s="915"/>
      <c r="R235" s="915"/>
      <c r="S235" s="915"/>
      <c r="T235" s="915"/>
      <c r="U235" s="915"/>
      <c r="V235" s="915"/>
      <c r="W235" s="915"/>
      <c r="X235" s="915"/>
      <c r="Y235" s="915"/>
      <c r="Z235" s="915"/>
      <c r="AA235" s="915"/>
      <c r="AB235" s="915"/>
      <c r="AC235" s="915"/>
      <c r="AD235" s="915"/>
      <c r="AE235" s="915"/>
      <c r="AF235" s="915"/>
      <c r="AG235" s="924"/>
    </row>
    <row r="236" spans="1:63">
      <c r="A236" s="50" t="s">
        <v>1011</v>
      </c>
      <c r="B236" s="50" t="s">
        <v>52</v>
      </c>
      <c r="C236" s="50" t="s">
        <v>56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>
        <v>1</v>
      </c>
      <c r="Z236" s="48">
        <v>1</v>
      </c>
      <c r="AA236" s="48">
        <v>1</v>
      </c>
      <c r="AB236" s="48">
        <v>1</v>
      </c>
      <c r="AC236" s="48"/>
      <c r="AD236" s="48"/>
      <c r="AE236" s="48"/>
      <c r="AF236" s="48"/>
      <c r="AG236" s="48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</row>
    <row r="237" spans="1:63" s="40" customFormat="1">
      <c r="A237" s="50" t="s">
        <v>895</v>
      </c>
      <c r="B237" s="50" t="s">
        <v>896</v>
      </c>
      <c r="C237" s="50" t="s">
        <v>56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>
        <v>4</v>
      </c>
      <c r="W237" s="48">
        <v>4</v>
      </c>
      <c r="X237" s="439">
        <v>1</v>
      </c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spans="1:63" s="40" customFormat="1">
      <c r="A238" s="50" t="s">
        <v>1012</v>
      </c>
      <c r="B238" s="50" t="s">
        <v>385</v>
      </c>
      <c r="C238" s="50" t="s">
        <v>386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>
        <v>1</v>
      </c>
      <c r="AG238" s="48">
        <v>1</v>
      </c>
    </row>
    <row r="239" spans="1:63" s="40" customFormat="1">
      <c r="A239" s="50" t="s">
        <v>802</v>
      </c>
      <c r="B239" s="50" t="s">
        <v>1004</v>
      </c>
      <c r="C239" s="50" t="s">
        <v>656</v>
      </c>
      <c r="D239" s="48"/>
      <c r="E239" s="48"/>
      <c r="F239" s="48">
        <v>1</v>
      </c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spans="1:63" s="40" customFormat="1">
      <c r="A240" s="50" t="s">
        <v>1013</v>
      </c>
      <c r="B240" s="50" t="s">
        <v>653</v>
      </c>
      <c r="C240" s="50" t="s">
        <v>900</v>
      </c>
      <c r="D240" s="48"/>
      <c r="E240" s="48"/>
      <c r="F240" s="48">
        <v>1</v>
      </c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>
        <v>1</v>
      </c>
      <c r="T240" s="48">
        <v>1</v>
      </c>
      <c r="U240" s="48"/>
      <c r="V240" s="48"/>
      <c r="W240" s="48"/>
      <c r="X240" s="48">
        <v>1</v>
      </c>
      <c r="Y240" s="48">
        <v>1</v>
      </c>
      <c r="Z240" s="48">
        <v>1</v>
      </c>
      <c r="AA240" s="48">
        <v>1</v>
      </c>
      <c r="AB240" s="48"/>
      <c r="AC240" s="48"/>
      <c r="AD240" s="48"/>
      <c r="AE240" s="48"/>
      <c r="AF240" s="48"/>
      <c r="AG240" s="48"/>
    </row>
    <row r="241" spans="1:34" s="40" customFormat="1">
      <c r="A241" s="698" t="s">
        <v>1014</v>
      </c>
      <c r="B241" s="698" t="s">
        <v>907</v>
      </c>
      <c r="C241" s="698" t="s">
        <v>908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724">
        <v>7</v>
      </c>
      <c r="AB241" s="724">
        <v>7</v>
      </c>
      <c r="AC241" s="724">
        <v>7</v>
      </c>
      <c r="AD241" s="48"/>
      <c r="AE241" s="48"/>
      <c r="AF241" s="48"/>
      <c r="AG241" s="48"/>
    </row>
    <row r="242" spans="1:34" s="40" customFormat="1">
      <c r="A242" s="50" t="s">
        <v>1015</v>
      </c>
      <c r="B242" s="50" t="s">
        <v>990</v>
      </c>
      <c r="C242" s="50" t="s">
        <v>103</v>
      </c>
      <c r="D242" s="48">
        <v>1</v>
      </c>
      <c r="E242" s="48">
        <v>1</v>
      </c>
      <c r="F242" s="48">
        <v>1</v>
      </c>
      <c r="G242" s="48">
        <v>1</v>
      </c>
      <c r="H242" s="48">
        <v>1</v>
      </c>
      <c r="I242" s="48">
        <v>1</v>
      </c>
      <c r="J242" s="48">
        <v>1</v>
      </c>
      <c r="K242" s="48">
        <v>1</v>
      </c>
      <c r="L242" s="48">
        <v>1</v>
      </c>
      <c r="M242" s="48">
        <v>1</v>
      </c>
      <c r="N242" s="48">
        <v>1</v>
      </c>
      <c r="O242" s="48">
        <v>1</v>
      </c>
      <c r="P242" s="48">
        <v>1</v>
      </c>
      <c r="Q242" s="48">
        <v>1</v>
      </c>
      <c r="R242" s="48">
        <v>1</v>
      </c>
      <c r="S242" s="48">
        <v>1</v>
      </c>
      <c r="T242" s="48">
        <v>1</v>
      </c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spans="1:34" s="40" customFormat="1">
      <c r="A243" s="50" t="s">
        <v>1016</v>
      </c>
      <c r="B243" s="50" t="s">
        <v>1017</v>
      </c>
      <c r="C243" s="50" t="s">
        <v>1018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>
        <v>1</v>
      </c>
      <c r="Z243" s="48"/>
      <c r="AA243" s="48"/>
      <c r="AB243" s="48"/>
      <c r="AC243" s="48"/>
      <c r="AD243" s="48"/>
      <c r="AE243" s="48"/>
      <c r="AF243" s="48"/>
      <c r="AG243" s="48"/>
    </row>
    <row r="244" spans="1:34" s="40" customFormat="1">
      <c r="A244" s="50" t="s">
        <v>804</v>
      </c>
      <c r="B244" s="50" t="s">
        <v>917</v>
      </c>
      <c r="C244" s="395" t="s">
        <v>204</v>
      </c>
      <c r="D244" s="725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>
        <v>1</v>
      </c>
      <c r="AD244" s="48"/>
      <c r="AE244" s="48"/>
      <c r="AF244" s="48"/>
      <c r="AG244" s="48"/>
      <c r="AH244" s="48"/>
    </row>
    <row r="245" spans="1:34" s="40" customFormat="1">
      <c r="A245" s="50" t="s">
        <v>1019</v>
      </c>
      <c r="B245" s="50" t="s">
        <v>917</v>
      </c>
      <c r="C245" s="50" t="s">
        <v>204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>
        <v>1</v>
      </c>
      <c r="U245" s="48">
        <v>1</v>
      </c>
      <c r="V245" s="439">
        <v>1</v>
      </c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spans="1:34" s="40" customFormat="1">
      <c r="A246" s="50" t="s">
        <v>1020</v>
      </c>
      <c r="B246" s="50" t="s">
        <v>588</v>
      </c>
      <c r="C246" s="50" t="s">
        <v>204</v>
      </c>
      <c r="D246" s="725"/>
      <c r="E246" s="725"/>
      <c r="F246" s="725"/>
      <c r="G246" s="725">
        <v>1</v>
      </c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spans="1:34" s="40" customFormat="1">
      <c r="A247" s="50" t="s">
        <v>1021</v>
      </c>
      <c r="B247" s="50" t="s">
        <v>1022</v>
      </c>
      <c r="C247" s="50" t="s">
        <v>204</v>
      </c>
      <c r="D247" s="725"/>
      <c r="E247" s="725">
        <v>1</v>
      </c>
      <c r="F247" s="725"/>
      <c r="G247" s="725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spans="1:34" s="40" customFormat="1">
      <c r="A248" s="50" t="s">
        <v>1023</v>
      </c>
      <c r="B248" s="50" t="s">
        <v>214</v>
      </c>
      <c r="C248" s="50" t="s">
        <v>215</v>
      </c>
      <c r="D248" s="725"/>
      <c r="E248" s="725">
        <v>1</v>
      </c>
      <c r="F248" s="725">
        <v>1</v>
      </c>
      <c r="G248" s="725">
        <v>1</v>
      </c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>
        <v>1</v>
      </c>
      <c r="T248" s="48">
        <v>1</v>
      </c>
      <c r="U248" s="48">
        <v>1</v>
      </c>
      <c r="V248" s="48"/>
      <c r="W248" s="48"/>
      <c r="X248" s="48"/>
      <c r="Y248" s="48"/>
      <c r="Z248" s="48">
        <v>1</v>
      </c>
      <c r="AA248" s="48">
        <v>1</v>
      </c>
      <c r="AB248" s="48">
        <v>1</v>
      </c>
      <c r="AC248" s="48"/>
      <c r="AD248" s="48"/>
      <c r="AE248" s="48"/>
      <c r="AF248" s="48"/>
      <c r="AG248" s="48"/>
    </row>
    <row r="249" spans="1:34" s="40" customFormat="1">
      <c r="A249" s="50" t="s">
        <v>1024</v>
      </c>
      <c r="B249" s="50" t="s">
        <v>214</v>
      </c>
      <c r="C249" s="50" t="s">
        <v>215</v>
      </c>
      <c r="D249" s="725"/>
      <c r="E249" s="725">
        <v>1</v>
      </c>
      <c r="F249" s="725">
        <v>1</v>
      </c>
      <c r="G249" s="725">
        <v>1</v>
      </c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>
        <v>1</v>
      </c>
      <c r="T249" s="48">
        <v>1</v>
      </c>
      <c r="U249" s="48">
        <v>1</v>
      </c>
      <c r="V249" s="439">
        <v>1</v>
      </c>
      <c r="W249" s="48"/>
      <c r="X249" s="48"/>
      <c r="Y249" s="48"/>
      <c r="Z249" s="48">
        <v>1</v>
      </c>
      <c r="AA249" s="48">
        <v>1</v>
      </c>
      <c r="AB249" s="48">
        <v>1</v>
      </c>
      <c r="AC249" s="48"/>
      <c r="AD249" s="48"/>
      <c r="AE249" s="48"/>
      <c r="AF249" s="48"/>
      <c r="AG249" s="48"/>
    </row>
    <row r="250" spans="1:34" s="40" customFormat="1">
      <c r="A250" s="723" t="s">
        <v>921</v>
      </c>
      <c r="B250" s="723" t="s">
        <v>172</v>
      </c>
      <c r="C250" s="723" t="s">
        <v>173</v>
      </c>
      <c r="D250" s="725"/>
      <c r="E250" s="725"/>
      <c r="F250" s="725"/>
      <c r="G250" s="725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724">
        <v>10</v>
      </c>
      <c r="W250" s="724">
        <v>10</v>
      </c>
      <c r="X250" s="724">
        <v>10</v>
      </c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spans="1:34" s="40" customFormat="1">
      <c r="A251" s="50" t="s">
        <v>811</v>
      </c>
      <c r="B251" s="50" t="s">
        <v>172</v>
      </c>
      <c r="C251" s="50" t="s">
        <v>173</v>
      </c>
      <c r="D251" s="725">
        <v>1</v>
      </c>
      <c r="E251" s="48">
        <v>1</v>
      </c>
      <c r="F251" s="48">
        <v>1</v>
      </c>
      <c r="G251" s="48">
        <v>1</v>
      </c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spans="1:34" s="40" customFormat="1">
      <c r="A252" s="50" t="s">
        <v>1025</v>
      </c>
      <c r="B252" s="50" t="s">
        <v>305</v>
      </c>
      <c r="C252" s="50" t="s">
        <v>306</v>
      </c>
      <c r="D252" s="725"/>
      <c r="E252" s="725"/>
      <c r="F252" s="725"/>
      <c r="G252" s="725"/>
      <c r="H252" s="725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>
        <v>1</v>
      </c>
      <c r="Z252" s="48">
        <v>1</v>
      </c>
      <c r="AA252" s="48">
        <v>1</v>
      </c>
      <c r="AB252" s="48">
        <v>1</v>
      </c>
      <c r="AC252" s="48"/>
      <c r="AD252" s="48"/>
      <c r="AE252" s="48"/>
      <c r="AF252" s="48"/>
      <c r="AG252" s="48"/>
    </row>
    <row r="253" spans="1:34" s="40" customFormat="1">
      <c r="A253" s="50" t="s">
        <v>1026</v>
      </c>
      <c r="B253" s="50" t="s">
        <v>1027</v>
      </c>
      <c r="C253" s="50" t="s">
        <v>170</v>
      </c>
      <c r="D253" s="725"/>
      <c r="E253" s="725"/>
      <c r="F253" s="725"/>
      <c r="G253" s="725"/>
      <c r="H253" s="725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>
        <v>1</v>
      </c>
      <c r="AB253" s="48"/>
      <c r="AC253" s="48"/>
      <c r="AD253" s="48"/>
      <c r="AE253" s="48"/>
      <c r="AF253" s="48"/>
      <c r="AG253" s="48"/>
    </row>
    <row r="254" spans="1:34" s="40" customFormat="1">
      <c r="A254" s="698" t="s">
        <v>1028</v>
      </c>
      <c r="B254" s="698" t="s">
        <v>30</v>
      </c>
      <c r="C254" s="698" t="s">
        <v>31</v>
      </c>
      <c r="D254" s="725"/>
      <c r="E254" s="725"/>
      <c r="F254" s="725"/>
      <c r="G254" s="725"/>
      <c r="H254" s="725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724">
        <v>1</v>
      </c>
      <c r="U254" s="724">
        <v>1</v>
      </c>
      <c r="V254" s="724">
        <v>1</v>
      </c>
      <c r="W254" s="439">
        <v>1</v>
      </c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spans="1:34" s="40" customFormat="1">
      <c r="A255" s="792" t="s">
        <v>933</v>
      </c>
      <c r="B255" s="698" t="s">
        <v>934</v>
      </c>
      <c r="C255" s="791" t="s">
        <v>855</v>
      </c>
      <c r="D255" s="725"/>
      <c r="E255" s="725"/>
      <c r="F255" s="725"/>
      <c r="G255" s="725"/>
      <c r="H255" s="725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724">
        <v>1</v>
      </c>
      <c r="W255" s="724">
        <v>9</v>
      </c>
      <c r="X255" s="724">
        <v>21</v>
      </c>
      <c r="Y255" s="724">
        <v>21</v>
      </c>
      <c r="Z255" s="724">
        <v>20</v>
      </c>
      <c r="AA255" s="724">
        <v>20</v>
      </c>
      <c r="AB255" s="724">
        <v>20</v>
      </c>
      <c r="AC255" s="724">
        <v>20</v>
      </c>
      <c r="AD255" s="724">
        <v>11</v>
      </c>
      <c r="AE255" s="724">
        <v>2</v>
      </c>
      <c r="AF255" s="439">
        <v>1</v>
      </c>
      <c r="AG255" s="48"/>
    </row>
    <row r="256" spans="1:34" s="40" customFormat="1">
      <c r="A256" s="698" t="s">
        <v>876</v>
      </c>
      <c r="B256" s="795" t="s">
        <v>146</v>
      </c>
      <c r="C256" s="791" t="s">
        <v>855</v>
      </c>
      <c r="D256" s="725"/>
      <c r="E256" s="725"/>
      <c r="F256" s="725"/>
      <c r="G256" s="725"/>
      <c r="H256" s="725"/>
      <c r="I256" s="48"/>
      <c r="J256" s="48"/>
      <c r="K256" s="48"/>
      <c r="L256" s="48"/>
      <c r="M256" s="48"/>
      <c r="N256" s="48"/>
      <c r="O256" s="48"/>
      <c r="P256" s="48"/>
      <c r="Q256" s="48"/>
      <c r="R256" s="48">
        <v>3</v>
      </c>
      <c r="S256" s="48">
        <v>3</v>
      </c>
      <c r="T256" s="48">
        <v>3</v>
      </c>
      <c r="U256" s="48">
        <v>3</v>
      </c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spans="1:63" s="40" customFormat="1">
      <c r="A257" s="681" t="s">
        <v>1029</v>
      </c>
      <c r="B257" s="681" t="s">
        <v>1030</v>
      </c>
      <c r="C257" s="681" t="s">
        <v>44</v>
      </c>
      <c r="D257" s="725"/>
      <c r="E257" s="725"/>
      <c r="F257" s="725"/>
      <c r="G257" s="725"/>
      <c r="H257" s="725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>
        <v>1</v>
      </c>
      <c r="AG257" s="48"/>
    </row>
    <row r="258" spans="1:63">
      <c r="A258" s="50" t="s">
        <v>1031</v>
      </c>
      <c r="B258" s="50" t="s">
        <v>815</v>
      </c>
      <c r="C258" s="50" t="s">
        <v>309</v>
      </c>
      <c r="D258" s="48">
        <v>1</v>
      </c>
      <c r="E258" s="48">
        <v>1</v>
      </c>
      <c r="F258" s="48">
        <v>1</v>
      </c>
      <c r="G258" s="48">
        <v>1</v>
      </c>
      <c r="H258" s="48">
        <v>1</v>
      </c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</row>
    <row r="259" spans="1:63" s="40" customFormat="1">
      <c r="A259" s="50" t="s">
        <v>1032</v>
      </c>
      <c r="B259" s="50" t="s">
        <v>1033</v>
      </c>
      <c r="C259" s="50" t="s">
        <v>309</v>
      </c>
      <c r="D259" s="725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>
        <v>1</v>
      </c>
      <c r="Z259" s="48">
        <v>1</v>
      </c>
      <c r="AA259" s="48">
        <v>1</v>
      </c>
      <c r="AB259" s="48">
        <v>1</v>
      </c>
      <c r="AC259" s="48"/>
      <c r="AD259" s="48"/>
      <c r="AE259" s="48"/>
      <c r="AF259" s="48"/>
      <c r="AG259" s="48"/>
    </row>
    <row r="260" spans="1:63" s="40" customFormat="1">
      <c r="A260" s="50" t="s">
        <v>314</v>
      </c>
      <c r="B260" s="50" t="s">
        <v>463</v>
      </c>
      <c r="C260" s="50" t="s">
        <v>458</v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>
        <v>1</v>
      </c>
      <c r="T260" s="48">
        <v>1</v>
      </c>
      <c r="U260" s="48">
        <v>1</v>
      </c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spans="1:63" s="40" customFormat="1">
      <c r="A261" s="50" t="s">
        <v>313</v>
      </c>
      <c r="B261" s="50" t="s">
        <v>463</v>
      </c>
      <c r="C261" s="50" t="s">
        <v>458</v>
      </c>
      <c r="D261" s="725"/>
      <c r="E261" s="725"/>
      <c r="F261" s="725"/>
      <c r="G261" s="725"/>
      <c r="H261" s="725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>
        <v>1</v>
      </c>
      <c r="T261" s="48">
        <v>1</v>
      </c>
      <c r="U261" s="48">
        <v>1</v>
      </c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spans="1:63" s="40" customFormat="1">
      <c r="A262" s="50" t="s">
        <v>945</v>
      </c>
      <c r="B262" s="50" t="s">
        <v>311</v>
      </c>
      <c r="C262" s="50" t="s">
        <v>946</v>
      </c>
      <c r="D262" s="725"/>
      <c r="E262" s="725"/>
      <c r="F262" s="725"/>
      <c r="G262" s="725"/>
      <c r="H262" s="725"/>
      <c r="I262" s="725"/>
      <c r="J262" s="725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>
        <v>2</v>
      </c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spans="1:63" s="40" customFormat="1">
      <c r="A263" s="50" t="s">
        <v>947</v>
      </c>
      <c r="B263" s="50" t="s">
        <v>893</v>
      </c>
      <c r="C263" s="50" t="s">
        <v>948</v>
      </c>
      <c r="D263" s="725"/>
      <c r="E263" s="725"/>
      <c r="F263" s="725"/>
      <c r="G263" s="725"/>
      <c r="H263" s="725"/>
      <c r="I263" s="725"/>
      <c r="J263" s="725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>
        <v>2</v>
      </c>
      <c r="Z263" s="48">
        <v>2</v>
      </c>
      <c r="AA263" s="48">
        <v>2</v>
      </c>
      <c r="AB263" s="48">
        <v>2</v>
      </c>
      <c r="AC263" s="48"/>
      <c r="AD263" s="48"/>
      <c r="AE263" s="48"/>
      <c r="AF263" s="48"/>
      <c r="AG263" s="48"/>
    </row>
    <row r="264" spans="1:63" s="40" customFormat="1">
      <c r="A264" s="698" t="s">
        <v>319</v>
      </c>
      <c r="B264" s="698" t="s">
        <v>96</v>
      </c>
      <c r="C264" s="698" t="s">
        <v>237</v>
      </c>
      <c r="D264" s="812">
        <v>1</v>
      </c>
      <c r="E264" s="812">
        <v>1</v>
      </c>
      <c r="F264" s="812">
        <v>1</v>
      </c>
      <c r="G264" s="812">
        <v>5</v>
      </c>
      <c r="H264" s="812">
        <v>5</v>
      </c>
      <c r="I264" s="725"/>
      <c r="J264" s="725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spans="1:63" s="40" customFormat="1">
      <c r="A265" s="698" t="s">
        <v>1006</v>
      </c>
      <c r="B265" s="698" t="s">
        <v>1007</v>
      </c>
      <c r="C265" s="698" t="s">
        <v>1008</v>
      </c>
      <c r="D265" s="725"/>
      <c r="E265" s="725"/>
      <c r="F265" s="725"/>
      <c r="G265" s="725"/>
      <c r="H265" s="725"/>
      <c r="I265" s="725"/>
      <c r="J265" s="725"/>
      <c r="K265" s="48"/>
      <c r="L265" s="48"/>
      <c r="M265" s="48"/>
      <c r="N265" s="48"/>
      <c r="O265" s="48"/>
      <c r="P265" s="48"/>
      <c r="Q265" s="724">
        <v>1</v>
      </c>
      <c r="R265" s="724">
        <v>1</v>
      </c>
      <c r="S265" s="724">
        <v>1</v>
      </c>
      <c r="T265" s="724">
        <v>1</v>
      </c>
      <c r="U265" s="724">
        <v>1</v>
      </c>
      <c r="V265" s="724">
        <v>1</v>
      </c>
      <c r="W265" s="724">
        <v>1</v>
      </c>
      <c r="X265" s="724">
        <v>1</v>
      </c>
      <c r="Y265" s="724">
        <v>1</v>
      </c>
      <c r="Z265" s="724">
        <v>1</v>
      </c>
      <c r="AA265" s="724">
        <v>1</v>
      </c>
      <c r="AB265" s="724">
        <v>1</v>
      </c>
      <c r="AC265" s="724">
        <v>1</v>
      </c>
      <c r="AD265" s="724">
        <v>1</v>
      </c>
      <c r="AE265" s="724">
        <v>1</v>
      </c>
      <c r="AF265" s="724">
        <v>1</v>
      </c>
      <c r="AG265" s="724">
        <v>1</v>
      </c>
    </row>
    <row r="266" spans="1:63" s="40" customFormat="1">
      <c r="A266" s="698" t="s">
        <v>702</v>
      </c>
      <c r="B266" s="698" t="s">
        <v>703</v>
      </c>
      <c r="C266" s="698" t="s">
        <v>966</v>
      </c>
      <c r="D266" s="725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724">
        <v>16</v>
      </c>
      <c r="T266" s="724">
        <v>16</v>
      </c>
      <c r="U266" s="724">
        <v>16</v>
      </c>
      <c r="V266" s="724">
        <v>16</v>
      </c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spans="1:63" s="40" customFormat="1">
      <c r="A267" s="50" t="s">
        <v>1034</v>
      </c>
      <c r="B267" s="50" t="s">
        <v>248</v>
      </c>
      <c r="C267" s="50" t="s">
        <v>34</v>
      </c>
      <c r="D267" s="725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>
        <v>1</v>
      </c>
      <c r="U267" s="48">
        <v>1</v>
      </c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spans="1:63" s="40" customFormat="1">
      <c r="A268" s="698" t="s">
        <v>1035</v>
      </c>
      <c r="B268" s="698" t="s">
        <v>860</v>
      </c>
      <c r="C268" s="792" t="s">
        <v>34</v>
      </c>
      <c r="D268" s="725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724">
        <v>4</v>
      </c>
      <c r="T268" s="724">
        <v>4</v>
      </c>
      <c r="U268" s="724">
        <v>4</v>
      </c>
      <c r="V268" s="724">
        <v>4</v>
      </c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spans="1:63" s="40" customFormat="1">
      <c r="A269" s="50" t="s">
        <v>1036</v>
      </c>
      <c r="B269" s="50" t="s">
        <v>860</v>
      </c>
      <c r="C269" s="50" t="s">
        <v>772</v>
      </c>
      <c r="D269" s="725"/>
      <c r="E269" s="725"/>
      <c r="F269" s="725"/>
      <c r="G269" s="725"/>
      <c r="H269" s="725"/>
      <c r="I269" s="725"/>
      <c r="J269" s="725"/>
      <c r="K269" s="48"/>
      <c r="L269" s="48"/>
      <c r="M269" s="48"/>
      <c r="N269" s="48"/>
      <c r="O269" s="48"/>
      <c r="P269" s="48"/>
      <c r="Q269" s="48"/>
      <c r="R269" s="48"/>
      <c r="S269" s="48">
        <v>1</v>
      </c>
      <c r="T269" s="48">
        <v>1</v>
      </c>
      <c r="U269" s="48">
        <v>1</v>
      </c>
      <c r="V269" s="48">
        <v>1</v>
      </c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spans="1:63" s="40" customFormat="1">
      <c r="A270" s="50" t="s">
        <v>1037</v>
      </c>
      <c r="B270" s="50" t="s">
        <v>710</v>
      </c>
      <c r="C270" s="50" t="s">
        <v>772</v>
      </c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>
        <v>1</v>
      </c>
      <c r="U270" s="48">
        <v>1</v>
      </c>
      <c r="V270" s="48">
        <v>1</v>
      </c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spans="1:63" s="40" customFormat="1">
      <c r="A271" s="50" t="s">
        <v>1038</v>
      </c>
      <c r="B271" s="50" t="s">
        <v>710</v>
      </c>
      <c r="C271" s="50" t="s">
        <v>772</v>
      </c>
      <c r="D271" s="711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>
        <v>1</v>
      </c>
      <c r="U271" s="49">
        <v>1</v>
      </c>
      <c r="V271" s="49">
        <v>1</v>
      </c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</row>
    <row r="272" spans="1:63" s="40" customFormat="1">
      <c r="A272" s="50" t="s">
        <v>1039</v>
      </c>
      <c r="B272" s="50" t="s">
        <v>710</v>
      </c>
      <c r="C272" s="50" t="s">
        <v>772</v>
      </c>
      <c r="D272" s="725"/>
      <c r="E272" s="725"/>
      <c r="F272" s="725"/>
      <c r="G272" s="725"/>
      <c r="H272" s="725"/>
      <c r="I272" s="725"/>
      <c r="J272" s="725"/>
      <c r="K272" s="725"/>
      <c r="L272" s="725"/>
      <c r="M272" s="725"/>
      <c r="N272" s="725"/>
      <c r="O272" s="725"/>
      <c r="P272" s="725"/>
      <c r="Q272" s="48"/>
      <c r="R272" s="48"/>
      <c r="S272" s="48"/>
      <c r="T272" s="48">
        <v>1</v>
      </c>
      <c r="U272" s="48">
        <v>1</v>
      </c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spans="1:63" s="40" customFormat="1">
      <c r="A273" s="50" t="s">
        <v>877</v>
      </c>
      <c r="B273" s="50" t="s">
        <v>710</v>
      </c>
      <c r="C273" s="50" t="s">
        <v>772</v>
      </c>
      <c r="D273" s="725">
        <v>1</v>
      </c>
      <c r="E273" s="725">
        <v>1</v>
      </c>
      <c r="F273" s="725">
        <v>1</v>
      </c>
      <c r="G273" s="725">
        <v>1</v>
      </c>
      <c r="H273" s="725">
        <v>1</v>
      </c>
      <c r="I273" s="725">
        <v>1</v>
      </c>
      <c r="J273" s="725">
        <v>1</v>
      </c>
      <c r="K273" s="725">
        <v>1</v>
      </c>
      <c r="L273" s="725">
        <v>1</v>
      </c>
      <c r="M273" s="725">
        <v>1</v>
      </c>
      <c r="N273" s="725">
        <v>1</v>
      </c>
      <c r="O273" s="725">
        <v>1</v>
      </c>
      <c r="P273" s="725">
        <v>1</v>
      </c>
      <c r="Q273" s="48">
        <v>1</v>
      </c>
      <c r="R273" s="48">
        <v>1</v>
      </c>
      <c r="S273" s="48">
        <v>1</v>
      </c>
      <c r="T273" s="48">
        <v>1</v>
      </c>
      <c r="U273" s="48">
        <v>1</v>
      </c>
      <c r="V273" s="704">
        <v>1</v>
      </c>
      <c r="W273" s="48"/>
      <c r="X273" s="48"/>
      <c r="Y273" s="48">
        <v>1</v>
      </c>
      <c r="Z273" s="48">
        <v>1</v>
      </c>
      <c r="AA273" s="48">
        <v>1</v>
      </c>
      <c r="AB273" s="48">
        <v>1</v>
      </c>
      <c r="AC273" s="48">
        <v>1</v>
      </c>
      <c r="AD273" s="48"/>
      <c r="AE273" s="48"/>
      <c r="AF273" s="48">
        <v>1</v>
      </c>
      <c r="AG273" s="48">
        <v>1</v>
      </c>
    </row>
    <row r="274" spans="1:63" s="40" customFormat="1">
      <c r="A274" s="728" t="s">
        <v>793</v>
      </c>
      <c r="B274" s="728" t="s">
        <v>781</v>
      </c>
      <c r="C274" s="728" t="s">
        <v>782</v>
      </c>
      <c r="D274" s="813">
        <v>12</v>
      </c>
      <c r="E274" s="813">
        <v>12</v>
      </c>
      <c r="F274" s="813">
        <v>12</v>
      </c>
      <c r="G274" s="813">
        <v>12</v>
      </c>
      <c r="H274" s="813">
        <v>12</v>
      </c>
      <c r="I274" s="813">
        <v>12</v>
      </c>
      <c r="J274" s="813">
        <v>12</v>
      </c>
      <c r="K274" s="813">
        <v>12</v>
      </c>
      <c r="L274" s="813">
        <v>12</v>
      </c>
      <c r="M274" s="813">
        <v>12</v>
      </c>
      <c r="N274" s="813">
        <v>12</v>
      </c>
      <c r="O274" s="813">
        <v>12</v>
      </c>
      <c r="P274" s="813">
        <v>12</v>
      </c>
      <c r="Q274" s="814">
        <v>12</v>
      </c>
      <c r="R274" s="814">
        <v>12</v>
      </c>
      <c r="S274" s="814">
        <v>12</v>
      </c>
      <c r="T274" s="814">
        <v>12</v>
      </c>
      <c r="U274" s="814">
        <v>12</v>
      </c>
      <c r="V274" s="814">
        <v>12</v>
      </c>
      <c r="W274" s="814">
        <v>12</v>
      </c>
      <c r="X274" s="814">
        <v>12</v>
      </c>
      <c r="Y274" s="814">
        <v>12</v>
      </c>
      <c r="Z274" s="814">
        <v>12</v>
      </c>
      <c r="AA274" s="814">
        <v>12</v>
      </c>
      <c r="AB274" s="814">
        <v>12</v>
      </c>
      <c r="AC274" s="814">
        <v>12</v>
      </c>
      <c r="AD274" s="814">
        <v>12</v>
      </c>
      <c r="AE274" s="814">
        <v>12</v>
      </c>
      <c r="AF274" s="814">
        <v>12</v>
      </c>
      <c r="AG274" s="814">
        <v>12</v>
      </c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</row>
    <row r="275" spans="1:63" s="40" customFormat="1">
      <c r="A275" s="698" t="s">
        <v>1040</v>
      </c>
      <c r="B275" s="698" t="s">
        <v>265</v>
      </c>
      <c r="C275" s="698" t="s">
        <v>975</v>
      </c>
      <c r="D275" s="725"/>
      <c r="E275" s="725"/>
      <c r="F275" s="725"/>
      <c r="G275" s="725"/>
      <c r="H275" s="725"/>
      <c r="I275" s="725"/>
      <c r="J275" s="725"/>
      <c r="K275" s="725"/>
      <c r="L275" s="725"/>
      <c r="M275" s="725"/>
      <c r="N275" s="725"/>
      <c r="O275" s="725"/>
      <c r="P275" s="725"/>
      <c r="Q275" s="724">
        <v>7</v>
      </c>
      <c r="R275" s="724">
        <v>7</v>
      </c>
      <c r="S275" s="724">
        <v>7</v>
      </c>
      <c r="T275" s="724">
        <v>7</v>
      </c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spans="1:63" s="40" customFormat="1">
      <c r="A276" s="723" t="s">
        <v>976</v>
      </c>
      <c r="B276" s="723" t="s">
        <v>354</v>
      </c>
      <c r="C276" s="698" t="s">
        <v>355</v>
      </c>
      <c r="D276" s="45"/>
      <c r="E276" s="45"/>
      <c r="F276" s="45"/>
      <c r="G276" s="45"/>
      <c r="H276" s="45"/>
      <c r="I276" s="15"/>
      <c r="J276" s="15"/>
      <c r="K276" s="15"/>
      <c r="L276" s="15"/>
      <c r="M276" s="15"/>
      <c r="N276" s="15"/>
      <c r="O276" s="15"/>
      <c r="P276" s="15"/>
      <c r="Q276" s="48"/>
      <c r="R276" s="48"/>
      <c r="S276" s="48"/>
      <c r="T276" s="48"/>
      <c r="U276" s="48"/>
      <c r="V276" s="724">
        <v>17</v>
      </c>
      <c r="W276" s="724">
        <v>17</v>
      </c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</row>
    <row r="277" spans="1:63" s="40" customFormat="1">
      <c r="A277" s="50" t="s">
        <v>1041</v>
      </c>
      <c r="B277" s="50" t="s">
        <v>354</v>
      </c>
      <c r="C277" s="50" t="s">
        <v>355</v>
      </c>
      <c r="D277" s="725">
        <v>3</v>
      </c>
      <c r="E277" s="725"/>
      <c r="F277" s="725"/>
      <c r="G277" s="725"/>
      <c r="H277" s="725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spans="1:63" s="40" customFormat="1">
      <c r="A278" s="50" t="s">
        <v>1042</v>
      </c>
      <c r="B278" s="50" t="s">
        <v>354</v>
      </c>
      <c r="C278" s="50" t="s">
        <v>355</v>
      </c>
      <c r="D278" s="725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>
        <v>1</v>
      </c>
      <c r="AC278" s="48"/>
      <c r="AD278" s="48"/>
      <c r="AE278" s="48"/>
      <c r="AF278" s="48"/>
      <c r="AG278" s="48"/>
    </row>
    <row r="279" spans="1:63" s="40" customFormat="1">
      <c r="A279" s="698" t="s">
        <v>1043</v>
      </c>
      <c r="B279" s="698" t="s">
        <v>489</v>
      </c>
      <c r="C279" s="698" t="s">
        <v>1044</v>
      </c>
      <c r="D279" s="725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724">
        <v>18</v>
      </c>
      <c r="AD279" s="724">
        <v>18</v>
      </c>
      <c r="AE279" s="439">
        <v>13</v>
      </c>
      <c r="AF279" s="48"/>
      <c r="AG279" s="48"/>
    </row>
    <row r="280" spans="1:63" s="40" customFormat="1">
      <c r="A280" s="50" t="s">
        <v>1045</v>
      </c>
      <c r="B280" s="50" t="s">
        <v>867</v>
      </c>
      <c r="C280" s="50" t="s">
        <v>274</v>
      </c>
      <c r="D280" s="725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>
        <v>1</v>
      </c>
      <c r="AF280" s="48">
        <v>1</v>
      </c>
      <c r="AG280" s="48">
        <v>1</v>
      </c>
    </row>
    <row r="281" spans="1:63" s="40" customFormat="1">
      <c r="A281" s="50" t="s">
        <v>1046</v>
      </c>
      <c r="B281" s="50" t="s">
        <v>867</v>
      </c>
      <c r="C281" s="50" t="s">
        <v>274</v>
      </c>
      <c r="D281" s="725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>
        <v>1</v>
      </c>
      <c r="AF281" s="48">
        <v>1</v>
      </c>
      <c r="AG281" s="48">
        <v>1</v>
      </c>
    </row>
    <row r="282" spans="1:63" s="40" customFormat="1">
      <c r="A282" s="681"/>
      <c r="B282" s="681"/>
      <c r="C282" s="681"/>
      <c r="D282" s="725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spans="1:63" s="40" customFormat="1">
      <c r="A283" s="50"/>
      <c r="B283" s="50"/>
      <c r="C283" s="50"/>
      <c r="D283" s="725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spans="1:63">
      <c r="A284" s="916" t="s">
        <v>18</v>
      </c>
      <c r="B284" s="917"/>
      <c r="C284" s="918"/>
      <c r="D284" s="738">
        <f t="shared" ref="D284:AG284" si="9">$B235-SUM(D236:D283)</f>
        <v>48</v>
      </c>
      <c r="E284" s="738">
        <f t="shared" si="9"/>
        <v>48</v>
      </c>
      <c r="F284" s="738">
        <f t="shared" si="9"/>
        <v>47</v>
      </c>
      <c r="G284" s="738">
        <f t="shared" si="9"/>
        <v>44</v>
      </c>
      <c r="H284" s="738">
        <f t="shared" si="9"/>
        <v>48</v>
      </c>
      <c r="I284" s="738">
        <f t="shared" si="9"/>
        <v>54</v>
      </c>
      <c r="J284" s="738">
        <f t="shared" si="9"/>
        <v>54</v>
      </c>
      <c r="K284" s="738">
        <f t="shared" si="9"/>
        <v>54</v>
      </c>
      <c r="L284" s="738">
        <f t="shared" si="9"/>
        <v>54</v>
      </c>
      <c r="M284" s="738">
        <f t="shared" si="9"/>
        <v>54</v>
      </c>
      <c r="N284" s="817">
        <f t="shared" si="9"/>
        <v>54</v>
      </c>
      <c r="O284" s="817">
        <f t="shared" si="9"/>
        <v>54</v>
      </c>
      <c r="P284" s="817">
        <f t="shared" si="9"/>
        <v>54</v>
      </c>
      <c r="Q284" s="817">
        <f t="shared" si="9"/>
        <v>46</v>
      </c>
      <c r="R284" s="817">
        <f t="shared" si="9"/>
        <v>43</v>
      </c>
      <c r="S284" s="817">
        <f t="shared" si="9"/>
        <v>17</v>
      </c>
      <c r="T284" s="817">
        <f t="shared" si="9"/>
        <v>11</v>
      </c>
      <c r="U284" s="738">
        <f t="shared" si="9"/>
        <v>20</v>
      </c>
      <c r="V284" s="738">
        <f t="shared" si="9"/>
        <v>-4</v>
      </c>
      <c r="W284" s="738">
        <f t="shared" si="9"/>
        <v>14</v>
      </c>
      <c r="X284" s="738">
        <f t="shared" si="9"/>
        <v>20</v>
      </c>
      <c r="Y284" s="738">
        <f t="shared" si="9"/>
        <v>26</v>
      </c>
      <c r="Z284" s="738">
        <f t="shared" si="9"/>
        <v>26</v>
      </c>
      <c r="AA284" s="738">
        <f t="shared" si="9"/>
        <v>18</v>
      </c>
      <c r="AB284" s="738">
        <f t="shared" si="9"/>
        <v>19</v>
      </c>
      <c r="AC284" s="738">
        <f t="shared" si="9"/>
        <v>8</v>
      </c>
      <c r="AD284" s="738">
        <f t="shared" si="9"/>
        <v>26</v>
      </c>
      <c r="AE284" s="738">
        <f t="shared" si="9"/>
        <v>38</v>
      </c>
      <c r="AF284" s="738">
        <f t="shared" si="9"/>
        <v>49</v>
      </c>
      <c r="AG284" s="738">
        <f t="shared" si="9"/>
        <v>51</v>
      </c>
    </row>
    <row r="286" spans="1:63">
      <c r="A286" s="720"/>
      <c r="B286" s="720"/>
      <c r="C286" s="720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8" spans="1:63">
      <c r="A288" s="793" t="s">
        <v>1047</v>
      </c>
      <c r="B288" s="793">
        <v>107</v>
      </c>
      <c r="C288" s="794">
        <v>-2</v>
      </c>
      <c r="D288" s="914" t="s">
        <v>180</v>
      </c>
      <c r="E288" s="915"/>
      <c r="F288" s="915"/>
      <c r="G288" s="915"/>
      <c r="H288" s="915"/>
      <c r="I288" s="915"/>
      <c r="J288" s="915"/>
      <c r="K288" s="915"/>
      <c r="L288" s="915"/>
      <c r="M288" s="915"/>
      <c r="N288" s="915"/>
      <c r="O288" s="915"/>
      <c r="P288" s="915"/>
      <c r="Q288" s="915"/>
      <c r="R288" s="915"/>
      <c r="S288" s="915"/>
      <c r="T288" s="915"/>
      <c r="U288" s="915"/>
      <c r="V288" s="915"/>
      <c r="W288" s="915"/>
      <c r="X288" s="915"/>
      <c r="Y288" s="915"/>
      <c r="Z288" s="915"/>
      <c r="AA288" s="915"/>
      <c r="AB288" s="915"/>
      <c r="AC288" s="915"/>
      <c r="AD288" s="915"/>
      <c r="AE288" s="915"/>
      <c r="AF288" s="915"/>
      <c r="AG288" s="915"/>
    </row>
    <row r="289" spans="1:63">
      <c r="A289" s="818" t="s">
        <v>1048</v>
      </c>
      <c r="B289" s="50" t="s">
        <v>127</v>
      </c>
      <c r="C289" s="50" t="s">
        <v>204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>
        <v>1</v>
      </c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</row>
    <row r="290" spans="1:63" s="40" customFormat="1">
      <c r="A290" s="698" t="s">
        <v>674</v>
      </c>
      <c r="B290" s="698" t="s">
        <v>30</v>
      </c>
      <c r="C290" s="698" t="s">
        <v>31</v>
      </c>
      <c r="D290" s="49"/>
      <c r="E290" s="448"/>
      <c r="F290" s="49"/>
      <c r="G290" s="49"/>
      <c r="H290" s="49"/>
      <c r="I290" s="49"/>
      <c r="J290" s="49"/>
      <c r="K290" s="49"/>
      <c r="L290" s="448"/>
      <c r="M290" s="448"/>
      <c r="N290" s="448"/>
      <c r="O290" s="448"/>
      <c r="P290" s="448"/>
      <c r="Q290" s="731">
        <v>2</v>
      </c>
      <c r="R290" s="731">
        <v>2</v>
      </c>
      <c r="S290" s="731">
        <v>2</v>
      </c>
      <c r="T290" s="731">
        <v>2</v>
      </c>
      <c r="U290" s="731">
        <v>2</v>
      </c>
      <c r="V290" s="731">
        <v>2</v>
      </c>
      <c r="W290" s="448"/>
      <c r="X290" s="731">
        <v>13</v>
      </c>
      <c r="Y290" s="731">
        <v>13</v>
      </c>
      <c r="Z290" s="731">
        <v>13</v>
      </c>
      <c r="AA290" s="731">
        <v>13</v>
      </c>
      <c r="AB290" s="731">
        <v>13</v>
      </c>
      <c r="AC290" s="731">
        <v>13</v>
      </c>
      <c r="AD290" s="448"/>
      <c r="AE290" s="448"/>
      <c r="AF290" s="448"/>
      <c r="AG290" s="448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</row>
    <row r="291" spans="1:63" s="40" customFormat="1">
      <c r="A291" s="723" t="s">
        <v>928</v>
      </c>
      <c r="B291" s="723" t="s">
        <v>30</v>
      </c>
      <c r="C291" s="723" t="s">
        <v>852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724">
        <v>30</v>
      </c>
      <c r="AF291" s="724">
        <v>30</v>
      </c>
      <c r="AG291" s="724">
        <v>30</v>
      </c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</row>
    <row r="292" spans="1:63" s="40" customFormat="1">
      <c r="A292" s="819" t="s">
        <v>1049</v>
      </c>
      <c r="B292" s="698" t="s">
        <v>893</v>
      </c>
      <c r="C292" s="698" t="s">
        <v>883</v>
      </c>
      <c r="D292" s="725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724">
        <v>3</v>
      </c>
      <c r="W292" s="724">
        <v>77</v>
      </c>
      <c r="X292" s="724">
        <v>77</v>
      </c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spans="1:63" s="40" customFormat="1">
      <c r="A293" s="50" t="s">
        <v>1050</v>
      </c>
      <c r="B293" s="50" t="s">
        <v>146</v>
      </c>
      <c r="C293" s="50" t="s">
        <v>147</v>
      </c>
      <c r="D293" s="725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>
        <v>1</v>
      </c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spans="1:63" s="40" customFormat="1">
      <c r="A294" s="698" t="s">
        <v>1051</v>
      </c>
      <c r="B294" s="698" t="s">
        <v>959</v>
      </c>
      <c r="C294" s="698" t="s">
        <v>1008</v>
      </c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731">
        <v>12</v>
      </c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</row>
    <row r="295" spans="1:63" s="40" customFormat="1">
      <c r="A295" s="698" t="s">
        <v>978</v>
      </c>
      <c r="B295" s="698" t="s">
        <v>270</v>
      </c>
      <c r="C295" s="698" t="s">
        <v>509</v>
      </c>
      <c r="D295" s="725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724">
        <v>2</v>
      </c>
      <c r="AD295" s="724">
        <v>2</v>
      </c>
      <c r="AE295" s="48"/>
      <c r="AF295" s="48"/>
      <c r="AG295" s="48"/>
    </row>
    <row r="296" spans="1:63" s="40" customFormat="1">
      <c r="A296" s="50"/>
      <c r="B296" s="50"/>
      <c r="C296" s="50"/>
      <c r="D296" s="725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spans="1:63">
      <c r="A297" s="916" t="s">
        <v>18</v>
      </c>
      <c r="B297" s="917"/>
      <c r="C297" s="918"/>
      <c r="D297" s="738">
        <f>$B288-SUM(D289:D296)</f>
        <v>107</v>
      </c>
      <c r="E297" s="738">
        <f t="shared" ref="E297:AG297" si="10">$B288-SUM(E289:E296)</f>
        <v>107</v>
      </c>
      <c r="F297" s="738">
        <f t="shared" si="10"/>
        <v>107</v>
      </c>
      <c r="G297" s="738">
        <f t="shared" si="10"/>
        <v>107</v>
      </c>
      <c r="H297" s="738">
        <f t="shared" si="10"/>
        <v>107</v>
      </c>
      <c r="I297" s="738">
        <f t="shared" si="10"/>
        <v>107</v>
      </c>
      <c r="J297" s="738">
        <f t="shared" si="10"/>
        <v>107</v>
      </c>
      <c r="K297" s="738">
        <f t="shared" si="10"/>
        <v>107</v>
      </c>
      <c r="L297" s="738">
        <f t="shared" si="10"/>
        <v>107</v>
      </c>
      <c r="M297" s="738">
        <f t="shared" si="10"/>
        <v>107</v>
      </c>
      <c r="N297" s="738">
        <f t="shared" si="10"/>
        <v>107</v>
      </c>
      <c r="O297" s="738">
        <f t="shared" si="10"/>
        <v>107</v>
      </c>
      <c r="P297" s="738">
        <f t="shared" si="10"/>
        <v>107</v>
      </c>
      <c r="Q297" s="738">
        <f t="shared" si="10"/>
        <v>105</v>
      </c>
      <c r="R297" s="738">
        <f t="shared" si="10"/>
        <v>105</v>
      </c>
      <c r="S297" s="738">
        <f t="shared" si="10"/>
        <v>104</v>
      </c>
      <c r="T297" s="738">
        <f t="shared" si="10"/>
        <v>105</v>
      </c>
      <c r="U297" s="738">
        <f t="shared" si="10"/>
        <v>104</v>
      </c>
      <c r="V297" s="738">
        <f t="shared" si="10"/>
        <v>90</v>
      </c>
      <c r="W297" s="738">
        <f t="shared" si="10"/>
        <v>30</v>
      </c>
      <c r="X297" s="738">
        <f t="shared" si="10"/>
        <v>17</v>
      </c>
      <c r="Y297" s="738">
        <f t="shared" si="10"/>
        <v>94</v>
      </c>
      <c r="Z297" s="738">
        <f t="shared" si="10"/>
        <v>94</v>
      </c>
      <c r="AA297" s="738">
        <f t="shared" si="10"/>
        <v>94</v>
      </c>
      <c r="AB297" s="738">
        <f t="shared" si="10"/>
        <v>94</v>
      </c>
      <c r="AC297" s="738">
        <f t="shared" si="10"/>
        <v>92</v>
      </c>
      <c r="AD297" s="738">
        <f t="shared" si="10"/>
        <v>105</v>
      </c>
      <c r="AE297" s="738">
        <f t="shared" si="10"/>
        <v>77</v>
      </c>
      <c r="AF297" s="738">
        <f t="shared" si="10"/>
        <v>77</v>
      </c>
      <c r="AG297" s="738">
        <f t="shared" si="10"/>
        <v>77</v>
      </c>
    </row>
    <row r="299" spans="1:63">
      <c r="A299" s="720"/>
      <c r="B299" s="720"/>
      <c r="C299" s="720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1" spans="1:63">
      <c r="A301" s="793" t="s">
        <v>816</v>
      </c>
      <c r="B301" s="793">
        <v>68</v>
      </c>
      <c r="C301" s="794">
        <v>-2</v>
      </c>
      <c r="D301" s="914" t="s">
        <v>180</v>
      </c>
      <c r="E301" s="915"/>
      <c r="F301" s="915"/>
      <c r="G301" s="915"/>
      <c r="H301" s="915"/>
      <c r="I301" s="915"/>
      <c r="J301" s="915"/>
      <c r="K301" s="915"/>
      <c r="L301" s="915"/>
      <c r="M301" s="915"/>
      <c r="N301" s="915"/>
      <c r="O301" s="915"/>
      <c r="P301" s="915"/>
      <c r="Q301" s="915"/>
      <c r="R301" s="915"/>
      <c r="S301" s="915"/>
      <c r="T301" s="915"/>
      <c r="U301" s="915"/>
      <c r="V301" s="915"/>
      <c r="W301" s="915"/>
      <c r="X301" s="915"/>
      <c r="Y301" s="915"/>
      <c r="Z301" s="915"/>
      <c r="AA301" s="915"/>
      <c r="AB301" s="915"/>
      <c r="AC301" s="915"/>
      <c r="AD301" s="915"/>
      <c r="AE301" s="915"/>
      <c r="AF301" s="915"/>
      <c r="AG301" s="915"/>
    </row>
    <row r="302" spans="1:63" s="40" customFormat="1">
      <c r="A302" s="723" t="s">
        <v>1052</v>
      </c>
      <c r="B302" s="723" t="s">
        <v>893</v>
      </c>
      <c r="C302" s="723" t="s">
        <v>1053</v>
      </c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731">
        <v>22</v>
      </c>
      <c r="R302" s="731">
        <v>23</v>
      </c>
      <c r="S302" s="731">
        <v>23</v>
      </c>
      <c r="T302" s="731">
        <v>23</v>
      </c>
      <c r="U302" s="731">
        <v>23</v>
      </c>
      <c r="V302" s="731">
        <v>23</v>
      </c>
      <c r="W302" s="731">
        <v>1</v>
      </c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</row>
    <row r="303" spans="1:63" s="40" customFormat="1">
      <c r="A303" s="723" t="s">
        <v>1054</v>
      </c>
      <c r="B303" s="698" t="s">
        <v>30</v>
      </c>
      <c r="C303" s="698" t="s">
        <v>31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724">
        <v>1</v>
      </c>
      <c r="Y303" s="724">
        <v>1</v>
      </c>
      <c r="Z303" s="724">
        <v>1</v>
      </c>
      <c r="AA303" s="724">
        <v>1</v>
      </c>
      <c r="AB303" s="724">
        <v>1</v>
      </c>
      <c r="AC303" s="724">
        <v>1</v>
      </c>
      <c r="AD303" s="15"/>
      <c r="AE303" s="48"/>
      <c r="AF303" s="48"/>
      <c r="AG303" s="48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</row>
    <row r="304" spans="1:63" s="40" customFormat="1">
      <c r="A304" s="723" t="s">
        <v>851</v>
      </c>
      <c r="B304" s="723" t="s">
        <v>30</v>
      </c>
      <c r="C304" s="723" t="s">
        <v>852</v>
      </c>
      <c r="D304" s="448"/>
      <c r="E304" s="448"/>
      <c r="F304" s="448"/>
      <c r="G304" s="448"/>
      <c r="H304" s="448"/>
      <c r="I304" s="448"/>
      <c r="J304" s="448"/>
      <c r="K304" s="448"/>
      <c r="L304" s="448"/>
      <c r="M304" s="448"/>
      <c r="N304" s="448"/>
      <c r="O304" s="448"/>
      <c r="P304" s="448"/>
      <c r="Q304" s="15"/>
      <c r="R304" s="15"/>
      <c r="S304" s="15"/>
      <c r="T304" s="15"/>
      <c r="U304" s="15"/>
      <c r="V304" s="15"/>
      <c r="W304" s="15"/>
      <c r="X304" s="15"/>
      <c r="Y304" s="448"/>
      <c r="Z304" s="448"/>
      <c r="AA304" s="448"/>
      <c r="AB304" s="448"/>
      <c r="AC304" s="448"/>
      <c r="AD304" s="731">
        <v>2</v>
      </c>
      <c r="AE304" s="731">
        <v>32</v>
      </c>
      <c r="AF304" s="731">
        <v>32</v>
      </c>
      <c r="AG304" s="731">
        <v>32</v>
      </c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</row>
    <row r="305" spans="1:63" s="40" customFormat="1">
      <c r="A305" s="50" t="s">
        <v>1055</v>
      </c>
      <c r="B305" s="50" t="s">
        <v>30</v>
      </c>
      <c r="C305" s="50" t="s">
        <v>883</v>
      </c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>
        <v>1</v>
      </c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</row>
    <row r="306" spans="1:63" s="40" customFormat="1">
      <c r="A306" s="698" t="s">
        <v>927</v>
      </c>
      <c r="B306" s="698" t="s">
        <v>893</v>
      </c>
      <c r="C306" s="698" t="s">
        <v>883</v>
      </c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731">
        <v>29</v>
      </c>
      <c r="W306" s="731">
        <v>36</v>
      </c>
      <c r="X306" s="731">
        <v>36</v>
      </c>
      <c r="Y306" s="49"/>
      <c r="Z306" s="49"/>
      <c r="AA306" s="49"/>
      <c r="AB306" s="49"/>
      <c r="AC306" s="49"/>
      <c r="AD306" s="49"/>
      <c r="AE306" s="49"/>
      <c r="AF306" s="49"/>
      <c r="AG306" s="49"/>
    </row>
    <row r="307" spans="1:63">
      <c r="A307" s="723" t="s">
        <v>1056</v>
      </c>
      <c r="B307" s="723" t="s">
        <v>1057</v>
      </c>
      <c r="C307" s="723" t="s">
        <v>1058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48"/>
      <c r="R307" s="48"/>
      <c r="S307" s="48"/>
      <c r="T307" s="15"/>
      <c r="U307" s="15"/>
      <c r="V307" s="15"/>
      <c r="W307" s="15"/>
      <c r="X307" s="15"/>
      <c r="Y307" s="15"/>
      <c r="Z307" s="724">
        <v>22</v>
      </c>
      <c r="AA307" s="724">
        <v>22</v>
      </c>
      <c r="AB307" s="15"/>
      <c r="AC307" s="15"/>
      <c r="AD307" s="15"/>
      <c r="AE307" s="15"/>
      <c r="AF307" s="15"/>
      <c r="AG307" s="15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</row>
    <row r="308" spans="1:63" s="40" customFormat="1">
      <c r="A308" s="50"/>
      <c r="B308" s="50"/>
      <c r="C308" s="50"/>
      <c r="D308" s="725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spans="1:63">
      <c r="A309" s="916" t="s">
        <v>18</v>
      </c>
      <c r="B309" s="917"/>
      <c r="C309" s="918"/>
      <c r="D309" s="738">
        <f t="shared" ref="D309:AG309" si="11">$B301-SUM(D302:D308)</f>
        <v>68</v>
      </c>
      <c r="E309" s="738">
        <f t="shared" si="11"/>
        <v>68</v>
      </c>
      <c r="F309" s="738">
        <f t="shared" si="11"/>
        <v>68</v>
      </c>
      <c r="G309" s="738">
        <f t="shared" si="11"/>
        <v>68</v>
      </c>
      <c r="H309" s="738">
        <f t="shared" si="11"/>
        <v>68</v>
      </c>
      <c r="I309" s="738">
        <f t="shared" si="11"/>
        <v>68</v>
      </c>
      <c r="J309" s="738">
        <f t="shared" si="11"/>
        <v>68</v>
      </c>
      <c r="K309" s="738">
        <f t="shared" si="11"/>
        <v>68</v>
      </c>
      <c r="L309" s="738">
        <f t="shared" si="11"/>
        <v>68</v>
      </c>
      <c r="M309" s="738">
        <f t="shared" si="11"/>
        <v>68</v>
      </c>
      <c r="N309" s="738">
        <f t="shared" si="11"/>
        <v>68</v>
      </c>
      <c r="O309" s="738">
        <f t="shared" si="11"/>
        <v>68</v>
      </c>
      <c r="P309" s="738">
        <f t="shared" si="11"/>
        <v>68</v>
      </c>
      <c r="Q309" s="738">
        <f t="shared" si="11"/>
        <v>46</v>
      </c>
      <c r="R309" s="738">
        <f t="shared" si="11"/>
        <v>45</v>
      </c>
      <c r="S309" s="738">
        <f t="shared" si="11"/>
        <v>45</v>
      </c>
      <c r="T309" s="738">
        <f t="shared" si="11"/>
        <v>44</v>
      </c>
      <c r="U309" s="738">
        <f t="shared" si="11"/>
        <v>45</v>
      </c>
      <c r="V309" s="738">
        <f t="shared" si="11"/>
        <v>16</v>
      </c>
      <c r="W309" s="738">
        <f t="shared" si="11"/>
        <v>31</v>
      </c>
      <c r="X309" s="738">
        <f t="shared" si="11"/>
        <v>31</v>
      </c>
      <c r="Y309" s="738">
        <f t="shared" si="11"/>
        <v>67</v>
      </c>
      <c r="Z309" s="738">
        <f t="shared" si="11"/>
        <v>45</v>
      </c>
      <c r="AA309" s="738">
        <f t="shared" si="11"/>
        <v>45</v>
      </c>
      <c r="AB309" s="738">
        <f t="shared" si="11"/>
        <v>67</v>
      </c>
      <c r="AC309" s="738">
        <f t="shared" si="11"/>
        <v>67</v>
      </c>
      <c r="AD309" s="738">
        <f t="shared" si="11"/>
        <v>66</v>
      </c>
      <c r="AE309" s="738">
        <f t="shared" si="11"/>
        <v>36</v>
      </c>
      <c r="AF309" s="738">
        <f t="shared" si="11"/>
        <v>36</v>
      </c>
      <c r="AG309" s="738">
        <f t="shared" si="11"/>
        <v>36</v>
      </c>
    </row>
    <row r="311" spans="1:63">
      <c r="A311" s="720"/>
      <c r="B311" s="720"/>
      <c r="C311" s="720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3" spans="1:63">
      <c r="A313" s="793" t="s">
        <v>549</v>
      </c>
      <c r="B313" s="793">
        <v>158</v>
      </c>
      <c r="C313" s="794">
        <v>-10</v>
      </c>
      <c r="D313" s="914" t="s">
        <v>180</v>
      </c>
      <c r="E313" s="915"/>
      <c r="F313" s="915"/>
      <c r="G313" s="915"/>
      <c r="H313" s="915"/>
      <c r="I313" s="915"/>
      <c r="J313" s="915"/>
      <c r="K313" s="915"/>
      <c r="L313" s="915"/>
      <c r="M313" s="915"/>
      <c r="N313" s="915"/>
      <c r="O313" s="915"/>
      <c r="P313" s="915"/>
      <c r="Q313" s="915"/>
      <c r="R313" s="915"/>
      <c r="S313" s="915"/>
      <c r="T313" s="915"/>
      <c r="U313" s="915"/>
      <c r="V313" s="915"/>
      <c r="W313" s="915"/>
      <c r="X313" s="915"/>
      <c r="Y313" s="915"/>
      <c r="Z313" s="915"/>
      <c r="AA313" s="915"/>
      <c r="AB313" s="915"/>
      <c r="AC313" s="915"/>
      <c r="AD313" s="915"/>
      <c r="AE313" s="915"/>
      <c r="AF313" s="915"/>
      <c r="AG313" s="915"/>
    </row>
    <row r="314" spans="1:63" s="40" customFormat="1">
      <c r="A314" s="698" t="s">
        <v>1059</v>
      </c>
      <c r="B314" s="698" t="s">
        <v>1060</v>
      </c>
      <c r="C314" s="698" t="s">
        <v>198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724">
        <v>6</v>
      </c>
      <c r="AB314" s="48"/>
      <c r="AC314" s="48"/>
      <c r="AD314" s="48"/>
      <c r="AE314" s="48"/>
      <c r="AF314" s="48"/>
      <c r="AG314" s="48"/>
    </row>
    <row r="315" spans="1:63" s="2" customFormat="1">
      <c r="A315" s="723" t="s">
        <v>1052</v>
      </c>
      <c r="B315" s="723" t="s">
        <v>893</v>
      </c>
      <c r="C315" s="723" t="s">
        <v>1053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724">
        <v>19</v>
      </c>
      <c r="R315" s="724">
        <v>19</v>
      </c>
      <c r="S315" s="724">
        <v>19</v>
      </c>
      <c r="T315" s="724">
        <v>19</v>
      </c>
      <c r="U315" s="724">
        <v>19</v>
      </c>
      <c r="V315" s="724">
        <v>19</v>
      </c>
      <c r="W315" s="724">
        <v>1</v>
      </c>
      <c r="X315" s="48"/>
      <c r="Y315" s="15"/>
      <c r="Z315" s="15"/>
      <c r="AA315" s="15"/>
      <c r="AB315" s="15"/>
      <c r="AC315" s="15"/>
      <c r="AD315" s="15"/>
      <c r="AE315" s="15"/>
      <c r="AF315" s="15"/>
      <c r="AG315" s="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</row>
    <row r="316" spans="1:63" s="40" customFormat="1">
      <c r="A316" s="723" t="s">
        <v>1061</v>
      </c>
      <c r="B316" s="723" t="s">
        <v>172</v>
      </c>
      <c r="C316" s="723" t="s">
        <v>173</v>
      </c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724">
        <v>13</v>
      </c>
      <c r="T316" s="724">
        <v>13</v>
      </c>
      <c r="U316" s="724">
        <v>13</v>
      </c>
      <c r="V316" s="439">
        <v>9</v>
      </c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spans="1:63" s="40" customFormat="1">
      <c r="A317" s="723" t="s">
        <v>851</v>
      </c>
      <c r="B317" s="723" t="s">
        <v>30</v>
      </c>
      <c r="C317" s="723" t="s">
        <v>852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724">
        <v>80</v>
      </c>
      <c r="AF317" s="724">
        <v>80</v>
      </c>
      <c r="AG317" s="724">
        <v>80</v>
      </c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</row>
    <row r="318" spans="1:63">
      <c r="A318" s="698" t="s">
        <v>927</v>
      </c>
      <c r="B318" s="698" t="s">
        <v>893</v>
      </c>
      <c r="C318" s="698" t="s">
        <v>852</v>
      </c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724">
        <v>30</v>
      </c>
      <c r="W318" s="724">
        <v>133</v>
      </c>
      <c r="X318" s="724">
        <v>133</v>
      </c>
      <c r="Y318" s="439">
        <v>2</v>
      </c>
      <c r="Z318" s="48"/>
      <c r="AA318" s="48"/>
      <c r="AB318" s="48"/>
      <c r="AC318" s="48"/>
      <c r="AD318" s="48"/>
      <c r="AE318" s="48"/>
      <c r="AF318" s="48"/>
      <c r="AG318" s="48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</row>
    <row r="319" spans="1:63" s="40" customFormat="1">
      <c r="A319" s="723" t="s">
        <v>1056</v>
      </c>
      <c r="B319" s="723" t="s">
        <v>1057</v>
      </c>
      <c r="C319" s="723" t="s">
        <v>1058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48"/>
      <c r="R319" s="48"/>
      <c r="S319" s="48"/>
      <c r="T319" s="15"/>
      <c r="U319" s="15"/>
      <c r="V319" s="15"/>
      <c r="W319" s="15"/>
      <c r="X319" s="15"/>
      <c r="Y319" s="15"/>
      <c r="Z319" s="724">
        <v>59</v>
      </c>
      <c r="AA319" s="724">
        <v>59</v>
      </c>
      <c r="AB319" s="439">
        <v>12</v>
      </c>
      <c r="AC319" s="15"/>
      <c r="AD319" s="15"/>
      <c r="AE319" s="15"/>
      <c r="AF319" s="15"/>
      <c r="AG319" s="15"/>
    </row>
    <row r="320" spans="1:63" s="40" customFormat="1">
      <c r="A320" s="698" t="s">
        <v>1051</v>
      </c>
      <c r="B320" s="698" t="s">
        <v>959</v>
      </c>
      <c r="C320" s="698" t="s">
        <v>1008</v>
      </c>
      <c r="D320" s="4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724">
        <v>3</v>
      </c>
      <c r="W320" s="439">
        <v>2</v>
      </c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</row>
    <row r="321" spans="1:33" s="40" customFormat="1">
      <c r="A321" s="698" t="s">
        <v>1062</v>
      </c>
      <c r="B321" s="698" t="s">
        <v>489</v>
      </c>
      <c r="C321" s="698" t="s">
        <v>1044</v>
      </c>
      <c r="D321" s="725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724">
        <v>72</v>
      </c>
      <c r="AD321" s="724">
        <v>72</v>
      </c>
      <c r="AE321" s="439">
        <v>33</v>
      </c>
      <c r="AF321" s="48"/>
      <c r="AG321" s="48"/>
    </row>
    <row r="322" spans="1:33" s="40" customFormat="1">
      <c r="A322" s="698" t="s">
        <v>1063</v>
      </c>
      <c r="B322" s="698" t="s">
        <v>893</v>
      </c>
      <c r="C322" s="698" t="s">
        <v>1063</v>
      </c>
      <c r="D322" s="725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724">
        <v>22</v>
      </c>
      <c r="R322" s="724">
        <v>22</v>
      </c>
      <c r="S322" s="724">
        <v>22</v>
      </c>
      <c r="T322" s="724">
        <v>22</v>
      </c>
      <c r="U322" s="724">
        <v>22</v>
      </c>
      <c r="V322" s="15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spans="1:33" s="40" customFormat="1">
      <c r="A323" s="723" t="s">
        <v>1064</v>
      </c>
      <c r="B323" s="723" t="s">
        <v>1065</v>
      </c>
      <c r="C323" s="698" t="s">
        <v>76</v>
      </c>
      <c r="D323" s="725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724">
        <v>7</v>
      </c>
      <c r="AB323" s="439">
        <v>3</v>
      </c>
      <c r="AC323" s="48"/>
      <c r="AD323" s="48"/>
      <c r="AE323" s="48"/>
      <c r="AF323" s="48"/>
      <c r="AG323" s="48"/>
    </row>
    <row r="324" spans="1:33" s="40" customFormat="1">
      <c r="A324" s="50"/>
      <c r="B324" s="50"/>
      <c r="C324" s="50"/>
      <c r="D324" s="725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spans="1:33">
      <c r="A325" s="916" t="s">
        <v>18</v>
      </c>
      <c r="B325" s="917"/>
      <c r="C325" s="918"/>
      <c r="D325" s="738">
        <f t="shared" ref="D325:AG325" si="12">$B313-SUM(D314:D324)</f>
        <v>158</v>
      </c>
      <c r="E325" s="738">
        <f t="shared" si="12"/>
        <v>158</v>
      </c>
      <c r="F325" s="738">
        <f t="shared" si="12"/>
        <v>158</v>
      </c>
      <c r="G325" s="738">
        <f t="shared" si="12"/>
        <v>158</v>
      </c>
      <c r="H325" s="738">
        <f t="shared" si="12"/>
        <v>158</v>
      </c>
      <c r="I325" s="738">
        <f t="shared" si="12"/>
        <v>158</v>
      </c>
      <c r="J325" s="738">
        <f t="shared" si="12"/>
        <v>158</v>
      </c>
      <c r="K325" s="738">
        <f t="shared" si="12"/>
        <v>158</v>
      </c>
      <c r="L325" s="738">
        <f t="shared" si="12"/>
        <v>158</v>
      </c>
      <c r="M325" s="738">
        <f t="shared" si="12"/>
        <v>158</v>
      </c>
      <c r="N325" s="738">
        <f t="shared" si="12"/>
        <v>158</v>
      </c>
      <c r="O325" s="738">
        <f t="shared" si="12"/>
        <v>158</v>
      </c>
      <c r="P325" s="738">
        <f t="shared" si="12"/>
        <v>158</v>
      </c>
      <c r="Q325" s="738">
        <f t="shared" si="12"/>
        <v>117</v>
      </c>
      <c r="R325" s="738">
        <f t="shared" si="12"/>
        <v>117</v>
      </c>
      <c r="S325" s="738">
        <f t="shared" si="12"/>
        <v>104</v>
      </c>
      <c r="T325" s="738">
        <f t="shared" si="12"/>
        <v>104</v>
      </c>
      <c r="U325" s="738">
        <f t="shared" si="12"/>
        <v>104</v>
      </c>
      <c r="V325" s="738">
        <f t="shared" si="12"/>
        <v>97</v>
      </c>
      <c r="W325" s="738">
        <f t="shared" si="12"/>
        <v>22</v>
      </c>
      <c r="X325" s="738">
        <f t="shared" si="12"/>
        <v>25</v>
      </c>
      <c r="Y325" s="738">
        <f t="shared" si="12"/>
        <v>156</v>
      </c>
      <c r="Z325" s="738">
        <f t="shared" si="12"/>
        <v>99</v>
      </c>
      <c r="AA325" s="738">
        <f t="shared" si="12"/>
        <v>86</v>
      </c>
      <c r="AB325" s="738">
        <f t="shared" si="12"/>
        <v>143</v>
      </c>
      <c r="AC325" s="738">
        <f t="shared" si="12"/>
        <v>86</v>
      </c>
      <c r="AD325" s="738">
        <f t="shared" si="12"/>
        <v>86</v>
      </c>
      <c r="AE325" s="738">
        <f t="shared" si="12"/>
        <v>45</v>
      </c>
      <c r="AF325" s="738">
        <f t="shared" si="12"/>
        <v>78</v>
      </c>
      <c r="AG325" s="738">
        <f t="shared" si="12"/>
        <v>78</v>
      </c>
    </row>
    <row r="327" spans="1:33">
      <c r="A327" s="911" t="s">
        <v>570</v>
      </c>
      <c r="B327" s="912"/>
      <c r="C327" s="913"/>
      <c r="D327" s="798">
        <f t="shared" ref="D327:AG327" si="13">SUM(D314:D324,D302:D308,D289:D296,D236:D283,D221:D230,D205:D215,D186:D199,D84:D180,D335:D339)</f>
        <v>76</v>
      </c>
      <c r="E327" s="798">
        <f t="shared" si="13"/>
        <v>76</v>
      </c>
      <c r="F327" s="798">
        <f t="shared" si="13"/>
        <v>76</v>
      </c>
      <c r="G327" s="798">
        <f t="shared" si="13"/>
        <v>78</v>
      </c>
      <c r="H327" s="798">
        <f t="shared" si="13"/>
        <v>66</v>
      </c>
      <c r="I327" s="798">
        <f t="shared" si="13"/>
        <v>52</v>
      </c>
      <c r="J327" s="798">
        <f t="shared" si="13"/>
        <v>57</v>
      </c>
      <c r="K327" s="798">
        <f t="shared" si="13"/>
        <v>63</v>
      </c>
      <c r="L327" s="798">
        <f t="shared" si="13"/>
        <v>59</v>
      </c>
      <c r="M327" s="798">
        <f t="shared" si="13"/>
        <v>57</v>
      </c>
      <c r="N327" s="798">
        <f t="shared" si="13"/>
        <v>57</v>
      </c>
      <c r="O327" s="798">
        <f t="shared" si="13"/>
        <v>52</v>
      </c>
      <c r="P327" s="798">
        <f t="shared" si="13"/>
        <v>52</v>
      </c>
      <c r="Q327" s="798">
        <f t="shared" si="13"/>
        <v>187</v>
      </c>
      <c r="R327" s="798">
        <f t="shared" si="13"/>
        <v>202</v>
      </c>
      <c r="S327" s="798">
        <f t="shared" si="13"/>
        <v>274</v>
      </c>
      <c r="T327" s="798">
        <f t="shared" si="13"/>
        <v>290</v>
      </c>
      <c r="U327" s="798">
        <f t="shared" si="13"/>
        <v>286</v>
      </c>
      <c r="V327" s="798">
        <f t="shared" si="13"/>
        <v>414</v>
      </c>
      <c r="W327" s="798">
        <f t="shared" si="13"/>
        <v>480</v>
      </c>
      <c r="X327" s="798">
        <f t="shared" si="13"/>
        <v>485</v>
      </c>
      <c r="Y327" s="798">
        <f t="shared" si="13"/>
        <v>169</v>
      </c>
      <c r="Z327" s="798">
        <f t="shared" si="13"/>
        <v>250</v>
      </c>
      <c r="AA327" s="798">
        <f t="shared" si="13"/>
        <v>291</v>
      </c>
      <c r="AB327" s="798">
        <f t="shared" si="13"/>
        <v>214</v>
      </c>
      <c r="AC327" s="798">
        <f t="shared" si="13"/>
        <v>305</v>
      </c>
      <c r="AD327" s="798">
        <f t="shared" si="13"/>
        <v>216</v>
      </c>
      <c r="AE327" s="798">
        <f t="shared" si="13"/>
        <v>300</v>
      </c>
      <c r="AF327" s="798">
        <f t="shared" si="13"/>
        <v>265</v>
      </c>
      <c r="AG327" s="798">
        <f t="shared" si="13"/>
        <v>255</v>
      </c>
    </row>
    <row r="328" spans="1:33">
      <c r="A328" s="911" t="s">
        <v>571</v>
      </c>
      <c r="B328" s="912"/>
      <c r="C328" s="913"/>
      <c r="D328" s="798">
        <f>527-SUM(D327)</f>
        <v>451</v>
      </c>
      <c r="E328" s="798">
        <f t="shared" ref="E328:AG328" si="14">527-SUM(E327)</f>
        <v>451</v>
      </c>
      <c r="F328" s="798">
        <f t="shared" si="14"/>
        <v>451</v>
      </c>
      <c r="G328" s="798">
        <f t="shared" si="14"/>
        <v>449</v>
      </c>
      <c r="H328" s="798">
        <f t="shared" si="14"/>
        <v>461</v>
      </c>
      <c r="I328" s="798">
        <f t="shared" si="14"/>
        <v>475</v>
      </c>
      <c r="J328" s="798">
        <f t="shared" si="14"/>
        <v>470</v>
      </c>
      <c r="K328" s="798">
        <f t="shared" si="14"/>
        <v>464</v>
      </c>
      <c r="L328" s="798">
        <f t="shared" si="14"/>
        <v>468</v>
      </c>
      <c r="M328" s="798">
        <f t="shared" si="14"/>
        <v>470</v>
      </c>
      <c r="N328" s="798">
        <f t="shared" si="14"/>
        <v>470</v>
      </c>
      <c r="O328" s="798">
        <f t="shared" si="14"/>
        <v>475</v>
      </c>
      <c r="P328" s="798">
        <f t="shared" si="14"/>
        <v>475</v>
      </c>
      <c r="Q328" s="798">
        <f t="shared" si="14"/>
        <v>340</v>
      </c>
      <c r="R328" s="798">
        <f t="shared" si="14"/>
        <v>325</v>
      </c>
      <c r="S328" s="798">
        <f t="shared" si="14"/>
        <v>253</v>
      </c>
      <c r="T328" s="798">
        <f t="shared" si="14"/>
        <v>237</v>
      </c>
      <c r="U328" s="798">
        <f t="shared" si="14"/>
        <v>241</v>
      </c>
      <c r="V328" s="798">
        <f t="shared" si="14"/>
        <v>113</v>
      </c>
      <c r="W328" s="798">
        <f t="shared" si="14"/>
        <v>47</v>
      </c>
      <c r="X328" s="798">
        <f t="shared" si="14"/>
        <v>42</v>
      </c>
      <c r="Y328" s="798">
        <f t="shared" si="14"/>
        <v>358</v>
      </c>
      <c r="Z328" s="798">
        <f t="shared" si="14"/>
        <v>277</v>
      </c>
      <c r="AA328" s="798">
        <f t="shared" si="14"/>
        <v>236</v>
      </c>
      <c r="AB328" s="798">
        <f t="shared" si="14"/>
        <v>313</v>
      </c>
      <c r="AC328" s="798">
        <f t="shared" si="14"/>
        <v>222</v>
      </c>
      <c r="AD328" s="798">
        <f t="shared" si="14"/>
        <v>311</v>
      </c>
      <c r="AE328" s="798">
        <f t="shared" si="14"/>
        <v>227</v>
      </c>
      <c r="AF328" s="798">
        <f t="shared" si="14"/>
        <v>262</v>
      </c>
      <c r="AG328" s="798">
        <f t="shared" si="14"/>
        <v>272</v>
      </c>
    </row>
    <row r="329" spans="1:33">
      <c r="A329" s="720"/>
      <c r="B329" s="720"/>
      <c r="C329" s="720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>
      <c r="A330" s="793" t="s">
        <v>572</v>
      </c>
      <c r="B330" s="793">
        <v>163</v>
      </c>
      <c r="C330" s="794">
        <v>-2</v>
      </c>
      <c r="D330" s="914" t="s">
        <v>180</v>
      </c>
      <c r="E330" s="915"/>
      <c r="F330" s="915"/>
      <c r="G330" s="915"/>
      <c r="H330" s="915"/>
      <c r="I330" s="915"/>
      <c r="J330" s="915"/>
      <c r="K330" s="915"/>
      <c r="L330" s="915"/>
      <c r="M330" s="915"/>
      <c r="N330" s="915"/>
      <c r="O330" s="915"/>
      <c r="P330" s="915"/>
      <c r="Q330" s="915"/>
      <c r="R330" s="915"/>
      <c r="S330" s="915"/>
      <c r="T330" s="915"/>
      <c r="U330" s="915"/>
      <c r="V330" s="915"/>
      <c r="W330" s="915"/>
      <c r="X330" s="915"/>
      <c r="Y330" s="915"/>
      <c r="Z330" s="915"/>
      <c r="AA330" s="915"/>
      <c r="AB330" s="915"/>
      <c r="AC330" s="915"/>
      <c r="AD330" s="915"/>
      <c r="AE330" s="915"/>
      <c r="AF330" s="915"/>
      <c r="AG330" s="915"/>
    </row>
    <row r="331" spans="1:33">
      <c r="A331" s="395" t="s">
        <v>573</v>
      </c>
      <c r="B331" s="395">
        <v>1337</v>
      </c>
      <c r="C331" s="395">
        <v>1337</v>
      </c>
      <c r="D331" s="45">
        <v>124</v>
      </c>
      <c r="E331" s="45">
        <v>124</v>
      </c>
      <c r="F331" s="45">
        <v>124</v>
      </c>
      <c r="G331" s="45">
        <v>124</v>
      </c>
      <c r="H331" s="45">
        <v>124</v>
      </c>
      <c r="I331" s="15">
        <v>123</v>
      </c>
      <c r="J331" s="15">
        <v>122</v>
      </c>
      <c r="K331" s="15">
        <v>122</v>
      </c>
      <c r="L331" s="15">
        <v>123</v>
      </c>
      <c r="M331" s="15">
        <v>123</v>
      </c>
      <c r="N331" s="15">
        <v>123</v>
      </c>
      <c r="O331" s="15">
        <v>123</v>
      </c>
      <c r="P331" s="15">
        <v>123</v>
      </c>
      <c r="Q331" s="15">
        <v>123</v>
      </c>
      <c r="R331" s="15">
        <v>123</v>
      </c>
      <c r="S331" s="15">
        <v>122</v>
      </c>
      <c r="T331" s="15">
        <v>122</v>
      </c>
      <c r="U331" s="15">
        <v>122</v>
      </c>
      <c r="V331" s="15">
        <v>122</v>
      </c>
      <c r="W331" s="15">
        <v>122</v>
      </c>
      <c r="X331" s="15">
        <v>122</v>
      </c>
      <c r="Y331" s="15">
        <v>122</v>
      </c>
      <c r="Z331" s="15">
        <v>122</v>
      </c>
      <c r="AA331" s="15">
        <v>122</v>
      </c>
      <c r="AB331" s="15">
        <v>122</v>
      </c>
      <c r="AC331" s="15">
        <v>122</v>
      </c>
      <c r="AD331" s="15">
        <v>122</v>
      </c>
      <c r="AE331" s="15">
        <v>122</v>
      </c>
      <c r="AF331" s="15">
        <v>122</v>
      </c>
      <c r="AG331" s="15">
        <v>122</v>
      </c>
    </row>
    <row r="332" spans="1:33">
      <c r="A332" s="916" t="s">
        <v>18</v>
      </c>
      <c r="B332" s="917"/>
      <c r="C332" s="918"/>
      <c r="D332" s="738">
        <f t="shared" ref="D332:AG332" si="15">$B330-SUM(D331:D331)</f>
        <v>39</v>
      </c>
      <c r="E332" s="738">
        <f t="shared" si="15"/>
        <v>39</v>
      </c>
      <c r="F332" s="738">
        <f t="shared" si="15"/>
        <v>39</v>
      </c>
      <c r="G332" s="738">
        <f t="shared" si="15"/>
        <v>39</v>
      </c>
      <c r="H332" s="738">
        <f t="shared" si="15"/>
        <v>39</v>
      </c>
      <c r="I332" s="738">
        <f t="shared" si="15"/>
        <v>40</v>
      </c>
      <c r="J332" s="738">
        <f t="shared" si="15"/>
        <v>41</v>
      </c>
      <c r="K332" s="738">
        <f t="shared" si="15"/>
        <v>41</v>
      </c>
      <c r="L332" s="738">
        <f t="shared" si="15"/>
        <v>40</v>
      </c>
      <c r="M332" s="738">
        <f t="shared" si="15"/>
        <v>40</v>
      </c>
      <c r="N332" s="738">
        <f t="shared" si="15"/>
        <v>40</v>
      </c>
      <c r="O332" s="738">
        <f t="shared" si="15"/>
        <v>40</v>
      </c>
      <c r="P332" s="738">
        <f t="shared" si="15"/>
        <v>40</v>
      </c>
      <c r="Q332" s="738">
        <f t="shared" si="15"/>
        <v>40</v>
      </c>
      <c r="R332" s="738">
        <f t="shared" si="15"/>
        <v>40</v>
      </c>
      <c r="S332" s="738">
        <f t="shared" si="15"/>
        <v>41</v>
      </c>
      <c r="T332" s="738">
        <f t="shared" si="15"/>
        <v>41</v>
      </c>
      <c r="U332" s="738">
        <f t="shared" si="15"/>
        <v>41</v>
      </c>
      <c r="V332" s="738">
        <f t="shared" si="15"/>
        <v>41</v>
      </c>
      <c r="W332" s="738">
        <f t="shared" si="15"/>
        <v>41</v>
      </c>
      <c r="X332" s="738">
        <f t="shared" si="15"/>
        <v>41</v>
      </c>
      <c r="Y332" s="738">
        <f t="shared" si="15"/>
        <v>41</v>
      </c>
      <c r="Z332" s="738">
        <f t="shared" si="15"/>
        <v>41</v>
      </c>
      <c r="AA332" s="738">
        <f t="shared" si="15"/>
        <v>41</v>
      </c>
      <c r="AB332" s="738">
        <f t="shared" si="15"/>
        <v>41</v>
      </c>
      <c r="AC332" s="738">
        <f t="shared" si="15"/>
        <v>41</v>
      </c>
      <c r="AD332" s="738">
        <f t="shared" si="15"/>
        <v>41</v>
      </c>
      <c r="AE332" s="738">
        <f t="shared" si="15"/>
        <v>41</v>
      </c>
      <c r="AF332" s="738">
        <f t="shared" si="15"/>
        <v>41</v>
      </c>
      <c r="AG332" s="738">
        <f t="shared" si="15"/>
        <v>41</v>
      </c>
    </row>
    <row r="333" spans="1:33">
      <c r="A333" s="793" t="s">
        <v>1066</v>
      </c>
      <c r="B333" s="793">
        <v>12</v>
      </c>
      <c r="C333" s="794">
        <v>-2</v>
      </c>
      <c r="D333" s="914" t="s">
        <v>180</v>
      </c>
      <c r="E333" s="915"/>
      <c r="F333" s="915"/>
      <c r="G333" s="915"/>
      <c r="H333" s="915"/>
      <c r="I333" s="915"/>
      <c r="J333" s="915"/>
      <c r="K333" s="915"/>
      <c r="L333" s="915"/>
      <c r="M333" s="915"/>
      <c r="N333" s="915"/>
      <c r="O333" s="915"/>
      <c r="P333" s="915"/>
      <c r="Q333" s="915"/>
      <c r="R333" s="915"/>
      <c r="S333" s="915"/>
      <c r="T333" s="915"/>
      <c r="U333" s="915"/>
      <c r="V333" s="915"/>
      <c r="W333" s="915"/>
      <c r="X333" s="915"/>
      <c r="Y333" s="915"/>
      <c r="Z333" s="915"/>
      <c r="AA333" s="915"/>
      <c r="AB333" s="915"/>
      <c r="AC333" s="915"/>
      <c r="AD333" s="915"/>
      <c r="AE333" s="915"/>
      <c r="AF333" s="915"/>
      <c r="AG333" s="915"/>
    </row>
    <row r="334" spans="1:33" s="40" customFormat="1">
      <c r="A334" s="698" t="s">
        <v>927</v>
      </c>
      <c r="B334" s="698" t="s">
        <v>893</v>
      </c>
      <c r="C334" s="698" t="s">
        <v>852</v>
      </c>
      <c r="D334" s="725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724">
        <v>8</v>
      </c>
      <c r="X334" s="724">
        <v>8</v>
      </c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spans="1:33" s="40" customFormat="1">
      <c r="A335" s="50"/>
      <c r="B335" s="50"/>
      <c r="C335" s="50"/>
      <c r="D335" s="725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spans="1:33" s="40" customFormat="1">
      <c r="A336" s="50"/>
      <c r="B336" s="50"/>
      <c r="C336" s="50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spans="1:33" s="40" customFormat="1">
      <c r="A337" s="50"/>
      <c r="B337" s="50"/>
      <c r="C337" s="50"/>
      <c r="D337" s="725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spans="1:33" s="40" customFormat="1">
      <c r="A338" s="50"/>
      <c r="B338" s="50"/>
      <c r="C338" s="50"/>
      <c r="D338" s="725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spans="1:33" s="40" customFormat="1">
      <c r="A339" s="50"/>
      <c r="B339" s="50"/>
      <c r="C339" s="50"/>
      <c r="D339" s="725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spans="1:33" s="788" customFormat="1">
      <c r="A340" s="908" t="s">
        <v>18</v>
      </c>
      <c r="B340" s="909"/>
      <c r="C340" s="910"/>
      <c r="D340" s="738">
        <f>$B333-SUM(D334:D339)</f>
        <v>12</v>
      </c>
      <c r="E340" s="738">
        <f t="shared" ref="E340:AG340" si="16">$B333-SUM(E334:E339)</f>
        <v>12</v>
      </c>
      <c r="F340" s="738">
        <f t="shared" si="16"/>
        <v>12</v>
      </c>
      <c r="G340" s="738">
        <f t="shared" si="16"/>
        <v>12</v>
      </c>
      <c r="H340" s="738">
        <f t="shared" si="16"/>
        <v>12</v>
      </c>
      <c r="I340" s="738">
        <f t="shared" si="16"/>
        <v>12</v>
      </c>
      <c r="J340" s="738">
        <f t="shared" si="16"/>
        <v>12</v>
      </c>
      <c r="K340" s="738">
        <f t="shared" si="16"/>
        <v>12</v>
      </c>
      <c r="L340" s="738">
        <f t="shared" si="16"/>
        <v>12</v>
      </c>
      <c r="M340" s="738">
        <f t="shared" si="16"/>
        <v>12</v>
      </c>
      <c r="N340" s="738">
        <f t="shared" si="16"/>
        <v>12</v>
      </c>
      <c r="O340" s="738">
        <f t="shared" si="16"/>
        <v>12</v>
      </c>
      <c r="P340" s="738">
        <f t="shared" si="16"/>
        <v>12</v>
      </c>
      <c r="Q340" s="738">
        <f t="shared" si="16"/>
        <v>12</v>
      </c>
      <c r="R340" s="738">
        <f t="shared" si="16"/>
        <v>12</v>
      </c>
      <c r="S340" s="738">
        <f t="shared" si="16"/>
        <v>12</v>
      </c>
      <c r="T340" s="738">
        <f t="shared" si="16"/>
        <v>12</v>
      </c>
      <c r="U340" s="738">
        <f t="shared" si="16"/>
        <v>12</v>
      </c>
      <c r="V340" s="738">
        <f t="shared" si="16"/>
        <v>12</v>
      </c>
      <c r="W340" s="738">
        <f t="shared" si="16"/>
        <v>4</v>
      </c>
      <c r="X340" s="738">
        <f t="shared" si="16"/>
        <v>4</v>
      </c>
      <c r="Y340" s="738">
        <f t="shared" si="16"/>
        <v>12</v>
      </c>
      <c r="Z340" s="738">
        <f t="shared" si="16"/>
        <v>12</v>
      </c>
      <c r="AA340" s="738">
        <f t="shared" si="16"/>
        <v>12</v>
      </c>
      <c r="AB340" s="738">
        <f t="shared" si="16"/>
        <v>12</v>
      </c>
      <c r="AC340" s="738">
        <f t="shared" si="16"/>
        <v>12</v>
      </c>
      <c r="AD340" s="738">
        <f t="shared" si="16"/>
        <v>12</v>
      </c>
      <c r="AE340" s="738">
        <f t="shared" si="16"/>
        <v>12</v>
      </c>
      <c r="AF340" s="738">
        <f t="shared" si="16"/>
        <v>12</v>
      </c>
      <c r="AG340" s="738">
        <f t="shared" si="16"/>
        <v>12</v>
      </c>
    </row>
  </sheetData>
  <sortState xmlns:xlrd2="http://schemas.microsoft.com/office/spreadsheetml/2017/richdata2" caseSensitive="1" ref="A314:BK324">
    <sortCondition ref="C314:C324"/>
  </sortState>
  <mergeCells count="39">
    <mergeCell ref="D2:AF2"/>
    <mergeCell ref="A11:C11"/>
    <mergeCell ref="A14:XFD14"/>
    <mergeCell ref="D15:AG15"/>
    <mergeCell ref="A45:C45"/>
    <mergeCell ref="A48:XFD48"/>
    <mergeCell ref="D49:AG49"/>
    <mergeCell ref="A55:C55"/>
    <mergeCell ref="A58:XFD58"/>
    <mergeCell ref="D59:AG59"/>
    <mergeCell ref="A72:C72"/>
    <mergeCell ref="A73:XFD73"/>
    <mergeCell ref="A74:C74"/>
    <mergeCell ref="A75:XFD75"/>
    <mergeCell ref="A77:XFD77"/>
    <mergeCell ref="D78:AG78"/>
    <mergeCell ref="A181:C181"/>
    <mergeCell ref="A182:XFD182"/>
    <mergeCell ref="A184:XFD184"/>
    <mergeCell ref="D185:AG185"/>
    <mergeCell ref="A200:C200"/>
    <mergeCell ref="D204:AG204"/>
    <mergeCell ref="A216:C216"/>
    <mergeCell ref="D220:AG220"/>
    <mergeCell ref="A231:C231"/>
    <mergeCell ref="D235:AG235"/>
    <mergeCell ref="A284:C284"/>
    <mergeCell ref="D288:AG288"/>
    <mergeCell ref="A297:C297"/>
    <mergeCell ref="D301:AG301"/>
    <mergeCell ref="D330:AG330"/>
    <mergeCell ref="A332:C332"/>
    <mergeCell ref="D333:AG333"/>
    <mergeCell ref="A340:C340"/>
    <mergeCell ref="A309:C309"/>
    <mergeCell ref="D313:AG313"/>
    <mergeCell ref="A325:C325"/>
    <mergeCell ref="A327:C327"/>
    <mergeCell ref="A328:C328"/>
  </mergeCells>
  <conditionalFormatting sqref="D11:AG11">
    <cfRule type="cellIs" dxfId="405" priority="30" operator="lessThan">
      <formula>0</formula>
    </cfRule>
    <cfRule type="cellIs" dxfId="404" priority="31" operator="lessThan">
      <formula>0</formula>
    </cfRule>
  </conditionalFormatting>
  <conditionalFormatting sqref="D45:AG45">
    <cfRule type="cellIs" dxfId="403" priority="72" operator="lessThan">
      <formula>10</formula>
    </cfRule>
    <cfRule type="cellIs" dxfId="402" priority="73" operator="lessThan">
      <formula>10</formula>
    </cfRule>
    <cfRule type="cellIs" dxfId="401" priority="74" operator="lessThan">
      <formula>10</formula>
    </cfRule>
    <cfRule type="cellIs" dxfId="400" priority="75" operator="lessThan">
      <formula>5</formula>
    </cfRule>
  </conditionalFormatting>
  <conditionalFormatting sqref="D55:AG55">
    <cfRule type="cellIs" dxfId="399" priority="68" operator="lessThan">
      <formula>10</formula>
    </cfRule>
    <cfRule type="cellIs" dxfId="398" priority="69" operator="lessThan">
      <formula>10</formula>
    </cfRule>
    <cfRule type="cellIs" dxfId="397" priority="70" operator="lessThan">
      <formula>10</formula>
    </cfRule>
    <cfRule type="cellIs" dxfId="396" priority="71" operator="lessThan">
      <formula>5</formula>
    </cfRule>
  </conditionalFormatting>
  <conditionalFormatting sqref="D72:AG72">
    <cfRule type="cellIs" dxfId="395" priority="64" operator="lessThan">
      <formula>10</formula>
    </cfRule>
    <cfRule type="cellIs" dxfId="394" priority="65" operator="lessThan">
      <formula>10</formula>
    </cfRule>
    <cfRule type="cellIs" dxfId="393" priority="66" operator="lessThan">
      <formula>10</formula>
    </cfRule>
    <cfRule type="cellIs" dxfId="392" priority="67" operator="lessThan">
      <formula>5</formula>
    </cfRule>
  </conditionalFormatting>
  <conditionalFormatting sqref="D74:AG74">
    <cfRule type="cellIs" dxfId="391" priority="60" operator="lessThan">
      <formula>-2</formula>
    </cfRule>
    <cfRule type="cellIs" dxfId="390" priority="61" operator="lessThan">
      <formula>-2</formula>
    </cfRule>
    <cfRule type="cellIs" dxfId="389" priority="62" operator="lessThan">
      <formula>34</formula>
    </cfRule>
    <cfRule type="cellIs" dxfId="388" priority="63" operator="lessThan">
      <formula>-2</formula>
    </cfRule>
  </conditionalFormatting>
  <conditionalFormatting sqref="D181:AG181">
    <cfRule type="cellIs" dxfId="387" priority="56" operator="lessThan">
      <formula>10</formula>
    </cfRule>
    <cfRule type="cellIs" dxfId="386" priority="57" operator="lessThan">
      <formula>10</formula>
    </cfRule>
    <cfRule type="cellIs" dxfId="385" priority="58" operator="lessThan">
      <formula>10</formula>
    </cfRule>
    <cfRule type="cellIs" dxfId="384" priority="59" operator="lessThan">
      <formula>5</formula>
    </cfRule>
  </conditionalFormatting>
  <conditionalFormatting sqref="D200:AG200">
    <cfRule type="cellIs" dxfId="383" priority="52" operator="lessThan">
      <formula>10</formula>
    </cfRule>
    <cfRule type="cellIs" dxfId="382" priority="53" operator="lessThan">
      <formula>10</formula>
    </cfRule>
    <cfRule type="cellIs" dxfId="381" priority="54" operator="lessThan">
      <formula>10</formula>
    </cfRule>
    <cfRule type="cellIs" dxfId="380" priority="55" operator="lessThan">
      <formula>5</formula>
    </cfRule>
  </conditionalFormatting>
  <conditionalFormatting sqref="D216:AG216">
    <cfRule type="cellIs" dxfId="379" priority="48" operator="lessThan">
      <formula>10</formula>
    </cfRule>
    <cfRule type="cellIs" dxfId="378" priority="49" operator="lessThan">
      <formula>10</formula>
    </cfRule>
    <cfRule type="cellIs" dxfId="377" priority="50" operator="lessThan">
      <formula>10</formula>
    </cfRule>
    <cfRule type="cellIs" dxfId="376" priority="51" operator="lessThan">
      <formula>5</formula>
    </cfRule>
  </conditionalFormatting>
  <conditionalFormatting sqref="D231:AG231">
    <cfRule type="cellIs" dxfId="375" priority="13" operator="lessThan">
      <formula>2</formula>
    </cfRule>
    <cfRule type="cellIs" dxfId="374" priority="44" operator="lessThan">
      <formula>10</formula>
    </cfRule>
    <cfRule type="cellIs" dxfId="373" priority="45" operator="lessThan">
      <formula>10</formula>
    </cfRule>
    <cfRule type="cellIs" dxfId="372" priority="46" operator="lessThan">
      <formula>10</formula>
    </cfRule>
    <cfRule type="cellIs" dxfId="371" priority="47" operator="lessThan">
      <formula>5</formula>
    </cfRule>
  </conditionalFormatting>
  <conditionalFormatting sqref="D284:AG284">
    <cfRule type="cellIs" dxfId="370" priority="40" operator="lessThan">
      <formula>10</formula>
    </cfRule>
    <cfRule type="cellIs" dxfId="369" priority="41" operator="lessThan">
      <formula>10</formula>
    </cfRule>
    <cfRule type="cellIs" dxfId="368" priority="42" operator="lessThan">
      <formula>10</formula>
    </cfRule>
    <cfRule type="cellIs" dxfId="367" priority="43" operator="lessThan">
      <formula>5</formula>
    </cfRule>
  </conditionalFormatting>
  <conditionalFormatting sqref="D297:AG297">
    <cfRule type="cellIs" dxfId="366" priority="36" operator="lessThan">
      <formula>10</formula>
    </cfRule>
    <cfRule type="cellIs" dxfId="365" priority="37" operator="lessThan">
      <formula>10</formula>
    </cfRule>
    <cfRule type="cellIs" dxfId="364" priority="38" operator="lessThan">
      <formula>10</formula>
    </cfRule>
    <cfRule type="cellIs" dxfId="363" priority="39" operator="lessThan">
      <formula>5</formula>
    </cfRule>
  </conditionalFormatting>
  <conditionalFormatting sqref="D309:AG309">
    <cfRule type="cellIs" dxfId="362" priority="32" operator="lessThan">
      <formula>10</formula>
    </cfRule>
    <cfRule type="cellIs" dxfId="361" priority="33" operator="lessThan">
      <formula>10</formula>
    </cfRule>
    <cfRule type="cellIs" dxfId="360" priority="34" operator="lessThan">
      <formula>10</formula>
    </cfRule>
    <cfRule type="cellIs" dxfId="359" priority="35" operator="lessThan">
      <formula>5</formula>
    </cfRule>
  </conditionalFormatting>
  <conditionalFormatting sqref="D325:AG325">
    <cfRule type="cellIs" dxfId="358" priority="20" operator="lessThan">
      <formula>10</formula>
    </cfRule>
    <cfRule type="cellIs" dxfId="357" priority="26" operator="lessThan">
      <formula>10</formula>
    </cfRule>
    <cfRule type="cellIs" dxfId="356" priority="27" operator="lessThan">
      <formula>10</formula>
    </cfRule>
    <cfRule type="cellIs" dxfId="355" priority="28" operator="lessThan">
      <formula>5</formula>
    </cfRule>
    <cfRule type="cellIs" dxfId="354" priority="29" operator="lessThan">
      <formula>10</formula>
    </cfRule>
  </conditionalFormatting>
  <conditionalFormatting sqref="D327:AG328">
    <cfRule type="cellIs" dxfId="353" priority="15" operator="lessThan">
      <formula>-2</formula>
    </cfRule>
    <cfRule type="cellIs" dxfId="352" priority="16" operator="lessThan">
      <formula>-2</formula>
    </cfRule>
    <cfRule type="cellIs" dxfId="351" priority="17" operator="lessThan">
      <formula>34</formula>
    </cfRule>
    <cfRule type="cellIs" dxfId="350" priority="18" operator="lessThan">
      <formula>-2</formula>
    </cfRule>
  </conditionalFormatting>
  <conditionalFormatting sqref="D332:AG332">
    <cfRule type="cellIs" dxfId="349" priority="7" operator="lessThan">
      <formula>2</formula>
    </cfRule>
    <cfRule type="cellIs" dxfId="348" priority="9" operator="lessThan">
      <formula>10</formula>
    </cfRule>
    <cfRule type="cellIs" dxfId="347" priority="10" operator="lessThan">
      <formula>10</formula>
    </cfRule>
    <cfRule type="cellIs" dxfId="346" priority="11" operator="lessThan">
      <formula>10</formula>
    </cfRule>
    <cfRule type="cellIs" dxfId="345" priority="12" operator="lessThan">
      <formula>5</formula>
    </cfRule>
  </conditionalFormatting>
  <conditionalFormatting sqref="D340:AG340">
    <cfRule type="cellIs" dxfId="344" priority="1" operator="lessThan">
      <formula>2</formula>
    </cfRule>
    <cfRule type="cellIs" dxfId="343" priority="3" operator="lessThan">
      <formula>10</formula>
    </cfRule>
    <cfRule type="cellIs" dxfId="342" priority="4" operator="lessThan">
      <formula>10</formula>
    </cfRule>
    <cfRule type="cellIs" dxfId="341" priority="5" operator="lessThan">
      <formula>10</formula>
    </cfRule>
    <cfRule type="cellIs" dxfId="340" priority="6" operator="lessThan">
      <formula>5</formula>
    </cfRule>
  </conditionalFormatting>
  <conditionalFormatting sqref="G325">
    <cfRule type="cellIs" dxfId="339" priority="23" operator="lessThan">
      <formula>10</formula>
    </cfRule>
    <cfRule type="cellIs" dxfId="338" priority="24" operator="lessThan">
      <formula>10</formula>
    </cfRule>
    <cfRule type="cellIs" dxfId="337" priority="25" operator="lessThan">
      <formula>5</formula>
    </cfRule>
  </conditionalFormatting>
  <conditionalFormatting sqref="J325">
    <cfRule type="cellIs" dxfId="336" priority="19" operator="lessThan">
      <formula>10</formula>
    </cfRule>
    <cfRule type="cellIs" dxfId="335" priority="21" operator="lessThan">
      <formula>10</formula>
    </cfRule>
    <cfRule type="cellIs" dxfId="334" priority="22" operator="lessThan">
      <formula>5</formula>
    </cfRule>
  </conditionalFormatting>
  <conditionalFormatting sqref="Z231">
    <cfRule type="cellIs" dxfId="333" priority="14" operator="lessThan">
      <formula>-3</formula>
    </cfRule>
  </conditionalFormatting>
  <conditionalFormatting sqref="Z332">
    <cfRule type="cellIs" dxfId="332" priority="8" operator="lessThan">
      <formula>-3</formula>
    </cfRule>
  </conditionalFormatting>
  <conditionalFormatting sqref="Z340">
    <cfRule type="cellIs" dxfId="331" priority="2" operator="lessThan">
      <formula>-3</formula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46"/>
  <sheetViews>
    <sheetView zoomScale="80" zoomScaleNormal="80" workbookViewId="0">
      <pane ySplit="1" topLeftCell="A347" activePane="bottomLeft" state="frozen"/>
      <selection pane="bottomLeft" activeCell="A367" sqref="A367"/>
    </sheetView>
  </sheetViews>
  <sheetFormatPr baseColWidth="10" defaultColWidth="11.42578125" defaultRowHeight="15.75"/>
  <cols>
    <col min="1" max="1" width="92.140625" style="744" customWidth="1"/>
    <col min="2" max="2" width="25.7109375" style="744" customWidth="1"/>
    <col min="3" max="3" width="54.85546875" style="744" customWidth="1"/>
    <col min="4" max="34" width="5.85546875" style="745" customWidth="1"/>
    <col min="35" max="16384" width="11.42578125" style="744"/>
  </cols>
  <sheetData>
    <row r="1" spans="1:64">
      <c r="A1" s="746" t="s">
        <v>1067</v>
      </c>
      <c r="B1" s="746" t="s">
        <v>1</v>
      </c>
      <c r="C1" s="746" t="s">
        <v>2</v>
      </c>
      <c r="D1" s="746">
        <v>1</v>
      </c>
      <c r="E1" s="746">
        <v>2</v>
      </c>
      <c r="F1" s="746">
        <v>3</v>
      </c>
      <c r="G1" s="746">
        <v>4</v>
      </c>
      <c r="H1" s="746">
        <v>5</v>
      </c>
      <c r="I1" s="746">
        <v>6</v>
      </c>
      <c r="J1" s="746">
        <v>7</v>
      </c>
      <c r="K1" s="746">
        <v>8</v>
      </c>
      <c r="L1" s="746">
        <v>9</v>
      </c>
      <c r="M1" s="746">
        <v>10</v>
      </c>
      <c r="N1" s="746">
        <v>11</v>
      </c>
      <c r="O1" s="746">
        <v>12</v>
      </c>
      <c r="P1" s="746">
        <v>13</v>
      </c>
      <c r="Q1" s="746">
        <v>14</v>
      </c>
      <c r="R1" s="746">
        <v>15</v>
      </c>
      <c r="S1" s="746">
        <v>16</v>
      </c>
      <c r="T1" s="746">
        <v>17</v>
      </c>
      <c r="U1" s="746">
        <v>18</v>
      </c>
      <c r="V1" s="746">
        <v>19</v>
      </c>
      <c r="W1" s="746">
        <v>20</v>
      </c>
      <c r="X1" s="746">
        <v>21</v>
      </c>
      <c r="Y1" s="746">
        <v>22</v>
      </c>
      <c r="Z1" s="746">
        <v>23</v>
      </c>
      <c r="AA1" s="746">
        <v>24</v>
      </c>
      <c r="AB1" s="746">
        <v>25</v>
      </c>
      <c r="AC1" s="746">
        <v>26</v>
      </c>
      <c r="AD1" s="746">
        <v>27</v>
      </c>
      <c r="AE1" s="746">
        <v>28</v>
      </c>
      <c r="AF1" s="746">
        <v>29</v>
      </c>
      <c r="AG1" s="746">
        <v>30</v>
      </c>
      <c r="AH1" s="746">
        <v>31</v>
      </c>
    </row>
    <row r="2" spans="1:64">
      <c r="A2" s="747" t="s">
        <v>3</v>
      </c>
      <c r="B2" s="747">
        <v>6</v>
      </c>
      <c r="C2" s="747">
        <v>0</v>
      </c>
      <c r="D2" s="935" t="s">
        <v>4</v>
      </c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936"/>
      <c r="S2" s="936"/>
      <c r="T2" s="936"/>
      <c r="U2" s="936"/>
      <c r="V2" s="936"/>
      <c r="W2" s="936"/>
      <c r="X2" s="936"/>
      <c r="Y2" s="936"/>
      <c r="Z2" s="936"/>
      <c r="AA2" s="936"/>
      <c r="AB2" s="936"/>
      <c r="AC2" s="936"/>
      <c r="AD2" s="936"/>
      <c r="AE2" s="936"/>
      <c r="AF2" s="936"/>
      <c r="AG2" s="936"/>
      <c r="AH2" s="936"/>
    </row>
    <row r="3" spans="1:64" s="94" customFormat="1">
      <c r="A3" s="154" t="s">
        <v>1012</v>
      </c>
      <c r="B3" s="154" t="s">
        <v>385</v>
      </c>
      <c r="C3" s="154" t="s">
        <v>386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744"/>
      <c r="AJ3" s="744"/>
      <c r="AK3" s="744"/>
      <c r="AL3" s="744"/>
      <c r="AM3" s="744"/>
      <c r="AN3" s="744"/>
      <c r="AO3" s="744"/>
      <c r="AP3" s="744"/>
      <c r="AQ3" s="744"/>
      <c r="AR3" s="744"/>
      <c r="AS3" s="744"/>
      <c r="AT3" s="744"/>
      <c r="AU3" s="744"/>
      <c r="AV3" s="744"/>
      <c r="AW3" s="744"/>
      <c r="AX3" s="744"/>
      <c r="AY3" s="744"/>
      <c r="AZ3" s="744"/>
      <c r="BA3" s="744"/>
      <c r="BB3" s="744"/>
      <c r="BC3" s="744"/>
      <c r="BD3" s="744"/>
      <c r="BE3" s="744"/>
      <c r="BF3" s="744"/>
      <c r="BG3" s="744"/>
      <c r="BH3" s="744"/>
      <c r="BI3" s="744"/>
      <c r="BJ3" s="744"/>
      <c r="BK3" s="744"/>
      <c r="BL3" s="744"/>
    </row>
    <row r="4" spans="1:64" s="94" customFormat="1">
      <c r="A4" s="154" t="s">
        <v>1068</v>
      </c>
      <c r="B4" s="154" t="s">
        <v>1069</v>
      </c>
      <c r="C4" s="154" t="s">
        <v>56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1</v>
      </c>
      <c r="AF4" s="8">
        <v>1</v>
      </c>
      <c r="AG4" s="8">
        <v>1</v>
      </c>
      <c r="AH4" s="8"/>
      <c r="AI4" s="744"/>
      <c r="AJ4" s="744"/>
      <c r="AK4" s="744"/>
      <c r="AL4" s="744"/>
      <c r="AM4" s="744"/>
      <c r="AN4" s="744"/>
      <c r="AO4" s="744"/>
      <c r="AP4" s="744"/>
      <c r="AQ4" s="744"/>
      <c r="AR4" s="744"/>
      <c r="AS4" s="744"/>
      <c r="AT4" s="744"/>
      <c r="AU4" s="744"/>
      <c r="AV4" s="744"/>
      <c r="AW4" s="744"/>
      <c r="AX4" s="744"/>
      <c r="AY4" s="744"/>
      <c r="AZ4" s="744"/>
      <c r="BA4" s="744"/>
      <c r="BB4" s="744"/>
      <c r="BC4" s="744"/>
      <c r="BD4" s="744"/>
      <c r="BE4" s="744"/>
      <c r="BF4" s="744"/>
      <c r="BG4" s="744"/>
      <c r="BH4" s="744"/>
      <c r="BI4" s="744"/>
      <c r="BJ4" s="744"/>
      <c r="BK4" s="744"/>
      <c r="BL4" s="744"/>
    </row>
    <row r="5" spans="1:64" s="94" customFormat="1">
      <c r="A5" s="154" t="s">
        <v>1070</v>
      </c>
      <c r="B5" s="154" t="s">
        <v>1069</v>
      </c>
      <c r="C5" s="154" t="s">
        <v>56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1</v>
      </c>
      <c r="AF5" s="8">
        <v>1</v>
      </c>
      <c r="AG5" s="8">
        <v>1</v>
      </c>
      <c r="AH5" s="8">
        <v>1</v>
      </c>
      <c r="AI5" s="744"/>
      <c r="AJ5" s="744"/>
      <c r="AK5" s="744"/>
      <c r="AL5" s="744"/>
      <c r="AM5" s="744"/>
      <c r="AN5" s="744"/>
      <c r="AO5" s="744"/>
      <c r="AP5" s="744"/>
      <c r="AQ5" s="744"/>
      <c r="AR5" s="744"/>
      <c r="AS5" s="744"/>
      <c r="AT5" s="744"/>
      <c r="AU5" s="744"/>
      <c r="AV5" s="744"/>
      <c r="AW5" s="744"/>
      <c r="AX5" s="744"/>
      <c r="AY5" s="744"/>
      <c r="AZ5" s="744"/>
      <c r="BA5" s="744"/>
      <c r="BB5" s="744"/>
      <c r="BC5" s="744"/>
      <c r="BD5" s="744"/>
      <c r="BE5" s="744"/>
      <c r="BF5" s="744"/>
      <c r="BG5" s="744"/>
      <c r="BH5" s="744"/>
      <c r="BI5" s="744"/>
      <c r="BJ5" s="744"/>
      <c r="BK5" s="744"/>
      <c r="BL5" s="744"/>
    </row>
    <row r="6" spans="1:64" s="94" customFormat="1">
      <c r="A6" s="9" t="s">
        <v>1071</v>
      </c>
      <c r="B6" s="9" t="s">
        <v>43</v>
      </c>
      <c r="C6" s="9" t="s">
        <v>44</v>
      </c>
      <c r="D6" s="10"/>
      <c r="E6" s="10"/>
      <c r="F6" s="10"/>
      <c r="G6" s="10"/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64">
      <c r="A7" s="9" t="s">
        <v>1072</v>
      </c>
      <c r="B7" s="9" t="s">
        <v>43</v>
      </c>
      <c r="C7" s="9" t="s">
        <v>44</v>
      </c>
      <c r="D7" s="10"/>
      <c r="E7" s="10"/>
      <c r="F7" s="10"/>
      <c r="G7" s="10"/>
      <c r="H7" s="10"/>
      <c r="I7" s="10"/>
      <c r="J7" s="10">
        <v>1</v>
      </c>
      <c r="K7" s="10">
        <v>1</v>
      </c>
      <c r="L7" s="10"/>
      <c r="M7" s="10"/>
      <c r="N7" s="10"/>
      <c r="O7" s="10"/>
      <c r="P7" s="10"/>
      <c r="Q7" s="10">
        <v>1</v>
      </c>
      <c r="R7" s="10"/>
      <c r="S7" s="10"/>
      <c r="T7" s="10"/>
      <c r="U7" s="10"/>
      <c r="V7" s="10"/>
      <c r="W7" s="10"/>
      <c r="X7" s="10">
        <v>1</v>
      </c>
      <c r="Y7" s="10">
        <v>1</v>
      </c>
      <c r="Z7" s="10"/>
      <c r="AA7" s="10"/>
      <c r="AB7" s="10"/>
      <c r="AC7" s="10">
        <v>1</v>
      </c>
      <c r="AD7" s="10"/>
      <c r="AE7" s="10"/>
      <c r="AF7" s="10"/>
      <c r="AG7" s="10"/>
      <c r="AH7" s="10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</row>
    <row r="8" spans="1:64">
      <c r="A8" s="154" t="s">
        <v>843</v>
      </c>
      <c r="B8" s="54" t="s">
        <v>9</v>
      </c>
      <c r="C8" s="54" t="s">
        <v>844</v>
      </c>
      <c r="D8" s="8">
        <v>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64" s="94" customFormat="1">
      <c r="A9" s="9" t="s">
        <v>1073</v>
      </c>
      <c r="B9" s="154" t="s">
        <v>127</v>
      </c>
      <c r="C9" s="154" t="s">
        <v>88</v>
      </c>
      <c r="D9" s="10"/>
      <c r="E9" s="10"/>
      <c r="F9" s="10"/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64" s="94" customFormat="1">
      <c r="A10" s="75" t="s">
        <v>1074</v>
      </c>
      <c r="B10" s="75" t="s">
        <v>1075</v>
      </c>
      <c r="C10" s="75" t="s">
        <v>309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64" s="94" customFormat="1">
      <c r="A11" s="75"/>
      <c r="B11" s="75"/>
      <c r="C11" s="75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64">
      <c r="A12" s="928" t="s">
        <v>18</v>
      </c>
      <c r="B12" s="929"/>
      <c r="C12" s="930"/>
      <c r="D12" s="748">
        <f t="shared" ref="D12:AH12" si="0">$B2-SUM(D3:D11)</f>
        <v>4</v>
      </c>
      <c r="E12" s="748">
        <f t="shared" si="0"/>
        <v>5</v>
      </c>
      <c r="F12" s="748">
        <f t="shared" si="0"/>
        <v>5</v>
      </c>
      <c r="G12" s="748">
        <f t="shared" si="0"/>
        <v>5</v>
      </c>
      <c r="H12" s="748">
        <f t="shared" si="0"/>
        <v>4</v>
      </c>
      <c r="I12" s="748">
        <f t="shared" si="0"/>
        <v>4</v>
      </c>
      <c r="J12" s="748">
        <f t="shared" si="0"/>
        <v>3</v>
      </c>
      <c r="K12" s="748">
        <f t="shared" si="0"/>
        <v>3</v>
      </c>
      <c r="L12" s="748">
        <f t="shared" si="0"/>
        <v>3</v>
      </c>
      <c r="M12" s="748">
        <f t="shared" si="0"/>
        <v>5</v>
      </c>
      <c r="N12" s="748">
        <f t="shared" si="0"/>
        <v>5</v>
      </c>
      <c r="O12" s="748">
        <f t="shared" si="0"/>
        <v>5</v>
      </c>
      <c r="P12" s="748">
        <f t="shared" si="0"/>
        <v>5</v>
      </c>
      <c r="Q12" s="748">
        <f t="shared" si="0"/>
        <v>4</v>
      </c>
      <c r="R12" s="748">
        <f t="shared" si="0"/>
        <v>5</v>
      </c>
      <c r="S12" s="748">
        <f t="shared" si="0"/>
        <v>5</v>
      </c>
      <c r="T12" s="748">
        <f t="shared" si="0"/>
        <v>5</v>
      </c>
      <c r="U12" s="748">
        <f t="shared" si="0"/>
        <v>5</v>
      </c>
      <c r="V12" s="748">
        <f t="shared" si="0"/>
        <v>5</v>
      </c>
      <c r="W12" s="748">
        <f t="shared" si="0"/>
        <v>5</v>
      </c>
      <c r="X12" s="748">
        <f t="shared" si="0"/>
        <v>3</v>
      </c>
      <c r="Y12" s="748">
        <f t="shared" si="0"/>
        <v>4</v>
      </c>
      <c r="Z12" s="748">
        <f t="shared" si="0"/>
        <v>5</v>
      </c>
      <c r="AA12" s="748">
        <f t="shared" si="0"/>
        <v>5</v>
      </c>
      <c r="AB12" s="748">
        <f t="shared" si="0"/>
        <v>5</v>
      </c>
      <c r="AC12" s="748">
        <f t="shared" si="0"/>
        <v>4</v>
      </c>
      <c r="AD12" s="748">
        <f t="shared" si="0"/>
        <v>5</v>
      </c>
      <c r="AE12" s="748">
        <f t="shared" si="0"/>
        <v>3</v>
      </c>
      <c r="AF12" s="748">
        <f t="shared" si="0"/>
        <v>3</v>
      </c>
      <c r="AG12" s="748">
        <f t="shared" si="0"/>
        <v>3</v>
      </c>
      <c r="AH12" s="748">
        <f t="shared" si="0"/>
        <v>4</v>
      </c>
    </row>
    <row r="14" spans="1:64">
      <c r="A14" s="749"/>
      <c r="B14" s="749"/>
      <c r="C14" s="749"/>
      <c r="D14" s="750"/>
      <c r="E14" s="750"/>
      <c r="F14" s="750"/>
      <c r="G14" s="750"/>
      <c r="H14" s="750"/>
      <c r="I14" s="750"/>
      <c r="J14" s="750"/>
      <c r="K14" s="750"/>
      <c r="L14" s="750"/>
      <c r="M14" s="750"/>
      <c r="N14" s="750"/>
      <c r="O14" s="750"/>
      <c r="P14" s="750"/>
      <c r="Q14" s="750"/>
      <c r="R14" s="750"/>
      <c r="S14" s="750"/>
      <c r="T14" s="750"/>
      <c r="U14" s="750"/>
      <c r="V14" s="750"/>
      <c r="W14" s="750"/>
      <c r="X14" s="750"/>
      <c r="Y14" s="750"/>
      <c r="Z14" s="750"/>
      <c r="AA14" s="750"/>
      <c r="AB14" s="750"/>
      <c r="AC14" s="750"/>
      <c r="AD14" s="750"/>
      <c r="AE14" s="750"/>
      <c r="AF14" s="750"/>
      <c r="AG14" s="750"/>
      <c r="AH14" s="750"/>
    </row>
    <row r="16" spans="1:64">
      <c r="A16" s="747" t="s">
        <v>19</v>
      </c>
      <c r="B16" s="747">
        <v>31</v>
      </c>
      <c r="C16" s="747">
        <v>-2</v>
      </c>
      <c r="D16" s="926" t="s">
        <v>20</v>
      </c>
      <c r="E16" s="927"/>
      <c r="F16" s="927"/>
      <c r="G16" s="927"/>
      <c r="H16" s="927"/>
      <c r="I16" s="927"/>
      <c r="J16" s="927"/>
      <c r="K16" s="927"/>
      <c r="L16" s="927"/>
      <c r="M16" s="927"/>
      <c r="N16" s="927"/>
      <c r="O16" s="927"/>
      <c r="P16" s="927"/>
      <c r="Q16" s="927"/>
      <c r="R16" s="927"/>
      <c r="S16" s="927"/>
      <c r="T16" s="927"/>
      <c r="U16" s="927"/>
      <c r="V16" s="927"/>
      <c r="W16" s="927"/>
      <c r="X16" s="927"/>
      <c r="Y16" s="927"/>
      <c r="Z16" s="927"/>
      <c r="AA16" s="927"/>
      <c r="AB16" s="927"/>
      <c r="AC16" s="927"/>
      <c r="AD16" s="927"/>
      <c r="AE16" s="927"/>
      <c r="AF16" s="927"/>
      <c r="AG16" s="927"/>
      <c r="AH16" s="927"/>
    </row>
    <row r="17" spans="1:64">
      <c r="A17" s="154" t="s">
        <v>1076</v>
      </c>
      <c r="B17" s="154" t="s">
        <v>114</v>
      </c>
      <c r="C17" s="154" t="s">
        <v>115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>
        <v>1</v>
      </c>
      <c r="S17" s="8">
        <v>2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64">
      <c r="A18" s="154" t="s">
        <v>1077</v>
      </c>
      <c r="B18" s="154" t="s">
        <v>114</v>
      </c>
      <c r="C18" s="154" t="s">
        <v>115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>
        <v>1</v>
      </c>
      <c r="Z18" s="8"/>
      <c r="AA18" s="8"/>
      <c r="AB18" s="8"/>
      <c r="AC18" s="8"/>
      <c r="AD18" s="8">
        <v>1</v>
      </c>
      <c r="AE18" s="8">
        <v>1</v>
      </c>
      <c r="AF18" s="8">
        <v>1</v>
      </c>
      <c r="AG18" s="8">
        <v>1</v>
      </c>
      <c r="AH18" s="8"/>
    </row>
    <row r="19" spans="1:64">
      <c r="A19" s="154" t="s">
        <v>1078</v>
      </c>
      <c r="B19" s="154" t="s">
        <v>114</v>
      </c>
      <c r="C19" s="154" t="s">
        <v>115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>
        <v>1</v>
      </c>
      <c r="AF19" s="8"/>
      <c r="AG19" s="8"/>
      <c r="AH19" s="8"/>
    </row>
    <row r="20" spans="1:64">
      <c r="A20" s="154" t="s">
        <v>1079</v>
      </c>
      <c r="B20" s="154" t="s">
        <v>52</v>
      </c>
      <c r="C20" s="154" t="s">
        <v>56</v>
      </c>
      <c r="D20" s="8"/>
      <c r="E20" s="8"/>
      <c r="F20" s="8"/>
      <c r="G20" s="8"/>
      <c r="H20" s="8"/>
      <c r="I20" s="8"/>
      <c r="J20" s="8"/>
      <c r="K20" s="8">
        <v>1</v>
      </c>
      <c r="L20" s="8">
        <v>1</v>
      </c>
      <c r="M20" s="8">
        <v>1</v>
      </c>
      <c r="N20" s="127">
        <v>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64">
      <c r="A21" s="154" t="s">
        <v>1079</v>
      </c>
      <c r="B21" s="154" t="s">
        <v>52</v>
      </c>
      <c r="C21" s="154" t="s">
        <v>56</v>
      </c>
      <c r="D21" s="8"/>
      <c r="E21" s="8"/>
      <c r="F21" s="8"/>
      <c r="G21" s="8"/>
      <c r="H21" s="8"/>
      <c r="I21" s="8"/>
      <c r="J21" s="8"/>
      <c r="K21" s="8">
        <v>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64">
      <c r="A22" s="154" t="s">
        <v>57</v>
      </c>
      <c r="B22" s="154" t="s">
        <v>52</v>
      </c>
      <c r="C22" s="154" t="s">
        <v>56</v>
      </c>
      <c r="D22" s="8"/>
      <c r="E22" s="8"/>
      <c r="F22" s="8"/>
      <c r="G22" s="8"/>
      <c r="H22" s="8"/>
      <c r="I22" s="8"/>
      <c r="J22" s="8">
        <v>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64">
      <c r="A23" s="154" t="s">
        <v>1080</v>
      </c>
      <c r="B23" s="154" t="s">
        <v>52</v>
      </c>
      <c r="C23" s="154" t="s">
        <v>56</v>
      </c>
      <c r="D23" s="8"/>
      <c r="E23" s="8"/>
      <c r="F23" s="8"/>
      <c r="G23" s="8"/>
      <c r="H23" s="8"/>
      <c r="I23" s="8"/>
      <c r="J23" s="8"/>
      <c r="K23" s="8">
        <v>1</v>
      </c>
      <c r="L23" s="8">
        <v>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64">
      <c r="A24" s="154" t="s">
        <v>1081</v>
      </c>
      <c r="B24" s="154" t="s">
        <v>52</v>
      </c>
      <c r="C24" s="154" t="s">
        <v>56</v>
      </c>
      <c r="D24" s="8"/>
      <c r="E24" s="8"/>
      <c r="F24" s="8"/>
      <c r="G24" s="8"/>
      <c r="H24" s="8"/>
      <c r="I24" s="8"/>
      <c r="J24" s="8"/>
      <c r="K24" s="8"/>
      <c r="L24" s="8">
        <v>1</v>
      </c>
      <c r="M24" s="8">
        <v>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64">
      <c r="A25" s="154" t="s">
        <v>581</v>
      </c>
      <c r="B25" s="154" t="s">
        <v>376</v>
      </c>
      <c r="C25" s="75" t="s">
        <v>769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>
        <v>1</v>
      </c>
      <c r="X25" s="8">
        <v>1</v>
      </c>
      <c r="Y25" s="8">
        <v>1</v>
      </c>
      <c r="Z25" s="8"/>
      <c r="AA25" s="8"/>
      <c r="AB25" s="8"/>
      <c r="AC25" s="8"/>
      <c r="AD25" s="8"/>
      <c r="AE25" s="8"/>
      <c r="AF25" s="8"/>
      <c r="AG25" s="8"/>
      <c r="AH25" s="8"/>
    </row>
    <row r="26" spans="1:64">
      <c r="A26" s="75" t="s">
        <v>1082</v>
      </c>
      <c r="B26" s="75" t="s">
        <v>1083</v>
      </c>
      <c r="C26" s="75" t="s">
        <v>769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</v>
      </c>
      <c r="W26" s="10">
        <v>1</v>
      </c>
      <c r="X26" s="10">
        <v>1</v>
      </c>
      <c r="Y26" s="10">
        <v>1</v>
      </c>
      <c r="Z26" s="127">
        <v>1</v>
      </c>
      <c r="AA26" s="10"/>
      <c r="AB26" s="10"/>
      <c r="AC26" s="10"/>
      <c r="AD26" s="10"/>
      <c r="AE26" s="10"/>
      <c r="AF26" s="10"/>
      <c r="AG26" s="10"/>
      <c r="AH26" s="10"/>
    </row>
    <row r="27" spans="1:64" s="94" customFormat="1">
      <c r="A27" s="154" t="s">
        <v>1084</v>
      </c>
      <c r="B27" s="154" t="s">
        <v>761</v>
      </c>
      <c r="C27" s="154" t="s">
        <v>1085</v>
      </c>
      <c r="D27" s="8"/>
      <c r="E27" s="8">
        <v>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64">
      <c r="A28" s="154" t="s">
        <v>1086</v>
      </c>
      <c r="B28" s="154" t="s">
        <v>1087</v>
      </c>
      <c r="C28" s="154" t="s">
        <v>282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/>
    </row>
    <row r="29" spans="1:64" s="94" customFormat="1">
      <c r="A29" s="751" t="s">
        <v>1088</v>
      </c>
      <c r="B29" s="751" t="s">
        <v>1089</v>
      </c>
      <c r="C29" s="751" t="s">
        <v>1090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752">
        <v>5</v>
      </c>
      <c r="AH29" s="752">
        <v>5</v>
      </c>
    </row>
    <row r="30" spans="1:64">
      <c r="A30" s="9" t="s">
        <v>846</v>
      </c>
      <c r="B30" s="9" t="s">
        <v>847</v>
      </c>
      <c r="C30" s="9" t="s">
        <v>848</v>
      </c>
      <c r="D30" s="8">
        <v>1</v>
      </c>
      <c r="E30" s="8">
        <v>1</v>
      </c>
      <c r="F30" s="8">
        <v>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64">
      <c r="A31" s="9" t="s">
        <v>1091</v>
      </c>
      <c r="B31" s="9" t="s">
        <v>1092</v>
      </c>
      <c r="C31" s="9" t="s">
        <v>1093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>
        <v>1</v>
      </c>
      <c r="AD31" s="8">
        <v>1</v>
      </c>
      <c r="AE31" s="127">
        <v>1</v>
      </c>
      <c r="AF31" s="8"/>
      <c r="AG31" s="8"/>
      <c r="AH31" s="8"/>
    </row>
    <row r="32" spans="1:64">
      <c r="A32" s="751" t="s">
        <v>1094</v>
      </c>
      <c r="B32" s="751" t="s">
        <v>1095</v>
      </c>
      <c r="C32" s="751" t="s">
        <v>1093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752">
        <v>1</v>
      </c>
      <c r="AC32" s="752">
        <v>6</v>
      </c>
      <c r="AD32" s="752">
        <v>6</v>
      </c>
      <c r="AE32" s="752">
        <v>6</v>
      </c>
      <c r="AF32" s="752">
        <v>6</v>
      </c>
      <c r="AG32" s="752">
        <v>5</v>
      </c>
      <c r="AH32" s="752">
        <v>4</v>
      </c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</row>
    <row r="33" spans="1:64">
      <c r="A33" s="9" t="s">
        <v>1096</v>
      </c>
      <c r="B33" s="9" t="s">
        <v>559</v>
      </c>
      <c r="C33" s="9" t="s">
        <v>1097</v>
      </c>
      <c r="D33" s="8"/>
      <c r="E33" s="8"/>
      <c r="F33" s="8"/>
      <c r="G33" s="8"/>
      <c r="H33" s="8"/>
      <c r="I33" s="8"/>
      <c r="J33" s="8"/>
      <c r="K33" s="8">
        <v>2</v>
      </c>
      <c r="L33" s="8">
        <v>2</v>
      </c>
      <c r="M33" s="8">
        <v>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64">
      <c r="A34" s="9" t="s">
        <v>558</v>
      </c>
      <c r="B34" s="9" t="s">
        <v>559</v>
      </c>
      <c r="C34" s="9" t="s">
        <v>1097</v>
      </c>
      <c r="D34" s="8"/>
      <c r="E34" s="8"/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64">
      <c r="A35" s="753" t="s">
        <v>1098</v>
      </c>
      <c r="B35" s="753" t="s">
        <v>559</v>
      </c>
      <c r="C35" s="753" t="s">
        <v>1097</v>
      </c>
      <c r="D35" s="8"/>
      <c r="E35" s="8"/>
      <c r="F35" s="754">
        <v>30</v>
      </c>
      <c r="G35" s="754">
        <v>30</v>
      </c>
      <c r="H35" s="754">
        <v>30</v>
      </c>
      <c r="I35" s="754">
        <v>30</v>
      </c>
      <c r="J35" s="754">
        <v>30</v>
      </c>
      <c r="K35" s="754">
        <v>30</v>
      </c>
      <c r="L35" s="754">
        <v>30</v>
      </c>
      <c r="M35" s="754">
        <v>30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64" s="94" customFormat="1">
      <c r="A36" s="751" t="s">
        <v>1099</v>
      </c>
      <c r="B36" s="751" t="s">
        <v>172</v>
      </c>
      <c r="C36" s="751" t="s">
        <v>173</v>
      </c>
      <c r="D36" s="10"/>
      <c r="E36" s="10"/>
      <c r="F36" s="10"/>
      <c r="G36" s="10"/>
      <c r="H36" s="10"/>
      <c r="I36" s="10"/>
      <c r="J36" s="10"/>
      <c r="K36" s="752">
        <v>5</v>
      </c>
      <c r="L36" s="752">
        <v>5</v>
      </c>
      <c r="M36" s="752">
        <v>5</v>
      </c>
      <c r="N36" s="752">
        <v>5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64" s="94" customFormat="1">
      <c r="A37" s="75" t="s">
        <v>1100</v>
      </c>
      <c r="B37" s="75" t="s">
        <v>30</v>
      </c>
      <c r="C37" s="75" t="s">
        <v>852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v>1</v>
      </c>
      <c r="AG37" s="10">
        <v>1</v>
      </c>
      <c r="AH37" s="10"/>
    </row>
    <row r="38" spans="1:64" s="94" customFormat="1">
      <c r="A38" s="75" t="s">
        <v>1101</v>
      </c>
      <c r="B38" s="75" t="s">
        <v>30</v>
      </c>
      <c r="C38" s="75" t="s">
        <v>852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1</v>
      </c>
      <c r="AG38" s="10">
        <v>1</v>
      </c>
      <c r="AH38" s="10">
        <v>1</v>
      </c>
    </row>
    <row r="39" spans="1:64" s="94" customFormat="1">
      <c r="A39" s="751" t="s">
        <v>851</v>
      </c>
      <c r="B39" s="751" t="s">
        <v>30</v>
      </c>
      <c r="C39" s="751" t="s">
        <v>852</v>
      </c>
      <c r="D39" s="752">
        <v>26</v>
      </c>
      <c r="E39" s="10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44"/>
      <c r="AJ39" s="744"/>
      <c r="AK39" s="744"/>
      <c r="AL39" s="744"/>
      <c r="AM39" s="744"/>
      <c r="AN39" s="744"/>
      <c r="AO39" s="744"/>
      <c r="AP39" s="744"/>
      <c r="AQ39" s="744"/>
      <c r="AR39" s="744"/>
      <c r="AS39" s="744"/>
      <c r="AT39" s="744"/>
      <c r="AU39" s="744"/>
      <c r="AV39" s="744"/>
      <c r="AW39" s="744"/>
      <c r="AX39" s="744"/>
      <c r="AY39" s="744"/>
      <c r="AZ39" s="744"/>
      <c r="BA39" s="744"/>
      <c r="BB39" s="744"/>
      <c r="BC39" s="744"/>
      <c r="BD39" s="744"/>
      <c r="BE39" s="744"/>
      <c r="BF39" s="744"/>
      <c r="BG39" s="744"/>
      <c r="BH39" s="744"/>
      <c r="BI39" s="744"/>
      <c r="BJ39" s="744"/>
      <c r="BK39" s="744"/>
      <c r="BL39" s="744"/>
    </row>
    <row r="40" spans="1:64" s="94" customFormat="1">
      <c r="A40" s="751" t="s">
        <v>1102</v>
      </c>
      <c r="B40" s="751" t="s">
        <v>885</v>
      </c>
      <c r="C40" s="751" t="s">
        <v>1103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752">
        <v>1</v>
      </c>
      <c r="P40" s="752">
        <v>1</v>
      </c>
      <c r="Q40" s="752">
        <v>1</v>
      </c>
      <c r="R40" s="752">
        <v>1</v>
      </c>
      <c r="S40" s="752">
        <v>1</v>
      </c>
      <c r="T40" s="127">
        <v>1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64" s="94" customFormat="1">
      <c r="A41" s="751" t="s">
        <v>1102</v>
      </c>
      <c r="B41" s="751" t="s">
        <v>854</v>
      </c>
      <c r="C41" s="751" t="s">
        <v>1103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752">
        <v>12</v>
      </c>
      <c r="P41" s="752">
        <v>12</v>
      </c>
      <c r="Q41" s="752">
        <v>12</v>
      </c>
      <c r="R41" s="752">
        <v>12</v>
      </c>
      <c r="S41" s="752">
        <v>12</v>
      </c>
      <c r="T41" s="127">
        <v>7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64" s="94" customFormat="1">
      <c r="A42" s="75" t="s">
        <v>1104</v>
      </c>
      <c r="B42" s="75" t="s">
        <v>885</v>
      </c>
      <c r="C42" s="75" t="s">
        <v>1103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>
        <v>1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64" s="94" customFormat="1">
      <c r="A43" s="75" t="s">
        <v>1105</v>
      </c>
      <c r="B43" s="75" t="s">
        <v>590</v>
      </c>
      <c r="C43" s="75" t="s">
        <v>1106</v>
      </c>
      <c r="D43" s="10"/>
      <c r="E43" s="10"/>
      <c r="F43" s="10"/>
      <c r="G43" s="10"/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64" s="94" customFormat="1">
      <c r="A44" s="75" t="s">
        <v>1107</v>
      </c>
      <c r="B44" s="75" t="s">
        <v>127</v>
      </c>
      <c r="C44" s="75" t="s">
        <v>1108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>
        <v>1</v>
      </c>
      <c r="AF44" s="10">
        <v>1</v>
      </c>
      <c r="AG44" s="10">
        <v>1</v>
      </c>
      <c r="AH44" s="10"/>
    </row>
    <row r="45" spans="1:64" s="94" customFormat="1">
      <c r="A45" s="75" t="s">
        <v>1109</v>
      </c>
      <c r="B45" s="75" t="s">
        <v>127</v>
      </c>
      <c r="C45" s="75" t="s">
        <v>1110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>
        <v>1</v>
      </c>
      <c r="AB45" s="10"/>
      <c r="AC45" s="10"/>
      <c r="AD45" s="10"/>
      <c r="AE45" s="10"/>
      <c r="AF45" s="10"/>
      <c r="AG45" s="10"/>
      <c r="AH45" s="10"/>
    </row>
    <row r="46" spans="1:64" s="94" customFormat="1">
      <c r="A46" s="75" t="s">
        <v>193</v>
      </c>
      <c r="B46" s="75" t="s">
        <v>127</v>
      </c>
      <c r="C46" s="75" t="s">
        <v>1110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>
        <v>1</v>
      </c>
      <c r="AB46" s="10"/>
      <c r="AC46" s="10"/>
      <c r="AD46" s="10"/>
      <c r="AE46" s="10"/>
      <c r="AF46" s="10">
        <v>1</v>
      </c>
      <c r="AG46" s="10"/>
      <c r="AH46" s="10"/>
    </row>
    <row r="47" spans="1:64" s="94" customFormat="1">
      <c r="A47" s="75" t="s">
        <v>594</v>
      </c>
      <c r="B47" s="75" t="s">
        <v>127</v>
      </c>
      <c r="C47" s="75" t="s">
        <v>1110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v>1</v>
      </c>
      <c r="AG47" s="10"/>
      <c r="AH47" s="10"/>
    </row>
    <row r="48" spans="1:64" s="94" customFormat="1">
      <c r="A48" s="9" t="s">
        <v>1111</v>
      </c>
      <c r="B48" s="9" t="s">
        <v>334</v>
      </c>
      <c r="C48" s="9" t="s">
        <v>246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>
        <v>1</v>
      </c>
      <c r="Q48" s="10">
        <v>1</v>
      </c>
      <c r="R48" s="10"/>
      <c r="S48" s="10"/>
      <c r="T48" s="10"/>
      <c r="U48" s="10"/>
      <c r="V48" s="10">
        <v>1</v>
      </c>
      <c r="W48" s="10">
        <v>1</v>
      </c>
      <c r="X48" s="10"/>
      <c r="Y48" s="10"/>
      <c r="Z48" s="10"/>
      <c r="AA48" s="10"/>
      <c r="AB48" s="10"/>
      <c r="AC48" s="10">
        <v>1</v>
      </c>
      <c r="AD48" s="10">
        <v>1</v>
      </c>
      <c r="AE48" s="10"/>
      <c r="AF48" s="10"/>
      <c r="AG48" s="10"/>
      <c r="AH48" s="10"/>
    </row>
    <row r="49" spans="1:64" s="94" customFormat="1">
      <c r="A49" s="9" t="s">
        <v>1112</v>
      </c>
      <c r="B49" s="9" t="s">
        <v>334</v>
      </c>
      <c r="C49" s="9" t="s">
        <v>246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>
        <v>1</v>
      </c>
      <c r="P49" s="10">
        <v>1</v>
      </c>
      <c r="Q49" s="10">
        <v>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>
        <v>1</v>
      </c>
      <c r="AD49" s="10">
        <v>1</v>
      </c>
      <c r="AE49" s="10"/>
      <c r="AF49" s="10"/>
      <c r="AG49" s="10"/>
      <c r="AH49" s="10"/>
    </row>
    <row r="50" spans="1:64" s="94" customFormat="1">
      <c r="A50" s="75" t="s">
        <v>1113</v>
      </c>
      <c r="B50" s="9" t="s">
        <v>334</v>
      </c>
      <c r="C50" s="9" t="s">
        <v>246</v>
      </c>
      <c r="D50" s="10">
        <v>1</v>
      </c>
      <c r="E50" s="10"/>
      <c r="F50" s="10"/>
      <c r="G50" s="10"/>
      <c r="H50" s="10"/>
      <c r="I50" s="10">
        <v>1</v>
      </c>
      <c r="J50" s="10">
        <v>1</v>
      </c>
      <c r="K50" s="10">
        <v>1</v>
      </c>
      <c r="L50" s="10"/>
      <c r="M50" s="10"/>
      <c r="N50" s="10"/>
      <c r="O50" s="10"/>
      <c r="P50" s="10">
        <v>1</v>
      </c>
      <c r="Q50" s="10">
        <v>1</v>
      </c>
      <c r="R50" s="10">
        <v>1</v>
      </c>
      <c r="S50" s="10"/>
      <c r="T50" s="10"/>
      <c r="U50" s="10"/>
      <c r="V50" s="10"/>
      <c r="W50" s="10">
        <v>1</v>
      </c>
      <c r="X50" s="10">
        <v>1</v>
      </c>
      <c r="Y50" s="10">
        <v>1</v>
      </c>
      <c r="Z50" s="10"/>
      <c r="AA50" s="10"/>
      <c r="AB50" s="10"/>
      <c r="AC50" s="10"/>
      <c r="AD50" s="10">
        <v>1</v>
      </c>
      <c r="AE50" s="10">
        <v>1</v>
      </c>
      <c r="AF50" s="10">
        <v>1</v>
      </c>
      <c r="AG50" s="10"/>
      <c r="AH50" s="10"/>
    </row>
    <row r="51" spans="1:64" s="94" customFormat="1">
      <c r="A51" s="75" t="s">
        <v>1114</v>
      </c>
      <c r="B51" s="9" t="s">
        <v>334</v>
      </c>
      <c r="C51" s="9" t="s">
        <v>246</v>
      </c>
      <c r="D51" s="10"/>
      <c r="E51" s="10"/>
      <c r="F51" s="10"/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64">
      <c r="A52" s="75" t="s">
        <v>1115</v>
      </c>
      <c r="B52" s="9" t="s">
        <v>334</v>
      </c>
      <c r="C52" s="9" t="s">
        <v>246</v>
      </c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>
        <v>1</v>
      </c>
      <c r="P52" s="10"/>
      <c r="Q52" s="10"/>
      <c r="R52" s="10"/>
      <c r="S52" s="10"/>
      <c r="T52" s="10"/>
      <c r="U52" s="10"/>
      <c r="V52" s="10">
        <v>1</v>
      </c>
      <c r="W52" s="10"/>
      <c r="X52" s="10"/>
      <c r="Y52" s="10"/>
      <c r="Z52" s="10"/>
      <c r="AA52" s="10"/>
      <c r="AB52" s="10"/>
      <c r="AC52" s="10">
        <v>1</v>
      </c>
      <c r="AD52" s="10"/>
      <c r="AE52" s="10"/>
      <c r="AF52" s="10"/>
      <c r="AG52" s="10"/>
      <c r="AH52" s="10">
        <v>1</v>
      </c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</row>
    <row r="53" spans="1:64">
      <c r="A53" s="75" t="s">
        <v>1116</v>
      </c>
      <c r="B53" s="9" t="s">
        <v>85</v>
      </c>
      <c r="C53" s="9" t="s">
        <v>86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</row>
    <row r="54" spans="1:64">
      <c r="A54" s="75" t="s">
        <v>1117</v>
      </c>
      <c r="B54" s="9" t="s">
        <v>85</v>
      </c>
      <c r="C54" s="9" t="s">
        <v>86</v>
      </c>
      <c r="D54" s="10"/>
      <c r="E54" s="10"/>
      <c r="F54" s="10"/>
      <c r="G54" s="10"/>
      <c r="H54" s="10"/>
      <c r="I54" s="10"/>
      <c r="J54" s="10"/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</row>
    <row r="55" spans="1:64" s="94" customFormat="1">
      <c r="A55" s="75" t="s">
        <v>1118</v>
      </c>
      <c r="B55" s="75" t="s">
        <v>127</v>
      </c>
      <c r="C55" s="75" t="s">
        <v>88</v>
      </c>
      <c r="D55" s="10"/>
      <c r="E55" s="10"/>
      <c r="F55" s="10"/>
      <c r="G55" s="10"/>
      <c r="H55" s="10"/>
      <c r="I55" s="10"/>
      <c r="J55" s="10"/>
      <c r="K55" s="10">
        <v>1</v>
      </c>
      <c r="L55" s="10">
        <v>1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1</v>
      </c>
      <c r="AF55" s="10"/>
      <c r="AG55" s="10"/>
      <c r="AH55" s="10"/>
    </row>
    <row r="56" spans="1:64" s="94" customFormat="1">
      <c r="A56" s="75" t="s">
        <v>1119</v>
      </c>
      <c r="B56" s="75" t="s">
        <v>127</v>
      </c>
      <c r="C56" s="75" t="s">
        <v>88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27">
        <v>1</v>
      </c>
      <c r="AG56" s="10"/>
      <c r="AH56" s="10"/>
    </row>
    <row r="57" spans="1:64" s="94" customFormat="1">
      <c r="A57" s="75" t="s">
        <v>1120</v>
      </c>
      <c r="B57" s="75" t="s">
        <v>127</v>
      </c>
      <c r="C57" s="75" t="s">
        <v>88</v>
      </c>
      <c r="D57" s="10"/>
      <c r="E57" s="10"/>
      <c r="F57" s="10"/>
      <c r="G57" s="10"/>
      <c r="H57" s="10"/>
      <c r="I57" s="10"/>
      <c r="J57" s="10"/>
      <c r="K57" s="10">
        <v>1</v>
      </c>
      <c r="L57" s="10">
        <v>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</row>
    <row r="58" spans="1:64" s="94" customFormat="1">
      <c r="A58" s="75" t="s">
        <v>1121</v>
      </c>
      <c r="B58" s="75" t="s">
        <v>127</v>
      </c>
      <c r="C58" s="75" t="s">
        <v>88</v>
      </c>
      <c r="D58" s="10"/>
      <c r="E58" s="10"/>
      <c r="F58" s="10"/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</v>
      </c>
      <c r="AF58" s="10"/>
      <c r="AG58" s="10"/>
      <c r="AH58" s="10"/>
    </row>
    <row r="59" spans="1:64" s="94" customFormat="1">
      <c r="A59" s="75" t="s">
        <v>1122</v>
      </c>
      <c r="B59" s="75" t="s">
        <v>127</v>
      </c>
      <c r="C59" s="75" t="s">
        <v>88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1</v>
      </c>
      <c r="AF59" s="10"/>
      <c r="AG59" s="10"/>
      <c r="AH59" s="10"/>
    </row>
    <row r="60" spans="1:64" s="94" customFormat="1">
      <c r="A60" s="154" t="s">
        <v>1123</v>
      </c>
      <c r="B60" s="154" t="s">
        <v>127</v>
      </c>
      <c r="C60" s="154" t="s">
        <v>88</v>
      </c>
      <c r="D60" s="8"/>
      <c r="E60" s="8">
        <v>1</v>
      </c>
      <c r="F60" s="8"/>
      <c r="G60" s="8"/>
      <c r="H60" s="8"/>
      <c r="I60" s="8"/>
      <c r="J60" s="8">
        <v>1</v>
      </c>
      <c r="K60" s="8">
        <v>1</v>
      </c>
      <c r="L60" s="8">
        <v>1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64" s="94" customFormat="1">
      <c r="A61" s="154" t="s">
        <v>1124</v>
      </c>
      <c r="B61" s="75" t="s">
        <v>127</v>
      </c>
      <c r="C61" s="75" t="s">
        <v>88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>
        <v>1</v>
      </c>
      <c r="R61" s="8">
        <v>1</v>
      </c>
      <c r="S61" s="127">
        <v>1</v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64">
      <c r="A62" s="75" t="s">
        <v>608</v>
      </c>
      <c r="B62" s="75" t="s">
        <v>127</v>
      </c>
      <c r="C62" s="75" t="s">
        <v>88</v>
      </c>
      <c r="D62" s="10"/>
      <c r="E62" s="10"/>
      <c r="F62" s="10"/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>
        <v>1</v>
      </c>
      <c r="R62" s="10"/>
      <c r="S62" s="10"/>
      <c r="T62" s="10"/>
      <c r="U62" s="10"/>
      <c r="V62" s="10"/>
      <c r="W62" s="10"/>
      <c r="X62" s="10">
        <v>1</v>
      </c>
      <c r="Y62" s="10"/>
      <c r="Z62" s="10"/>
      <c r="AA62" s="10"/>
      <c r="AB62" s="10"/>
      <c r="AC62" s="10"/>
      <c r="AD62" s="10"/>
      <c r="AE62" s="10"/>
      <c r="AF62" s="10">
        <v>1</v>
      </c>
      <c r="AG62" s="10"/>
      <c r="AH62" s="10"/>
    </row>
    <row r="63" spans="1:64">
      <c r="A63" s="154" t="s">
        <v>1125</v>
      </c>
      <c r="B63" s="154" t="s">
        <v>127</v>
      </c>
      <c r="C63" s="154" t="s">
        <v>88</v>
      </c>
      <c r="D63" s="8"/>
      <c r="E63" s="8">
        <v>1</v>
      </c>
      <c r="F63" s="8"/>
      <c r="G63" s="8"/>
      <c r="H63" s="8"/>
      <c r="I63" s="8"/>
      <c r="J63" s="8"/>
      <c r="K63" s="8"/>
      <c r="L63" s="8">
        <v>1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64" s="94" customFormat="1">
      <c r="A64" s="751" t="s">
        <v>1126</v>
      </c>
      <c r="B64" s="751" t="s">
        <v>1127</v>
      </c>
      <c r="C64" s="751" t="s">
        <v>39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752">
        <v>13</v>
      </c>
      <c r="W64" s="752">
        <v>13</v>
      </c>
      <c r="X64" s="752">
        <v>13</v>
      </c>
      <c r="Y64" s="752">
        <v>9</v>
      </c>
      <c r="Z64" s="752">
        <v>9</v>
      </c>
      <c r="AA64" s="752">
        <v>9</v>
      </c>
      <c r="AB64" s="127">
        <v>1</v>
      </c>
      <c r="AC64" s="10"/>
      <c r="AD64" s="10"/>
      <c r="AE64" s="10"/>
      <c r="AF64" s="10"/>
      <c r="AG64" s="10"/>
      <c r="AH64" s="10"/>
    </row>
    <row r="65" spans="1:64">
      <c r="A65" s="751" t="s">
        <v>1128</v>
      </c>
      <c r="B65" s="751" t="s">
        <v>1127</v>
      </c>
      <c r="C65" s="751" t="s">
        <v>39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752">
        <v>10</v>
      </c>
      <c r="W65" s="752">
        <v>10</v>
      </c>
      <c r="X65" s="752">
        <v>11</v>
      </c>
      <c r="Y65" s="752">
        <v>8</v>
      </c>
      <c r="Z65" s="752">
        <v>8</v>
      </c>
      <c r="AA65" s="127">
        <v>2</v>
      </c>
      <c r="AB65" s="8"/>
      <c r="AC65" s="8"/>
      <c r="AD65" s="8"/>
      <c r="AE65" s="8"/>
      <c r="AF65" s="8"/>
      <c r="AG65" s="8"/>
      <c r="AH65" s="8"/>
    </row>
    <row r="66" spans="1:64" s="94" customFormat="1">
      <c r="A66" s="75" t="s">
        <v>1129</v>
      </c>
      <c r="B66" s="9" t="s">
        <v>1130</v>
      </c>
      <c r="C66" s="9" t="s">
        <v>1131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6</v>
      </c>
      <c r="R66" s="127">
        <v>2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744"/>
      <c r="AJ66" s="744"/>
      <c r="AK66" s="744"/>
      <c r="AL66" s="744"/>
      <c r="AM66" s="744"/>
      <c r="AN66" s="744"/>
      <c r="AO66" s="744"/>
      <c r="AP66" s="744"/>
      <c r="AQ66" s="744"/>
      <c r="AR66" s="744"/>
      <c r="AS66" s="744"/>
      <c r="AT66" s="744"/>
      <c r="AU66" s="744"/>
      <c r="AV66" s="744"/>
      <c r="AW66" s="744"/>
      <c r="AX66" s="744"/>
      <c r="AY66" s="744"/>
      <c r="AZ66" s="744"/>
      <c r="BA66" s="744"/>
      <c r="BB66" s="744"/>
      <c r="BC66" s="744"/>
      <c r="BD66" s="744"/>
      <c r="BE66" s="744"/>
      <c r="BF66" s="744"/>
      <c r="BG66" s="744"/>
      <c r="BH66" s="744"/>
      <c r="BI66" s="744"/>
      <c r="BJ66" s="744"/>
      <c r="BK66" s="744"/>
      <c r="BL66" s="744"/>
    </row>
    <row r="67" spans="1:64">
      <c r="A67" s="75" t="s">
        <v>1132</v>
      </c>
      <c r="B67" s="75" t="s">
        <v>613</v>
      </c>
      <c r="C67" s="75" t="s">
        <v>614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v>1</v>
      </c>
      <c r="AE67" s="10"/>
      <c r="AF67" s="10"/>
      <c r="AG67" s="10"/>
      <c r="AH67" s="10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</row>
    <row r="68" spans="1:64" s="94" customFormat="1">
      <c r="A68" s="75" t="s">
        <v>1133</v>
      </c>
      <c r="B68" s="9" t="s">
        <v>1134</v>
      </c>
      <c r="C68" s="9" t="s">
        <v>34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>
        <v>2</v>
      </c>
      <c r="AE68" s="10">
        <v>2</v>
      </c>
      <c r="AF68" s="127">
        <v>2</v>
      </c>
      <c r="AG68" s="10"/>
      <c r="AH68" s="10"/>
    </row>
    <row r="69" spans="1:64">
      <c r="A69" s="75" t="s">
        <v>1135</v>
      </c>
      <c r="B69" s="9" t="s">
        <v>1134</v>
      </c>
      <c r="C69" s="9" t="s">
        <v>34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>
        <v>1</v>
      </c>
      <c r="AH69" s="10">
        <v>1</v>
      </c>
    </row>
    <row r="70" spans="1:64" s="94" customFormat="1">
      <c r="A70" s="9" t="s">
        <v>1136</v>
      </c>
      <c r="B70" s="9" t="s">
        <v>36</v>
      </c>
      <c r="C70" s="154" t="s">
        <v>34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>
        <v>1</v>
      </c>
      <c r="S70" s="8">
        <v>1</v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64">
      <c r="A71" s="154" t="s">
        <v>1137</v>
      </c>
      <c r="B71" s="9" t="s">
        <v>36</v>
      </c>
      <c r="C71" s="9" t="s">
        <v>34</v>
      </c>
      <c r="D71" s="151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>
        <v>2</v>
      </c>
      <c r="AE71" s="8">
        <v>2</v>
      </c>
      <c r="AF71" s="8">
        <v>2</v>
      </c>
      <c r="AG71" s="8"/>
      <c r="AH71" s="8"/>
    </row>
    <row r="72" spans="1:64">
      <c r="A72" s="9" t="s">
        <v>1138</v>
      </c>
      <c r="B72" s="9" t="s">
        <v>54</v>
      </c>
      <c r="C72" s="154" t="s">
        <v>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>
        <v>1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64">
      <c r="A73" s="9" t="s">
        <v>1139</v>
      </c>
      <c r="B73" s="9" t="s">
        <v>265</v>
      </c>
      <c r="C73" s="9" t="s">
        <v>13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>
        <v>10</v>
      </c>
      <c r="AH73" s="10"/>
    </row>
    <row r="74" spans="1:64">
      <c r="A74" s="755" t="s">
        <v>1140</v>
      </c>
      <c r="B74" s="755" t="s">
        <v>354</v>
      </c>
      <c r="C74" s="755" t="s">
        <v>355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752">
        <v>1</v>
      </c>
      <c r="T74" s="752">
        <v>3</v>
      </c>
      <c r="U74" s="752">
        <v>4</v>
      </c>
      <c r="V74" s="752">
        <v>1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64">
      <c r="A75" s="9" t="s">
        <v>1141</v>
      </c>
      <c r="B75" s="9" t="s">
        <v>508</v>
      </c>
      <c r="C75" s="154" t="s">
        <v>1142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>
        <v>1</v>
      </c>
      <c r="Y75" s="8">
        <v>1</v>
      </c>
      <c r="Z75" s="8"/>
      <c r="AA75" s="8"/>
      <c r="AB75" s="8"/>
      <c r="AC75" s="8"/>
      <c r="AD75" s="8"/>
      <c r="AE75" s="8"/>
      <c r="AF75" s="8"/>
      <c r="AG75" s="8"/>
      <c r="AH75" s="8"/>
    </row>
    <row r="76" spans="1:64" s="94" customFormat="1">
      <c r="A76" s="154" t="s">
        <v>1143</v>
      </c>
      <c r="B76" s="154" t="s">
        <v>508</v>
      </c>
      <c r="C76" s="154" t="s">
        <v>1142</v>
      </c>
      <c r="D76" s="151">
        <v>1</v>
      </c>
      <c r="E76" s="8">
        <v>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64" s="94" customFormat="1">
      <c r="A77" s="154" t="s">
        <v>1144</v>
      </c>
      <c r="B77" s="154" t="s">
        <v>1145</v>
      </c>
      <c r="C77" s="75" t="s">
        <v>223</v>
      </c>
      <c r="D77" s="151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>
        <v>1</v>
      </c>
      <c r="AF77" s="8">
        <v>1</v>
      </c>
      <c r="AG77" s="8"/>
      <c r="AH77" s="8"/>
    </row>
    <row r="78" spans="1:64">
      <c r="A78" s="75" t="s">
        <v>1146</v>
      </c>
      <c r="B78" s="75" t="s">
        <v>1147</v>
      </c>
      <c r="C78" s="75" t="s">
        <v>223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>
        <v>4</v>
      </c>
      <c r="AF78" s="8">
        <v>1</v>
      </c>
      <c r="AG78" s="8"/>
      <c r="AH78" s="8"/>
    </row>
    <row r="79" spans="1:64">
      <c r="A79" s="75" t="s">
        <v>1148</v>
      </c>
      <c r="B79" s="75" t="s">
        <v>1149</v>
      </c>
      <c r="C79" s="75" t="s">
        <v>223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>
        <v>1</v>
      </c>
      <c r="R79" s="8">
        <v>1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64" s="94" customFormat="1">
      <c r="A80" s="751" t="s">
        <v>1150</v>
      </c>
      <c r="B80" s="751" t="s">
        <v>1149</v>
      </c>
      <c r="C80" s="751" t="s">
        <v>223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752">
        <v>3</v>
      </c>
      <c r="R80" s="752">
        <v>4</v>
      </c>
      <c r="S80" s="752">
        <v>2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s="94" customFormat="1">
      <c r="A81" s="75" t="s">
        <v>1151</v>
      </c>
      <c r="B81" s="75" t="s">
        <v>867</v>
      </c>
      <c r="C81" s="154" t="s">
        <v>274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>
        <v>1</v>
      </c>
      <c r="AD81" s="10"/>
      <c r="AE81" s="10"/>
      <c r="AF81" s="10"/>
      <c r="AG81" s="10"/>
      <c r="AH81" s="10"/>
    </row>
    <row r="82" spans="1:34">
      <c r="A82" s="154" t="s">
        <v>1152</v>
      </c>
      <c r="B82" s="154" t="s">
        <v>1153</v>
      </c>
      <c r="C82" s="154" t="s">
        <v>274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>
        <v>1</v>
      </c>
      <c r="AF82" s="8">
        <v>1</v>
      </c>
      <c r="AG82" s="8">
        <v>1</v>
      </c>
      <c r="AH82" s="8"/>
    </row>
    <row r="83" spans="1:34">
      <c r="A83" s="154" t="s">
        <v>1154</v>
      </c>
      <c r="B83" s="154" t="s">
        <v>865</v>
      </c>
      <c r="C83" s="154" t="s">
        <v>274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>
        <v>1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>
      <c r="A84" s="154" t="s">
        <v>1155</v>
      </c>
      <c r="B84" s="154" t="s">
        <v>1156</v>
      </c>
      <c r="C84" s="154" t="s">
        <v>274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>
        <v>1</v>
      </c>
      <c r="AH84" s="8">
        <v>1</v>
      </c>
    </row>
    <row r="85" spans="1:34" s="94" customFormat="1">
      <c r="A85" s="75"/>
      <c r="B85" s="75"/>
      <c r="C85" s="75"/>
      <c r="D85" s="75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>
      <c r="A86" s="928" t="s">
        <v>18</v>
      </c>
      <c r="B86" s="929"/>
      <c r="C86" s="930"/>
      <c r="D86" s="748">
        <f t="shared" ref="D86:AH86" si="1">$B16-SUM(D17:D85)</f>
        <v>2</v>
      </c>
      <c r="E86" s="748">
        <f t="shared" si="1"/>
        <v>26</v>
      </c>
      <c r="F86" s="748">
        <f t="shared" si="1"/>
        <v>-1</v>
      </c>
      <c r="G86" s="748">
        <f t="shared" si="1"/>
        <v>0</v>
      </c>
      <c r="H86" s="748">
        <f t="shared" si="1"/>
        <v>-2</v>
      </c>
      <c r="I86" s="748">
        <f t="shared" si="1"/>
        <v>-2</v>
      </c>
      <c r="J86" s="748">
        <f t="shared" si="1"/>
        <v>-6</v>
      </c>
      <c r="K86" s="748">
        <f t="shared" si="1"/>
        <v>-17</v>
      </c>
      <c r="L86" s="748">
        <f t="shared" si="1"/>
        <v>-15</v>
      </c>
      <c r="M86" s="748">
        <f t="shared" si="1"/>
        <v>-9</v>
      </c>
      <c r="N86" s="748">
        <f t="shared" si="1"/>
        <v>24</v>
      </c>
      <c r="O86" s="748">
        <f t="shared" si="1"/>
        <v>14</v>
      </c>
      <c r="P86" s="748">
        <f t="shared" si="1"/>
        <v>13</v>
      </c>
      <c r="Q86" s="748">
        <f t="shared" si="1"/>
        <v>1</v>
      </c>
      <c r="R86" s="748">
        <f t="shared" si="1"/>
        <v>3</v>
      </c>
      <c r="S86" s="748">
        <f t="shared" si="1"/>
        <v>8</v>
      </c>
      <c r="T86" s="748">
        <f t="shared" si="1"/>
        <v>19</v>
      </c>
      <c r="U86" s="748">
        <f t="shared" si="1"/>
        <v>26</v>
      </c>
      <c r="V86" s="748">
        <f t="shared" si="1"/>
        <v>3</v>
      </c>
      <c r="W86" s="748">
        <f t="shared" si="1"/>
        <v>4</v>
      </c>
      <c r="X86" s="748">
        <f t="shared" si="1"/>
        <v>2</v>
      </c>
      <c r="Y86" s="748">
        <f t="shared" si="1"/>
        <v>9</v>
      </c>
      <c r="Z86" s="748">
        <f t="shared" si="1"/>
        <v>13</v>
      </c>
      <c r="AA86" s="748">
        <f t="shared" si="1"/>
        <v>18</v>
      </c>
      <c r="AB86" s="748">
        <f t="shared" si="1"/>
        <v>29</v>
      </c>
      <c r="AC86" s="748">
        <f t="shared" si="1"/>
        <v>19</v>
      </c>
      <c r="AD86" s="748">
        <f t="shared" si="1"/>
        <v>14</v>
      </c>
      <c r="AE86" s="748">
        <f t="shared" si="1"/>
        <v>5</v>
      </c>
      <c r="AF86" s="748">
        <f t="shared" si="1"/>
        <v>8</v>
      </c>
      <c r="AG86" s="748">
        <f t="shared" si="1"/>
        <v>3</v>
      </c>
      <c r="AH86" s="748">
        <f t="shared" si="1"/>
        <v>18</v>
      </c>
    </row>
    <row r="88" spans="1:34">
      <c r="A88" s="749"/>
      <c r="B88" s="749"/>
      <c r="C88" s="749"/>
      <c r="D88" s="750"/>
      <c r="E88" s="750"/>
      <c r="F88" s="750"/>
      <c r="G88" s="750"/>
      <c r="H88" s="750"/>
      <c r="I88" s="750"/>
      <c r="J88" s="750"/>
      <c r="K88" s="750"/>
      <c r="L88" s="750"/>
      <c r="M88" s="750"/>
      <c r="N88" s="750"/>
      <c r="O88" s="750"/>
      <c r="P88" s="750"/>
      <c r="Q88" s="750"/>
      <c r="R88" s="750"/>
      <c r="S88" s="750"/>
      <c r="T88" s="750"/>
      <c r="U88" s="750"/>
      <c r="V88" s="750"/>
      <c r="W88" s="750"/>
      <c r="X88" s="750"/>
      <c r="Y88" s="750"/>
      <c r="Z88" s="750"/>
      <c r="AA88" s="750"/>
      <c r="AB88" s="750"/>
      <c r="AC88" s="750"/>
      <c r="AD88" s="750"/>
      <c r="AE88" s="750"/>
      <c r="AF88" s="750"/>
      <c r="AG88" s="750"/>
      <c r="AH88" s="750"/>
    </row>
    <row r="90" spans="1:34">
      <c r="A90" s="757" t="s">
        <v>104</v>
      </c>
      <c r="B90" s="757">
        <v>28</v>
      </c>
      <c r="C90" s="758">
        <v>-2</v>
      </c>
      <c r="D90" s="926" t="s">
        <v>20</v>
      </c>
      <c r="E90" s="927"/>
      <c r="F90" s="927"/>
      <c r="G90" s="927"/>
      <c r="H90" s="927"/>
      <c r="I90" s="927"/>
      <c r="J90" s="927"/>
      <c r="K90" s="927"/>
      <c r="L90" s="927"/>
      <c r="M90" s="927"/>
      <c r="N90" s="927"/>
      <c r="O90" s="927"/>
      <c r="P90" s="927"/>
      <c r="Q90" s="927"/>
      <c r="R90" s="927"/>
      <c r="S90" s="927"/>
      <c r="T90" s="927"/>
      <c r="U90" s="927"/>
      <c r="V90" s="927"/>
      <c r="W90" s="927"/>
      <c r="X90" s="927"/>
      <c r="Y90" s="927"/>
      <c r="Z90" s="927"/>
      <c r="AA90" s="927"/>
      <c r="AB90" s="927"/>
      <c r="AC90" s="927"/>
      <c r="AD90" s="927"/>
      <c r="AE90" s="927"/>
      <c r="AF90" s="927"/>
      <c r="AG90" s="927"/>
      <c r="AH90" s="927"/>
    </row>
    <row r="91" spans="1:34" s="94" customFormat="1">
      <c r="A91" s="75" t="s">
        <v>1157</v>
      </c>
      <c r="B91" s="75" t="s">
        <v>114</v>
      </c>
      <c r="C91" s="75" t="s">
        <v>115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>
        <v>1</v>
      </c>
      <c r="AF91" s="10"/>
      <c r="AG91" s="10"/>
      <c r="AH91" s="10"/>
    </row>
    <row r="92" spans="1:34" s="94" customFormat="1">
      <c r="A92" s="75" t="s">
        <v>1158</v>
      </c>
      <c r="B92" s="75" t="s">
        <v>114</v>
      </c>
      <c r="C92" s="75" t="s">
        <v>115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>
        <v>1</v>
      </c>
      <c r="AE92" s="10">
        <v>1</v>
      </c>
      <c r="AF92" s="10">
        <v>1</v>
      </c>
      <c r="AG92" s="10">
        <v>1</v>
      </c>
      <c r="AH92" s="10"/>
    </row>
    <row r="93" spans="1:34" s="94" customFormat="1">
      <c r="A93" s="75" t="s">
        <v>1159</v>
      </c>
      <c r="B93" s="75" t="s">
        <v>1160</v>
      </c>
      <c r="C93" s="75" t="s">
        <v>56</v>
      </c>
      <c r="D93" s="10"/>
      <c r="E93" s="10"/>
      <c r="F93" s="10"/>
      <c r="G93" s="10"/>
      <c r="H93" s="10">
        <v>1</v>
      </c>
      <c r="I93" s="10">
        <v>1</v>
      </c>
      <c r="J93" s="10">
        <v>1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s="94" customFormat="1">
      <c r="A94" s="75" t="s">
        <v>1161</v>
      </c>
      <c r="B94" s="75" t="s">
        <v>52</v>
      </c>
      <c r="C94" s="75" t="s">
        <v>56</v>
      </c>
      <c r="D94" s="10"/>
      <c r="E94" s="10"/>
      <c r="F94" s="10"/>
      <c r="G94" s="10"/>
      <c r="H94" s="10"/>
      <c r="I94" s="10"/>
      <c r="J94" s="10">
        <v>1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s="94" customFormat="1">
      <c r="A95" s="75" t="s">
        <v>1162</v>
      </c>
      <c r="B95" s="75" t="s">
        <v>52</v>
      </c>
      <c r="C95" s="75" t="s">
        <v>56</v>
      </c>
      <c r="D95" s="10"/>
      <c r="E95" s="10"/>
      <c r="F95" s="10"/>
      <c r="G95" s="10"/>
      <c r="H95" s="10"/>
      <c r="I95" s="10"/>
      <c r="J95" s="10"/>
      <c r="K95" s="10">
        <v>1</v>
      </c>
      <c r="L95" s="10">
        <v>1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>
        <v>1</v>
      </c>
      <c r="AG95" s="10"/>
      <c r="AH95" s="10"/>
    </row>
    <row r="96" spans="1:34" s="94" customFormat="1">
      <c r="A96" s="75" t="s">
        <v>1163</v>
      </c>
      <c r="B96" s="75" t="s">
        <v>52</v>
      </c>
      <c r="C96" s="75" t="s">
        <v>56</v>
      </c>
      <c r="D96" s="10"/>
      <c r="E96" s="10"/>
      <c r="F96" s="10"/>
      <c r="G96" s="10"/>
      <c r="H96" s="10"/>
      <c r="I96" s="10"/>
      <c r="J96" s="10">
        <v>1</v>
      </c>
      <c r="K96" s="10">
        <v>1</v>
      </c>
      <c r="L96" s="127">
        <v>1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64" s="94" customFormat="1">
      <c r="A97" s="75" t="s">
        <v>1164</v>
      </c>
      <c r="B97" s="75" t="s">
        <v>52</v>
      </c>
      <c r="C97" s="75" t="s">
        <v>56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>
        <v>1</v>
      </c>
      <c r="AF97" s="10">
        <v>1</v>
      </c>
      <c r="AG97" s="10">
        <v>1</v>
      </c>
      <c r="AH97" s="10"/>
    </row>
    <row r="98" spans="1:64" s="94" customFormat="1">
      <c r="A98" s="75" t="s">
        <v>1165</v>
      </c>
      <c r="B98" s="75" t="s">
        <v>52</v>
      </c>
      <c r="C98" s="75" t="s">
        <v>56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>
        <v>1</v>
      </c>
      <c r="AF98" s="10">
        <v>1</v>
      </c>
      <c r="AG98" s="10">
        <v>1</v>
      </c>
      <c r="AH98" s="127">
        <v>1</v>
      </c>
    </row>
    <row r="99" spans="1:64" s="94" customFormat="1">
      <c r="A99" s="751" t="s">
        <v>1088</v>
      </c>
      <c r="B99" s="751" t="s">
        <v>1089</v>
      </c>
      <c r="C99" s="751" t="s">
        <v>1090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752">
        <v>20</v>
      </c>
      <c r="AH99" s="752">
        <v>20</v>
      </c>
    </row>
    <row r="100" spans="1:64" s="94" customFormat="1">
      <c r="A100" s="75" t="s">
        <v>1166</v>
      </c>
      <c r="B100" s="75" t="s">
        <v>1017</v>
      </c>
      <c r="C100" s="75" t="s">
        <v>1018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>
        <v>1</v>
      </c>
      <c r="AE100" s="10">
        <v>1</v>
      </c>
      <c r="AF100" s="10"/>
      <c r="AG100" s="10"/>
      <c r="AH100" s="10"/>
    </row>
    <row r="101" spans="1:64" s="94" customFormat="1">
      <c r="A101" s="751" t="s">
        <v>1094</v>
      </c>
      <c r="B101" s="751" t="s">
        <v>1095</v>
      </c>
      <c r="C101" s="751" t="s">
        <v>1093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752">
        <v>1</v>
      </c>
      <c r="AB101" s="752">
        <v>5</v>
      </c>
      <c r="AC101" s="752">
        <v>10</v>
      </c>
      <c r="AD101" s="752">
        <v>11</v>
      </c>
      <c r="AE101" s="752">
        <v>11</v>
      </c>
      <c r="AF101" s="752">
        <v>11</v>
      </c>
      <c r="AG101" s="752">
        <v>11</v>
      </c>
      <c r="AH101" s="752">
        <v>6</v>
      </c>
    </row>
    <row r="102" spans="1:64">
      <c r="A102" s="9" t="s">
        <v>1167</v>
      </c>
      <c r="B102" s="9" t="s">
        <v>1168</v>
      </c>
      <c r="C102" s="9" t="s">
        <v>1169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>
        <v>1</v>
      </c>
      <c r="AH102" s="8"/>
    </row>
    <row r="103" spans="1:64">
      <c r="A103" s="753" t="s">
        <v>1098</v>
      </c>
      <c r="B103" s="753" t="s">
        <v>559</v>
      </c>
      <c r="C103" s="753" t="s">
        <v>1097</v>
      </c>
      <c r="D103" s="8"/>
      <c r="E103" s="8"/>
      <c r="F103" s="754">
        <v>25</v>
      </c>
      <c r="G103" s="754">
        <v>25</v>
      </c>
      <c r="H103" s="754">
        <v>25</v>
      </c>
      <c r="I103" s="754">
        <v>25</v>
      </c>
      <c r="J103" s="754">
        <v>25</v>
      </c>
      <c r="K103" s="754">
        <v>25</v>
      </c>
      <c r="L103" s="754">
        <v>25</v>
      </c>
      <c r="M103" s="754">
        <v>25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64" s="94" customFormat="1">
      <c r="A104" s="751" t="s">
        <v>851</v>
      </c>
      <c r="B104" s="751" t="s">
        <v>30</v>
      </c>
      <c r="C104" s="751" t="s">
        <v>852</v>
      </c>
      <c r="D104" s="752">
        <v>4</v>
      </c>
      <c r="E104" s="1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44"/>
      <c r="AJ104" s="744"/>
      <c r="AK104" s="744"/>
      <c r="AL104" s="744"/>
      <c r="AM104" s="744"/>
      <c r="AN104" s="744"/>
      <c r="AO104" s="744"/>
      <c r="AP104" s="744"/>
      <c r="AQ104" s="744"/>
      <c r="AR104" s="744"/>
      <c r="AS104" s="744"/>
      <c r="AT104" s="744"/>
      <c r="AU104" s="744"/>
      <c r="AV104" s="744"/>
      <c r="AW104" s="744"/>
      <c r="AX104" s="744"/>
      <c r="AY104" s="744"/>
      <c r="AZ104" s="744"/>
      <c r="BA104" s="744"/>
      <c r="BB104" s="744"/>
      <c r="BC104" s="744"/>
      <c r="BD104" s="744"/>
      <c r="BE104" s="744"/>
      <c r="BF104" s="744"/>
      <c r="BG104" s="744"/>
      <c r="BH104" s="744"/>
      <c r="BI104" s="744"/>
      <c r="BJ104" s="744"/>
      <c r="BK104" s="744"/>
      <c r="BL104" s="744"/>
    </row>
    <row r="105" spans="1:64">
      <c r="A105" s="751" t="s">
        <v>1102</v>
      </c>
      <c r="B105" s="751" t="s">
        <v>854</v>
      </c>
      <c r="C105" s="751" t="s">
        <v>1103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752">
        <v>3</v>
      </c>
      <c r="P105" s="752">
        <v>3</v>
      </c>
      <c r="Q105" s="752">
        <v>3</v>
      </c>
      <c r="R105" s="752">
        <v>3</v>
      </c>
      <c r="S105" s="752">
        <v>3</v>
      </c>
      <c r="T105" s="127">
        <v>3</v>
      </c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</row>
    <row r="106" spans="1:64" s="94" customFormat="1">
      <c r="A106" s="75" t="s">
        <v>1170</v>
      </c>
      <c r="B106" s="75" t="s">
        <v>127</v>
      </c>
      <c r="C106" s="75" t="s">
        <v>1108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>
        <v>1</v>
      </c>
      <c r="AF106" s="10">
        <v>1</v>
      </c>
      <c r="AG106" s="10">
        <v>1</v>
      </c>
      <c r="AH106" s="10"/>
    </row>
    <row r="107" spans="1:64" s="94" customFormat="1">
      <c r="A107" s="75" t="s">
        <v>1171</v>
      </c>
      <c r="B107" s="75" t="s">
        <v>334</v>
      </c>
      <c r="C107" s="75" t="s">
        <v>246</v>
      </c>
      <c r="D107" s="10"/>
      <c r="E107" s="10"/>
      <c r="F107" s="10"/>
      <c r="G107" s="10"/>
      <c r="H107" s="10"/>
      <c r="I107" s="10"/>
      <c r="J107" s="10"/>
      <c r="K107" s="10"/>
      <c r="L107" s="10">
        <v>1</v>
      </c>
      <c r="M107" s="127">
        <v>1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64">
      <c r="A108" s="75" t="s">
        <v>1172</v>
      </c>
      <c r="B108" s="75" t="s">
        <v>334</v>
      </c>
      <c r="C108" s="75" t="s">
        <v>246</v>
      </c>
      <c r="D108" s="10"/>
      <c r="E108" s="10"/>
      <c r="F108" s="10"/>
      <c r="G108" s="10"/>
      <c r="H108" s="10"/>
      <c r="I108" s="10"/>
      <c r="J108" s="10"/>
      <c r="K108" s="10"/>
      <c r="L108" s="10">
        <v>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</row>
    <row r="109" spans="1:64" s="94" customFormat="1">
      <c r="A109" s="759" t="s">
        <v>1173</v>
      </c>
      <c r="B109" s="759" t="s">
        <v>1174</v>
      </c>
      <c r="C109" s="759" t="s">
        <v>1175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754">
        <v>20</v>
      </c>
      <c r="W109" s="754">
        <v>20</v>
      </c>
      <c r="X109" s="754">
        <v>20</v>
      </c>
      <c r="Y109" s="754">
        <v>20</v>
      </c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64" s="94" customFormat="1">
      <c r="A110" s="9" t="s">
        <v>174</v>
      </c>
      <c r="B110" s="9" t="s">
        <v>1176</v>
      </c>
      <c r="C110" s="9" t="s">
        <v>97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>
        <v>1</v>
      </c>
      <c r="AH110" s="10">
        <v>1</v>
      </c>
    </row>
    <row r="111" spans="1:64" s="94" customFormat="1">
      <c r="A111" s="9" t="s">
        <v>130</v>
      </c>
      <c r="B111" s="154" t="s">
        <v>127</v>
      </c>
      <c r="C111" s="154" t="s">
        <v>88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>
        <v>1</v>
      </c>
      <c r="AF111" s="10"/>
      <c r="AG111" s="10"/>
      <c r="AH111" s="10"/>
    </row>
    <row r="112" spans="1:64">
      <c r="A112" s="9" t="s">
        <v>1177</v>
      </c>
      <c r="B112" s="154" t="s">
        <v>127</v>
      </c>
      <c r="C112" s="154" t="s">
        <v>88</v>
      </c>
      <c r="D112" s="10"/>
      <c r="E112" s="10"/>
      <c r="F112" s="10"/>
      <c r="G112" s="10"/>
      <c r="H112" s="10"/>
      <c r="I112" s="10"/>
      <c r="J112" s="10"/>
      <c r="K112" s="10">
        <v>1</v>
      </c>
      <c r="L112" s="10">
        <v>1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/>
      <c r="BJ112" s="94"/>
      <c r="BK112" s="94"/>
      <c r="BL112" s="94"/>
    </row>
    <row r="113" spans="1:64">
      <c r="A113" s="154" t="s">
        <v>1178</v>
      </c>
      <c r="B113" s="154" t="s">
        <v>127</v>
      </c>
      <c r="C113" s="154" t="s">
        <v>88</v>
      </c>
      <c r="D113" s="8"/>
      <c r="E113" s="8">
        <v>1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64">
      <c r="A114" s="154" t="s">
        <v>1179</v>
      </c>
      <c r="B114" s="154" t="s">
        <v>127</v>
      </c>
      <c r="C114" s="154" t="s">
        <v>88</v>
      </c>
      <c r="D114" s="8"/>
      <c r="E114" s="8"/>
      <c r="F114" s="8"/>
      <c r="G114" s="8"/>
      <c r="H114" s="8"/>
      <c r="I114" s="8"/>
      <c r="J114" s="8"/>
      <c r="K114" s="8">
        <v>2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64" s="94" customFormat="1">
      <c r="A115" s="751" t="s">
        <v>1128</v>
      </c>
      <c r="B115" s="751" t="s">
        <v>1127</v>
      </c>
      <c r="C115" s="751" t="s">
        <v>39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752">
        <v>1</v>
      </c>
      <c r="W115" s="752">
        <v>1</v>
      </c>
      <c r="X115" s="752">
        <v>1</v>
      </c>
      <c r="Y115" s="752">
        <v>1</v>
      </c>
      <c r="Z115" s="752">
        <v>1</v>
      </c>
      <c r="AA115" s="10"/>
      <c r="AB115" s="8"/>
      <c r="AC115" s="8"/>
      <c r="AD115" s="8"/>
      <c r="AE115" s="8"/>
      <c r="AF115" s="8"/>
      <c r="AG115" s="8"/>
      <c r="AH115" s="8"/>
      <c r="AI115" s="744"/>
      <c r="AJ115" s="744"/>
      <c r="AK115" s="744"/>
      <c r="AL115" s="744"/>
      <c r="AM115" s="744"/>
      <c r="AN115" s="744"/>
      <c r="AO115" s="744"/>
      <c r="AP115" s="744"/>
      <c r="AQ115" s="744"/>
      <c r="AR115" s="744"/>
      <c r="AS115" s="744"/>
      <c r="AT115" s="744"/>
      <c r="AU115" s="744"/>
      <c r="AV115" s="744"/>
      <c r="AW115" s="744"/>
      <c r="AX115" s="744"/>
      <c r="AY115" s="744"/>
      <c r="AZ115" s="744"/>
      <c r="BA115" s="744"/>
      <c r="BB115" s="744"/>
      <c r="BC115" s="744"/>
      <c r="BD115" s="744"/>
      <c r="BE115" s="744"/>
      <c r="BF115" s="744"/>
      <c r="BG115" s="744"/>
      <c r="BH115" s="744"/>
      <c r="BI115" s="744"/>
      <c r="BJ115" s="744"/>
      <c r="BK115" s="744"/>
      <c r="BL115" s="744"/>
    </row>
    <row r="116" spans="1:64" s="94" customFormat="1">
      <c r="A116" s="154" t="s">
        <v>1180</v>
      </c>
      <c r="B116" s="154" t="s">
        <v>1134</v>
      </c>
      <c r="C116" s="154" t="s">
        <v>34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>
        <v>1</v>
      </c>
      <c r="AE116" s="10">
        <v>1</v>
      </c>
      <c r="AF116" s="10">
        <v>1</v>
      </c>
      <c r="AG116" s="10"/>
      <c r="AH116" s="10"/>
    </row>
    <row r="117" spans="1:64" s="94" customFormat="1" ht="17.25" customHeight="1">
      <c r="A117" s="154" t="s">
        <v>1181</v>
      </c>
      <c r="B117" s="154" t="s">
        <v>1182</v>
      </c>
      <c r="C117" s="154" t="s">
        <v>137</v>
      </c>
      <c r="D117" s="10"/>
      <c r="E117" s="10"/>
      <c r="F117" s="10"/>
      <c r="G117" s="10"/>
      <c r="H117" s="10"/>
      <c r="I117" s="10"/>
      <c r="J117" s="10">
        <v>1</v>
      </c>
      <c r="K117" s="10">
        <v>1</v>
      </c>
      <c r="L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1</v>
      </c>
      <c r="S117" s="10">
        <v>1</v>
      </c>
      <c r="T117" s="10">
        <v>1</v>
      </c>
      <c r="U117" s="127">
        <v>1</v>
      </c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64" s="94" customFormat="1">
      <c r="A118" s="154" t="s">
        <v>1183</v>
      </c>
      <c r="B118" s="154" t="s">
        <v>136</v>
      </c>
      <c r="C118" s="154" t="s">
        <v>137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>
        <v>1</v>
      </c>
      <c r="AE118" s="10">
        <v>1</v>
      </c>
      <c r="AF118" s="10">
        <v>1</v>
      </c>
      <c r="AG118" s="10">
        <v>1</v>
      </c>
      <c r="AH118" s="10">
        <v>1</v>
      </c>
    </row>
    <row r="119" spans="1:64" s="94" customFormat="1">
      <c r="A119" s="154" t="s">
        <v>1183</v>
      </c>
      <c r="B119" s="154" t="s">
        <v>1160</v>
      </c>
      <c r="C119" s="154" t="s">
        <v>137</v>
      </c>
      <c r="D119" s="8"/>
      <c r="E119" s="8"/>
      <c r="F119" s="8"/>
      <c r="G119" s="8"/>
      <c r="H119" s="8">
        <v>1</v>
      </c>
      <c r="I119" s="8">
        <v>1</v>
      </c>
      <c r="J119" s="8">
        <v>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44"/>
      <c r="AJ119" s="744"/>
      <c r="AK119" s="744"/>
      <c r="AL119" s="744"/>
      <c r="AM119" s="744"/>
      <c r="AN119" s="744"/>
      <c r="AO119" s="744"/>
      <c r="AP119" s="744"/>
      <c r="AQ119" s="744"/>
      <c r="AR119" s="744"/>
      <c r="AS119" s="744"/>
      <c r="AT119" s="744"/>
      <c r="AU119" s="744"/>
      <c r="AV119" s="744"/>
      <c r="AW119" s="744"/>
      <c r="AX119" s="744"/>
      <c r="AY119" s="744"/>
      <c r="AZ119" s="744"/>
      <c r="BA119" s="744"/>
      <c r="BB119" s="744"/>
      <c r="BC119" s="744"/>
      <c r="BD119" s="744"/>
      <c r="BE119" s="744"/>
      <c r="BF119" s="744"/>
      <c r="BG119" s="744"/>
      <c r="BH119" s="744"/>
      <c r="BI119" s="744"/>
      <c r="BJ119" s="744"/>
      <c r="BK119" s="744"/>
      <c r="BL119" s="744"/>
    </row>
    <row r="120" spans="1:64">
      <c r="A120" s="75" t="s">
        <v>1184</v>
      </c>
      <c r="B120" s="75" t="s">
        <v>734</v>
      </c>
      <c r="C120" s="75" t="s">
        <v>735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>
        <v>1</v>
      </c>
      <c r="AE120" s="10">
        <v>1</v>
      </c>
      <c r="AF120" s="10">
        <v>1</v>
      </c>
      <c r="AG120" s="10">
        <v>1</v>
      </c>
      <c r="AH120" s="10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</row>
    <row r="121" spans="1:64" ht="15" customHeight="1">
      <c r="A121" s="928" t="s">
        <v>18</v>
      </c>
      <c r="B121" s="929"/>
      <c r="C121" s="930"/>
      <c r="D121" s="748">
        <f t="shared" ref="D121:AH121" si="2">$B90-SUM(D91:D120)</f>
        <v>24</v>
      </c>
      <c r="E121" s="748">
        <f t="shared" si="2"/>
        <v>27</v>
      </c>
      <c r="F121" s="748">
        <f t="shared" si="2"/>
        <v>3</v>
      </c>
      <c r="G121" s="748">
        <f t="shared" si="2"/>
        <v>3</v>
      </c>
      <c r="H121" s="748">
        <f t="shared" si="2"/>
        <v>1</v>
      </c>
      <c r="I121" s="748">
        <f t="shared" si="2"/>
        <v>1</v>
      </c>
      <c r="J121" s="748">
        <f t="shared" si="2"/>
        <v>-2</v>
      </c>
      <c r="K121" s="748">
        <f t="shared" si="2"/>
        <v>-3</v>
      </c>
      <c r="L121" s="748">
        <f t="shared" si="2"/>
        <v>-3</v>
      </c>
      <c r="M121" s="748">
        <f t="shared" si="2"/>
        <v>1</v>
      </c>
      <c r="N121" s="748">
        <f t="shared" si="2"/>
        <v>27</v>
      </c>
      <c r="O121" s="748">
        <f t="shared" si="2"/>
        <v>24</v>
      </c>
      <c r="P121" s="748">
        <f t="shared" si="2"/>
        <v>24</v>
      </c>
      <c r="Q121" s="748">
        <f t="shared" si="2"/>
        <v>24</v>
      </c>
      <c r="R121" s="748">
        <f t="shared" si="2"/>
        <v>24</v>
      </c>
      <c r="S121" s="748">
        <f t="shared" si="2"/>
        <v>24</v>
      </c>
      <c r="T121" s="748">
        <f t="shared" si="2"/>
        <v>24</v>
      </c>
      <c r="U121" s="748">
        <f t="shared" si="2"/>
        <v>27</v>
      </c>
      <c r="V121" s="748">
        <f t="shared" si="2"/>
        <v>7</v>
      </c>
      <c r="W121" s="748">
        <f t="shared" si="2"/>
        <v>7</v>
      </c>
      <c r="X121" s="748">
        <f t="shared" si="2"/>
        <v>7</v>
      </c>
      <c r="Y121" s="748">
        <f t="shared" si="2"/>
        <v>7</v>
      </c>
      <c r="Z121" s="748">
        <f t="shared" si="2"/>
        <v>27</v>
      </c>
      <c r="AA121" s="748">
        <f t="shared" si="2"/>
        <v>27</v>
      </c>
      <c r="AB121" s="748">
        <f t="shared" si="2"/>
        <v>23</v>
      </c>
      <c r="AC121" s="748">
        <f t="shared" si="2"/>
        <v>17</v>
      </c>
      <c r="AD121" s="748">
        <f t="shared" si="2"/>
        <v>12</v>
      </c>
      <c r="AE121" s="748">
        <f t="shared" si="2"/>
        <v>7</v>
      </c>
      <c r="AF121" s="748">
        <f t="shared" si="2"/>
        <v>9</v>
      </c>
      <c r="AG121" s="748">
        <f t="shared" si="2"/>
        <v>-11</v>
      </c>
      <c r="AH121" s="748">
        <f t="shared" si="2"/>
        <v>-1</v>
      </c>
    </row>
    <row r="123" spans="1:64">
      <c r="A123" s="749"/>
      <c r="B123" s="749"/>
      <c r="C123" s="749"/>
      <c r="D123" s="750"/>
      <c r="E123" s="750"/>
      <c r="F123" s="750"/>
      <c r="G123" s="750"/>
      <c r="H123" s="750"/>
      <c r="I123" s="750"/>
      <c r="J123" s="750"/>
      <c r="K123" s="750"/>
      <c r="L123" s="750"/>
      <c r="M123" s="750"/>
      <c r="N123" s="750"/>
      <c r="O123" s="750"/>
      <c r="P123" s="750"/>
      <c r="Q123" s="750"/>
      <c r="R123" s="750"/>
      <c r="S123" s="750"/>
      <c r="T123" s="750"/>
      <c r="U123" s="750"/>
      <c r="V123" s="750"/>
      <c r="W123" s="750"/>
      <c r="X123" s="750"/>
      <c r="Y123" s="750"/>
      <c r="Z123" s="750"/>
      <c r="AA123" s="750"/>
      <c r="AB123" s="750"/>
      <c r="AC123" s="750"/>
      <c r="AD123" s="750"/>
      <c r="AE123" s="750"/>
      <c r="AF123" s="750"/>
      <c r="AG123" s="750"/>
      <c r="AH123" s="750"/>
    </row>
    <row r="125" spans="1:64">
      <c r="A125" s="757" t="s">
        <v>880</v>
      </c>
      <c r="B125" s="757">
        <v>22</v>
      </c>
      <c r="C125" s="758">
        <v>-2</v>
      </c>
      <c r="D125" s="926" t="s">
        <v>20</v>
      </c>
      <c r="E125" s="927"/>
      <c r="F125" s="927"/>
      <c r="G125" s="927"/>
      <c r="H125" s="927"/>
      <c r="I125" s="927"/>
      <c r="J125" s="927"/>
      <c r="K125" s="927"/>
      <c r="L125" s="927"/>
      <c r="M125" s="927"/>
      <c r="N125" s="927"/>
      <c r="O125" s="927"/>
      <c r="P125" s="927"/>
      <c r="Q125" s="927"/>
      <c r="R125" s="927"/>
      <c r="S125" s="927"/>
      <c r="T125" s="927"/>
      <c r="U125" s="927"/>
      <c r="V125" s="927"/>
      <c r="W125" s="927"/>
      <c r="X125" s="927"/>
      <c r="Y125" s="927"/>
      <c r="Z125" s="927"/>
      <c r="AA125" s="927"/>
      <c r="AB125" s="927"/>
      <c r="AC125" s="927"/>
      <c r="AD125" s="927"/>
      <c r="AE125" s="927"/>
      <c r="AF125" s="927"/>
      <c r="AG125" s="927"/>
      <c r="AH125" s="927"/>
    </row>
    <row r="126" spans="1:64" s="94" customFormat="1">
      <c r="A126" s="154" t="s">
        <v>1158</v>
      </c>
      <c r="B126" s="154" t="s">
        <v>114</v>
      </c>
      <c r="C126" s="154" t="s">
        <v>115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>
        <v>1</v>
      </c>
      <c r="S126" s="8">
        <v>1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44"/>
      <c r="AJ126" s="744"/>
      <c r="AK126" s="744"/>
      <c r="AL126" s="744"/>
      <c r="AM126" s="744"/>
      <c r="AN126" s="744"/>
      <c r="AO126" s="744"/>
      <c r="AP126" s="744"/>
      <c r="AQ126" s="744"/>
      <c r="AR126" s="744"/>
      <c r="AS126" s="744"/>
      <c r="AT126" s="744"/>
      <c r="AU126" s="744"/>
      <c r="AV126" s="744"/>
      <c r="AW126" s="744"/>
      <c r="AX126" s="744"/>
      <c r="AY126" s="744"/>
      <c r="AZ126" s="744"/>
      <c r="BA126" s="744"/>
      <c r="BB126" s="744"/>
      <c r="BC126" s="744"/>
      <c r="BD126" s="744"/>
      <c r="BE126" s="744"/>
      <c r="BF126" s="744"/>
      <c r="BG126" s="744"/>
      <c r="BH126" s="744"/>
      <c r="BI126" s="744"/>
      <c r="BJ126" s="744"/>
      <c r="BK126" s="744"/>
      <c r="BL126" s="744"/>
    </row>
    <row r="127" spans="1:64">
      <c r="A127" s="753" t="s">
        <v>1098</v>
      </c>
      <c r="B127" s="753" t="s">
        <v>559</v>
      </c>
      <c r="C127" s="753" t="s">
        <v>1097</v>
      </c>
      <c r="D127" s="8"/>
      <c r="E127" s="8"/>
      <c r="F127" s="754">
        <v>15</v>
      </c>
      <c r="G127" s="754">
        <v>15</v>
      </c>
      <c r="H127" s="754">
        <v>15</v>
      </c>
      <c r="I127" s="754">
        <v>15</v>
      </c>
      <c r="J127" s="754">
        <v>15</v>
      </c>
      <c r="K127" s="754">
        <v>15</v>
      </c>
      <c r="L127" s="754">
        <v>15</v>
      </c>
      <c r="M127" s="754">
        <v>15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64">
      <c r="A128" s="751" t="s">
        <v>1185</v>
      </c>
      <c r="B128" s="751" t="s">
        <v>149</v>
      </c>
      <c r="C128" s="751" t="s">
        <v>1103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752">
        <v>6</v>
      </c>
      <c r="W128" s="752">
        <v>13</v>
      </c>
      <c r="X128" s="752">
        <v>13</v>
      </c>
      <c r="Y128" s="752">
        <v>13</v>
      </c>
      <c r="Z128" s="752">
        <v>13</v>
      </c>
      <c r="AA128" s="752">
        <v>7</v>
      </c>
      <c r="AB128" s="10"/>
      <c r="AC128" s="10"/>
      <c r="AD128" s="10"/>
      <c r="AE128" s="10"/>
      <c r="AF128" s="10"/>
      <c r="AG128" s="10"/>
      <c r="AH128" s="10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</row>
    <row r="129" spans="1:64">
      <c r="A129" s="9" t="s">
        <v>1186</v>
      </c>
      <c r="B129" s="9" t="s">
        <v>9</v>
      </c>
      <c r="C129" s="154" t="s">
        <v>10</v>
      </c>
      <c r="D129" s="10"/>
      <c r="E129" s="10"/>
      <c r="F129" s="10"/>
      <c r="G129" s="10"/>
      <c r="H129" s="10"/>
      <c r="I129" s="10"/>
      <c r="J129" s="10"/>
      <c r="K129" s="10"/>
      <c r="L129" s="10">
        <v>1</v>
      </c>
      <c r="M129" s="10">
        <v>1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</row>
    <row r="130" spans="1:64">
      <c r="A130" s="75" t="s">
        <v>1187</v>
      </c>
      <c r="B130" s="9" t="s">
        <v>9</v>
      </c>
      <c r="C130" s="154" t="s">
        <v>10</v>
      </c>
      <c r="D130" s="10"/>
      <c r="E130" s="10"/>
      <c r="F130" s="10"/>
      <c r="G130" s="10"/>
      <c r="H130" s="10"/>
      <c r="I130" s="10"/>
      <c r="J130" s="10"/>
      <c r="K130" s="10"/>
      <c r="L130" s="10">
        <v>1</v>
      </c>
      <c r="M130" s="10">
        <v>1</v>
      </c>
      <c r="N130" s="127">
        <v>1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</row>
    <row r="131" spans="1:64" s="94" customFormat="1">
      <c r="A131" s="75" t="s">
        <v>1188</v>
      </c>
      <c r="B131" s="9" t="s">
        <v>9</v>
      </c>
      <c r="C131" s="154" t="s">
        <v>10</v>
      </c>
      <c r="D131" s="10"/>
      <c r="E131" s="10"/>
      <c r="F131" s="10"/>
      <c r="G131" s="10"/>
      <c r="H131" s="10"/>
      <c r="I131" s="10"/>
      <c r="J131" s="10"/>
      <c r="K131" s="10"/>
      <c r="L131" s="10">
        <v>1</v>
      </c>
      <c r="M131" s="10">
        <v>1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64" s="94" customFormat="1">
      <c r="A132" s="75" t="s">
        <v>1189</v>
      </c>
      <c r="B132" s="9" t="s">
        <v>15</v>
      </c>
      <c r="C132" s="9" t="s">
        <v>16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>
        <v>1</v>
      </c>
      <c r="S132" s="127">
        <v>1</v>
      </c>
      <c r="T132" s="10"/>
      <c r="U132" s="10"/>
      <c r="V132" s="10"/>
      <c r="W132" s="10"/>
      <c r="X132" s="10"/>
      <c r="Y132" s="10">
        <v>1</v>
      </c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64" s="94" customFormat="1">
      <c r="A133" s="751" t="s">
        <v>1126</v>
      </c>
      <c r="B133" s="751" t="s">
        <v>1127</v>
      </c>
      <c r="C133" s="751" t="s">
        <v>39</v>
      </c>
      <c r="D133" s="75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752">
        <v>1</v>
      </c>
      <c r="W133" s="752">
        <v>1</v>
      </c>
      <c r="X133" s="752">
        <v>1</v>
      </c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64" s="94" customFormat="1">
      <c r="A134" s="75" t="s">
        <v>1190</v>
      </c>
      <c r="B134" s="9" t="s">
        <v>1130</v>
      </c>
      <c r="C134" s="9" t="s">
        <v>1131</v>
      </c>
      <c r="D134" s="75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64">
      <c r="A135" s="154" t="s">
        <v>1191</v>
      </c>
      <c r="B135" s="9" t="s">
        <v>36</v>
      </c>
      <c r="C135" s="9" t="s">
        <v>34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>
        <v>1</v>
      </c>
      <c r="AE135" s="8">
        <v>1</v>
      </c>
      <c r="AF135" s="8">
        <v>1</v>
      </c>
      <c r="AG135" s="8"/>
      <c r="AH135" s="8"/>
    </row>
    <row r="136" spans="1:64" s="94" customFormat="1">
      <c r="A136" s="75" t="s">
        <v>1192</v>
      </c>
      <c r="B136" s="9" t="s">
        <v>36</v>
      </c>
      <c r="C136" s="9" t="s">
        <v>34</v>
      </c>
      <c r="D136" s="75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>
        <v>3</v>
      </c>
      <c r="X136" s="10">
        <v>3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64">
      <c r="A137" s="9" t="s">
        <v>1139</v>
      </c>
      <c r="B137" s="9" t="s">
        <v>265</v>
      </c>
      <c r="C137" s="9" t="s">
        <v>13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>
        <v>4</v>
      </c>
      <c r="AH137" s="10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</row>
    <row r="138" spans="1:64">
      <c r="A138" s="755" t="s">
        <v>1140</v>
      </c>
      <c r="B138" s="755" t="s">
        <v>354</v>
      </c>
      <c r="C138" s="755" t="s">
        <v>355</v>
      </c>
      <c r="D138" s="75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752">
        <v>2</v>
      </c>
      <c r="T138" s="752">
        <v>3</v>
      </c>
      <c r="U138" s="752">
        <v>3</v>
      </c>
      <c r="V138" s="752">
        <v>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</row>
    <row r="139" spans="1:64" s="94" customFormat="1">
      <c r="A139" s="75" t="s">
        <v>1193</v>
      </c>
      <c r="B139" s="75" t="s">
        <v>1147</v>
      </c>
      <c r="C139" s="75" t="s">
        <v>223</v>
      </c>
      <c r="D139" s="15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>
        <v>2</v>
      </c>
      <c r="AF139" s="8"/>
      <c r="AG139" s="8"/>
      <c r="AH139" s="8"/>
      <c r="AI139" s="744"/>
      <c r="AJ139" s="744"/>
      <c r="AK139" s="744"/>
      <c r="AL139" s="744"/>
      <c r="AM139" s="744"/>
      <c r="AN139" s="744"/>
      <c r="AO139" s="744"/>
      <c r="AP139" s="744"/>
      <c r="AQ139" s="744"/>
      <c r="AR139" s="744"/>
      <c r="AS139" s="744"/>
      <c r="AT139" s="744"/>
      <c r="AU139" s="744"/>
      <c r="AV139" s="744"/>
      <c r="AW139" s="744"/>
      <c r="AX139" s="744"/>
      <c r="AY139" s="744"/>
      <c r="AZ139" s="744"/>
      <c r="BA139" s="744"/>
      <c r="BB139" s="744"/>
      <c r="BC139" s="744"/>
      <c r="BD139" s="744"/>
      <c r="BE139" s="744"/>
      <c r="BF139" s="744"/>
      <c r="BG139" s="744"/>
      <c r="BH139" s="744"/>
      <c r="BI139" s="744"/>
      <c r="BJ139" s="744"/>
      <c r="BK139" s="744"/>
      <c r="BL139" s="744"/>
    </row>
    <row r="140" spans="1:64" s="94" customFormat="1">
      <c r="A140" s="75" t="s">
        <v>1194</v>
      </c>
      <c r="B140" s="75" t="s">
        <v>1149</v>
      </c>
      <c r="C140" s="75" t="s">
        <v>223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>
        <v>1</v>
      </c>
      <c r="R140" s="8">
        <v>1</v>
      </c>
      <c r="S140" s="127">
        <v>1</v>
      </c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44"/>
      <c r="AJ140" s="744"/>
      <c r="AK140" s="744"/>
      <c r="AL140" s="744"/>
      <c r="AM140" s="744"/>
      <c r="AN140" s="744"/>
      <c r="AO140" s="744"/>
      <c r="AP140" s="744"/>
      <c r="AQ140" s="744"/>
      <c r="AR140" s="744"/>
      <c r="AS140" s="744"/>
      <c r="AT140" s="744"/>
      <c r="AU140" s="744"/>
      <c r="AV140" s="744"/>
      <c r="AW140" s="744"/>
      <c r="AX140" s="744"/>
      <c r="AY140" s="744"/>
      <c r="AZ140" s="744"/>
      <c r="BA140" s="744"/>
      <c r="BB140" s="744"/>
      <c r="BC140" s="744"/>
      <c r="BD140" s="744"/>
      <c r="BE140" s="744"/>
      <c r="BF140" s="744"/>
      <c r="BG140" s="744"/>
      <c r="BH140" s="744"/>
      <c r="BI140" s="744"/>
      <c r="BJ140" s="744"/>
      <c r="BK140" s="744"/>
      <c r="BL140" s="744"/>
    </row>
    <row r="141" spans="1:64" s="94" customFormat="1">
      <c r="A141" s="75" t="s">
        <v>1195</v>
      </c>
      <c r="B141" s="75" t="s">
        <v>1149</v>
      </c>
      <c r="C141" s="75" t="s">
        <v>223</v>
      </c>
      <c r="D141" s="15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>
        <v>1</v>
      </c>
      <c r="R141" s="8">
        <v>1</v>
      </c>
      <c r="S141" s="127">
        <v>1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744"/>
      <c r="AJ141" s="744"/>
      <c r="AK141" s="744"/>
      <c r="AL141" s="744"/>
      <c r="AM141" s="744"/>
      <c r="AN141" s="744"/>
      <c r="AO141" s="744"/>
      <c r="AP141" s="744"/>
      <c r="AQ141" s="744"/>
      <c r="AR141" s="744"/>
      <c r="AS141" s="744"/>
      <c r="AT141" s="744"/>
      <c r="AU141" s="744"/>
      <c r="AV141" s="744"/>
      <c r="AW141" s="744"/>
      <c r="AX141" s="744"/>
      <c r="AY141" s="744"/>
      <c r="AZ141" s="744"/>
      <c r="BA141" s="744"/>
      <c r="BB141" s="744"/>
      <c r="BC141" s="744"/>
      <c r="BD141" s="744"/>
      <c r="BE141" s="744"/>
      <c r="BF141" s="744"/>
      <c r="BG141" s="744"/>
      <c r="BH141" s="744"/>
      <c r="BI141" s="744"/>
      <c r="BJ141" s="744"/>
      <c r="BK141" s="744"/>
      <c r="BL141" s="744"/>
    </row>
    <row r="142" spans="1:64" s="94" customFormat="1">
      <c r="A142" s="75"/>
      <c r="B142" s="75"/>
      <c r="C142" s="75"/>
      <c r="D142" s="75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64" ht="15" customHeight="1">
      <c r="A143" s="928" t="s">
        <v>18</v>
      </c>
      <c r="B143" s="929"/>
      <c r="C143" s="930"/>
      <c r="D143" s="748">
        <f t="shared" ref="D143:AH143" si="3">$B125-SUM(D126:D142)</f>
        <v>22</v>
      </c>
      <c r="E143" s="748">
        <f t="shared" si="3"/>
        <v>22</v>
      </c>
      <c r="F143" s="748">
        <f t="shared" si="3"/>
        <v>7</v>
      </c>
      <c r="G143" s="748">
        <f t="shared" si="3"/>
        <v>7</v>
      </c>
      <c r="H143" s="748">
        <f t="shared" si="3"/>
        <v>7</v>
      </c>
      <c r="I143" s="748">
        <f t="shared" si="3"/>
        <v>7</v>
      </c>
      <c r="J143" s="748">
        <f t="shared" si="3"/>
        <v>7</v>
      </c>
      <c r="K143" s="748">
        <f t="shared" si="3"/>
        <v>7</v>
      </c>
      <c r="L143" s="748">
        <f t="shared" si="3"/>
        <v>4</v>
      </c>
      <c r="M143" s="748">
        <f t="shared" si="3"/>
        <v>4</v>
      </c>
      <c r="N143" s="748">
        <f t="shared" si="3"/>
        <v>21</v>
      </c>
      <c r="O143" s="748">
        <f t="shared" si="3"/>
        <v>22</v>
      </c>
      <c r="P143" s="748">
        <f t="shared" si="3"/>
        <v>22</v>
      </c>
      <c r="Q143" s="748">
        <f t="shared" si="3"/>
        <v>19</v>
      </c>
      <c r="R143" s="748">
        <f t="shared" si="3"/>
        <v>18</v>
      </c>
      <c r="S143" s="748">
        <f t="shared" si="3"/>
        <v>16</v>
      </c>
      <c r="T143" s="748">
        <f t="shared" si="3"/>
        <v>19</v>
      </c>
      <c r="U143" s="748">
        <f t="shared" si="3"/>
        <v>19</v>
      </c>
      <c r="V143" s="748">
        <f t="shared" si="3"/>
        <v>13</v>
      </c>
      <c r="W143" s="748">
        <f t="shared" si="3"/>
        <v>5</v>
      </c>
      <c r="X143" s="748">
        <f t="shared" si="3"/>
        <v>5</v>
      </c>
      <c r="Y143" s="748">
        <f t="shared" si="3"/>
        <v>8</v>
      </c>
      <c r="Z143" s="748">
        <f t="shared" si="3"/>
        <v>9</v>
      </c>
      <c r="AA143" s="748">
        <f t="shared" si="3"/>
        <v>15</v>
      </c>
      <c r="AB143" s="748">
        <f t="shared" si="3"/>
        <v>22</v>
      </c>
      <c r="AC143" s="748">
        <f t="shared" si="3"/>
        <v>22</v>
      </c>
      <c r="AD143" s="748">
        <f t="shared" si="3"/>
        <v>21</v>
      </c>
      <c r="AE143" s="748">
        <f t="shared" si="3"/>
        <v>19</v>
      </c>
      <c r="AF143" s="748">
        <f t="shared" si="3"/>
        <v>21</v>
      </c>
      <c r="AG143" s="748">
        <f t="shared" si="3"/>
        <v>18</v>
      </c>
      <c r="AH143" s="748">
        <f t="shared" si="3"/>
        <v>22</v>
      </c>
    </row>
    <row r="145" spans="1:64" ht="15" customHeight="1">
      <c r="A145" s="760" t="s">
        <v>179</v>
      </c>
      <c r="B145" s="761"/>
      <c r="C145" s="762"/>
      <c r="D145" s="763">
        <f t="shared" ref="D145:AH145" si="4">SUM(D86+D121+D143)</f>
        <v>48</v>
      </c>
      <c r="E145" s="763">
        <f t="shared" si="4"/>
        <v>75</v>
      </c>
      <c r="F145" s="763">
        <f t="shared" si="4"/>
        <v>9</v>
      </c>
      <c r="G145" s="763">
        <f t="shared" si="4"/>
        <v>10</v>
      </c>
      <c r="H145" s="763">
        <f t="shared" si="4"/>
        <v>6</v>
      </c>
      <c r="I145" s="763">
        <f t="shared" si="4"/>
        <v>6</v>
      </c>
      <c r="J145" s="763">
        <f t="shared" si="4"/>
        <v>-1</v>
      </c>
      <c r="K145" s="763">
        <f t="shared" si="4"/>
        <v>-13</v>
      </c>
      <c r="L145" s="763">
        <f t="shared" si="4"/>
        <v>-14</v>
      </c>
      <c r="M145" s="763">
        <f t="shared" si="4"/>
        <v>-4</v>
      </c>
      <c r="N145" s="763">
        <f t="shared" si="4"/>
        <v>72</v>
      </c>
      <c r="O145" s="763">
        <f t="shared" si="4"/>
        <v>60</v>
      </c>
      <c r="P145" s="763">
        <f t="shared" si="4"/>
        <v>59</v>
      </c>
      <c r="Q145" s="763">
        <f t="shared" si="4"/>
        <v>44</v>
      </c>
      <c r="R145" s="763">
        <f t="shared" si="4"/>
        <v>45</v>
      </c>
      <c r="S145" s="763">
        <f t="shared" si="4"/>
        <v>48</v>
      </c>
      <c r="T145" s="763">
        <f t="shared" si="4"/>
        <v>62</v>
      </c>
      <c r="U145" s="763">
        <f t="shared" si="4"/>
        <v>72</v>
      </c>
      <c r="V145" s="763">
        <f t="shared" si="4"/>
        <v>23</v>
      </c>
      <c r="W145" s="763">
        <f t="shared" si="4"/>
        <v>16</v>
      </c>
      <c r="X145" s="763">
        <f t="shared" si="4"/>
        <v>14</v>
      </c>
      <c r="Y145" s="763">
        <f t="shared" si="4"/>
        <v>24</v>
      </c>
      <c r="Z145" s="763">
        <f t="shared" si="4"/>
        <v>49</v>
      </c>
      <c r="AA145" s="763">
        <f t="shared" si="4"/>
        <v>60</v>
      </c>
      <c r="AB145" s="763">
        <f t="shared" si="4"/>
        <v>74</v>
      </c>
      <c r="AC145" s="763">
        <f t="shared" si="4"/>
        <v>58</v>
      </c>
      <c r="AD145" s="763">
        <f t="shared" si="4"/>
        <v>47</v>
      </c>
      <c r="AE145" s="763">
        <f t="shared" si="4"/>
        <v>31</v>
      </c>
      <c r="AF145" s="763">
        <f t="shared" si="4"/>
        <v>38</v>
      </c>
      <c r="AG145" s="763">
        <f t="shared" si="4"/>
        <v>10</v>
      </c>
      <c r="AH145" s="763">
        <f t="shared" si="4"/>
        <v>39</v>
      </c>
    </row>
    <row r="147" spans="1:64">
      <c r="A147" s="749"/>
      <c r="B147" s="749"/>
      <c r="C147" s="749"/>
      <c r="D147" s="750"/>
      <c r="E147" s="750"/>
      <c r="F147" s="750"/>
      <c r="G147" s="750"/>
      <c r="H147" s="750"/>
      <c r="I147" s="750"/>
      <c r="J147" s="750"/>
      <c r="K147" s="750"/>
      <c r="L147" s="750"/>
      <c r="M147" s="750"/>
      <c r="N147" s="750"/>
      <c r="O147" s="750"/>
      <c r="P147" s="750"/>
      <c r="Q147" s="750"/>
      <c r="R147" s="750"/>
      <c r="S147" s="750"/>
      <c r="T147" s="750"/>
      <c r="U147" s="750"/>
      <c r="V147" s="750"/>
      <c r="W147" s="750"/>
      <c r="X147" s="750"/>
      <c r="Y147" s="750"/>
      <c r="Z147" s="750"/>
      <c r="AA147" s="750"/>
      <c r="AB147" s="750"/>
      <c r="AC147" s="750"/>
      <c r="AD147" s="750"/>
      <c r="AE147" s="750"/>
      <c r="AF147" s="750"/>
      <c r="AG147" s="750"/>
      <c r="AH147" s="750"/>
    </row>
    <row r="149" spans="1:64">
      <c r="A149" s="757" t="s">
        <v>19</v>
      </c>
      <c r="B149" s="757">
        <v>150</v>
      </c>
      <c r="C149" s="758">
        <v>-2</v>
      </c>
      <c r="D149" s="926" t="s">
        <v>180</v>
      </c>
      <c r="E149" s="927"/>
      <c r="F149" s="927"/>
      <c r="G149" s="927"/>
      <c r="H149" s="927"/>
      <c r="I149" s="927"/>
      <c r="J149" s="927"/>
      <c r="K149" s="927"/>
      <c r="L149" s="927"/>
      <c r="M149" s="927"/>
      <c r="N149" s="927"/>
      <c r="O149" s="927"/>
      <c r="P149" s="927"/>
      <c r="Q149" s="927"/>
      <c r="R149" s="927"/>
      <c r="S149" s="927"/>
      <c r="T149" s="927"/>
      <c r="U149" s="927"/>
      <c r="V149" s="927"/>
      <c r="W149" s="927"/>
      <c r="X149" s="927"/>
      <c r="Y149" s="927"/>
      <c r="Z149" s="927"/>
      <c r="AA149" s="927"/>
      <c r="AB149" s="927"/>
      <c r="AC149" s="927"/>
      <c r="AD149" s="927"/>
      <c r="AE149" s="927"/>
      <c r="AF149" s="927"/>
      <c r="AG149" s="927"/>
      <c r="AH149" s="927"/>
    </row>
    <row r="150" spans="1:64" s="94" customFormat="1">
      <c r="A150" s="755" t="s">
        <v>275</v>
      </c>
      <c r="B150" s="755" t="s">
        <v>651</v>
      </c>
      <c r="C150" s="755" t="s">
        <v>115</v>
      </c>
      <c r="D150" s="10"/>
      <c r="E150" s="10"/>
      <c r="F150" s="10"/>
      <c r="G150" s="10"/>
      <c r="H150" s="752">
        <v>13</v>
      </c>
      <c r="I150" s="752">
        <v>13</v>
      </c>
      <c r="J150" s="752">
        <v>13</v>
      </c>
      <c r="K150" s="752">
        <v>13</v>
      </c>
      <c r="L150" s="752">
        <v>13</v>
      </c>
      <c r="M150" s="752">
        <v>13</v>
      </c>
      <c r="N150" s="127">
        <v>10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64" s="94" customFormat="1">
      <c r="A151" s="755" t="s">
        <v>1196</v>
      </c>
      <c r="B151" s="755" t="s">
        <v>385</v>
      </c>
      <c r="C151" s="755" t="s">
        <v>386</v>
      </c>
      <c r="D151" s="8"/>
      <c r="E151" s="8"/>
      <c r="F151" s="8"/>
      <c r="G151" s="8"/>
      <c r="H151" s="752">
        <v>6</v>
      </c>
      <c r="I151" s="752">
        <v>6</v>
      </c>
      <c r="J151" s="752">
        <v>6</v>
      </c>
      <c r="K151" s="752">
        <v>6</v>
      </c>
      <c r="L151" s="752">
        <v>6</v>
      </c>
      <c r="M151" s="752">
        <v>6</v>
      </c>
      <c r="N151" s="752">
        <v>6</v>
      </c>
      <c r="O151" s="752">
        <v>6</v>
      </c>
      <c r="P151" s="752">
        <v>6</v>
      </c>
      <c r="Q151" s="752">
        <v>6</v>
      </c>
      <c r="R151" s="752">
        <v>6</v>
      </c>
      <c r="S151" s="752">
        <v>6</v>
      </c>
      <c r="T151" s="752">
        <v>6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744"/>
      <c r="AJ151" s="744"/>
      <c r="AK151" s="744"/>
      <c r="AL151" s="744"/>
      <c r="AM151" s="744"/>
      <c r="AN151" s="744"/>
      <c r="AO151" s="744"/>
      <c r="AP151" s="744"/>
      <c r="AQ151" s="744"/>
      <c r="AR151" s="744"/>
      <c r="AS151" s="744"/>
      <c r="AT151" s="744"/>
      <c r="AU151" s="744"/>
      <c r="AV151" s="744"/>
      <c r="AW151" s="744"/>
      <c r="AX151" s="744"/>
      <c r="AY151" s="744"/>
      <c r="AZ151" s="744"/>
      <c r="BA151" s="744"/>
      <c r="BB151" s="744"/>
      <c r="BC151" s="744"/>
      <c r="BD151" s="744"/>
      <c r="BE151" s="744"/>
      <c r="BF151" s="744"/>
      <c r="BG151" s="744"/>
      <c r="BH151" s="744"/>
      <c r="BI151" s="744"/>
      <c r="BJ151" s="744"/>
      <c r="BK151" s="744"/>
      <c r="BL151" s="744"/>
    </row>
    <row r="152" spans="1:64" s="94" customFormat="1">
      <c r="A152" s="9" t="s">
        <v>384</v>
      </c>
      <c r="B152" s="9" t="s">
        <v>385</v>
      </c>
      <c r="C152" s="9" t="s">
        <v>386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>
        <v>1</v>
      </c>
      <c r="Y152" s="10">
        <v>1</v>
      </c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</row>
    <row r="153" spans="1:64" s="94" customFormat="1">
      <c r="A153" s="755" t="s">
        <v>1197</v>
      </c>
      <c r="B153" s="755" t="s">
        <v>1198</v>
      </c>
      <c r="C153" s="755" t="s">
        <v>392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752">
        <v>10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64" s="94" customFormat="1">
      <c r="A154" s="9" t="s">
        <v>390</v>
      </c>
      <c r="B154" s="9" t="s">
        <v>1198</v>
      </c>
      <c r="C154" s="9" t="s">
        <v>392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5</v>
      </c>
      <c r="Q154" s="10">
        <v>5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64">
      <c r="A155" s="9" t="s">
        <v>901</v>
      </c>
      <c r="B155" s="9" t="s">
        <v>902</v>
      </c>
      <c r="C155" s="9" t="s">
        <v>903</v>
      </c>
      <c r="D155" s="10">
        <v>2</v>
      </c>
      <c r="E155" s="10">
        <v>2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</row>
    <row r="156" spans="1:64">
      <c r="A156" s="154" t="s">
        <v>1199</v>
      </c>
      <c r="B156" s="154" t="s">
        <v>905</v>
      </c>
      <c r="C156" s="75" t="s">
        <v>282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>
        <v>1</v>
      </c>
      <c r="Q156" s="8">
        <v>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64">
      <c r="A157" s="154" t="s">
        <v>1200</v>
      </c>
      <c r="B157" s="154" t="s">
        <v>1201</v>
      </c>
      <c r="C157" s="75" t="s">
        <v>282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>
        <v>1</v>
      </c>
      <c r="AD157" s="8">
        <v>1</v>
      </c>
      <c r="AE157" s="8">
        <v>1</v>
      </c>
      <c r="AF157" s="8">
        <v>1</v>
      </c>
      <c r="AG157" s="8"/>
      <c r="AH157" s="8"/>
    </row>
    <row r="158" spans="1:64">
      <c r="A158" s="154" t="s">
        <v>1202</v>
      </c>
      <c r="B158" s="154" t="s">
        <v>1203</v>
      </c>
      <c r="C158" s="75" t="s">
        <v>282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>
        <v>1</v>
      </c>
      <c r="AD158" s="8">
        <v>1</v>
      </c>
      <c r="AE158" s="8">
        <v>1</v>
      </c>
      <c r="AF158" s="127">
        <v>1</v>
      </c>
      <c r="AG158" s="8"/>
      <c r="AH158" s="8"/>
    </row>
    <row r="159" spans="1:64">
      <c r="A159" s="154" t="s">
        <v>1204</v>
      </c>
      <c r="B159" s="154" t="s">
        <v>1205</v>
      </c>
      <c r="C159" s="154" t="s">
        <v>1206</v>
      </c>
      <c r="D159" s="8"/>
      <c r="E159" s="8">
        <v>4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1:64">
      <c r="A160" s="154" t="s">
        <v>1207</v>
      </c>
      <c r="B160" s="154" t="s">
        <v>1208</v>
      </c>
      <c r="C160" s="9" t="s">
        <v>1209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>
        <v>1</v>
      </c>
      <c r="AD160" s="8"/>
      <c r="AE160" s="8"/>
      <c r="AF160" s="8"/>
      <c r="AG160" s="8"/>
      <c r="AH160" s="8"/>
    </row>
    <row r="161" spans="1:64">
      <c r="A161" s="154" t="s">
        <v>1210</v>
      </c>
      <c r="B161" s="75" t="s">
        <v>1182</v>
      </c>
      <c r="C161" s="9" t="s">
        <v>1209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>
        <v>1</v>
      </c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64" s="94" customFormat="1">
      <c r="A162" s="154" t="s">
        <v>1211</v>
      </c>
      <c r="B162" s="75" t="s">
        <v>182</v>
      </c>
      <c r="C162" s="9" t="s">
        <v>1209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>
        <v>1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744"/>
      <c r="AJ162" s="744"/>
      <c r="AK162" s="744"/>
      <c r="AL162" s="744"/>
      <c r="AM162" s="744"/>
      <c r="AN162" s="744"/>
      <c r="AO162" s="744"/>
      <c r="AP162" s="744"/>
      <c r="AQ162" s="744"/>
      <c r="AR162" s="744"/>
      <c r="AS162" s="744"/>
      <c r="AT162" s="744"/>
      <c r="AU162" s="744"/>
      <c r="AV162" s="744"/>
      <c r="AW162" s="744"/>
      <c r="AX162" s="744"/>
      <c r="AY162" s="744"/>
      <c r="AZ162" s="744"/>
      <c r="BA162" s="744"/>
      <c r="BB162" s="744"/>
      <c r="BC162" s="744"/>
      <c r="BD162" s="744"/>
      <c r="BE162" s="744"/>
      <c r="BF162" s="744"/>
      <c r="BG162" s="744"/>
      <c r="BH162" s="744"/>
      <c r="BI162" s="744"/>
      <c r="BJ162" s="744"/>
      <c r="BK162" s="744"/>
      <c r="BL162" s="744"/>
    </row>
    <row r="163" spans="1:64" s="94" customFormat="1">
      <c r="A163" s="9" t="s">
        <v>1212</v>
      </c>
      <c r="B163" s="75" t="s">
        <v>182</v>
      </c>
      <c r="C163" s="9" t="s">
        <v>1209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1</v>
      </c>
      <c r="Q163" s="10">
        <v>1</v>
      </c>
      <c r="R163" s="10">
        <v>1</v>
      </c>
      <c r="S163" s="10"/>
      <c r="T163" s="10"/>
      <c r="U163" s="10"/>
      <c r="V163" s="10"/>
      <c r="W163" s="10">
        <v>1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64" s="94" customFormat="1">
      <c r="A164" s="755" t="s">
        <v>1213</v>
      </c>
      <c r="B164" s="751" t="s">
        <v>182</v>
      </c>
      <c r="C164" s="755" t="s">
        <v>1209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752">
        <v>12</v>
      </c>
      <c r="Q164" s="752">
        <v>12</v>
      </c>
      <c r="R164" s="752">
        <v>12</v>
      </c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64" s="94" customFormat="1">
      <c r="A165" s="9" t="s">
        <v>1214</v>
      </c>
      <c r="B165" s="75" t="s">
        <v>127</v>
      </c>
      <c r="C165" s="9" t="s">
        <v>1215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>
        <v>2</v>
      </c>
      <c r="S165" s="10">
        <v>2</v>
      </c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64" s="94" customFormat="1">
      <c r="A166" s="9" t="s">
        <v>1216</v>
      </c>
      <c r="B166" s="9" t="s">
        <v>1217</v>
      </c>
      <c r="C166" s="9" t="s">
        <v>1218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>
        <v>1</v>
      </c>
      <c r="AF166" s="10">
        <v>1</v>
      </c>
      <c r="AG166" s="10">
        <v>1</v>
      </c>
      <c r="AH166" s="10">
        <v>1</v>
      </c>
    </row>
    <row r="167" spans="1:64" s="94" customFormat="1">
      <c r="A167" s="75" t="s">
        <v>1219</v>
      </c>
      <c r="B167" s="9" t="s">
        <v>1220</v>
      </c>
      <c r="C167" s="9" t="s">
        <v>198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>
        <v>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64" s="94" customFormat="1">
      <c r="A168" s="75" t="s">
        <v>1221</v>
      </c>
      <c r="B168" s="9" t="s">
        <v>1220</v>
      </c>
      <c r="C168" s="9" t="s">
        <v>198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>
        <v>1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64" s="94" customFormat="1">
      <c r="A169" s="75" t="s">
        <v>1222</v>
      </c>
      <c r="B169" s="9" t="s">
        <v>1220</v>
      </c>
      <c r="C169" s="9" t="s">
        <v>198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>
        <v>1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64" s="94" customFormat="1">
      <c r="A170" s="75" t="s">
        <v>1223</v>
      </c>
      <c r="B170" s="9" t="s">
        <v>1220</v>
      </c>
      <c r="C170" s="9" t="s">
        <v>198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>
        <v>1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64" s="94" customFormat="1">
      <c r="A171" s="9" t="s">
        <v>1224</v>
      </c>
      <c r="B171" s="9" t="s">
        <v>403</v>
      </c>
      <c r="C171" s="9" t="s">
        <v>848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1</v>
      </c>
      <c r="Q171" s="10">
        <v>1</v>
      </c>
      <c r="R171" s="10">
        <v>1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64" s="94" customFormat="1">
      <c r="A172" s="9" t="s">
        <v>1225</v>
      </c>
      <c r="B172" s="9" t="s">
        <v>1226</v>
      </c>
      <c r="C172" s="9" t="s">
        <v>1227</v>
      </c>
      <c r="D172" s="10"/>
      <c r="E172" s="10"/>
      <c r="F172" s="10"/>
      <c r="G172" s="10"/>
      <c r="H172" s="10"/>
      <c r="I172" s="10">
        <v>1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64" s="94" customFormat="1">
      <c r="A173" s="751" t="s">
        <v>1094</v>
      </c>
      <c r="B173" s="751" t="s">
        <v>1095</v>
      </c>
      <c r="C173" s="751" t="s">
        <v>1093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752">
        <v>35</v>
      </c>
      <c r="AB173" s="752">
        <v>36</v>
      </c>
      <c r="AC173" s="752">
        <v>36</v>
      </c>
      <c r="AD173" s="752">
        <v>36</v>
      </c>
      <c r="AE173" s="752">
        <v>38</v>
      </c>
      <c r="AF173" s="752">
        <v>38</v>
      </c>
      <c r="AG173" s="752">
        <v>37</v>
      </c>
      <c r="AH173" s="752">
        <v>37</v>
      </c>
    </row>
    <row r="174" spans="1:64" s="94" customFormat="1">
      <c r="A174" s="154" t="s">
        <v>1228</v>
      </c>
      <c r="B174" s="9" t="s">
        <v>1229</v>
      </c>
      <c r="C174" s="9" t="s">
        <v>1230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>
        <v>1</v>
      </c>
      <c r="AD174" s="8">
        <v>1</v>
      </c>
      <c r="AE174" s="127">
        <v>1</v>
      </c>
      <c r="AF174" s="8"/>
      <c r="AG174" s="8"/>
      <c r="AH174" s="8"/>
      <c r="AI174" s="744"/>
      <c r="AJ174" s="744"/>
      <c r="AK174" s="744"/>
      <c r="AL174" s="744"/>
      <c r="AM174" s="744"/>
      <c r="AN174" s="744"/>
      <c r="AO174" s="744"/>
      <c r="AP174" s="744"/>
      <c r="AQ174" s="744"/>
      <c r="AR174" s="744"/>
      <c r="AS174" s="744"/>
      <c r="AT174" s="744"/>
      <c r="AU174" s="744"/>
      <c r="AV174" s="744"/>
      <c r="AW174" s="744"/>
      <c r="AX174" s="744"/>
      <c r="AY174" s="744"/>
      <c r="AZ174" s="744"/>
      <c r="BA174" s="744"/>
      <c r="BB174" s="744"/>
      <c r="BC174" s="744"/>
      <c r="BD174" s="744"/>
      <c r="BE174" s="744"/>
      <c r="BF174" s="744"/>
      <c r="BG174" s="744"/>
      <c r="BH174" s="744"/>
      <c r="BI174" s="744"/>
      <c r="BJ174" s="744"/>
      <c r="BK174" s="744"/>
      <c r="BL174" s="744"/>
    </row>
    <row r="175" spans="1:64">
      <c r="A175" s="154" t="s">
        <v>1231</v>
      </c>
      <c r="B175" s="9" t="s">
        <v>1229</v>
      </c>
      <c r="C175" s="9" t="s">
        <v>1230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>
        <v>1</v>
      </c>
      <c r="AD175" s="8">
        <v>1</v>
      </c>
      <c r="AE175" s="8">
        <v>1</v>
      </c>
      <c r="AF175" s="8">
        <v>1</v>
      </c>
      <c r="AG175" s="8">
        <v>1</v>
      </c>
      <c r="AH175" s="8"/>
    </row>
    <row r="176" spans="1:64">
      <c r="A176" s="154" t="s">
        <v>1232</v>
      </c>
      <c r="B176" s="9" t="s">
        <v>1229</v>
      </c>
      <c r="C176" s="9" t="s">
        <v>1230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>
        <v>2</v>
      </c>
      <c r="P176" s="8">
        <v>2</v>
      </c>
      <c r="Q176" s="8">
        <v>2</v>
      </c>
      <c r="R176" s="8">
        <v>2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64">
      <c r="A177" s="755" t="s">
        <v>1233</v>
      </c>
      <c r="B177" s="755" t="s">
        <v>1234</v>
      </c>
      <c r="C177" s="755" t="s">
        <v>1230</v>
      </c>
      <c r="D177" s="10"/>
      <c r="E177" s="10"/>
      <c r="F177" s="10"/>
      <c r="G177" s="10"/>
      <c r="H177" s="752">
        <v>2</v>
      </c>
      <c r="I177" s="752">
        <v>10</v>
      </c>
      <c r="J177" s="752">
        <v>10</v>
      </c>
      <c r="K177" s="752">
        <v>3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</row>
    <row r="178" spans="1:64" s="94" customFormat="1">
      <c r="A178" s="9" t="s">
        <v>1235</v>
      </c>
      <c r="B178" s="9" t="s">
        <v>696</v>
      </c>
      <c r="C178" s="9" t="s">
        <v>1236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>
        <v>1</v>
      </c>
      <c r="AF178" s="10">
        <v>1</v>
      </c>
      <c r="AG178" s="10">
        <v>1</v>
      </c>
      <c r="AH178" s="10"/>
    </row>
    <row r="179" spans="1:64" s="94" customFormat="1">
      <c r="A179" s="753" t="s">
        <v>1098</v>
      </c>
      <c r="B179" s="753" t="s">
        <v>559</v>
      </c>
      <c r="C179" s="753" t="s">
        <v>1097</v>
      </c>
      <c r="D179" s="8"/>
      <c r="E179" s="8"/>
      <c r="F179" s="754">
        <v>60</v>
      </c>
      <c r="G179" s="754">
        <v>60</v>
      </c>
      <c r="H179" s="754">
        <v>60</v>
      </c>
      <c r="I179" s="754">
        <v>60</v>
      </c>
      <c r="J179" s="754">
        <v>60</v>
      </c>
      <c r="K179" s="754">
        <v>60</v>
      </c>
      <c r="L179" s="754">
        <v>60</v>
      </c>
      <c r="M179" s="754">
        <v>60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744"/>
      <c r="AJ179" s="744"/>
      <c r="AK179" s="744"/>
      <c r="AL179" s="744"/>
      <c r="AM179" s="744"/>
      <c r="AN179" s="744"/>
      <c r="AO179" s="744"/>
      <c r="AP179" s="744"/>
      <c r="AQ179" s="744"/>
      <c r="AR179" s="744"/>
      <c r="AS179" s="744"/>
      <c r="AT179" s="744"/>
      <c r="AU179" s="744"/>
      <c r="AV179" s="744"/>
      <c r="AW179" s="744"/>
      <c r="AX179" s="744"/>
      <c r="AY179" s="744"/>
      <c r="AZ179" s="744"/>
      <c r="BA179" s="744"/>
      <c r="BB179" s="744"/>
      <c r="BC179" s="744"/>
      <c r="BD179" s="744"/>
      <c r="BE179" s="744"/>
      <c r="BF179" s="744"/>
      <c r="BG179" s="744"/>
      <c r="BH179" s="744"/>
      <c r="BI179" s="744"/>
      <c r="BJ179" s="744"/>
      <c r="BK179" s="744"/>
      <c r="BL179" s="744"/>
    </row>
    <row r="180" spans="1:64" s="94" customFormat="1">
      <c r="A180" s="751" t="s">
        <v>1098</v>
      </c>
      <c r="B180" s="751" t="s">
        <v>559</v>
      </c>
      <c r="C180" s="751" t="s">
        <v>1097</v>
      </c>
      <c r="D180" s="8"/>
      <c r="E180" s="8"/>
      <c r="F180" s="10"/>
      <c r="G180" s="10"/>
      <c r="H180" s="752">
        <v>11</v>
      </c>
      <c r="I180" s="752">
        <v>11</v>
      </c>
      <c r="J180" s="752">
        <v>11</v>
      </c>
      <c r="K180" s="127">
        <v>6</v>
      </c>
      <c r="L180" s="127">
        <v>1</v>
      </c>
      <c r="M180" s="1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744"/>
      <c r="AJ180" s="744"/>
      <c r="AK180" s="744"/>
      <c r="AL180" s="744"/>
      <c r="AM180" s="744"/>
      <c r="AN180" s="744"/>
      <c r="AO180" s="744"/>
      <c r="AP180" s="744"/>
      <c r="AQ180" s="744"/>
      <c r="AR180" s="744"/>
      <c r="AS180" s="744"/>
      <c r="AT180" s="744"/>
      <c r="AU180" s="744"/>
      <c r="AV180" s="744"/>
      <c r="AW180" s="744"/>
      <c r="AX180" s="744"/>
      <c r="AY180" s="744"/>
      <c r="AZ180" s="744"/>
      <c r="BA180" s="744"/>
      <c r="BB180" s="744"/>
      <c r="BC180" s="744"/>
      <c r="BD180" s="744"/>
      <c r="BE180" s="744"/>
      <c r="BF180" s="744"/>
      <c r="BG180" s="744"/>
      <c r="BH180" s="744"/>
      <c r="BI180" s="744"/>
      <c r="BJ180" s="744"/>
      <c r="BK180" s="744"/>
      <c r="BL180" s="744"/>
    </row>
    <row r="181" spans="1:64">
      <c r="A181" s="75" t="s">
        <v>1237</v>
      </c>
      <c r="B181" s="75" t="s">
        <v>1238</v>
      </c>
      <c r="C181" s="75" t="s">
        <v>1097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>
        <v>3</v>
      </c>
      <c r="AE181" s="10">
        <v>3</v>
      </c>
      <c r="AF181" s="10">
        <v>3</v>
      </c>
      <c r="AG181" s="10">
        <v>3</v>
      </c>
      <c r="AH181" s="10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</row>
    <row r="182" spans="1:64" s="94" customFormat="1">
      <c r="A182" s="75" t="s">
        <v>1239</v>
      </c>
      <c r="B182" s="75" t="s">
        <v>588</v>
      </c>
      <c r="C182" s="75" t="s">
        <v>1097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>
        <v>1</v>
      </c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64" s="94" customFormat="1">
      <c r="A183" s="75" t="s">
        <v>1240</v>
      </c>
      <c r="B183" s="75" t="s">
        <v>588</v>
      </c>
      <c r="C183" s="75" t="s">
        <v>1097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>
        <v>1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64" s="94" customFormat="1">
      <c r="A184" s="75" t="s">
        <v>1241</v>
      </c>
      <c r="B184" s="75" t="s">
        <v>588</v>
      </c>
      <c r="C184" s="75" t="s">
        <v>1097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>
        <v>1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64">
      <c r="A185" s="75" t="s">
        <v>1242</v>
      </c>
      <c r="B185" s="75" t="s">
        <v>588</v>
      </c>
      <c r="C185" s="75" t="s">
        <v>1097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>
        <v>1</v>
      </c>
      <c r="R185" s="10"/>
      <c r="S185" s="10"/>
      <c r="T185" s="10"/>
      <c r="U185" s="10"/>
      <c r="V185" s="10"/>
      <c r="W185" s="10"/>
      <c r="X185" s="10">
        <v>1</v>
      </c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</row>
    <row r="186" spans="1:64" s="94" customFormat="1">
      <c r="A186" s="75" t="s">
        <v>1243</v>
      </c>
      <c r="B186" s="75" t="s">
        <v>214</v>
      </c>
      <c r="C186" s="75" t="s">
        <v>215</v>
      </c>
      <c r="D186" s="10"/>
      <c r="E186" s="10"/>
      <c r="F186" s="10"/>
      <c r="G186" s="10"/>
      <c r="H186" s="10"/>
      <c r="I186" s="10"/>
      <c r="J186" s="10">
        <v>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64" s="94" customFormat="1">
      <c r="A187" s="75" t="s">
        <v>1244</v>
      </c>
      <c r="B187" s="75" t="s">
        <v>214</v>
      </c>
      <c r="C187" s="75" t="s">
        <v>215</v>
      </c>
      <c r="D187" s="10"/>
      <c r="E187" s="10"/>
      <c r="F187" s="10"/>
      <c r="G187" s="10"/>
      <c r="H187" s="10"/>
      <c r="I187" s="10"/>
      <c r="J187" s="10">
        <v>1</v>
      </c>
      <c r="K187" s="127">
        <v>1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64" s="94" customFormat="1">
      <c r="A188" s="75" t="s">
        <v>1245</v>
      </c>
      <c r="B188" s="75" t="s">
        <v>127</v>
      </c>
      <c r="C188" s="75" t="s">
        <v>419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64" s="94" customFormat="1">
      <c r="A189" s="75" t="s">
        <v>1246</v>
      </c>
      <c r="B189" s="75" t="s">
        <v>579</v>
      </c>
      <c r="C189" s="75" t="s">
        <v>1247</v>
      </c>
      <c r="D189" s="10"/>
      <c r="E189" s="10"/>
      <c r="F189" s="10"/>
      <c r="G189" s="10"/>
      <c r="H189" s="10"/>
      <c r="I189" s="127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>
        <v>1</v>
      </c>
      <c r="Z189" s="10">
        <v>1</v>
      </c>
      <c r="AA189" s="10">
        <v>1</v>
      </c>
      <c r="AB189" s="10">
        <v>1</v>
      </c>
      <c r="AC189" s="10"/>
      <c r="AD189" s="10"/>
      <c r="AE189" s="10"/>
      <c r="AF189" s="10"/>
      <c r="AG189" s="10"/>
      <c r="AH189" s="10"/>
    </row>
    <row r="190" spans="1:64" s="94" customFormat="1">
      <c r="A190" s="755" t="s">
        <v>1248</v>
      </c>
      <c r="B190" s="751" t="s">
        <v>172</v>
      </c>
      <c r="C190" s="755" t="s">
        <v>173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752">
        <v>36</v>
      </c>
      <c r="AA190" s="752">
        <v>36</v>
      </c>
      <c r="AB190" s="752">
        <v>36</v>
      </c>
      <c r="AC190" s="752">
        <v>36</v>
      </c>
      <c r="AD190" s="10"/>
      <c r="AE190" s="10"/>
      <c r="AF190" s="10"/>
      <c r="AG190" s="10"/>
      <c r="AH190" s="10"/>
    </row>
    <row r="191" spans="1:64" s="94" customFormat="1">
      <c r="A191" s="154" t="s">
        <v>1249</v>
      </c>
      <c r="B191" s="154" t="s">
        <v>1250</v>
      </c>
      <c r="C191" s="154" t="s">
        <v>1251</v>
      </c>
      <c r="D191" s="8"/>
      <c r="E191" s="8">
        <v>1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744"/>
      <c r="AJ191" s="744"/>
      <c r="AK191" s="744"/>
      <c r="AL191" s="744"/>
      <c r="AM191" s="744"/>
      <c r="AN191" s="744"/>
      <c r="AO191" s="744"/>
      <c r="AP191" s="744"/>
      <c r="AQ191" s="744"/>
      <c r="AR191" s="744"/>
      <c r="AS191" s="744"/>
      <c r="AT191" s="744"/>
      <c r="AU191" s="744"/>
      <c r="AV191" s="744"/>
      <c r="AW191" s="744"/>
      <c r="AX191" s="744"/>
      <c r="AY191" s="744"/>
      <c r="AZ191" s="744"/>
      <c r="BA191" s="744"/>
      <c r="BB191" s="744"/>
      <c r="BC191" s="744"/>
      <c r="BD191" s="744"/>
      <c r="BE191" s="744"/>
      <c r="BF191" s="744"/>
      <c r="BG191" s="744"/>
      <c r="BH191" s="744"/>
      <c r="BI191" s="744"/>
      <c r="BJ191" s="744"/>
      <c r="BK191" s="744"/>
      <c r="BL191" s="744"/>
    </row>
    <row r="192" spans="1:64" s="94" customFormat="1">
      <c r="A192" s="755" t="s">
        <v>229</v>
      </c>
      <c r="B192" s="755" t="s">
        <v>30</v>
      </c>
      <c r="C192" s="755" t="s">
        <v>31</v>
      </c>
      <c r="D192" s="8"/>
      <c r="E192" s="752">
        <v>29</v>
      </c>
      <c r="F192" s="752">
        <v>29</v>
      </c>
      <c r="G192" s="127">
        <v>25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752">
        <v>29</v>
      </c>
      <c r="T192" s="752">
        <v>29</v>
      </c>
      <c r="U192" s="127">
        <v>25</v>
      </c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752">
        <v>29</v>
      </c>
      <c r="AH192" s="752">
        <v>29</v>
      </c>
      <c r="AI192" s="744"/>
      <c r="AJ192" s="744"/>
      <c r="AK192" s="744"/>
      <c r="AL192" s="744"/>
      <c r="AM192" s="744"/>
      <c r="AN192" s="744"/>
      <c r="AO192" s="744"/>
      <c r="AP192" s="744"/>
      <c r="AQ192" s="744"/>
      <c r="AR192" s="744"/>
      <c r="AS192" s="744"/>
      <c r="AT192" s="744"/>
      <c r="AU192" s="744"/>
      <c r="AV192" s="744"/>
      <c r="AW192" s="744"/>
      <c r="AX192" s="744"/>
      <c r="AY192" s="744"/>
      <c r="AZ192" s="744"/>
      <c r="BA192" s="744"/>
      <c r="BB192" s="744"/>
      <c r="BC192" s="744"/>
      <c r="BD192" s="744"/>
      <c r="BE192" s="744"/>
      <c r="BF192" s="744"/>
      <c r="BG192" s="744"/>
      <c r="BH192" s="744"/>
      <c r="BI192" s="744"/>
      <c r="BJ192" s="744"/>
      <c r="BK192" s="744"/>
      <c r="BL192" s="744"/>
    </row>
    <row r="193" spans="1:64" s="94" customFormat="1">
      <c r="A193" s="755" t="s">
        <v>674</v>
      </c>
      <c r="B193" s="755" t="s">
        <v>30</v>
      </c>
      <c r="C193" s="755" t="s">
        <v>31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752">
        <v>33</v>
      </c>
      <c r="P193" s="752">
        <v>33</v>
      </c>
      <c r="Q193" s="752">
        <v>33</v>
      </c>
      <c r="R193" s="752">
        <v>33</v>
      </c>
      <c r="S193" s="752">
        <v>33</v>
      </c>
      <c r="T193" s="752">
        <v>33</v>
      </c>
      <c r="U193" s="10"/>
      <c r="V193" s="752">
        <v>29</v>
      </c>
      <c r="W193" s="752">
        <v>29</v>
      </c>
      <c r="X193" s="752">
        <v>29</v>
      </c>
      <c r="Y193" s="752">
        <v>29</v>
      </c>
      <c r="Z193" s="752">
        <v>29</v>
      </c>
      <c r="AA193" s="752">
        <v>29</v>
      </c>
      <c r="AB193" s="10"/>
      <c r="AC193" s="10"/>
      <c r="AD193" s="10"/>
      <c r="AE193" s="10"/>
      <c r="AF193" s="10"/>
      <c r="AG193" s="10"/>
      <c r="AH193" s="10"/>
    </row>
    <row r="194" spans="1:64" s="94" customFormat="1">
      <c r="A194" s="751" t="s">
        <v>851</v>
      </c>
      <c r="B194" s="751" t="s">
        <v>30</v>
      </c>
      <c r="C194" s="751" t="s">
        <v>852</v>
      </c>
      <c r="D194" s="752">
        <v>32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64" s="94" customFormat="1">
      <c r="A195" s="751" t="s">
        <v>1252</v>
      </c>
      <c r="B195" s="751" t="s">
        <v>30</v>
      </c>
      <c r="C195" s="751" t="s">
        <v>852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752">
        <v>11</v>
      </c>
      <c r="P195" s="752">
        <v>11</v>
      </c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64" s="94" customFormat="1">
      <c r="A196" s="755" t="s">
        <v>1253</v>
      </c>
      <c r="B196" s="755" t="s">
        <v>124</v>
      </c>
      <c r="C196" s="755" t="s">
        <v>125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752">
        <v>24</v>
      </c>
      <c r="AF196" s="752">
        <v>24</v>
      </c>
      <c r="AG196" s="10"/>
      <c r="AH196" s="10"/>
    </row>
    <row r="197" spans="1:64" s="94" customFormat="1">
      <c r="A197" s="154" t="s">
        <v>1254</v>
      </c>
      <c r="B197" s="9" t="s">
        <v>1255</v>
      </c>
      <c r="C197" s="75" t="s">
        <v>1103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>
        <v>1</v>
      </c>
      <c r="AE197" s="8"/>
      <c r="AF197" s="8"/>
      <c r="AG197" s="8"/>
      <c r="AH197" s="8"/>
      <c r="AI197" s="744"/>
      <c r="AJ197" s="744"/>
      <c r="AK197" s="744"/>
      <c r="AL197" s="744"/>
      <c r="AM197" s="744"/>
      <c r="AN197" s="744"/>
      <c r="AO197" s="744"/>
      <c r="AP197" s="744"/>
      <c r="AQ197" s="744"/>
      <c r="AR197" s="744"/>
      <c r="AS197" s="744"/>
      <c r="AT197" s="744"/>
      <c r="AU197" s="744"/>
      <c r="AV197" s="744"/>
      <c r="AW197" s="744"/>
      <c r="AX197" s="744"/>
      <c r="AY197" s="744"/>
      <c r="AZ197" s="744"/>
      <c r="BA197" s="744"/>
      <c r="BB197" s="744"/>
      <c r="BC197" s="744"/>
      <c r="BD197" s="744"/>
      <c r="BE197" s="744"/>
      <c r="BF197" s="744"/>
      <c r="BG197" s="744"/>
      <c r="BH197" s="744"/>
      <c r="BI197" s="744"/>
      <c r="BJ197" s="744"/>
      <c r="BK197" s="744"/>
      <c r="BL197" s="744"/>
    </row>
    <row r="198" spans="1:64" s="94" customFormat="1">
      <c r="A198" s="75" t="s">
        <v>1256</v>
      </c>
      <c r="B198" s="75" t="s">
        <v>43</v>
      </c>
      <c r="C198" s="75" t="s">
        <v>44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>
        <v>1</v>
      </c>
      <c r="AB198" s="10"/>
      <c r="AC198" s="10"/>
      <c r="AD198" s="10"/>
      <c r="AE198" s="10"/>
      <c r="AF198" s="10"/>
      <c r="AG198" s="10"/>
      <c r="AH198" s="10"/>
    </row>
    <row r="199" spans="1:64" s="94" customFormat="1">
      <c r="A199" s="75" t="s">
        <v>1257</v>
      </c>
      <c r="B199" s="75" t="s">
        <v>381</v>
      </c>
      <c r="C199" s="75" t="s">
        <v>309</v>
      </c>
      <c r="D199" s="10"/>
      <c r="E199" s="10"/>
      <c r="F199" s="10">
        <v>1</v>
      </c>
      <c r="G199" s="10">
        <v>1</v>
      </c>
      <c r="H199" s="10">
        <v>1</v>
      </c>
      <c r="I199" s="127">
        <v>1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64" s="94" customFormat="1">
      <c r="A200" s="9" t="s">
        <v>937</v>
      </c>
      <c r="B200" s="9" t="s">
        <v>334</v>
      </c>
      <c r="C200" s="9" t="s">
        <v>246</v>
      </c>
      <c r="D200" s="8">
        <v>1</v>
      </c>
      <c r="E200" s="8"/>
      <c r="F200" s="8"/>
      <c r="G200" s="8"/>
      <c r="H200" s="8"/>
      <c r="I200" s="8"/>
      <c r="J200" s="8"/>
      <c r="K200" s="8">
        <v>1</v>
      </c>
      <c r="L200" s="8"/>
      <c r="M200" s="8"/>
      <c r="N200" s="8"/>
      <c r="O200" s="8"/>
      <c r="P200" s="8"/>
      <c r="Q200" s="8"/>
      <c r="R200" s="8">
        <v>1</v>
      </c>
      <c r="S200" s="8"/>
      <c r="T200" s="8"/>
      <c r="U200" s="8"/>
      <c r="V200" s="8"/>
      <c r="W200" s="8"/>
      <c r="X200" s="8">
        <v>1</v>
      </c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744"/>
      <c r="AJ200" s="744"/>
      <c r="AK200" s="744"/>
      <c r="AL200" s="744"/>
      <c r="AM200" s="744"/>
      <c r="AN200" s="744"/>
      <c r="AO200" s="744"/>
      <c r="AP200" s="744"/>
      <c r="AQ200" s="744"/>
      <c r="AR200" s="744"/>
      <c r="AS200" s="744"/>
      <c r="AT200" s="744"/>
      <c r="AU200" s="744"/>
      <c r="AV200" s="744"/>
      <c r="AW200" s="744"/>
      <c r="AX200" s="744"/>
      <c r="AY200" s="744"/>
      <c r="AZ200" s="744"/>
      <c r="BA200" s="744"/>
      <c r="BB200" s="744"/>
      <c r="BC200" s="744"/>
      <c r="BD200" s="744"/>
      <c r="BE200" s="744"/>
      <c r="BF200" s="744"/>
      <c r="BG200" s="744"/>
      <c r="BH200" s="744"/>
      <c r="BI200" s="744"/>
      <c r="BJ200" s="744"/>
      <c r="BK200" s="744"/>
      <c r="BL200" s="744"/>
    </row>
    <row r="201" spans="1:64" s="94" customFormat="1">
      <c r="A201" s="9" t="s">
        <v>1258</v>
      </c>
      <c r="B201" s="9" t="s">
        <v>334</v>
      </c>
      <c r="C201" s="9" t="s">
        <v>246</v>
      </c>
      <c r="D201" s="8"/>
      <c r="E201" s="8"/>
      <c r="F201" s="8"/>
      <c r="G201" s="8"/>
      <c r="H201" s="8"/>
      <c r="I201" s="8"/>
      <c r="J201" s="8"/>
      <c r="K201" s="8"/>
      <c r="L201" s="8">
        <v>1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>
        <v>1</v>
      </c>
      <c r="AA201" s="8">
        <v>1</v>
      </c>
      <c r="AB201" s="8"/>
      <c r="AC201" s="8"/>
      <c r="AD201" s="8"/>
      <c r="AE201" s="8"/>
      <c r="AF201" s="8"/>
      <c r="AG201" s="8"/>
      <c r="AH201" s="8"/>
      <c r="AI201" s="744"/>
      <c r="AJ201" s="744"/>
      <c r="AK201" s="744"/>
      <c r="AL201" s="744"/>
      <c r="AM201" s="744"/>
      <c r="AN201" s="744"/>
      <c r="AO201" s="744"/>
      <c r="AP201" s="744"/>
      <c r="AQ201" s="744"/>
      <c r="AR201" s="744"/>
      <c r="AS201" s="744"/>
      <c r="AT201" s="744"/>
      <c r="AU201" s="744"/>
      <c r="AV201" s="744"/>
      <c r="AW201" s="744"/>
      <c r="AX201" s="744"/>
      <c r="AY201" s="744"/>
      <c r="AZ201" s="744"/>
      <c r="BA201" s="744"/>
      <c r="BB201" s="744"/>
      <c r="BC201" s="744"/>
      <c r="BD201" s="744"/>
      <c r="BE201" s="744"/>
      <c r="BF201" s="744"/>
      <c r="BG201" s="744"/>
      <c r="BH201" s="744"/>
      <c r="BI201" s="744"/>
      <c r="BJ201" s="744"/>
      <c r="BK201" s="744"/>
      <c r="BL201" s="744"/>
    </row>
    <row r="202" spans="1:64" s="94" customFormat="1">
      <c r="A202" s="9" t="s">
        <v>1111</v>
      </c>
      <c r="B202" s="9" t="s">
        <v>334</v>
      </c>
      <c r="C202" s="9" t="s">
        <v>246</v>
      </c>
      <c r="D202" s="8"/>
      <c r="E202" s="8"/>
      <c r="F202" s="8"/>
      <c r="G202" s="8"/>
      <c r="H202" s="8">
        <v>1</v>
      </c>
      <c r="I202" s="8">
        <v>1</v>
      </c>
      <c r="J202" s="8">
        <v>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>
        <v>1</v>
      </c>
      <c r="AI202" s="744"/>
      <c r="AJ202" s="744"/>
      <c r="AK202" s="744"/>
      <c r="AL202" s="744"/>
      <c r="AM202" s="744"/>
      <c r="AN202" s="744"/>
      <c r="AO202" s="744"/>
      <c r="AP202" s="744"/>
      <c r="AQ202" s="744"/>
      <c r="AR202" s="744"/>
      <c r="AS202" s="744"/>
      <c r="AT202" s="744"/>
      <c r="AU202" s="744"/>
      <c r="AV202" s="744"/>
      <c r="AW202" s="744"/>
      <c r="AX202" s="744"/>
      <c r="AY202" s="744"/>
      <c r="AZ202" s="744"/>
      <c r="BA202" s="744"/>
      <c r="BB202" s="744"/>
      <c r="BC202" s="744"/>
      <c r="BD202" s="744"/>
      <c r="BE202" s="744"/>
      <c r="BF202" s="744"/>
      <c r="BG202" s="744"/>
      <c r="BH202" s="744"/>
      <c r="BI202" s="744"/>
      <c r="BJ202" s="744"/>
      <c r="BK202" s="744"/>
      <c r="BL202" s="744"/>
    </row>
    <row r="203" spans="1:64" s="94" customFormat="1">
      <c r="A203" s="9" t="s">
        <v>1259</v>
      </c>
      <c r="B203" s="9" t="s">
        <v>334</v>
      </c>
      <c r="C203" s="9" t="s">
        <v>246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>
        <v>1</v>
      </c>
      <c r="AI203" s="744"/>
      <c r="AJ203" s="744"/>
      <c r="AK203" s="744"/>
      <c r="AL203" s="744"/>
      <c r="AM203" s="744"/>
      <c r="AN203" s="744"/>
      <c r="AO203" s="744"/>
      <c r="AP203" s="744"/>
      <c r="AQ203" s="744"/>
      <c r="AR203" s="744"/>
      <c r="AS203" s="744"/>
      <c r="AT203" s="744"/>
      <c r="AU203" s="744"/>
      <c r="AV203" s="744"/>
      <c r="AW203" s="744"/>
      <c r="AX203" s="744"/>
      <c r="AY203" s="744"/>
      <c r="AZ203" s="744"/>
      <c r="BA203" s="744"/>
      <c r="BB203" s="744"/>
      <c r="BC203" s="744"/>
      <c r="BD203" s="744"/>
      <c r="BE203" s="744"/>
      <c r="BF203" s="744"/>
      <c r="BG203" s="744"/>
      <c r="BH203" s="744"/>
      <c r="BI203" s="744"/>
      <c r="BJ203" s="744"/>
      <c r="BK203" s="744"/>
      <c r="BL203" s="744"/>
    </row>
    <row r="204" spans="1:64" s="94" customFormat="1">
      <c r="A204" s="9" t="s">
        <v>1112</v>
      </c>
      <c r="B204" s="9" t="s">
        <v>334</v>
      </c>
      <c r="C204" s="9" t="s">
        <v>246</v>
      </c>
      <c r="D204" s="8"/>
      <c r="E204" s="8"/>
      <c r="F204" s="8"/>
      <c r="G204" s="8"/>
      <c r="H204" s="8">
        <v>1</v>
      </c>
      <c r="I204" s="8">
        <v>1</v>
      </c>
      <c r="J204" s="8">
        <v>1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745"/>
      <c r="AB204" s="8"/>
      <c r="AC204" s="8"/>
      <c r="AD204" s="8"/>
      <c r="AE204" s="8"/>
      <c r="AF204" s="8"/>
      <c r="AG204" s="8"/>
      <c r="AH204" s="8"/>
      <c r="AI204" s="744"/>
      <c r="AJ204" s="744"/>
      <c r="AK204" s="744"/>
      <c r="AL204" s="744"/>
      <c r="AM204" s="744"/>
      <c r="AN204" s="744"/>
      <c r="AO204" s="744"/>
      <c r="AP204" s="744"/>
      <c r="AQ204" s="744"/>
      <c r="AR204" s="744"/>
      <c r="AS204" s="744"/>
      <c r="AT204" s="744"/>
      <c r="AU204" s="744"/>
      <c r="AV204" s="744"/>
      <c r="AW204" s="744"/>
      <c r="AX204" s="744"/>
      <c r="AY204" s="744"/>
      <c r="AZ204" s="744"/>
      <c r="BA204" s="744"/>
      <c r="BB204" s="744"/>
      <c r="BC204" s="744"/>
      <c r="BD204" s="744"/>
      <c r="BE204" s="744"/>
      <c r="BF204" s="744"/>
      <c r="BG204" s="744"/>
      <c r="BH204" s="744"/>
      <c r="BI204" s="744"/>
      <c r="BJ204" s="744"/>
      <c r="BK204" s="744"/>
      <c r="BL204" s="744"/>
    </row>
    <row r="205" spans="1:64">
      <c r="A205" s="751" t="s">
        <v>1260</v>
      </c>
      <c r="B205" s="751" t="s">
        <v>1261</v>
      </c>
      <c r="C205" s="751" t="s">
        <v>234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752">
        <v>38</v>
      </c>
      <c r="AB205" s="752">
        <v>38</v>
      </c>
      <c r="AC205" s="8"/>
      <c r="AD205" s="8"/>
      <c r="AE205" s="8"/>
      <c r="AF205" s="8"/>
      <c r="AG205" s="8"/>
      <c r="AH205" s="8"/>
    </row>
    <row r="206" spans="1:64" s="94" customFormat="1">
      <c r="A206" s="751" t="s">
        <v>1262</v>
      </c>
      <c r="B206" s="751" t="s">
        <v>1263</v>
      </c>
      <c r="C206" s="751" t="s">
        <v>1264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752">
        <v>35</v>
      </c>
      <c r="U206" s="752">
        <v>35</v>
      </c>
      <c r="V206" s="752">
        <v>10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spans="1:64" s="94" customFormat="1">
      <c r="A207" s="75" t="s">
        <v>680</v>
      </c>
      <c r="B207" s="9" t="s">
        <v>447</v>
      </c>
      <c r="C207" s="9" t="s">
        <v>243</v>
      </c>
      <c r="D207" s="10"/>
      <c r="E207" s="10"/>
      <c r="F207" s="10"/>
      <c r="G207" s="10"/>
      <c r="H207" s="10"/>
      <c r="I207" s="10">
        <v>1</v>
      </c>
      <c r="J207" s="10"/>
      <c r="K207" s="10"/>
      <c r="L207" s="10"/>
      <c r="M207" s="10"/>
      <c r="N207" s="10"/>
      <c r="O207" s="10"/>
      <c r="P207" s="10">
        <v>1</v>
      </c>
      <c r="Q207" s="10"/>
      <c r="R207" s="10"/>
      <c r="S207" s="10"/>
      <c r="T207" s="10"/>
      <c r="U207" s="10"/>
      <c r="V207" s="10"/>
      <c r="W207" s="10">
        <v>1</v>
      </c>
      <c r="X207" s="10"/>
      <c r="Y207" s="10"/>
      <c r="Z207" s="10"/>
      <c r="AA207" s="75"/>
      <c r="AB207" s="10"/>
      <c r="AC207" s="10"/>
      <c r="AD207" s="10">
        <v>1</v>
      </c>
      <c r="AE207" s="10">
        <v>1</v>
      </c>
      <c r="AF207" s="10">
        <v>1</v>
      </c>
      <c r="AG207" s="10"/>
      <c r="AH207" s="10"/>
    </row>
    <row r="208" spans="1:64" s="94" customFormat="1">
      <c r="A208" s="9" t="s">
        <v>1265</v>
      </c>
      <c r="B208" s="9" t="s">
        <v>447</v>
      </c>
      <c r="C208" s="9" t="s">
        <v>243</v>
      </c>
      <c r="D208" s="10"/>
      <c r="E208" s="10"/>
      <c r="F208" s="10"/>
      <c r="G208" s="10"/>
      <c r="H208" s="10">
        <v>1</v>
      </c>
      <c r="I208" s="10">
        <v>1</v>
      </c>
      <c r="J208" s="10">
        <v>1</v>
      </c>
      <c r="K208" s="127">
        <v>1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spans="1:64" s="94" customFormat="1">
      <c r="A209" s="75" t="s">
        <v>1266</v>
      </c>
      <c r="B209" s="75" t="s">
        <v>1267</v>
      </c>
      <c r="C209" s="75" t="s">
        <v>458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>
        <v>1</v>
      </c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spans="1:64" s="94" customFormat="1">
      <c r="A210" s="75" t="s">
        <v>1268</v>
      </c>
      <c r="B210" s="75" t="s">
        <v>1267</v>
      </c>
      <c r="C210" s="75" t="s">
        <v>458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>
        <v>1</v>
      </c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spans="1:64" s="94" customFormat="1">
      <c r="A211" s="75" t="s">
        <v>1269</v>
      </c>
      <c r="B211" s="75" t="s">
        <v>1267</v>
      </c>
      <c r="C211" s="75" t="s">
        <v>458</v>
      </c>
      <c r="D211" s="10"/>
      <c r="E211" s="10"/>
      <c r="F211" s="10"/>
      <c r="G211" s="10"/>
      <c r="H211" s="10"/>
      <c r="I211" s="10"/>
      <c r="J211" s="10">
        <v>1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spans="1:64" s="94" customFormat="1">
      <c r="A212" s="75" t="s">
        <v>1270</v>
      </c>
      <c r="B212" s="75" t="s">
        <v>1267</v>
      </c>
      <c r="C212" s="75" t="s">
        <v>458</v>
      </c>
      <c r="D212" s="10"/>
      <c r="E212" s="10">
        <v>1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8"/>
      <c r="AD212" s="10"/>
      <c r="AE212" s="10"/>
      <c r="AF212" s="10"/>
      <c r="AG212" s="10"/>
      <c r="AH212" s="10"/>
    </row>
    <row r="213" spans="1:64" s="94" customFormat="1">
      <c r="A213" s="75" t="s">
        <v>467</v>
      </c>
      <c r="B213" s="75" t="s">
        <v>1267</v>
      </c>
      <c r="C213" s="75" t="s">
        <v>458</v>
      </c>
      <c r="D213" s="10"/>
      <c r="E213" s="10"/>
      <c r="F213" s="10"/>
      <c r="G213" s="10"/>
      <c r="H213" s="10"/>
      <c r="I213" s="10"/>
      <c r="J213" s="10"/>
      <c r="K213" s="10">
        <v>1</v>
      </c>
      <c r="L213" s="10">
        <v>1</v>
      </c>
      <c r="M213" s="10">
        <v>1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8"/>
      <c r="AD213" s="10"/>
      <c r="AE213" s="10"/>
      <c r="AF213" s="10"/>
      <c r="AG213" s="10"/>
      <c r="AH213" s="10"/>
    </row>
    <row r="214" spans="1:64">
      <c r="A214" s="75" t="s">
        <v>468</v>
      </c>
      <c r="B214" s="75" t="s">
        <v>1267</v>
      </c>
      <c r="C214" s="75" t="s">
        <v>458</v>
      </c>
      <c r="D214" s="10"/>
      <c r="E214" s="10"/>
      <c r="F214" s="10"/>
      <c r="G214" s="10"/>
      <c r="H214" s="10"/>
      <c r="I214" s="10"/>
      <c r="J214" s="10"/>
      <c r="K214" s="10">
        <v>1</v>
      </c>
      <c r="L214" s="10">
        <v>1</v>
      </c>
      <c r="M214" s="10">
        <v>1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8"/>
      <c r="AD214" s="10"/>
      <c r="AE214" s="10"/>
      <c r="AF214" s="10"/>
      <c r="AG214" s="10"/>
      <c r="AH214" s="10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</row>
    <row r="215" spans="1:64" s="94" customFormat="1">
      <c r="A215" s="75" t="s">
        <v>1271</v>
      </c>
      <c r="B215" s="75" t="s">
        <v>1267</v>
      </c>
      <c r="C215" s="75" t="s">
        <v>458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8"/>
      <c r="AD215" s="10"/>
      <c r="AE215" s="10"/>
      <c r="AF215" s="10">
        <v>1</v>
      </c>
      <c r="AG215" s="10"/>
      <c r="AH215" s="10"/>
    </row>
    <row r="216" spans="1:64" s="94" customFormat="1">
      <c r="A216" s="759" t="s">
        <v>1173</v>
      </c>
      <c r="B216" s="759" t="s">
        <v>1174</v>
      </c>
      <c r="C216" s="759" t="s">
        <v>1175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754">
        <v>100</v>
      </c>
      <c r="W216" s="754">
        <v>100</v>
      </c>
      <c r="X216" s="754">
        <v>100</v>
      </c>
      <c r="Y216" s="754">
        <v>100</v>
      </c>
      <c r="Z216" s="754">
        <v>100</v>
      </c>
      <c r="AA216" s="10"/>
      <c r="AB216" s="10"/>
      <c r="AC216" s="10"/>
      <c r="AD216" s="10"/>
      <c r="AE216" s="10"/>
      <c r="AF216" s="10"/>
      <c r="AG216" s="10"/>
      <c r="AH216" s="10"/>
    </row>
    <row r="217" spans="1:64">
      <c r="A217" s="75" t="s">
        <v>1272</v>
      </c>
      <c r="B217" s="75" t="s">
        <v>950</v>
      </c>
      <c r="C217" s="75" t="s">
        <v>951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>
        <v>1</v>
      </c>
      <c r="X217" s="10">
        <v>1</v>
      </c>
      <c r="Y217" s="10">
        <v>1</v>
      </c>
      <c r="Z217" s="10">
        <v>1</v>
      </c>
      <c r="AA217" s="10">
        <v>1</v>
      </c>
      <c r="AB217" s="10"/>
      <c r="AC217" s="8"/>
      <c r="AD217" s="10"/>
      <c r="AE217" s="10"/>
      <c r="AF217" s="10"/>
      <c r="AG217" s="10"/>
      <c r="AH217" s="10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</row>
    <row r="218" spans="1:64">
      <c r="A218" s="75" t="s">
        <v>1273</v>
      </c>
      <c r="B218" s="9" t="s">
        <v>682</v>
      </c>
      <c r="C218" s="9" t="s">
        <v>683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>
        <v>1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</row>
    <row r="219" spans="1:64">
      <c r="A219" s="75" t="s">
        <v>1274</v>
      </c>
      <c r="B219" s="9" t="s">
        <v>682</v>
      </c>
      <c r="C219" s="9" t="s">
        <v>683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>
        <v>1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4"/>
      <c r="BI219" s="94"/>
      <c r="BJ219" s="94"/>
      <c r="BK219" s="94"/>
      <c r="BL219" s="94"/>
    </row>
    <row r="220" spans="1:64">
      <c r="A220" s="75" t="s">
        <v>1275</v>
      </c>
      <c r="B220" s="18" t="s">
        <v>149</v>
      </c>
      <c r="C220" s="9" t="s">
        <v>86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>
        <v>1</v>
      </c>
      <c r="W220" s="10">
        <v>1</v>
      </c>
      <c r="X220" s="10">
        <v>1</v>
      </c>
      <c r="Y220" s="10">
        <v>1</v>
      </c>
      <c r="Z220" s="10">
        <v>1</v>
      </c>
      <c r="AA220" s="10"/>
      <c r="AB220" s="10"/>
      <c r="AC220" s="10"/>
      <c r="AD220" s="10"/>
      <c r="AE220" s="10"/>
      <c r="AF220" s="10"/>
      <c r="AG220" s="10"/>
      <c r="AH220" s="10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4"/>
      <c r="BI220" s="94"/>
      <c r="BJ220" s="94"/>
      <c r="BK220" s="94"/>
      <c r="BL220" s="94"/>
    </row>
    <row r="221" spans="1:64">
      <c r="A221" s="9" t="s">
        <v>1276</v>
      </c>
      <c r="B221" s="75" t="s">
        <v>127</v>
      </c>
      <c r="C221" s="75" t="s">
        <v>88</v>
      </c>
      <c r="D221" s="10"/>
      <c r="E221" s="10"/>
      <c r="F221" s="10"/>
      <c r="G221" s="10"/>
      <c r="H221" s="10"/>
      <c r="I221" s="10"/>
      <c r="J221" s="10"/>
      <c r="K221" s="10"/>
      <c r="L221" s="10">
        <v>1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</row>
    <row r="222" spans="1:64" s="94" customFormat="1">
      <c r="A222" s="9" t="s">
        <v>1277</v>
      </c>
      <c r="B222" s="75" t="s">
        <v>127</v>
      </c>
      <c r="C222" s="75" t="s">
        <v>88</v>
      </c>
      <c r="D222" s="756"/>
      <c r="E222" s="10"/>
      <c r="F222" s="10"/>
      <c r="G222" s="10"/>
      <c r="H222" s="10"/>
      <c r="I222" s="10"/>
      <c r="J222" s="10"/>
      <c r="K222" s="10"/>
      <c r="L222" s="10">
        <v>1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spans="1:64" s="94" customFormat="1">
      <c r="A223" s="9" t="s">
        <v>90</v>
      </c>
      <c r="B223" s="75" t="s">
        <v>127</v>
      </c>
      <c r="C223" s="75" t="s">
        <v>88</v>
      </c>
      <c r="D223" s="756"/>
      <c r="E223" s="10"/>
      <c r="F223" s="10"/>
      <c r="G223" s="10"/>
      <c r="H223" s="10"/>
      <c r="I223" s="10"/>
      <c r="J223" s="10"/>
      <c r="K223" s="10">
        <v>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spans="1:64" s="94" customFormat="1">
      <c r="A224" s="9" t="s">
        <v>1278</v>
      </c>
      <c r="B224" s="84" t="s">
        <v>127</v>
      </c>
      <c r="C224" s="75" t="s">
        <v>88</v>
      </c>
      <c r="D224" s="756"/>
      <c r="E224" s="10"/>
      <c r="F224" s="10"/>
      <c r="G224" s="10"/>
      <c r="H224" s="10"/>
      <c r="I224" s="10"/>
      <c r="J224" s="10"/>
      <c r="K224" s="10">
        <v>1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spans="1:64" s="94" customFormat="1">
      <c r="A225" s="9" t="s">
        <v>1124</v>
      </c>
      <c r="B225" s="84" t="s">
        <v>127</v>
      </c>
      <c r="C225" s="75" t="s">
        <v>88</v>
      </c>
      <c r="D225" s="756"/>
      <c r="E225" s="10"/>
      <c r="F225" s="10"/>
      <c r="G225" s="10"/>
      <c r="H225" s="10"/>
      <c r="I225" s="10">
        <v>1</v>
      </c>
      <c r="J225" s="10">
        <v>1</v>
      </c>
      <c r="K225" s="127">
        <v>1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spans="1:64" s="94" customFormat="1">
      <c r="A226" s="9" t="s">
        <v>1279</v>
      </c>
      <c r="B226" s="764" t="s">
        <v>127</v>
      </c>
      <c r="C226" s="154" t="s">
        <v>88</v>
      </c>
      <c r="D226" s="756"/>
      <c r="E226" s="10">
        <v>1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64">
      <c r="A227" s="154" t="s">
        <v>1280</v>
      </c>
      <c r="B227" s="764" t="s">
        <v>127</v>
      </c>
      <c r="C227" s="154" t="s">
        <v>88</v>
      </c>
      <c r="D227" s="8"/>
      <c r="E227" s="8"/>
      <c r="F227" s="8"/>
      <c r="G227" s="8"/>
      <c r="H227" s="8"/>
      <c r="I227" s="8"/>
      <c r="J227" s="8"/>
      <c r="K227" s="8">
        <v>1</v>
      </c>
      <c r="L227" s="8">
        <v>2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spans="1:64" s="94" customFormat="1">
      <c r="A228" s="154" t="s">
        <v>1281</v>
      </c>
      <c r="B228" s="764" t="s">
        <v>1282</v>
      </c>
      <c r="C228" s="9" t="s">
        <v>39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>
        <v>1</v>
      </c>
      <c r="AE228" s="8">
        <v>1</v>
      </c>
      <c r="AF228" s="8"/>
      <c r="AG228" s="8"/>
      <c r="AH228" s="8"/>
      <c r="AI228" s="744"/>
      <c r="AJ228" s="744"/>
      <c r="AK228" s="744"/>
      <c r="AL228" s="744"/>
      <c r="AM228" s="744"/>
      <c r="AN228" s="744"/>
      <c r="AO228" s="744"/>
      <c r="AP228" s="744"/>
      <c r="AQ228" s="744"/>
      <c r="AR228" s="744"/>
      <c r="AS228" s="744"/>
      <c r="AT228" s="744"/>
      <c r="AU228" s="744"/>
      <c r="AV228" s="744"/>
      <c r="AW228" s="744"/>
      <c r="AX228" s="744"/>
      <c r="AY228" s="744"/>
      <c r="AZ228" s="744"/>
      <c r="BA228" s="744"/>
      <c r="BB228" s="744"/>
      <c r="BC228" s="744"/>
      <c r="BD228" s="744"/>
      <c r="BE228" s="744"/>
      <c r="BF228" s="744"/>
      <c r="BG228" s="744"/>
      <c r="BH228" s="744"/>
      <c r="BI228" s="744"/>
      <c r="BJ228" s="744"/>
      <c r="BK228" s="744"/>
      <c r="BL228" s="744"/>
    </row>
    <row r="229" spans="1:64">
      <c r="A229" s="75" t="s">
        <v>1283</v>
      </c>
      <c r="B229" s="84" t="s">
        <v>1127</v>
      </c>
      <c r="C229" s="9" t="s">
        <v>39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>
        <v>1</v>
      </c>
      <c r="Y229" s="10">
        <v>1</v>
      </c>
      <c r="Z229" s="10">
        <v>1</v>
      </c>
      <c r="AA229" s="10"/>
      <c r="AB229" s="10"/>
      <c r="AC229" s="10"/>
      <c r="AD229" s="10"/>
      <c r="AE229" s="10"/>
      <c r="AF229" s="10"/>
      <c r="AG229" s="10"/>
      <c r="AH229" s="10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BK229" s="94"/>
      <c r="BL229" s="94"/>
    </row>
    <row r="230" spans="1:64" s="94" customFormat="1">
      <c r="A230" s="75" t="s">
        <v>1284</v>
      </c>
      <c r="B230" s="75" t="s">
        <v>1127</v>
      </c>
      <c r="C230" s="9" t="s">
        <v>39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>
        <v>1</v>
      </c>
      <c r="W230" s="10">
        <v>1</v>
      </c>
      <c r="X230" s="10">
        <v>1</v>
      </c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64" s="94" customFormat="1">
      <c r="A231" s="154" t="s">
        <v>37</v>
      </c>
      <c r="B231" s="154" t="s">
        <v>41</v>
      </c>
      <c r="C231" s="9" t="s">
        <v>39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>
        <v>1</v>
      </c>
      <c r="W231" s="8">
        <v>1</v>
      </c>
      <c r="X231" s="8">
        <v>1</v>
      </c>
      <c r="Y231" s="8">
        <v>1</v>
      </c>
      <c r="Z231" s="8">
        <v>1</v>
      </c>
      <c r="AA231" s="8"/>
      <c r="AB231" s="8"/>
      <c r="AC231" s="8"/>
      <c r="AD231" s="8"/>
      <c r="AE231" s="8"/>
      <c r="AF231" s="8"/>
      <c r="AG231" s="8"/>
      <c r="AH231" s="8"/>
      <c r="AI231" s="744"/>
      <c r="AJ231" s="744"/>
      <c r="AK231" s="744"/>
      <c r="AL231" s="744"/>
      <c r="AM231" s="744"/>
      <c r="AN231" s="744"/>
      <c r="AO231" s="744"/>
      <c r="AP231" s="744"/>
      <c r="AQ231" s="744"/>
      <c r="AR231" s="744"/>
      <c r="AS231" s="744"/>
      <c r="AT231" s="744"/>
      <c r="AU231" s="744"/>
      <c r="AV231" s="744"/>
      <c r="AW231" s="744"/>
      <c r="AX231" s="744"/>
      <c r="AY231" s="744"/>
      <c r="AZ231" s="744"/>
      <c r="BA231" s="744"/>
      <c r="BB231" s="744"/>
      <c r="BC231" s="744"/>
      <c r="BD231" s="744"/>
      <c r="BE231" s="744"/>
      <c r="BF231" s="744"/>
      <c r="BG231" s="744"/>
      <c r="BH231" s="744"/>
      <c r="BI231" s="744"/>
      <c r="BJ231" s="744"/>
      <c r="BK231" s="744"/>
      <c r="BL231" s="744"/>
    </row>
    <row r="232" spans="1:64" s="94" customFormat="1">
      <c r="A232" s="154" t="s">
        <v>1285</v>
      </c>
      <c r="B232" s="9" t="s">
        <v>955</v>
      </c>
      <c r="C232" s="9" t="s">
        <v>39</v>
      </c>
      <c r="D232" s="8"/>
      <c r="E232" s="8"/>
      <c r="F232" s="8"/>
      <c r="G232" s="8"/>
      <c r="H232" s="8"/>
      <c r="I232" s="8"/>
      <c r="J232" s="8"/>
      <c r="K232" s="8">
        <v>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744"/>
      <c r="AJ232" s="744"/>
      <c r="AK232" s="744"/>
      <c r="AL232" s="744"/>
      <c r="AM232" s="744"/>
      <c r="AN232" s="744"/>
      <c r="AO232" s="744"/>
      <c r="AP232" s="744"/>
      <c r="AQ232" s="744"/>
      <c r="AR232" s="744"/>
      <c r="AS232" s="744"/>
      <c r="AT232" s="744"/>
      <c r="AU232" s="744"/>
      <c r="AV232" s="744"/>
      <c r="AW232" s="744"/>
      <c r="AX232" s="744"/>
      <c r="AY232" s="744"/>
      <c r="AZ232" s="744"/>
      <c r="BA232" s="744"/>
      <c r="BB232" s="744"/>
      <c r="BC232" s="744"/>
      <c r="BD232" s="744"/>
      <c r="BE232" s="744"/>
      <c r="BF232" s="744"/>
      <c r="BG232" s="744"/>
      <c r="BH232" s="744"/>
      <c r="BI232" s="744"/>
      <c r="BJ232" s="744"/>
      <c r="BK232" s="744"/>
      <c r="BL232" s="744"/>
    </row>
    <row r="233" spans="1:64" s="94" customFormat="1">
      <c r="A233" s="9" t="s">
        <v>954</v>
      </c>
      <c r="B233" s="9" t="s">
        <v>955</v>
      </c>
      <c r="C233" s="9" t="s">
        <v>39</v>
      </c>
      <c r="D233" s="8">
        <v>1</v>
      </c>
      <c r="E233" s="8">
        <v>1</v>
      </c>
      <c r="F233" s="8">
        <v>1</v>
      </c>
      <c r="G233" s="754">
        <v>1</v>
      </c>
      <c r="H233" s="8">
        <v>1</v>
      </c>
      <c r="I233" s="8">
        <v>1</v>
      </c>
      <c r="J233" s="8">
        <v>1</v>
      </c>
      <c r="K233" s="8">
        <v>1</v>
      </c>
      <c r="L233" s="8">
        <v>1</v>
      </c>
      <c r="M233" s="8">
        <v>1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744"/>
      <c r="AJ233" s="744"/>
      <c r="AK233" s="744"/>
      <c r="AL233" s="744"/>
      <c r="AM233" s="744"/>
      <c r="AN233" s="744"/>
      <c r="AO233" s="744"/>
      <c r="AP233" s="744"/>
      <c r="AQ233" s="744"/>
      <c r="AR233" s="744"/>
      <c r="AS233" s="744"/>
      <c r="AT233" s="744"/>
      <c r="AU233" s="744"/>
      <c r="AV233" s="744"/>
      <c r="AW233" s="744"/>
      <c r="AX233" s="744"/>
      <c r="AY233" s="744"/>
      <c r="AZ233" s="744"/>
      <c r="BA233" s="744"/>
      <c r="BB233" s="744"/>
      <c r="BC233" s="744"/>
      <c r="BD233" s="744"/>
      <c r="BE233" s="744"/>
      <c r="BF233" s="744"/>
      <c r="BG233" s="744"/>
      <c r="BH233" s="744"/>
      <c r="BI233" s="744"/>
      <c r="BJ233" s="744"/>
      <c r="BK233" s="744"/>
      <c r="BL233" s="744"/>
    </row>
    <row r="234" spans="1:64" s="94" customFormat="1">
      <c r="A234" s="9" t="s">
        <v>1286</v>
      </c>
      <c r="B234" s="9" t="s">
        <v>41</v>
      </c>
      <c r="C234" s="9" t="s">
        <v>39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>
        <v>1</v>
      </c>
      <c r="W234" s="8">
        <v>1</v>
      </c>
      <c r="X234" s="8">
        <v>1</v>
      </c>
      <c r="Y234" s="8">
        <v>1</v>
      </c>
      <c r="Z234" s="8">
        <v>1</v>
      </c>
      <c r="AA234" s="8"/>
      <c r="AB234" s="8"/>
      <c r="AC234" s="8"/>
      <c r="AD234" s="8"/>
      <c r="AE234" s="8"/>
      <c r="AF234" s="8"/>
      <c r="AG234" s="8"/>
      <c r="AH234" s="8"/>
      <c r="AI234" s="744"/>
      <c r="AJ234" s="744"/>
      <c r="AK234" s="744"/>
      <c r="AL234" s="744"/>
      <c r="AM234" s="744"/>
      <c r="AN234" s="744"/>
      <c r="AO234" s="744"/>
      <c r="AP234" s="744"/>
      <c r="AQ234" s="744"/>
      <c r="AR234" s="744"/>
      <c r="AS234" s="744"/>
      <c r="AT234" s="744"/>
      <c r="AU234" s="744"/>
      <c r="AV234" s="744"/>
      <c r="AW234" s="744"/>
      <c r="AX234" s="744"/>
      <c r="AY234" s="744"/>
      <c r="AZ234" s="744"/>
      <c r="BA234" s="744"/>
      <c r="BB234" s="744"/>
      <c r="BC234" s="744"/>
      <c r="BD234" s="744"/>
      <c r="BE234" s="744"/>
      <c r="BF234" s="744"/>
      <c r="BG234" s="744"/>
      <c r="BH234" s="744"/>
      <c r="BI234" s="744"/>
      <c r="BJ234" s="744"/>
      <c r="BK234" s="744"/>
      <c r="BL234" s="744"/>
    </row>
    <row r="235" spans="1:64" s="94" customFormat="1">
      <c r="A235" s="755" t="s">
        <v>1287</v>
      </c>
      <c r="B235" s="755" t="s">
        <v>127</v>
      </c>
      <c r="C235" s="755" t="s">
        <v>326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752">
        <v>3</v>
      </c>
      <c r="P235" s="752">
        <v>3</v>
      </c>
      <c r="Q235" s="752">
        <v>3</v>
      </c>
      <c r="R235" s="127">
        <v>3</v>
      </c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spans="1:64" s="94" customFormat="1">
      <c r="A236" s="75" t="s">
        <v>1288</v>
      </c>
      <c r="B236" s="154" t="s">
        <v>127</v>
      </c>
      <c r="C236" s="9" t="s">
        <v>1289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>
        <v>4</v>
      </c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64" s="94" customFormat="1">
      <c r="A237" s="75" t="s">
        <v>1290</v>
      </c>
      <c r="B237" s="154" t="s">
        <v>127</v>
      </c>
      <c r="C237" s="9" t="s">
        <v>1289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>
        <v>2</v>
      </c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spans="1:64" s="94" customFormat="1">
      <c r="A238" s="751" t="s">
        <v>1291</v>
      </c>
      <c r="B238" s="751" t="s">
        <v>1292</v>
      </c>
      <c r="C238" s="751" t="s">
        <v>1293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752">
        <v>13</v>
      </c>
      <c r="Q238" s="752">
        <v>13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spans="1:64" s="94" customFormat="1">
      <c r="A239" s="75" t="s">
        <v>1294</v>
      </c>
      <c r="B239" s="9" t="s">
        <v>72</v>
      </c>
      <c r="C239" s="9" t="s">
        <v>961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>
        <v>1</v>
      </c>
      <c r="W239" s="10">
        <v>1</v>
      </c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64" s="94" customFormat="1">
      <c r="A240" s="75" t="s">
        <v>1295</v>
      </c>
      <c r="B240" s="9" t="s">
        <v>72</v>
      </c>
      <c r="C240" s="9" t="s">
        <v>961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>
        <v>1</v>
      </c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64" s="94" customFormat="1">
      <c r="A241" s="75" t="s">
        <v>532</v>
      </c>
      <c r="B241" s="9" t="s">
        <v>72</v>
      </c>
      <c r="C241" s="9" t="s">
        <v>961</v>
      </c>
      <c r="D241" s="10"/>
      <c r="E241" s="10"/>
      <c r="F241" s="10"/>
      <c r="G241" s="10"/>
      <c r="H241" s="10"/>
      <c r="I241" s="10"/>
      <c r="J241" s="10">
        <v>1</v>
      </c>
      <c r="K241" s="10"/>
      <c r="L241" s="10"/>
      <c r="M241" s="10"/>
      <c r="N241" s="10"/>
      <c r="O241" s="10"/>
      <c r="P241" s="10"/>
      <c r="Q241" s="10">
        <v>1</v>
      </c>
      <c r="R241" s="10"/>
      <c r="S241" s="10">
        <v>1</v>
      </c>
      <c r="T241" s="10"/>
      <c r="U241" s="10"/>
      <c r="V241" s="10">
        <v>1</v>
      </c>
      <c r="W241" s="10">
        <v>1</v>
      </c>
      <c r="X241" s="10">
        <v>1</v>
      </c>
      <c r="Y241" s="10"/>
      <c r="Z241" s="10"/>
      <c r="AA241" s="10"/>
      <c r="AB241" s="10"/>
      <c r="AC241" s="10"/>
      <c r="AD241" s="10"/>
      <c r="AE241" s="10">
        <v>1</v>
      </c>
      <c r="AF241" s="10"/>
      <c r="AG241" s="10"/>
      <c r="AH241" s="10"/>
    </row>
    <row r="242" spans="1:64" s="94" customFormat="1">
      <c r="A242" s="75" t="s">
        <v>1296</v>
      </c>
      <c r="B242" s="9" t="s">
        <v>72</v>
      </c>
      <c r="C242" s="9" t="s">
        <v>961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>
        <v>1</v>
      </c>
      <c r="W242" s="10">
        <v>1</v>
      </c>
      <c r="X242" s="10">
        <v>1</v>
      </c>
      <c r="Y242" s="10">
        <v>1</v>
      </c>
      <c r="Z242" s="10">
        <v>1</v>
      </c>
      <c r="AA242" s="10"/>
      <c r="AB242" s="10"/>
      <c r="AC242" s="10"/>
      <c r="AD242" s="10"/>
      <c r="AE242" s="10"/>
      <c r="AF242" s="10"/>
      <c r="AG242" s="10"/>
      <c r="AH242" s="10"/>
    </row>
    <row r="243" spans="1:64" s="94" customFormat="1">
      <c r="A243" s="755" t="s">
        <v>723</v>
      </c>
      <c r="B243" s="755" t="s">
        <v>36</v>
      </c>
      <c r="C243" s="755" t="s">
        <v>34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752">
        <v>13</v>
      </c>
      <c r="AE243" s="752">
        <v>13</v>
      </c>
      <c r="AF243" s="752">
        <v>13</v>
      </c>
      <c r="AG243" s="10"/>
      <c r="AH243" s="10"/>
    </row>
    <row r="244" spans="1:64" s="94" customFormat="1">
      <c r="A244" s="75" t="s">
        <v>1297</v>
      </c>
      <c r="B244" s="9" t="s">
        <v>36</v>
      </c>
      <c r="C244" s="9" t="s">
        <v>34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>
        <v>1</v>
      </c>
      <c r="X244" s="10">
        <v>1</v>
      </c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spans="1:64" s="94" customFormat="1">
      <c r="A245" s="75" t="s">
        <v>1298</v>
      </c>
      <c r="B245" s="9" t="s">
        <v>1299</v>
      </c>
      <c r="C245" s="9" t="s">
        <v>34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>
        <v>1</v>
      </c>
      <c r="Z245" s="10">
        <v>1</v>
      </c>
      <c r="AA245" s="10">
        <v>1</v>
      </c>
      <c r="AB245" s="10"/>
      <c r="AC245" s="10"/>
      <c r="AD245" s="10"/>
      <c r="AE245" s="10"/>
      <c r="AF245" s="10">
        <v>1</v>
      </c>
      <c r="AG245" s="10">
        <v>1</v>
      </c>
      <c r="AH245" s="10">
        <v>1</v>
      </c>
    </row>
    <row r="246" spans="1:64" s="94" customFormat="1">
      <c r="A246" s="75" t="s">
        <v>1300</v>
      </c>
      <c r="B246" s="9" t="s">
        <v>1299</v>
      </c>
      <c r="C246" s="9" t="s">
        <v>34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>
        <v>1</v>
      </c>
      <c r="AH246" s="10"/>
    </row>
    <row r="247" spans="1:64" s="94" customFormat="1">
      <c r="A247" s="75" t="s">
        <v>1301</v>
      </c>
      <c r="B247" s="9" t="s">
        <v>1299</v>
      </c>
      <c r="C247" s="9" t="s">
        <v>34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>
        <v>1</v>
      </c>
      <c r="AH247" s="10"/>
    </row>
    <row r="248" spans="1:64" s="94" customFormat="1">
      <c r="A248" s="75" t="s">
        <v>1302</v>
      </c>
      <c r="B248" s="9" t="s">
        <v>1299</v>
      </c>
      <c r="C248" s="9" t="s">
        <v>34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>
        <v>1</v>
      </c>
      <c r="AD248" s="10"/>
      <c r="AE248" s="10"/>
      <c r="AF248" s="10"/>
      <c r="AG248" s="10"/>
      <c r="AH248" s="10"/>
    </row>
    <row r="249" spans="1:64" s="94" customFormat="1">
      <c r="A249" s="9" t="s">
        <v>1303</v>
      </c>
      <c r="B249" s="9" t="s">
        <v>33</v>
      </c>
      <c r="C249" s="9" t="s">
        <v>34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>
        <v>1</v>
      </c>
      <c r="S249" s="8">
        <v>1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744"/>
      <c r="AJ249" s="744"/>
      <c r="AK249" s="744"/>
      <c r="AL249" s="744"/>
      <c r="AM249" s="744"/>
      <c r="AN249" s="744"/>
      <c r="AO249" s="744"/>
      <c r="AP249" s="744"/>
      <c r="AQ249" s="744"/>
      <c r="AR249" s="744"/>
      <c r="AS249" s="744"/>
      <c r="AT249" s="744"/>
      <c r="AU249" s="744"/>
      <c r="AV249" s="744"/>
      <c r="AW249" s="744"/>
      <c r="AX249" s="744"/>
      <c r="AY249" s="744"/>
      <c r="AZ249" s="744"/>
      <c r="BA249" s="744"/>
      <c r="BB249" s="744"/>
      <c r="BC249" s="744"/>
      <c r="BD249" s="744"/>
      <c r="BE249" s="744"/>
      <c r="BF249" s="744"/>
      <c r="BG249" s="744"/>
      <c r="BH249" s="744"/>
      <c r="BI249" s="744"/>
      <c r="BJ249" s="744"/>
      <c r="BK249" s="744"/>
      <c r="BL249" s="744"/>
    </row>
    <row r="250" spans="1:64" s="94" customFormat="1">
      <c r="A250" s="9" t="s">
        <v>1304</v>
      </c>
      <c r="B250" s="9" t="s">
        <v>1299</v>
      </c>
      <c r="C250" s="9" t="s">
        <v>34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>
        <v>1</v>
      </c>
      <c r="AB250" s="8">
        <v>1</v>
      </c>
      <c r="AC250" s="8">
        <v>1</v>
      </c>
      <c r="AD250" s="8"/>
      <c r="AE250" s="8"/>
      <c r="AF250" s="8"/>
      <c r="AG250" s="8">
        <v>1</v>
      </c>
      <c r="AH250" s="8">
        <v>1</v>
      </c>
      <c r="AI250" s="744"/>
      <c r="AJ250" s="744"/>
      <c r="AK250" s="744"/>
      <c r="AL250" s="744"/>
      <c r="AM250" s="744"/>
      <c r="AN250" s="744"/>
      <c r="AO250" s="744"/>
      <c r="AP250" s="744"/>
      <c r="AQ250" s="744"/>
      <c r="AR250" s="744"/>
      <c r="AS250" s="744"/>
      <c r="AT250" s="744"/>
      <c r="AU250" s="744"/>
      <c r="AV250" s="744"/>
      <c r="AW250" s="744"/>
      <c r="AX250" s="744"/>
      <c r="AY250" s="744"/>
      <c r="AZ250" s="744"/>
      <c r="BA250" s="744"/>
      <c r="BB250" s="744"/>
      <c r="BC250" s="744"/>
      <c r="BD250" s="744"/>
      <c r="BE250" s="744"/>
      <c r="BF250" s="744"/>
      <c r="BG250" s="744"/>
      <c r="BH250" s="744"/>
      <c r="BI250" s="744"/>
      <c r="BJ250" s="744"/>
      <c r="BK250" s="744"/>
      <c r="BL250" s="744"/>
    </row>
    <row r="251" spans="1:64" s="94" customFormat="1">
      <c r="A251" s="9" t="s">
        <v>1305</v>
      </c>
      <c r="B251" s="9" t="s">
        <v>1299</v>
      </c>
      <c r="C251" s="9" t="s">
        <v>34</v>
      </c>
      <c r="D251" s="151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>
        <v>1</v>
      </c>
      <c r="AB251" s="8">
        <v>1</v>
      </c>
      <c r="AC251" s="8">
        <v>1</v>
      </c>
      <c r="AD251" s="8"/>
      <c r="AE251" s="8"/>
      <c r="AF251" s="8"/>
      <c r="AG251" s="8"/>
      <c r="AH251" s="8"/>
      <c r="AI251" s="744"/>
      <c r="AJ251" s="744"/>
      <c r="AK251" s="744"/>
      <c r="AL251" s="744"/>
      <c r="AM251" s="744"/>
      <c r="AN251" s="744"/>
      <c r="AO251" s="744"/>
      <c r="AP251" s="744"/>
      <c r="AQ251" s="744"/>
      <c r="AR251" s="744"/>
      <c r="AS251" s="744"/>
      <c r="AT251" s="744"/>
      <c r="AU251" s="744"/>
      <c r="AV251" s="744"/>
      <c r="AW251" s="744"/>
      <c r="AX251" s="744"/>
      <c r="AY251" s="744"/>
      <c r="AZ251" s="744"/>
      <c r="BA251" s="744"/>
      <c r="BB251" s="744"/>
      <c r="BC251" s="744"/>
      <c r="BD251" s="744"/>
      <c r="BE251" s="744"/>
      <c r="BF251" s="744"/>
      <c r="BG251" s="744"/>
      <c r="BH251" s="744"/>
      <c r="BI251" s="744"/>
      <c r="BJ251" s="744"/>
      <c r="BK251" s="744"/>
      <c r="BL251" s="744"/>
    </row>
    <row r="252" spans="1:64" s="94" customFormat="1">
      <c r="A252" s="9" t="s">
        <v>722</v>
      </c>
      <c r="B252" s="9" t="s">
        <v>33</v>
      </c>
      <c r="C252" s="9" t="s">
        <v>34</v>
      </c>
      <c r="D252" s="10"/>
      <c r="E252" s="10"/>
      <c r="F252" s="10"/>
      <c r="G252" s="10"/>
      <c r="H252" s="10"/>
      <c r="I252" s="10"/>
      <c r="J252" s="10">
        <v>1</v>
      </c>
      <c r="K252" s="10">
        <v>1</v>
      </c>
      <c r="L252" s="10">
        <v>1</v>
      </c>
      <c r="M252" s="10">
        <v>1</v>
      </c>
      <c r="N252" s="10"/>
      <c r="O252" s="10"/>
      <c r="P252" s="10"/>
      <c r="Q252" s="10">
        <v>1</v>
      </c>
      <c r="R252" s="10">
        <v>1</v>
      </c>
      <c r="S252" s="10"/>
      <c r="T252" s="10"/>
      <c r="U252" s="10"/>
      <c r="V252" s="10"/>
      <c r="W252" s="10"/>
      <c r="X252" s="10">
        <v>1</v>
      </c>
      <c r="Y252" s="10">
        <v>1</v>
      </c>
      <c r="Z252" s="10"/>
      <c r="AA252" s="10"/>
      <c r="AB252" s="10"/>
      <c r="AC252" s="10"/>
      <c r="AD252" s="10"/>
      <c r="AE252" s="10">
        <v>1</v>
      </c>
      <c r="AF252" s="10">
        <v>1</v>
      </c>
      <c r="AG252" s="10">
        <v>1</v>
      </c>
      <c r="AH252" s="10"/>
    </row>
    <row r="253" spans="1:64" s="94" customFormat="1">
      <c r="A253" s="75" t="s">
        <v>1306</v>
      </c>
      <c r="B253" s="9" t="s">
        <v>33</v>
      </c>
      <c r="C253" s="9" t="s">
        <v>34</v>
      </c>
      <c r="D253" s="10"/>
      <c r="E253" s="10"/>
      <c r="F253" s="10">
        <v>1</v>
      </c>
      <c r="G253" s="10">
        <v>1</v>
      </c>
      <c r="H253" s="10">
        <v>1</v>
      </c>
      <c r="I253" s="10">
        <v>1</v>
      </c>
      <c r="J253" s="10">
        <v>1</v>
      </c>
      <c r="K253" s="10"/>
      <c r="L253" s="10"/>
      <c r="M253" s="10">
        <v>1</v>
      </c>
      <c r="N253" s="10"/>
      <c r="O253" s="10">
        <v>1</v>
      </c>
      <c r="P253" s="10">
        <v>1</v>
      </c>
      <c r="Q253" s="10">
        <v>1</v>
      </c>
      <c r="R253" s="10"/>
      <c r="S253" s="10"/>
      <c r="T253" s="10"/>
      <c r="U253" s="10"/>
      <c r="V253" s="10">
        <v>1</v>
      </c>
      <c r="W253" s="10">
        <v>1</v>
      </c>
      <c r="X253" s="10">
        <v>1</v>
      </c>
      <c r="Y253" s="10"/>
      <c r="Z253" s="10"/>
      <c r="AA253" s="10"/>
      <c r="AB253" s="10"/>
      <c r="AC253" s="10">
        <v>1</v>
      </c>
      <c r="AD253" s="10">
        <v>1</v>
      </c>
      <c r="AE253" s="10">
        <v>1</v>
      </c>
      <c r="AF253" s="10"/>
      <c r="AG253" s="10"/>
      <c r="AH253" s="10"/>
    </row>
    <row r="254" spans="1:64" s="94" customFormat="1">
      <c r="A254" s="75" t="s">
        <v>495</v>
      </c>
      <c r="B254" s="9" t="s">
        <v>33</v>
      </c>
      <c r="C254" s="9" t="s">
        <v>34</v>
      </c>
      <c r="D254" s="10"/>
      <c r="E254" s="10"/>
      <c r="F254" s="10"/>
      <c r="G254" s="10"/>
      <c r="H254" s="10"/>
      <c r="I254" s="10">
        <v>1</v>
      </c>
      <c r="J254" s="10"/>
      <c r="K254" s="10"/>
      <c r="L254" s="10"/>
      <c r="M254" s="10">
        <v>1</v>
      </c>
      <c r="N254" s="10"/>
      <c r="O254" s="10"/>
      <c r="P254" s="10">
        <v>1</v>
      </c>
      <c r="Q254" s="10">
        <v>1</v>
      </c>
      <c r="R254" s="10"/>
      <c r="S254" s="10"/>
      <c r="T254" s="10"/>
      <c r="U254" s="10"/>
      <c r="V254" s="10"/>
      <c r="W254" s="10">
        <v>1</v>
      </c>
      <c r="X254" s="10">
        <v>1</v>
      </c>
      <c r="Y254" s="10"/>
      <c r="Z254" s="10"/>
      <c r="AA254" s="10"/>
      <c r="AB254" s="10"/>
      <c r="AC254" s="10"/>
      <c r="AD254" s="10">
        <v>1</v>
      </c>
      <c r="AE254" s="10">
        <v>1</v>
      </c>
      <c r="AF254" s="10"/>
      <c r="AG254" s="10"/>
      <c r="AH254" s="10"/>
    </row>
    <row r="255" spans="1:64" s="94" customFormat="1">
      <c r="A255" s="75" t="s">
        <v>491</v>
      </c>
      <c r="B255" s="9" t="s">
        <v>33</v>
      </c>
      <c r="C255" s="9" t="s">
        <v>34</v>
      </c>
      <c r="D255" s="10">
        <v>1</v>
      </c>
      <c r="E255" s="10"/>
      <c r="F255" s="10"/>
      <c r="G255" s="10"/>
      <c r="H255" s="10"/>
      <c r="I255" s="10">
        <v>1</v>
      </c>
      <c r="J255" s="10">
        <v>1</v>
      </c>
      <c r="K255" s="10">
        <v>1</v>
      </c>
      <c r="L255" s="10">
        <v>1</v>
      </c>
      <c r="M255" s="10"/>
      <c r="N255" s="10"/>
      <c r="O255" s="10"/>
      <c r="P255" s="10">
        <v>1</v>
      </c>
      <c r="Q255" s="10">
        <v>1</v>
      </c>
      <c r="R255" s="10">
        <v>1</v>
      </c>
      <c r="S255" s="10"/>
      <c r="T255" s="10"/>
      <c r="U255" s="10"/>
      <c r="V255" s="10"/>
      <c r="W255" s="10">
        <v>1</v>
      </c>
      <c r="X255" s="10">
        <v>1</v>
      </c>
      <c r="Y255" s="10">
        <v>1</v>
      </c>
      <c r="Z255" s="10"/>
      <c r="AA255" s="10"/>
      <c r="AB255" s="10"/>
      <c r="AC255" s="10"/>
      <c r="AD255" s="10">
        <v>1</v>
      </c>
      <c r="AE255" s="10">
        <v>1</v>
      </c>
      <c r="AF255" s="10">
        <v>1</v>
      </c>
      <c r="AG255" s="10"/>
      <c r="AH255" s="10"/>
    </row>
    <row r="256" spans="1:64" s="94" customFormat="1">
      <c r="A256" s="75" t="s">
        <v>1307</v>
      </c>
      <c r="B256" s="9" t="s">
        <v>33</v>
      </c>
      <c r="C256" s="9" t="s">
        <v>34</v>
      </c>
      <c r="D256" s="10"/>
      <c r="E256" s="10"/>
      <c r="F256" s="10"/>
      <c r="G256" s="10"/>
      <c r="H256" s="10"/>
      <c r="I256" s="10"/>
      <c r="J256" s="10"/>
      <c r="K256" s="10"/>
      <c r="L256" s="10">
        <v>1</v>
      </c>
      <c r="M256" s="10">
        <v>1</v>
      </c>
      <c r="N256" s="10"/>
      <c r="O256" s="10"/>
      <c r="P256" s="10"/>
      <c r="Q256" s="10"/>
      <c r="R256" s="10"/>
      <c r="S256" s="10">
        <v>1</v>
      </c>
      <c r="T256" s="10"/>
      <c r="U256" s="10"/>
      <c r="V256" s="10"/>
      <c r="W256" s="10"/>
      <c r="X256" s="10"/>
      <c r="Y256" s="10"/>
      <c r="Z256" s="10">
        <v>1</v>
      </c>
      <c r="AA256" s="10"/>
      <c r="AB256" s="10"/>
      <c r="AC256" s="10"/>
      <c r="AD256" s="10"/>
      <c r="AE256" s="10"/>
      <c r="AF256" s="10"/>
      <c r="AG256" s="10">
        <v>1</v>
      </c>
      <c r="AH256" s="10"/>
    </row>
    <row r="257" spans="1:64" s="94" customFormat="1">
      <c r="A257" s="75" t="s">
        <v>711</v>
      </c>
      <c r="B257" s="9" t="s">
        <v>33</v>
      </c>
      <c r="C257" s="9" t="s">
        <v>34</v>
      </c>
      <c r="D257" s="10"/>
      <c r="E257" s="10"/>
      <c r="F257" s="10"/>
      <c r="G257" s="10"/>
      <c r="H257" s="10"/>
      <c r="I257" s="10">
        <v>1</v>
      </c>
      <c r="J257" s="10">
        <v>1</v>
      </c>
      <c r="K257" s="10">
        <v>1</v>
      </c>
      <c r="L257" s="10">
        <v>1</v>
      </c>
      <c r="M257" s="10">
        <v>1</v>
      </c>
      <c r="N257" s="10">
        <v>1</v>
      </c>
      <c r="O257" s="127">
        <v>1</v>
      </c>
      <c r="P257" s="10">
        <v>1</v>
      </c>
      <c r="Q257" s="10">
        <v>1</v>
      </c>
      <c r="R257" s="10">
        <v>1</v>
      </c>
      <c r="S257" s="10">
        <v>1</v>
      </c>
      <c r="T257" s="10"/>
      <c r="U257" s="10"/>
      <c r="V257" s="10"/>
      <c r="W257" s="10">
        <v>1</v>
      </c>
      <c r="X257" s="10">
        <v>1</v>
      </c>
      <c r="Y257" s="10">
        <v>1</v>
      </c>
      <c r="Z257" s="10">
        <v>1</v>
      </c>
      <c r="AA257" s="10"/>
      <c r="AB257" s="10"/>
      <c r="AC257" s="10"/>
      <c r="AD257" s="10">
        <v>1</v>
      </c>
      <c r="AE257" s="10">
        <v>1</v>
      </c>
      <c r="AF257" s="10">
        <v>1</v>
      </c>
      <c r="AG257" s="10">
        <v>1</v>
      </c>
      <c r="AH257" s="10"/>
    </row>
    <row r="258" spans="1:64" s="94" customFormat="1">
      <c r="A258" s="75" t="s">
        <v>712</v>
      </c>
      <c r="B258" s="9" t="s">
        <v>33</v>
      </c>
      <c r="C258" s="9" t="s">
        <v>34</v>
      </c>
      <c r="D258" s="10"/>
      <c r="E258" s="10"/>
      <c r="F258" s="10"/>
      <c r="G258" s="10"/>
      <c r="H258" s="10"/>
      <c r="I258" s="10"/>
      <c r="J258" s="10">
        <v>1</v>
      </c>
      <c r="K258" s="10">
        <v>1</v>
      </c>
      <c r="L258" s="10">
        <v>1</v>
      </c>
      <c r="M258" s="10">
        <v>1</v>
      </c>
      <c r="N258" s="10">
        <v>1</v>
      </c>
      <c r="O258" s="10"/>
      <c r="P258" s="10"/>
      <c r="Q258" s="10">
        <v>1</v>
      </c>
      <c r="R258" s="10">
        <v>1</v>
      </c>
      <c r="S258" s="10">
        <v>1</v>
      </c>
      <c r="T258" s="10">
        <v>1</v>
      </c>
      <c r="U258" s="10">
        <v>1</v>
      </c>
      <c r="V258" s="10">
        <v>1</v>
      </c>
      <c r="W258" s="10">
        <v>1</v>
      </c>
      <c r="X258" s="10">
        <v>1</v>
      </c>
      <c r="Y258" s="10">
        <v>1</v>
      </c>
      <c r="Z258" s="10">
        <v>1</v>
      </c>
      <c r="AA258" s="10"/>
      <c r="AB258" s="10"/>
      <c r="AC258" s="10"/>
      <c r="AD258" s="10"/>
      <c r="AE258" s="10">
        <v>1</v>
      </c>
      <c r="AF258" s="10">
        <v>1</v>
      </c>
      <c r="AG258" s="10">
        <v>1</v>
      </c>
      <c r="AH258" s="10">
        <v>1</v>
      </c>
    </row>
    <row r="259" spans="1:64" s="94" customFormat="1">
      <c r="A259" s="75" t="s">
        <v>1308</v>
      </c>
      <c r="B259" s="9" t="s">
        <v>33</v>
      </c>
      <c r="C259" s="9" t="s">
        <v>34</v>
      </c>
      <c r="D259" s="10"/>
      <c r="E259" s="10"/>
      <c r="F259" s="10"/>
      <c r="G259" s="10"/>
      <c r="H259" s="10">
        <v>1</v>
      </c>
      <c r="I259" s="10">
        <v>1</v>
      </c>
      <c r="J259" s="10"/>
      <c r="K259" s="10"/>
      <c r="L259" s="10"/>
      <c r="M259" s="10"/>
      <c r="N259" s="10"/>
      <c r="O259" s="10">
        <v>1</v>
      </c>
      <c r="P259" s="10">
        <v>1</v>
      </c>
      <c r="Q259" s="10"/>
      <c r="R259" s="10"/>
      <c r="S259" s="10"/>
      <c r="T259" s="10"/>
      <c r="U259" s="10"/>
      <c r="V259" s="10">
        <v>1</v>
      </c>
      <c r="W259" s="10">
        <v>1</v>
      </c>
      <c r="X259" s="10"/>
      <c r="Y259" s="10"/>
      <c r="Z259" s="10"/>
      <c r="AA259" s="10"/>
      <c r="AB259" s="10"/>
      <c r="AC259" s="10">
        <v>1</v>
      </c>
      <c r="AD259" s="10">
        <v>1</v>
      </c>
      <c r="AE259" s="10"/>
      <c r="AF259" s="10"/>
      <c r="AG259" s="10"/>
      <c r="AH259" s="10"/>
    </row>
    <row r="260" spans="1:64" s="94" customFormat="1">
      <c r="A260" s="75" t="s">
        <v>720</v>
      </c>
      <c r="B260" s="9" t="s">
        <v>33</v>
      </c>
      <c r="C260" s="9" t="s">
        <v>34</v>
      </c>
      <c r="D260" s="10"/>
      <c r="E260" s="10"/>
      <c r="F260" s="10"/>
      <c r="G260" s="10"/>
      <c r="H260" s="10"/>
      <c r="I260" s="10">
        <v>1</v>
      </c>
      <c r="J260" s="10"/>
      <c r="K260" s="10"/>
      <c r="L260" s="10"/>
      <c r="M260" s="10"/>
      <c r="N260" s="10"/>
      <c r="O260" s="10"/>
      <c r="P260" s="10">
        <v>1</v>
      </c>
      <c r="Q260" s="10"/>
      <c r="R260" s="10"/>
      <c r="S260" s="10"/>
      <c r="T260" s="10"/>
      <c r="U260" s="10"/>
      <c r="V260" s="10"/>
      <c r="W260" s="10">
        <v>1</v>
      </c>
      <c r="X260" s="10"/>
      <c r="Y260" s="10"/>
      <c r="Z260" s="10"/>
      <c r="AA260" s="10"/>
      <c r="AB260" s="10"/>
      <c r="AC260" s="10"/>
      <c r="AD260" s="10">
        <v>1</v>
      </c>
      <c r="AE260" s="10"/>
      <c r="AF260" s="10"/>
      <c r="AG260" s="10"/>
      <c r="AH260" s="10"/>
    </row>
    <row r="261" spans="1:64" s="94" customFormat="1">
      <c r="A261" s="75" t="s">
        <v>247</v>
      </c>
      <c r="B261" s="9" t="s">
        <v>33</v>
      </c>
      <c r="C261" s="9" t="s">
        <v>34</v>
      </c>
      <c r="D261" s="10">
        <v>1</v>
      </c>
      <c r="E261" s="10">
        <v>1</v>
      </c>
      <c r="F261" s="10">
        <v>1</v>
      </c>
      <c r="G261" s="10"/>
      <c r="H261" s="10"/>
      <c r="I261" s="10"/>
      <c r="J261" s="10"/>
      <c r="K261" s="10">
        <v>1</v>
      </c>
      <c r="L261" s="10">
        <v>1</v>
      </c>
      <c r="M261" s="10">
        <v>1</v>
      </c>
      <c r="N261" s="10"/>
      <c r="O261" s="10"/>
      <c r="P261" s="10"/>
      <c r="Q261" s="10"/>
      <c r="R261" s="10">
        <v>1</v>
      </c>
      <c r="S261" s="10">
        <v>1</v>
      </c>
      <c r="T261" s="127">
        <v>1</v>
      </c>
      <c r="U261" s="10"/>
      <c r="V261" s="10">
        <v>1</v>
      </c>
      <c r="W261" s="10">
        <v>1</v>
      </c>
      <c r="X261" s="10">
        <v>1</v>
      </c>
      <c r="Y261" s="10">
        <v>1</v>
      </c>
      <c r="Z261" s="10">
        <v>1</v>
      </c>
      <c r="AA261" s="10">
        <v>1</v>
      </c>
      <c r="AB261" s="10"/>
      <c r="AC261" s="10"/>
      <c r="AD261" s="10"/>
      <c r="AE261" s="10"/>
      <c r="AF261" s="10">
        <v>1</v>
      </c>
      <c r="AG261" s="10">
        <v>1</v>
      </c>
      <c r="AH261" s="127">
        <v>1</v>
      </c>
    </row>
    <row r="262" spans="1:64">
      <c r="A262" s="75" t="s">
        <v>32</v>
      </c>
      <c r="B262" s="9" t="s">
        <v>33</v>
      </c>
      <c r="C262" s="9" t="s">
        <v>34</v>
      </c>
      <c r="D262" s="10"/>
      <c r="E262" s="10"/>
      <c r="F262" s="10"/>
      <c r="G262" s="10"/>
      <c r="H262" s="10"/>
      <c r="I262" s="10"/>
      <c r="J262" s="10">
        <v>1</v>
      </c>
      <c r="K262" s="10">
        <v>1</v>
      </c>
      <c r="L262" s="10"/>
      <c r="M262" s="10"/>
      <c r="N262" s="10"/>
      <c r="O262" s="10"/>
      <c r="P262" s="10"/>
      <c r="Q262" s="10">
        <v>1</v>
      </c>
      <c r="R262" s="10">
        <v>1</v>
      </c>
      <c r="S262" s="127">
        <v>1</v>
      </c>
      <c r="T262" s="10"/>
      <c r="U262" s="10"/>
      <c r="V262" s="10"/>
      <c r="W262" s="10"/>
      <c r="X262" s="10">
        <v>1</v>
      </c>
      <c r="Y262" s="10">
        <v>1</v>
      </c>
      <c r="Z262" s="10"/>
      <c r="AA262" s="10"/>
      <c r="AB262" s="10"/>
      <c r="AC262" s="10"/>
      <c r="AD262" s="10"/>
      <c r="AE262" s="10">
        <v>1</v>
      </c>
      <c r="AF262" s="10">
        <v>1</v>
      </c>
      <c r="AG262" s="10"/>
      <c r="AH262" s="10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94"/>
      <c r="BI262" s="94"/>
      <c r="BJ262" s="94"/>
      <c r="BK262" s="94"/>
      <c r="BL262" s="94"/>
    </row>
    <row r="263" spans="1:64" s="94" customFormat="1">
      <c r="A263" s="75" t="s">
        <v>716</v>
      </c>
      <c r="B263" s="9" t="s">
        <v>33</v>
      </c>
      <c r="C263" s="9" t="s">
        <v>34</v>
      </c>
      <c r="D263" s="10"/>
      <c r="E263" s="10"/>
      <c r="F263" s="10"/>
      <c r="G263" s="10"/>
      <c r="H263" s="10"/>
      <c r="I263" s="10"/>
      <c r="J263" s="10">
        <v>1</v>
      </c>
      <c r="K263" s="10">
        <v>1</v>
      </c>
      <c r="L263" s="10">
        <v>1</v>
      </c>
      <c r="M263" s="10">
        <v>1</v>
      </c>
      <c r="N263" s="10"/>
      <c r="O263" s="10"/>
      <c r="P263" s="10"/>
      <c r="Q263" s="10">
        <v>1</v>
      </c>
      <c r="R263" s="10">
        <v>1</v>
      </c>
      <c r="S263" s="10">
        <v>1</v>
      </c>
      <c r="T263" s="10">
        <v>1</v>
      </c>
      <c r="U263" s="10"/>
      <c r="V263" s="10"/>
      <c r="W263" s="10"/>
      <c r="X263" s="10">
        <v>1</v>
      </c>
      <c r="Y263" s="10">
        <v>1</v>
      </c>
      <c r="Z263" s="10">
        <v>1</v>
      </c>
      <c r="AA263" s="10">
        <v>1</v>
      </c>
      <c r="AB263" s="10"/>
      <c r="AC263" s="10"/>
      <c r="AD263" s="10"/>
      <c r="AE263" s="10">
        <v>1</v>
      </c>
      <c r="AF263" s="10">
        <v>1</v>
      </c>
      <c r="AG263" s="10">
        <v>1</v>
      </c>
      <c r="AH263" s="10">
        <v>1</v>
      </c>
    </row>
    <row r="264" spans="1:64" s="94" customFormat="1">
      <c r="A264" s="75" t="s">
        <v>1309</v>
      </c>
      <c r="B264" s="9" t="s">
        <v>33</v>
      </c>
      <c r="C264" s="9" t="s">
        <v>34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>
        <v>1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64" s="94" customFormat="1">
      <c r="A265" s="75" t="s">
        <v>717</v>
      </c>
      <c r="B265" s="9" t="s">
        <v>33</v>
      </c>
      <c r="C265" s="9" t="s">
        <v>34</v>
      </c>
      <c r="D265" s="10"/>
      <c r="E265" s="10"/>
      <c r="F265" s="10">
        <v>1</v>
      </c>
      <c r="G265" s="10">
        <v>1</v>
      </c>
      <c r="H265" s="10">
        <v>1</v>
      </c>
      <c r="I265" s="10">
        <v>1</v>
      </c>
      <c r="J265" s="10">
        <v>1</v>
      </c>
      <c r="K265" s="10"/>
      <c r="L265" s="10"/>
      <c r="M265" s="10"/>
      <c r="N265" s="10"/>
      <c r="O265" s="10"/>
      <c r="P265" s="10">
        <v>1</v>
      </c>
      <c r="Q265" s="10">
        <v>1</v>
      </c>
      <c r="R265" s="10">
        <v>1</v>
      </c>
      <c r="S265" s="10">
        <v>1</v>
      </c>
      <c r="T265" s="10">
        <v>1</v>
      </c>
      <c r="U265" s="10">
        <v>1</v>
      </c>
      <c r="V265" s="10">
        <v>1</v>
      </c>
      <c r="W265" s="10"/>
      <c r="X265" s="10">
        <v>1</v>
      </c>
      <c r="Y265" s="10">
        <v>1</v>
      </c>
      <c r="Z265" s="10"/>
      <c r="AA265" s="10"/>
      <c r="AB265" s="10"/>
      <c r="AC265" s="10">
        <v>1</v>
      </c>
      <c r="AD265" s="10">
        <v>1</v>
      </c>
      <c r="AE265" s="10">
        <v>1</v>
      </c>
      <c r="AF265" s="10">
        <v>1</v>
      </c>
      <c r="AG265" s="10">
        <v>1</v>
      </c>
      <c r="AH265" s="10">
        <v>1</v>
      </c>
    </row>
    <row r="266" spans="1:64" s="94" customFormat="1">
      <c r="A266" s="75" t="s">
        <v>719</v>
      </c>
      <c r="B266" s="9" t="s">
        <v>33</v>
      </c>
      <c r="C266" s="9" t="s">
        <v>34</v>
      </c>
      <c r="D266" s="10">
        <v>1</v>
      </c>
      <c r="E266" s="10">
        <v>1</v>
      </c>
      <c r="F266" s="10">
        <v>1</v>
      </c>
      <c r="G266" s="10"/>
      <c r="H266" s="10"/>
      <c r="I266" s="10"/>
      <c r="J266" s="10"/>
      <c r="K266" s="10">
        <v>1</v>
      </c>
      <c r="L266" s="10">
        <v>1</v>
      </c>
      <c r="M266" s="10">
        <v>1</v>
      </c>
      <c r="N266" s="10"/>
      <c r="O266" s="10"/>
      <c r="P266" s="10"/>
      <c r="Q266" s="10"/>
      <c r="R266" s="10">
        <v>1</v>
      </c>
      <c r="S266" s="10">
        <v>1</v>
      </c>
      <c r="T266" s="10">
        <v>1</v>
      </c>
      <c r="U266" s="10"/>
      <c r="V266" s="10"/>
      <c r="W266" s="10"/>
      <c r="X266" s="10"/>
      <c r="Y266" s="10">
        <v>1</v>
      </c>
      <c r="Z266" s="10">
        <v>1</v>
      </c>
      <c r="AA266" s="10">
        <v>1</v>
      </c>
      <c r="AB266" s="10"/>
      <c r="AC266" s="10"/>
      <c r="AD266" s="10"/>
      <c r="AE266" s="10"/>
      <c r="AF266" s="10">
        <v>1</v>
      </c>
      <c r="AG266" s="10">
        <v>1</v>
      </c>
      <c r="AH266" s="10">
        <v>1</v>
      </c>
    </row>
    <row r="267" spans="1:64" s="94" customFormat="1">
      <c r="A267" s="75" t="s">
        <v>497</v>
      </c>
      <c r="B267" s="9" t="s">
        <v>33</v>
      </c>
      <c r="C267" s="9" t="s">
        <v>34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>
        <v>1</v>
      </c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1:64" s="94" customFormat="1">
      <c r="A268" s="75" t="s">
        <v>1310</v>
      </c>
      <c r="B268" s="9" t="s">
        <v>33</v>
      </c>
      <c r="C268" s="9" t="s">
        <v>34</v>
      </c>
      <c r="D268" s="10"/>
      <c r="E268" s="10"/>
      <c r="F268" s="10"/>
      <c r="G268" s="10"/>
      <c r="H268" s="10"/>
      <c r="I268" s="10"/>
      <c r="J268" s="10"/>
      <c r="K268" s="10">
        <v>1</v>
      </c>
      <c r="L268" s="10">
        <v>1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1:64" s="94" customFormat="1">
      <c r="A269" s="75" t="s">
        <v>1311</v>
      </c>
      <c r="B269" s="9" t="s">
        <v>33</v>
      </c>
      <c r="C269" s="9" t="s">
        <v>34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>
        <v>1</v>
      </c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1:64" s="94" customFormat="1">
      <c r="A270" s="75" t="s">
        <v>1312</v>
      </c>
      <c r="B270" s="9" t="s">
        <v>1299</v>
      </c>
      <c r="C270" s="9" t="s">
        <v>34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>
        <v>1</v>
      </c>
      <c r="AH270" s="10">
        <v>1</v>
      </c>
    </row>
    <row r="271" spans="1:64" s="94" customFormat="1">
      <c r="A271" s="75" t="s">
        <v>1312</v>
      </c>
      <c r="B271" s="9" t="s">
        <v>33</v>
      </c>
      <c r="C271" s="9" t="s">
        <v>34</v>
      </c>
      <c r="D271" s="10"/>
      <c r="E271" s="10"/>
      <c r="F271" s="10"/>
      <c r="G271" s="10"/>
      <c r="H271" s="10"/>
      <c r="I271" s="10"/>
      <c r="J271" s="10"/>
      <c r="K271" s="10"/>
      <c r="L271" s="10">
        <v>1</v>
      </c>
      <c r="M271" s="10">
        <v>1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1:64" s="94" customFormat="1">
      <c r="A272" s="75" t="s">
        <v>498</v>
      </c>
      <c r="B272" s="9" t="s">
        <v>33</v>
      </c>
      <c r="C272" s="9" t="s">
        <v>34</v>
      </c>
      <c r="D272" s="10">
        <v>1</v>
      </c>
      <c r="E272" s="10">
        <v>1</v>
      </c>
      <c r="F272" s="10">
        <v>1</v>
      </c>
      <c r="G272" s="10"/>
      <c r="H272" s="10"/>
      <c r="I272" s="10"/>
      <c r="J272" s="10"/>
      <c r="K272" s="10">
        <v>1</v>
      </c>
      <c r="L272" s="10">
        <v>1</v>
      </c>
      <c r="M272" s="10">
        <v>1</v>
      </c>
      <c r="N272" s="10"/>
      <c r="O272" s="10"/>
      <c r="P272" s="10"/>
      <c r="Q272" s="10"/>
      <c r="R272" s="10">
        <v>1</v>
      </c>
      <c r="S272" s="10">
        <v>1</v>
      </c>
      <c r="T272" s="10">
        <v>1</v>
      </c>
      <c r="U272" s="10"/>
      <c r="V272" s="10"/>
      <c r="W272" s="10"/>
      <c r="X272" s="10"/>
      <c r="Y272" s="10">
        <v>1</v>
      </c>
      <c r="Z272" s="10">
        <v>1</v>
      </c>
      <c r="AA272" s="10">
        <v>1</v>
      </c>
      <c r="AB272" s="10"/>
      <c r="AC272" s="10"/>
      <c r="AD272" s="10"/>
      <c r="AE272" s="10"/>
      <c r="AF272" s="10">
        <v>1</v>
      </c>
      <c r="AG272" s="10">
        <v>1</v>
      </c>
      <c r="AH272" s="10">
        <v>1</v>
      </c>
    </row>
    <row r="273" spans="1:64" s="94" customFormat="1">
      <c r="A273" s="9" t="s">
        <v>1313</v>
      </c>
      <c r="B273" s="9" t="s">
        <v>1314</v>
      </c>
      <c r="C273" s="9" t="s">
        <v>1314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>
        <v>1</v>
      </c>
      <c r="S273" s="8">
        <v>1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744"/>
      <c r="AJ273" s="744"/>
      <c r="AK273" s="744"/>
      <c r="AL273" s="744"/>
      <c r="AM273" s="744"/>
      <c r="AN273" s="744"/>
      <c r="AO273" s="744"/>
      <c r="AP273" s="744"/>
      <c r="AQ273" s="744"/>
      <c r="AR273" s="744"/>
      <c r="AS273" s="744"/>
      <c r="AT273" s="744"/>
      <c r="AU273" s="744"/>
      <c r="AV273" s="744"/>
      <c r="AW273" s="744"/>
      <c r="AX273" s="744"/>
      <c r="AY273" s="744"/>
      <c r="AZ273" s="744"/>
      <c r="BA273" s="744"/>
      <c r="BB273" s="744"/>
      <c r="BC273" s="744"/>
      <c r="BD273" s="744"/>
      <c r="BE273" s="744"/>
      <c r="BF273" s="744"/>
      <c r="BG273" s="744"/>
      <c r="BH273" s="744"/>
      <c r="BI273" s="744"/>
      <c r="BJ273" s="744"/>
      <c r="BK273" s="744"/>
      <c r="BL273" s="744"/>
    </row>
    <row r="274" spans="1:64" s="94" customFormat="1">
      <c r="A274" s="9" t="s">
        <v>1139</v>
      </c>
      <c r="B274" s="9" t="s">
        <v>265</v>
      </c>
      <c r="C274" s="9" t="s">
        <v>13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>
        <v>10</v>
      </c>
      <c r="AG274" s="10">
        <v>10</v>
      </c>
      <c r="AH274" s="127">
        <v>1</v>
      </c>
    </row>
    <row r="275" spans="1:64">
      <c r="A275" s="75" t="s">
        <v>1315</v>
      </c>
      <c r="B275" s="9" t="s">
        <v>1316</v>
      </c>
      <c r="C275" s="9" t="s">
        <v>13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>
        <v>1</v>
      </c>
      <c r="X275" s="10"/>
      <c r="Y275" s="10"/>
      <c r="Z275" s="10"/>
      <c r="AA275" s="10"/>
      <c r="AB275" s="10"/>
      <c r="AC275" s="10"/>
      <c r="AD275" s="10">
        <v>1</v>
      </c>
      <c r="AE275" s="10">
        <v>1</v>
      </c>
      <c r="AF275" s="10"/>
      <c r="AG275" s="10"/>
      <c r="AH275" s="10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94"/>
      <c r="BI275" s="94"/>
      <c r="BJ275" s="94"/>
      <c r="BK275" s="94"/>
      <c r="BL275" s="94"/>
    </row>
    <row r="276" spans="1:64" s="94" customFormat="1">
      <c r="A276" s="75" t="s">
        <v>1317</v>
      </c>
      <c r="B276" s="9" t="s">
        <v>757</v>
      </c>
      <c r="C276" s="9" t="s">
        <v>13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>
        <v>2</v>
      </c>
      <c r="X276" s="10"/>
      <c r="Y276" s="10"/>
      <c r="Z276" s="10"/>
      <c r="AA276" s="10"/>
      <c r="AB276" s="10"/>
      <c r="AC276" s="10"/>
      <c r="AD276" s="10">
        <v>2</v>
      </c>
      <c r="AE276" s="10"/>
      <c r="AF276" s="10"/>
      <c r="AG276" s="10"/>
      <c r="AH276" s="10"/>
    </row>
    <row r="277" spans="1:64" s="94" customFormat="1">
      <c r="A277" s="755" t="s">
        <v>1318</v>
      </c>
      <c r="B277" s="751" t="s">
        <v>354</v>
      </c>
      <c r="C277" s="751" t="s">
        <v>355</v>
      </c>
      <c r="D277" s="10"/>
      <c r="E277" s="10"/>
      <c r="F277" s="10"/>
      <c r="G277" s="10"/>
      <c r="H277" s="10"/>
      <c r="I277" s="10"/>
      <c r="J277" s="752">
        <v>8</v>
      </c>
      <c r="K277" s="752">
        <v>3</v>
      </c>
      <c r="L277" s="127">
        <v>2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1:64" s="94" customFormat="1">
      <c r="A278" s="751" t="s">
        <v>1319</v>
      </c>
      <c r="B278" s="751" t="s">
        <v>354</v>
      </c>
      <c r="C278" s="751" t="s">
        <v>355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752">
        <v>5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1:64" s="94" customFormat="1">
      <c r="A279" s="75" t="s">
        <v>1320</v>
      </c>
      <c r="B279" s="154" t="s">
        <v>1321</v>
      </c>
      <c r="C279" s="154" t="s">
        <v>355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>
        <v>1</v>
      </c>
      <c r="W279" s="10">
        <v>1</v>
      </c>
      <c r="X279" s="10">
        <v>1</v>
      </c>
      <c r="Y279" s="10">
        <v>1</v>
      </c>
      <c r="Z279" s="10">
        <v>1</v>
      </c>
      <c r="AA279" s="10">
        <v>1</v>
      </c>
      <c r="AB279" s="10"/>
      <c r="AC279" s="10"/>
      <c r="AD279" s="10"/>
      <c r="AE279" s="10"/>
      <c r="AF279" s="10"/>
      <c r="AG279" s="10"/>
      <c r="AH279" s="10"/>
    </row>
    <row r="280" spans="1:64" s="94" customFormat="1">
      <c r="A280" s="75" t="s">
        <v>1322</v>
      </c>
      <c r="B280" s="154" t="s">
        <v>1321</v>
      </c>
      <c r="C280" s="154" t="s">
        <v>355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>
        <v>2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1:64" s="94" customFormat="1">
      <c r="A281" s="154" t="s">
        <v>1323</v>
      </c>
      <c r="B281" s="154" t="s">
        <v>1321</v>
      </c>
      <c r="C281" s="154" t="s">
        <v>355</v>
      </c>
      <c r="D281" s="8"/>
      <c r="E281" s="8"/>
      <c r="F281" s="8"/>
      <c r="G281" s="8"/>
      <c r="H281" s="8"/>
      <c r="I281" s="8">
        <v>1</v>
      </c>
      <c r="J281" s="8">
        <v>1</v>
      </c>
      <c r="K281" s="8">
        <v>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>
        <v>1</v>
      </c>
      <c r="AE281" s="8"/>
      <c r="AF281" s="8"/>
      <c r="AG281" s="8"/>
      <c r="AH281" s="8"/>
      <c r="AI281" s="744"/>
      <c r="AJ281" s="744"/>
      <c r="AK281" s="744"/>
      <c r="AL281" s="744"/>
      <c r="AM281" s="744"/>
      <c r="AN281" s="744"/>
      <c r="AO281" s="744"/>
      <c r="AP281" s="744"/>
      <c r="AQ281" s="744"/>
      <c r="AR281" s="744"/>
      <c r="AS281" s="744"/>
      <c r="AT281" s="744"/>
      <c r="AU281" s="744"/>
      <c r="AV281" s="744"/>
      <c r="AW281" s="744"/>
      <c r="AX281" s="744"/>
      <c r="AY281" s="744"/>
      <c r="AZ281" s="744"/>
      <c r="BA281" s="744"/>
      <c r="BB281" s="744"/>
      <c r="BC281" s="744"/>
      <c r="BD281" s="744"/>
      <c r="BE281" s="744"/>
      <c r="BF281" s="744"/>
      <c r="BG281" s="744"/>
      <c r="BH281" s="744"/>
      <c r="BI281" s="744"/>
      <c r="BJ281" s="744"/>
      <c r="BK281" s="744"/>
      <c r="BL281" s="744"/>
    </row>
    <row r="282" spans="1:64" s="94" customFormat="1">
      <c r="A282" s="75" t="s">
        <v>1324</v>
      </c>
      <c r="B282" s="9" t="s">
        <v>354</v>
      </c>
      <c r="C282" s="9" t="s">
        <v>355</v>
      </c>
      <c r="D282" s="10"/>
      <c r="E282" s="10"/>
      <c r="F282" s="10"/>
      <c r="G282" s="10">
        <v>1</v>
      </c>
      <c r="H282" s="10">
        <v>1</v>
      </c>
      <c r="I282" s="10"/>
      <c r="J282" s="10"/>
      <c r="K282" s="10"/>
      <c r="L282" s="10"/>
      <c r="M282" s="10"/>
      <c r="N282" s="10">
        <v>1</v>
      </c>
      <c r="O282" s="10">
        <v>1</v>
      </c>
      <c r="P282" s="10"/>
      <c r="Q282" s="10"/>
      <c r="R282" s="10"/>
      <c r="S282" s="10"/>
      <c r="T282" s="10"/>
      <c r="U282" s="10">
        <v>1</v>
      </c>
      <c r="V282" s="10">
        <v>1</v>
      </c>
      <c r="W282" s="10"/>
      <c r="X282" s="10"/>
      <c r="Y282" s="10"/>
      <c r="Z282" s="10"/>
      <c r="AA282" s="10"/>
      <c r="AB282" s="10">
        <v>1</v>
      </c>
      <c r="AC282" s="10">
        <v>1</v>
      </c>
      <c r="AD282" s="10"/>
      <c r="AE282" s="10"/>
      <c r="AF282" s="10"/>
      <c r="AG282" s="10"/>
      <c r="AH282" s="10"/>
    </row>
    <row r="283" spans="1:64" s="94" customFormat="1">
      <c r="A283" s="751" t="s">
        <v>1325</v>
      </c>
      <c r="B283" s="751" t="s">
        <v>1326</v>
      </c>
      <c r="C283" s="751" t="s">
        <v>1327</v>
      </c>
      <c r="D283" s="752">
        <v>8</v>
      </c>
      <c r="E283" s="752">
        <v>8</v>
      </c>
      <c r="F283" s="752">
        <v>8</v>
      </c>
      <c r="G283" s="752">
        <v>8</v>
      </c>
      <c r="H283" s="752">
        <v>8</v>
      </c>
      <c r="I283" s="752">
        <v>8</v>
      </c>
      <c r="J283" s="752">
        <v>8</v>
      </c>
      <c r="K283" s="752">
        <v>8</v>
      </c>
      <c r="L283" s="127">
        <v>6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744"/>
      <c r="AJ283" s="744"/>
      <c r="AK283" s="744"/>
      <c r="AL283" s="744"/>
      <c r="AM283" s="744"/>
      <c r="AN283" s="744"/>
      <c r="AO283" s="744"/>
      <c r="AP283" s="744"/>
      <c r="AQ283" s="744"/>
      <c r="AR283" s="744"/>
      <c r="AS283" s="744"/>
      <c r="AT283" s="744"/>
      <c r="AU283" s="744"/>
      <c r="AV283" s="744"/>
      <c r="AW283" s="744"/>
      <c r="AX283" s="744"/>
      <c r="AY283" s="744"/>
      <c r="AZ283" s="744"/>
      <c r="BA283" s="744"/>
      <c r="BB283" s="744"/>
      <c r="BC283" s="744"/>
      <c r="BD283" s="744"/>
      <c r="BE283" s="744"/>
      <c r="BF283" s="744"/>
      <c r="BG283" s="744"/>
      <c r="BH283" s="744"/>
      <c r="BI283" s="744"/>
      <c r="BJ283" s="744"/>
      <c r="BK283" s="744"/>
      <c r="BL283" s="744"/>
    </row>
    <row r="284" spans="1:64" s="94" customFormat="1">
      <c r="A284" s="75" t="s">
        <v>1328</v>
      </c>
      <c r="B284" s="75" t="s">
        <v>863</v>
      </c>
      <c r="C284" s="75" t="s">
        <v>76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>
        <v>1</v>
      </c>
      <c r="Y284" s="10">
        <v>1</v>
      </c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spans="1:64" s="94" customFormat="1">
      <c r="A285" s="75" t="s">
        <v>1329</v>
      </c>
      <c r="B285" s="75" t="s">
        <v>127</v>
      </c>
      <c r="C285" s="75" t="s">
        <v>835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>
        <v>1</v>
      </c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spans="1:64" s="94" customFormat="1">
      <c r="A286" s="75" t="s">
        <v>1330</v>
      </c>
      <c r="B286" s="75" t="s">
        <v>1331</v>
      </c>
      <c r="C286" s="75" t="s">
        <v>1332</v>
      </c>
      <c r="D286" s="10"/>
      <c r="E286" s="10"/>
      <c r="F286" s="10"/>
      <c r="G286" s="10"/>
      <c r="H286" s="10"/>
      <c r="I286" s="10"/>
      <c r="J286" s="10"/>
      <c r="K286" s="10">
        <v>2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spans="1:64">
      <c r="A287" s="75" t="s">
        <v>1333</v>
      </c>
      <c r="B287" s="75" t="s">
        <v>1334</v>
      </c>
      <c r="C287" s="9" t="s">
        <v>223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>
        <v>1</v>
      </c>
      <c r="Z287" s="10">
        <v>1</v>
      </c>
      <c r="AA287" s="10"/>
      <c r="AB287" s="10"/>
      <c r="AC287" s="10"/>
      <c r="AD287" s="10"/>
      <c r="AE287" s="10"/>
      <c r="AF287" s="10"/>
      <c r="AG287" s="10"/>
      <c r="AH287" s="10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4"/>
      <c r="BI287" s="94"/>
      <c r="BJ287" s="94"/>
      <c r="BK287" s="94"/>
      <c r="BL287" s="94"/>
    </row>
    <row r="288" spans="1:64">
      <c r="A288" s="75" t="s">
        <v>1335</v>
      </c>
      <c r="B288" s="75" t="s">
        <v>1336</v>
      </c>
      <c r="C288" s="9" t="s">
        <v>223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>
        <v>1</v>
      </c>
      <c r="AF288" s="10"/>
      <c r="AG288" s="10"/>
      <c r="AH288" s="10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94"/>
      <c r="BI288" s="94"/>
      <c r="BJ288" s="94"/>
      <c r="BK288" s="94"/>
      <c r="BL288" s="94"/>
    </row>
    <row r="289" spans="1:64">
      <c r="A289" s="75" t="s">
        <v>1337</v>
      </c>
      <c r="B289" s="9" t="s">
        <v>1334</v>
      </c>
      <c r="C289" s="9" t="s">
        <v>223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1</v>
      </c>
      <c r="Q289" s="10">
        <v>1</v>
      </c>
      <c r="R289" s="10">
        <v>1</v>
      </c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4"/>
      <c r="BI289" s="94"/>
      <c r="BJ289" s="94"/>
      <c r="BK289" s="94"/>
      <c r="BL289" s="94"/>
    </row>
    <row r="290" spans="1:64" s="94" customFormat="1">
      <c r="A290" s="9" t="s">
        <v>1338</v>
      </c>
      <c r="B290" s="9" t="s">
        <v>1339</v>
      </c>
      <c r="C290" s="9" t="s">
        <v>223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>
        <v>1</v>
      </c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spans="1:64">
      <c r="A291" s="75" t="s">
        <v>1340</v>
      </c>
      <c r="B291" s="75" t="s">
        <v>867</v>
      </c>
      <c r="C291" s="154" t="s">
        <v>274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>
        <v>1</v>
      </c>
      <c r="AE291" s="10">
        <v>1</v>
      </c>
      <c r="AF291" s="10"/>
      <c r="AG291" s="10"/>
      <c r="AH291" s="10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4"/>
      <c r="BI291" s="94"/>
      <c r="BJ291" s="94"/>
      <c r="BK291" s="94"/>
      <c r="BL291" s="94"/>
    </row>
    <row r="292" spans="1:64">
      <c r="A292" s="9" t="s">
        <v>1341</v>
      </c>
      <c r="B292" s="9" t="s">
        <v>511</v>
      </c>
      <c r="C292" s="154" t="s">
        <v>274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>
        <v>1</v>
      </c>
      <c r="AE292" s="10"/>
      <c r="AF292" s="10"/>
      <c r="AG292" s="10"/>
      <c r="AH292" s="10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94"/>
      <c r="BI292" s="94"/>
      <c r="BJ292" s="94"/>
      <c r="BK292" s="94"/>
      <c r="BL292" s="94"/>
    </row>
    <row r="293" spans="1:64" s="94" customFormat="1">
      <c r="A293" s="154" t="s">
        <v>649</v>
      </c>
      <c r="B293" s="75" t="s">
        <v>980</v>
      </c>
      <c r="C293" s="154" t="s">
        <v>274</v>
      </c>
      <c r="D293" s="8"/>
      <c r="E293" s="8"/>
      <c r="F293" s="8">
        <v>1</v>
      </c>
      <c r="G293" s="8">
        <v>1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744"/>
      <c r="AJ293" s="744"/>
      <c r="AK293" s="744"/>
      <c r="AL293" s="744"/>
      <c r="AM293" s="744"/>
      <c r="AN293" s="744"/>
      <c r="AO293" s="744"/>
      <c r="AP293" s="744"/>
      <c r="AQ293" s="744"/>
      <c r="AR293" s="744"/>
      <c r="AS293" s="744"/>
      <c r="AT293" s="744"/>
      <c r="AU293" s="744"/>
      <c r="AV293" s="744"/>
      <c r="AW293" s="744"/>
      <c r="AX293" s="744"/>
      <c r="AY293" s="744"/>
      <c r="AZ293" s="744"/>
      <c r="BA293" s="744"/>
      <c r="BB293" s="744"/>
      <c r="BC293" s="744"/>
      <c r="BD293" s="744"/>
      <c r="BE293" s="744"/>
      <c r="BF293" s="744"/>
      <c r="BG293" s="744"/>
      <c r="BH293" s="744"/>
      <c r="BI293" s="744"/>
      <c r="BJ293" s="744"/>
      <c r="BK293" s="744"/>
      <c r="BL293" s="744"/>
    </row>
    <row r="294" spans="1:64" s="94" customFormat="1">
      <c r="A294" s="75" t="s">
        <v>646</v>
      </c>
      <c r="B294" s="75" t="s">
        <v>273</v>
      </c>
      <c r="C294" s="75" t="s">
        <v>274</v>
      </c>
      <c r="D294" s="10"/>
      <c r="E294" s="10">
        <v>1</v>
      </c>
      <c r="F294" s="10"/>
      <c r="G294" s="10"/>
      <c r="H294" s="10"/>
      <c r="I294" s="10"/>
      <c r="J294" s="10"/>
      <c r="K294" s="10"/>
      <c r="L294" s="10">
        <v>1</v>
      </c>
      <c r="M294" s="10"/>
      <c r="N294" s="10"/>
      <c r="O294" s="10"/>
      <c r="P294" s="10"/>
      <c r="Q294" s="10"/>
      <c r="R294" s="10"/>
      <c r="S294" s="10">
        <v>1</v>
      </c>
      <c r="T294" s="10"/>
      <c r="U294" s="10"/>
      <c r="V294" s="10"/>
      <c r="W294" s="10"/>
      <c r="X294" s="10"/>
      <c r="Y294" s="10"/>
      <c r="Z294" s="10">
        <v>1</v>
      </c>
      <c r="AA294" s="10"/>
      <c r="AB294" s="10"/>
      <c r="AC294" s="10"/>
      <c r="AD294" s="10"/>
      <c r="AE294" s="10"/>
      <c r="AF294" s="10"/>
      <c r="AG294" s="10">
        <v>1</v>
      </c>
      <c r="AH294" s="10"/>
    </row>
    <row r="295" spans="1:64" s="94" customFormat="1">
      <c r="A295" s="75" t="s">
        <v>645</v>
      </c>
      <c r="B295" s="75" t="s">
        <v>273</v>
      </c>
      <c r="C295" s="75" t="s">
        <v>274</v>
      </c>
      <c r="D295" s="10"/>
      <c r="E295" s="10"/>
      <c r="F295" s="10"/>
      <c r="G295" s="10"/>
      <c r="H295" s="10"/>
      <c r="I295" s="10"/>
      <c r="J295" s="10">
        <v>1</v>
      </c>
      <c r="K295" s="10"/>
      <c r="L295" s="10"/>
      <c r="M295" s="10"/>
      <c r="N295" s="10"/>
      <c r="O295" s="10"/>
      <c r="P295" s="10"/>
      <c r="Q295" s="10">
        <v>1</v>
      </c>
      <c r="R295" s="10"/>
      <c r="S295" s="10"/>
      <c r="T295" s="10"/>
      <c r="U295" s="10"/>
      <c r="V295" s="10"/>
      <c r="W295" s="10"/>
      <c r="X295" s="10">
        <v>1</v>
      </c>
      <c r="Y295" s="10"/>
      <c r="Z295" s="10"/>
      <c r="AA295" s="10"/>
      <c r="AB295" s="10"/>
      <c r="AC295" s="10"/>
      <c r="AD295" s="10"/>
      <c r="AE295" s="10">
        <v>1</v>
      </c>
      <c r="AF295" s="10"/>
      <c r="AG295" s="10"/>
      <c r="AH295" s="10"/>
    </row>
    <row r="296" spans="1:64" s="94" customFormat="1">
      <c r="A296" s="75" t="s">
        <v>518</v>
      </c>
      <c r="B296" s="75" t="s">
        <v>644</v>
      </c>
      <c r="C296" s="75" t="s">
        <v>274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>
        <v>1</v>
      </c>
      <c r="AA296" s="10">
        <v>1</v>
      </c>
      <c r="AB296" s="10">
        <v>1</v>
      </c>
      <c r="AC296" s="10">
        <v>1</v>
      </c>
      <c r="AD296" s="10">
        <v>1</v>
      </c>
      <c r="AE296" s="10">
        <v>1</v>
      </c>
      <c r="AF296" s="10"/>
      <c r="AG296" s="10"/>
      <c r="AH296" s="10"/>
    </row>
    <row r="297" spans="1:64" s="94" customFormat="1">
      <c r="A297" s="154" t="s">
        <v>1342</v>
      </c>
      <c r="B297" s="9" t="s">
        <v>987</v>
      </c>
      <c r="C297" s="9" t="s">
        <v>988</v>
      </c>
      <c r="D297" s="151"/>
      <c r="E297" s="8"/>
      <c r="F297" s="8"/>
      <c r="G297" s="8"/>
      <c r="H297" s="8"/>
      <c r="I297" s="8"/>
      <c r="J297" s="8">
        <v>1</v>
      </c>
      <c r="K297" s="8">
        <v>1</v>
      </c>
      <c r="L297" s="8">
        <v>1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744"/>
      <c r="AJ297" s="744"/>
      <c r="AK297" s="744"/>
      <c r="AL297" s="744"/>
      <c r="AM297" s="744"/>
      <c r="AN297" s="744"/>
      <c r="AO297" s="744"/>
      <c r="AP297" s="744"/>
      <c r="AQ297" s="744"/>
      <c r="AR297" s="744"/>
      <c r="AS297" s="744"/>
      <c r="AT297" s="744"/>
      <c r="AU297" s="744"/>
      <c r="AV297" s="744"/>
      <c r="AW297" s="744"/>
      <c r="AX297" s="744"/>
      <c r="AY297" s="744"/>
      <c r="AZ297" s="744"/>
      <c r="BA297" s="744"/>
      <c r="BB297" s="744"/>
      <c r="BC297" s="744"/>
      <c r="BD297" s="744"/>
      <c r="BE297" s="744"/>
      <c r="BF297" s="744"/>
      <c r="BG297" s="744"/>
      <c r="BH297" s="744"/>
      <c r="BI297" s="744"/>
      <c r="BJ297" s="744"/>
      <c r="BK297" s="744"/>
      <c r="BL297" s="744"/>
    </row>
    <row r="298" spans="1:64" s="94" customFormat="1">
      <c r="A298" s="9"/>
      <c r="B298" s="9"/>
      <c r="C298" s="9"/>
      <c r="D298" s="75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spans="1:64">
      <c r="A299" s="928" t="s">
        <v>18</v>
      </c>
      <c r="B299" s="929"/>
      <c r="C299" s="930"/>
      <c r="D299" s="748">
        <f t="shared" ref="D299:AH299" si="5">150-SUM(D150:D298)</f>
        <v>102</v>
      </c>
      <c r="E299" s="748">
        <f t="shared" si="5"/>
        <v>99</v>
      </c>
      <c r="F299" s="748">
        <f t="shared" si="5"/>
        <v>45</v>
      </c>
      <c r="G299" s="748">
        <f t="shared" si="5"/>
        <v>51</v>
      </c>
      <c r="H299" s="748">
        <f t="shared" si="5"/>
        <v>41</v>
      </c>
      <c r="I299" s="748">
        <f t="shared" si="5"/>
        <v>26</v>
      </c>
      <c r="J299" s="748">
        <f t="shared" si="5"/>
        <v>14</v>
      </c>
      <c r="K299" s="748">
        <f t="shared" si="5"/>
        <v>26</v>
      </c>
      <c r="L299" s="748">
        <f t="shared" si="5"/>
        <v>41</v>
      </c>
      <c r="M299" s="748">
        <f t="shared" si="5"/>
        <v>54</v>
      </c>
      <c r="N299" s="748">
        <f t="shared" si="5"/>
        <v>124</v>
      </c>
      <c r="O299" s="748">
        <f t="shared" si="5"/>
        <v>87</v>
      </c>
      <c r="P299" s="748">
        <f t="shared" si="5"/>
        <v>53</v>
      </c>
      <c r="Q299" s="748">
        <f t="shared" si="5"/>
        <v>47</v>
      </c>
      <c r="R299" s="748">
        <f t="shared" si="5"/>
        <v>75</v>
      </c>
      <c r="S299" s="748">
        <f t="shared" si="5"/>
        <v>64</v>
      </c>
      <c r="T299" s="748">
        <f t="shared" si="5"/>
        <v>40</v>
      </c>
      <c r="U299" s="748">
        <f t="shared" si="5"/>
        <v>87</v>
      </c>
      <c r="V299" s="748">
        <f t="shared" si="5"/>
        <v>-4</v>
      </c>
      <c r="W299" s="748">
        <f t="shared" si="5"/>
        <v>-3</v>
      </c>
      <c r="X299" s="748">
        <f t="shared" si="5"/>
        <v>-7</v>
      </c>
      <c r="Y299" s="748">
        <f t="shared" si="5"/>
        <v>-8</v>
      </c>
      <c r="Z299" s="748">
        <f t="shared" si="5"/>
        <v>-36</v>
      </c>
      <c r="AA299" s="748">
        <f t="shared" si="5"/>
        <v>-1</v>
      </c>
      <c r="AB299" s="748">
        <f t="shared" si="5"/>
        <v>35</v>
      </c>
      <c r="AC299" s="748">
        <f t="shared" si="5"/>
        <v>65</v>
      </c>
      <c r="AD299" s="748">
        <f t="shared" si="5"/>
        <v>77</v>
      </c>
      <c r="AE299" s="748">
        <f t="shared" si="5"/>
        <v>49</v>
      </c>
      <c r="AF299" s="748">
        <f t="shared" si="5"/>
        <v>44</v>
      </c>
      <c r="AG299" s="748">
        <f t="shared" si="5"/>
        <v>53</v>
      </c>
      <c r="AH299" s="748">
        <f t="shared" si="5"/>
        <v>71</v>
      </c>
    </row>
    <row r="301" spans="1:64">
      <c r="A301" s="749"/>
      <c r="B301" s="749"/>
      <c r="C301" s="749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0"/>
      <c r="P301" s="750"/>
      <c r="Q301" s="750"/>
      <c r="R301" s="750"/>
      <c r="S301" s="750"/>
      <c r="T301" s="750"/>
      <c r="U301" s="750"/>
      <c r="V301" s="750"/>
      <c r="W301" s="750"/>
      <c r="X301" s="750"/>
      <c r="Y301" s="750"/>
      <c r="Z301" s="750"/>
      <c r="AA301" s="750"/>
      <c r="AB301" s="750"/>
      <c r="AC301" s="750"/>
      <c r="AD301" s="750"/>
      <c r="AE301" s="750"/>
      <c r="AF301" s="750"/>
      <c r="AG301" s="750"/>
      <c r="AH301" s="750"/>
    </row>
    <row r="303" spans="1:64">
      <c r="A303" s="765" t="s">
        <v>279</v>
      </c>
      <c r="B303" s="765">
        <v>13</v>
      </c>
      <c r="C303" s="766">
        <v>-2</v>
      </c>
      <c r="D303" s="926" t="s">
        <v>180</v>
      </c>
      <c r="E303" s="927"/>
      <c r="F303" s="927"/>
      <c r="G303" s="927"/>
      <c r="H303" s="927"/>
      <c r="I303" s="927"/>
      <c r="J303" s="927"/>
      <c r="K303" s="927"/>
      <c r="L303" s="927"/>
      <c r="M303" s="927"/>
      <c r="N303" s="927"/>
      <c r="O303" s="927"/>
      <c r="P303" s="927"/>
      <c r="Q303" s="927"/>
      <c r="R303" s="927"/>
      <c r="S303" s="927"/>
      <c r="T303" s="927"/>
      <c r="U303" s="927"/>
      <c r="V303" s="927"/>
      <c r="W303" s="927"/>
      <c r="X303" s="927"/>
      <c r="Y303" s="927"/>
      <c r="Z303" s="927"/>
      <c r="AA303" s="927"/>
      <c r="AB303" s="927"/>
      <c r="AC303" s="927"/>
      <c r="AD303" s="927"/>
      <c r="AE303" s="927"/>
      <c r="AF303" s="927"/>
      <c r="AG303" s="927"/>
      <c r="AH303" s="927"/>
    </row>
    <row r="304" spans="1:64">
      <c r="A304" s="54" t="s">
        <v>287</v>
      </c>
      <c r="B304" s="54">
        <v>1337</v>
      </c>
      <c r="C304" s="54">
        <v>1337</v>
      </c>
      <c r="D304" s="10">
        <v>2</v>
      </c>
      <c r="E304" s="10">
        <v>2</v>
      </c>
      <c r="F304" s="10">
        <v>2</v>
      </c>
      <c r="G304" s="10">
        <v>2</v>
      </c>
      <c r="H304" s="10">
        <v>2</v>
      </c>
      <c r="I304" s="10">
        <v>2</v>
      </c>
      <c r="J304" s="10">
        <v>2</v>
      </c>
      <c r="K304" s="10">
        <v>2</v>
      </c>
      <c r="L304" s="10">
        <v>2</v>
      </c>
      <c r="M304" s="10">
        <v>2</v>
      </c>
      <c r="N304" s="10">
        <v>2</v>
      </c>
      <c r="O304" s="10">
        <v>2</v>
      </c>
      <c r="P304" s="10">
        <v>2</v>
      </c>
      <c r="Q304" s="10">
        <v>2</v>
      </c>
      <c r="R304" s="10">
        <v>2</v>
      </c>
      <c r="S304" s="10">
        <v>2</v>
      </c>
      <c r="T304" s="10">
        <v>2</v>
      </c>
      <c r="U304" s="10">
        <v>2</v>
      </c>
      <c r="V304" s="10">
        <v>2</v>
      </c>
      <c r="W304" s="10">
        <v>2</v>
      </c>
      <c r="X304" s="10">
        <v>2</v>
      </c>
      <c r="Y304" s="10">
        <v>2</v>
      </c>
      <c r="Z304" s="10">
        <v>2</v>
      </c>
      <c r="AA304" s="10">
        <v>2</v>
      </c>
      <c r="AB304" s="10">
        <v>2</v>
      </c>
      <c r="AC304" s="10">
        <v>2</v>
      </c>
      <c r="AD304" s="10">
        <v>2</v>
      </c>
      <c r="AE304" s="10">
        <v>2</v>
      </c>
      <c r="AF304" s="10">
        <v>2</v>
      </c>
      <c r="AG304" s="10">
        <v>2</v>
      </c>
      <c r="AH304" s="10">
        <v>2</v>
      </c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94"/>
      <c r="BI304" s="94"/>
      <c r="BJ304" s="94"/>
      <c r="BK304" s="94"/>
    </row>
    <row r="305" spans="1:64">
      <c r="A305" s="54" t="s">
        <v>760</v>
      </c>
      <c r="B305" s="54" t="s">
        <v>761</v>
      </c>
      <c r="C305" s="54" t="s">
        <v>109</v>
      </c>
      <c r="D305" s="8">
        <v>1</v>
      </c>
      <c r="E305" s="8">
        <v>1</v>
      </c>
      <c r="F305" s="8">
        <v>1</v>
      </c>
      <c r="G305" s="8">
        <v>1</v>
      </c>
      <c r="H305" s="8">
        <v>1</v>
      </c>
      <c r="I305" s="8">
        <v>1</v>
      </c>
      <c r="J305" s="8">
        <v>1</v>
      </c>
      <c r="K305" s="8">
        <v>1</v>
      </c>
      <c r="L305" s="8">
        <v>1</v>
      </c>
      <c r="M305" s="8">
        <v>1</v>
      </c>
      <c r="N305" s="8">
        <v>1</v>
      </c>
      <c r="O305" s="8">
        <v>1</v>
      </c>
      <c r="P305" s="8">
        <v>1</v>
      </c>
      <c r="Q305" s="8">
        <v>1</v>
      </c>
      <c r="R305" s="8">
        <v>1</v>
      </c>
      <c r="S305" s="8">
        <v>1</v>
      </c>
      <c r="T305" s="8">
        <v>1</v>
      </c>
      <c r="U305" s="8">
        <v>1</v>
      </c>
      <c r="V305" s="8">
        <v>1</v>
      </c>
      <c r="W305" s="8">
        <v>1</v>
      </c>
      <c r="X305" s="8">
        <v>1</v>
      </c>
      <c r="Y305" s="8">
        <v>1</v>
      </c>
      <c r="Z305" s="8">
        <v>1</v>
      </c>
      <c r="AA305" s="8">
        <v>1</v>
      </c>
      <c r="AB305" s="8">
        <v>1</v>
      </c>
      <c r="AC305" s="8">
        <v>1</v>
      </c>
      <c r="AD305" s="8">
        <v>1</v>
      </c>
      <c r="AE305" s="8">
        <v>1</v>
      </c>
      <c r="AF305" s="8">
        <v>1</v>
      </c>
      <c r="AG305" s="8">
        <v>1</v>
      </c>
      <c r="AH305" s="8">
        <v>1</v>
      </c>
    </row>
    <row r="306" spans="1:64" s="94" customFormat="1">
      <c r="A306" s="54" t="s">
        <v>762</v>
      </c>
      <c r="B306" s="54" t="s">
        <v>761</v>
      </c>
      <c r="C306" s="54" t="s">
        <v>109</v>
      </c>
      <c r="D306" s="8">
        <v>1</v>
      </c>
      <c r="E306" s="8">
        <v>1</v>
      </c>
      <c r="F306" s="8">
        <v>1</v>
      </c>
      <c r="G306" s="8">
        <v>1</v>
      </c>
      <c r="H306" s="8">
        <v>1</v>
      </c>
      <c r="I306" s="8">
        <v>1</v>
      </c>
      <c r="J306" s="8">
        <v>1</v>
      </c>
      <c r="K306" s="8">
        <v>1</v>
      </c>
      <c r="L306" s="8">
        <v>1</v>
      </c>
      <c r="M306" s="8">
        <v>1</v>
      </c>
      <c r="N306" s="8">
        <v>1</v>
      </c>
      <c r="O306" s="8">
        <v>1</v>
      </c>
      <c r="P306" s="8">
        <v>1</v>
      </c>
      <c r="Q306" s="8">
        <v>1</v>
      </c>
      <c r="R306" s="8">
        <v>1</v>
      </c>
      <c r="S306" s="8">
        <v>1</v>
      </c>
      <c r="T306" s="8">
        <v>1</v>
      </c>
      <c r="U306" s="8">
        <v>1</v>
      </c>
      <c r="V306" s="8">
        <v>1</v>
      </c>
      <c r="W306" s="8">
        <v>1</v>
      </c>
      <c r="X306" s="8">
        <v>1</v>
      </c>
      <c r="Y306" s="8">
        <v>1</v>
      </c>
      <c r="Z306" s="8">
        <v>1</v>
      </c>
      <c r="AA306" s="8">
        <v>1</v>
      </c>
      <c r="AB306" s="8">
        <v>1</v>
      </c>
      <c r="AC306" s="8">
        <v>1</v>
      </c>
      <c r="AD306" s="8">
        <v>1</v>
      </c>
      <c r="AE306" s="8">
        <v>1</v>
      </c>
      <c r="AF306" s="8">
        <v>1</v>
      </c>
      <c r="AG306" s="8">
        <v>1</v>
      </c>
      <c r="AH306" s="8">
        <v>1</v>
      </c>
      <c r="AI306" s="744"/>
      <c r="AJ306" s="744"/>
      <c r="AK306" s="744"/>
      <c r="AL306" s="744"/>
      <c r="AM306" s="744"/>
      <c r="AN306" s="744"/>
      <c r="AO306" s="744"/>
      <c r="AP306" s="744"/>
      <c r="AQ306" s="744"/>
      <c r="AR306" s="744"/>
      <c r="AS306" s="744"/>
      <c r="AT306" s="744"/>
      <c r="AU306" s="744"/>
      <c r="AV306" s="744"/>
      <c r="AW306" s="744"/>
      <c r="AX306" s="744"/>
      <c r="AY306" s="744"/>
      <c r="AZ306" s="744"/>
      <c r="BA306" s="744"/>
      <c r="BB306" s="744"/>
      <c r="BC306" s="744"/>
      <c r="BD306" s="744"/>
      <c r="BE306" s="744"/>
      <c r="BF306" s="744"/>
      <c r="BG306" s="744"/>
      <c r="BH306" s="744"/>
      <c r="BI306" s="744"/>
      <c r="BJ306" s="744"/>
      <c r="BK306" s="744"/>
      <c r="BL306" s="744"/>
    </row>
    <row r="307" spans="1:64" s="94" customFormat="1">
      <c r="A307" s="9" t="s">
        <v>989</v>
      </c>
      <c r="B307" s="9" t="s">
        <v>990</v>
      </c>
      <c r="C307" s="9" t="s">
        <v>103</v>
      </c>
      <c r="D307" s="8">
        <v>1</v>
      </c>
      <c r="E307" s="8">
        <v>1</v>
      </c>
      <c r="F307" s="8">
        <v>1</v>
      </c>
      <c r="G307" s="8">
        <v>1</v>
      </c>
      <c r="H307" s="8">
        <v>1</v>
      </c>
      <c r="I307" s="8">
        <v>1</v>
      </c>
      <c r="J307" s="8">
        <v>1</v>
      </c>
      <c r="K307" s="8">
        <v>1</v>
      </c>
      <c r="L307" s="8">
        <v>1</v>
      </c>
      <c r="M307" s="8">
        <v>1</v>
      </c>
      <c r="N307" s="8">
        <v>1</v>
      </c>
      <c r="O307" s="8">
        <v>1</v>
      </c>
      <c r="P307" s="8">
        <v>1</v>
      </c>
      <c r="Q307" s="8">
        <v>1</v>
      </c>
      <c r="R307" s="8">
        <v>1</v>
      </c>
      <c r="S307" s="8">
        <v>1</v>
      </c>
      <c r="T307" s="8">
        <v>1</v>
      </c>
      <c r="U307" s="8">
        <v>1</v>
      </c>
      <c r="V307" s="8">
        <v>1</v>
      </c>
      <c r="W307" s="8">
        <v>1</v>
      </c>
      <c r="X307" s="8">
        <v>1</v>
      </c>
      <c r="Y307" s="8">
        <v>1</v>
      </c>
      <c r="Z307" s="8">
        <v>1</v>
      </c>
      <c r="AA307" s="8">
        <v>1</v>
      </c>
      <c r="AB307" s="8">
        <v>1</v>
      </c>
      <c r="AC307" s="8">
        <v>1</v>
      </c>
      <c r="AD307" s="8">
        <v>1</v>
      </c>
      <c r="AE307" s="8">
        <v>1</v>
      </c>
      <c r="AF307" s="8">
        <v>1</v>
      </c>
      <c r="AG307" s="8">
        <v>1</v>
      </c>
      <c r="AH307" s="127">
        <v>1</v>
      </c>
      <c r="AI307" s="744"/>
      <c r="AJ307" s="744"/>
      <c r="AK307" s="744"/>
      <c r="AL307" s="744"/>
      <c r="AM307" s="744"/>
      <c r="AN307" s="744"/>
      <c r="AO307" s="744"/>
      <c r="AP307" s="744"/>
      <c r="AQ307" s="744"/>
      <c r="AR307" s="744"/>
      <c r="AS307" s="744"/>
      <c r="AT307" s="744"/>
      <c r="AU307" s="744"/>
      <c r="AV307" s="744"/>
      <c r="AW307" s="744"/>
      <c r="AX307" s="744"/>
      <c r="AY307" s="744"/>
      <c r="AZ307" s="744"/>
      <c r="BA307" s="744"/>
      <c r="BB307" s="744"/>
      <c r="BC307" s="744"/>
      <c r="BD307" s="744"/>
      <c r="BE307" s="744"/>
      <c r="BF307" s="744"/>
      <c r="BG307" s="744"/>
      <c r="BH307" s="744"/>
      <c r="BI307" s="744"/>
      <c r="BJ307" s="744"/>
      <c r="BK307" s="744"/>
      <c r="BL307" s="744"/>
    </row>
    <row r="308" spans="1:64" s="94" customFormat="1">
      <c r="A308" s="9" t="s">
        <v>991</v>
      </c>
      <c r="B308" s="71" t="s">
        <v>990</v>
      </c>
      <c r="C308" s="9" t="s">
        <v>103</v>
      </c>
      <c r="D308" s="8">
        <v>1</v>
      </c>
      <c r="E308" s="8">
        <v>1</v>
      </c>
      <c r="F308" s="8">
        <v>1</v>
      </c>
      <c r="G308" s="8">
        <v>1</v>
      </c>
      <c r="H308" s="8">
        <v>1</v>
      </c>
      <c r="I308" s="8">
        <v>1</v>
      </c>
      <c r="J308" s="8">
        <v>1</v>
      </c>
      <c r="K308" s="8">
        <v>1</v>
      </c>
      <c r="L308" s="8">
        <v>1</v>
      </c>
      <c r="M308" s="8">
        <v>1</v>
      </c>
      <c r="N308" s="8">
        <v>1</v>
      </c>
      <c r="O308" s="8">
        <v>1</v>
      </c>
      <c r="P308" s="8">
        <v>1</v>
      </c>
      <c r="Q308" s="8">
        <v>1</v>
      </c>
      <c r="R308" s="8">
        <v>1</v>
      </c>
      <c r="S308" s="8">
        <v>1</v>
      </c>
      <c r="T308" s="8">
        <v>1</v>
      </c>
      <c r="U308" s="8">
        <v>1</v>
      </c>
      <c r="V308" s="8">
        <v>1</v>
      </c>
      <c r="W308" s="8">
        <v>1</v>
      </c>
      <c r="X308" s="8">
        <v>1</v>
      </c>
      <c r="Y308" s="8">
        <v>1</v>
      </c>
      <c r="Z308" s="8">
        <v>1</v>
      </c>
      <c r="AA308" s="8">
        <v>1</v>
      </c>
      <c r="AB308" s="8">
        <v>1</v>
      </c>
      <c r="AC308" s="8">
        <v>1</v>
      </c>
      <c r="AD308" s="8">
        <v>1</v>
      </c>
      <c r="AE308" s="8">
        <v>1</v>
      </c>
      <c r="AF308" s="8">
        <v>1</v>
      </c>
      <c r="AG308" s="8">
        <v>1</v>
      </c>
      <c r="AH308" s="127">
        <v>1</v>
      </c>
      <c r="AI308" s="744"/>
      <c r="AJ308" s="744"/>
      <c r="AK308" s="744"/>
      <c r="AL308" s="744"/>
      <c r="AM308" s="744"/>
      <c r="AN308" s="744"/>
      <c r="AO308" s="744"/>
      <c r="AP308" s="744"/>
      <c r="AQ308" s="744"/>
      <c r="AR308" s="744"/>
      <c r="AS308" s="744"/>
      <c r="AT308" s="744"/>
      <c r="AU308" s="744"/>
      <c r="AV308" s="744"/>
      <c r="AW308" s="744"/>
      <c r="AX308" s="744"/>
      <c r="AY308" s="744"/>
      <c r="AZ308" s="744"/>
      <c r="BA308" s="744"/>
      <c r="BB308" s="744"/>
      <c r="BC308" s="744"/>
      <c r="BD308" s="744"/>
      <c r="BE308" s="744"/>
      <c r="BF308" s="744"/>
      <c r="BG308" s="744"/>
      <c r="BH308" s="744"/>
      <c r="BI308" s="744"/>
      <c r="BJ308" s="744"/>
      <c r="BK308" s="744"/>
      <c r="BL308" s="744"/>
    </row>
    <row r="309" spans="1:64">
      <c r="A309" s="54" t="s">
        <v>1343</v>
      </c>
      <c r="B309" s="9" t="s">
        <v>1229</v>
      </c>
      <c r="C309" s="9" t="s">
        <v>697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>
        <v>1</v>
      </c>
      <c r="W309" s="8">
        <v>1</v>
      </c>
      <c r="X309" s="8">
        <v>1</v>
      </c>
      <c r="Y309" s="8">
        <v>1</v>
      </c>
      <c r="Z309" s="8">
        <v>1</v>
      </c>
      <c r="AA309" s="8">
        <v>1</v>
      </c>
      <c r="AB309" s="8">
        <v>1</v>
      </c>
      <c r="AC309" s="8">
        <v>1</v>
      </c>
      <c r="AD309" s="8">
        <v>1</v>
      </c>
      <c r="AE309" s="8">
        <v>1</v>
      </c>
      <c r="AF309" s="8">
        <v>1</v>
      </c>
      <c r="AG309" s="8">
        <v>1</v>
      </c>
      <c r="AH309" s="8">
        <v>1</v>
      </c>
    </row>
    <row r="310" spans="1:64" s="94" customFormat="1">
      <c r="A310" s="54" t="s">
        <v>307</v>
      </c>
      <c r="B310" s="54" t="s">
        <v>308</v>
      </c>
      <c r="C310" s="54" t="s">
        <v>309</v>
      </c>
      <c r="D310" s="10">
        <v>1</v>
      </c>
      <c r="E310" s="10">
        <v>1</v>
      </c>
      <c r="F310" s="10">
        <v>1</v>
      </c>
      <c r="G310" s="10">
        <v>1</v>
      </c>
      <c r="H310" s="10">
        <v>1</v>
      </c>
      <c r="I310" s="10">
        <v>1</v>
      </c>
      <c r="J310" s="10">
        <v>1</v>
      </c>
      <c r="K310" s="10">
        <v>1</v>
      </c>
      <c r="L310" s="10">
        <v>1</v>
      </c>
      <c r="M310" s="10">
        <v>1</v>
      </c>
      <c r="N310" s="10">
        <v>1</v>
      </c>
      <c r="O310" s="10">
        <v>1</v>
      </c>
      <c r="P310" s="10">
        <v>1</v>
      </c>
      <c r="Q310" s="10">
        <v>1</v>
      </c>
      <c r="R310" s="10">
        <v>1</v>
      </c>
      <c r="S310" s="10">
        <v>1</v>
      </c>
      <c r="T310" s="10">
        <v>1</v>
      </c>
      <c r="U310" s="10">
        <v>1</v>
      </c>
      <c r="V310" s="10">
        <v>1</v>
      </c>
      <c r="W310" s="10">
        <v>1</v>
      </c>
      <c r="X310" s="10">
        <v>1</v>
      </c>
      <c r="Y310" s="10">
        <v>1</v>
      </c>
      <c r="Z310" s="10">
        <v>1</v>
      </c>
      <c r="AA310" s="10">
        <v>1</v>
      </c>
      <c r="AB310" s="10">
        <v>1</v>
      </c>
      <c r="AC310" s="10">
        <v>1</v>
      </c>
      <c r="AD310" s="10">
        <v>1</v>
      </c>
      <c r="AE310" s="10">
        <v>1</v>
      </c>
      <c r="AF310" s="10">
        <v>1</v>
      </c>
      <c r="AG310" s="10">
        <v>1</v>
      </c>
      <c r="AH310" s="10">
        <v>1</v>
      </c>
    </row>
    <row r="311" spans="1:64">
      <c r="A311" s="54" t="s">
        <v>744</v>
      </c>
      <c r="B311" s="54" t="s">
        <v>745</v>
      </c>
      <c r="C311" s="54" t="s">
        <v>746</v>
      </c>
      <c r="D311" s="8">
        <v>1</v>
      </c>
      <c r="E311" s="8">
        <v>1</v>
      </c>
      <c r="F311" s="8">
        <v>1</v>
      </c>
      <c r="G311" s="8">
        <v>1</v>
      </c>
      <c r="H311" s="8">
        <v>1</v>
      </c>
      <c r="I311" s="8">
        <v>1</v>
      </c>
      <c r="J311" s="8">
        <v>1</v>
      </c>
      <c r="K311" s="8">
        <v>1</v>
      </c>
      <c r="L311" s="8">
        <v>1</v>
      </c>
      <c r="M311" s="8">
        <v>1</v>
      </c>
      <c r="N311" s="8">
        <v>1</v>
      </c>
      <c r="O311" s="8">
        <v>1</v>
      </c>
      <c r="P311" s="8">
        <v>1</v>
      </c>
      <c r="Q311" s="8">
        <v>1</v>
      </c>
      <c r="R311" s="8">
        <v>1</v>
      </c>
      <c r="S311" s="8">
        <v>1</v>
      </c>
      <c r="T311" s="8">
        <v>1</v>
      </c>
      <c r="U311" s="8">
        <v>1</v>
      </c>
      <c r="V311" s="8">
        <v>1</v>
      </c>
      <c r="W311" s="8">
        <v>1</v>
      </c>
      <c r="X311" s="8">
        <v>1</v>
      </c>
      <c r="Y311" s="8">
        <v>1</v>
      </c>
      <c r="Z311" s="8">
        <v>1</v>
      </c>
      <c r="AA311" s="8">
        <v>1</v>
      </c>
      <c r="AB311" s="8">
        <v>1</v>
      </c>
      <c r="AC311" s="8">
        <v>1</v>
      </c>
      <c r="AD311" s="8">
        <v>1</v>
      </c>
      <c r="AE311" s="8">
        <v>1</v>
      </c>
      <c r="AF311" s="8">
        <v>1</v>
      </c>
      <c r="AG311" s="8">
        <v>1</v>
      </c>
      <c r="AH311" s="8">
        <v>1</v>
      </c>
    </row>
    <row r="312" spans="1:64">
      <c r="A312" s="9" t="s">
        <v>1344</v>
      </c>
      <c r="B312" s="9" t="s">
        <v>354</v>
      </c>
      <c r="C312" s="9" t="s">
        <v>1345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>
        <v>1</v>
      </c>
      <c r="Y312" s="10">
        <v>1</v>
      </c>
      <c r="Z312" s="10">
        <v>1</v>
      </c>
      <c r="AA312" s="10">
        <v>1</v>
      </c>
      <c r="AB312" s="10">
        <v>1</v>
      </c>
      <c r="AC312" s="10">
        <v>1</v>
      </c>
      <c r="AD312" s="10">
        <v>1</v>
      </c>
      <c r="AE312" s="10">
        <v>1</v>
      </c>
      <c r="AF312" s="10">
        <v>1</v>
      </c>
      <c r="AG312" s="10">
        <v>1</v>
      </c>
      <c r="AH312" s="10">
        <v>1</v>
      </c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94"/>
      <c r="BI312" s="94"/>
      <c r="BJ312" s="94"/>
      <c r="BK312" s="94"/>
      <c r="BL312" s="94"/>
    </row>
    <row r="313" spans="1:64">
      <c r="A313" s="9" t="s">
        <v>1346</v>
      </c>
      <c r="B313" s="9" t="s">
        <v>354</v>
      </c>
      <c r="C313" s="9" t="s">
        <v>1345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>
        <v>1</v>
      </c>
      <c r="Y313" s="10">
        <v>1</v>
      </c>
      <c r="Z313" s="10">
        <v>1</v>
      </c>
      <c r="AA313" s="10">
        <v>1</v>
      </c>
      <c r="AB313" s="10">
        <v>1</v>
      </c>
      <c r="AC313" s="10">
        <v>1</v>
      </c>
      <c r="AD313" s="10">
        <v>1</v>
      </c>
      <c r="AE313" s="10">
        <v>1</v>
      </c>
      <c r="AF313" s="10">
        <v>1</v>
      </c>
      <c r="AG313" s="10">
        <v>1</v>
      </c>
      <c r="AH313" s="10">
        <v>1</v>
      </c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4"/>
      <c r="BI313" s="94"/>
      <c r="BJ313" s="94"/>
      <c r="BK313" s="94"/>
      <c r="BL313" s="94"/>
    </row>
    <row r="314" spans="1:64">
      <c r="A314" s="9" t="s">
        <v>992</v>
      </c>
      <c r="B314" s="9" t="s">
        <v>96</v>
      </c>
      <c r="C314" s="9" t="s">
        <v>237</v>
      </c>
      <c r="D314" s="8">
        <v>1</v>
      </c>
      <c r="E314" s="8">
        <v>1</v>
      </c>
      <c r="F314" s="8">
        <v>1</v>
      </c>
      <c r="G314" s="8">
        <v>1</v>
      </c>
      <c r="H314" s="8">
        <v>1</v>
      </c>
      <c r="I314" s="8">
        <v>1</v>
      </c>
      <c r="J314" s="8">
        <v>1</v>
      </c>
      <c r="K314" s="8">
        <v>1</v>
      </c>
      <c r="L314" s="8">
        <v>1</v>
      </c>
      <c r="M314" s="8">
        <v>1</v>
      </c>
      <c r="N314" s="8">
        <v>1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spans="1:64">
      <c r="A315" s="154" t="s">
        <v>748</v>
      </c>
      <c r="B315" s="54" t="s">
        <v>749</v>
      </c>
      <c r="C315" s="54" t="s">
        <v>88</v>
      </c>
      <c r="D315" s="10">
        <v>1</v>
      </c>
      <c r="E315" s="10">
        <v>1</v>
      </c>
      <c r="F315" s="10">
        <v>1</v>
      </c>
      <c r="G315" s="10">
        <v>1</v>
      </c>
      <c r="H315" s="10">
        <v>1</v>
      </c>
      <c r="I315" s="10">
        <v>1</v>
      </c>
      <c r="J315" s="10">
        <v>1</v>
      </c>
      <c r="K315" s="10">
        <v>1</v>
      </c>
      <c r="L315" s="10">
        <v>1</v>
      </c>
      <c r="M315" s="10">
        <v>1</v>
      </c>
      <c r="N315" s="10">
        <v>1</v>
      </c>
      <c r="O315" s="10">
        <v>1</v>
      </c>
      <c r="P315" s="10">
        <v>1</v>
      </c>
      <c r="Q315" s="10">
        <v>1</v>
      </c>
      <c r="R315" s="10">
        <v>1</v>
      </c>
      <c r="S315" s="10">
        <v>1</v>
      </c>
      <c r="T315" s="10">
        <v>1</v>
      </c>
      <c r="U315" s="10">
        <v>1</v>
      </c>
      <c r="V315" s="10">
        <v>1</v>
      </c>
      <c r="W315" s="10">
        <v>1</v>
      </c>
      <c r="X315" s="10">
        <v>1</v>
      </c>
      <c r="Y315" s="10">
        <v>1</v>
      </c>
      <c r="Z315" s="10">
        <v>1</v>
      </c>
      <c r="AA315" s="10">
        <v>1</v>
      </c>
      <c r="AB315" s="10">
        <v>1</v>
      </c>
      <c r="AC315" s="10">
        <v>1</v>
      </c>
      <c r="AD315" s="10">
        <v>1</v>
      </c>
      <c r="AE315" s="10">
        <v>1</v>
      </c>
      <c r="AF315" s="10">
        <v>1</v>
      </c>
      <c r="AG315" s="10">
        <v>1</v>
      </c>
      <c r="AH315" s="10">
        <v>1</v>
      </c>
      <c r="AI315" s="767"/>
      <c r="AJ315" s="767"/>
      <c r="AK315" s="767"/>
      <c r="AL315" s="767"/>
      <c r="AM315" s="767"/>
      <c r="AN315" s="767"/>
      <c r="AO315" s="767"/>
      <c r="AP315" s="767"/>
      <c r="AQ315" s="767"/>
      <c r="AR315" s="767"/>
      <c r="AS315" s="767"/>
      <c r="AT315" s="767"/>
      <c r="AU315" s="767"/>
      <c r="AV315" s="767"/>
      <c r="AW315" s="767"/>
      <c r="AX315" s="767"/>
      <c r="AY315" s="767"/>
      <c r="AZ315" s="767"/>
      <c r="BA315" s="767"/>
      <c r="BB315" s="767"/>
      <c r="BC315" s="767"/>
      <c r="BD315" s="767"/>
      <c r="BE315" s="767"/>
      <c r="BF315" s="767"/>
      <c r="BG315" s="767"/>
      <c r="BH315" s="767"/>
      <c r="BI315" s="767"/>
      <c r="BJ315" s="767"/>
      <c r="BK315" s="767"/>
      <c r="BL315" s="767"/>
    </row>
    <row r="316" spans="1:64">
      <c r="A316" s="9" t="s">
        <v>993</v>
      </c>
      <c r="B316" s="9" t="s">
        <v>994</v>
      </c>
      <c r="C316" s="9" t="s">
        <v>128</v>
      </c>
      <c r="D316" s="10">
        <v>1</v>
      </c>
      <c r="E316" s="10">
        <v>1</v>
      </c>
      <c r="F316" s="10">
        <v>1</v>
      </c>
      <c r="G316" s="10">
        <v>1</v>
      </c>
      <c r="H316" s="10">
        <v>1</v>
      </c>
      <c r="I316" s="10">
        <v>1</v>
      </c>
      <c r="J316" s="10">
        <v>1</v>
      </c>
      <c r="K316" s="10">
        <v>1</v>
      </c>
      <c r="L316" s="10">
        <v>1</v>
      </c>
      <c r="M316" s="10">
        <v>1</v>
      </c>
      <c r="N316" s="10">
        <v>1</v>
      </c>
      <c r="O316" s="10">
        <v>1</v>
      </c>
      <c r="P316" s="10">
        <v>1</v>
      </c>
      <c r="Q316" s="10">
        <v>1</v>
      </c>
      <c r="R316" s="10">
        <v>1</v>
      </c>
      <c r="S316" s="10">
        <v>1</v>
      </c>
      <c r="T316" s="10">
        <v>1</v>
      </c>
      <c r="U316" s="10">
        <v>1</v>
      </c>
      <c r="V316" s="10">
        <v>1</v>
      </c>
      <c r="W316" s="10">
        <v>1</v>
      </c>
      <c r="X316" s="10">
        <v>1</v>
      </c>
      <c r="Y316" s="10">
        <v>1</v>
      </c>
      <c r="Z316" s="10">
        <v>1</v>
      </c>
      <c r="AA316" s="10">
        <v>1</v>
      </c>
      <c r="AB316" s="10">
        <v>1</v>
      </c>
      <c r="AC316" s="10">
        <v>1</v>
      </c>
      <c r="AD316" s="10">
        <v>1</v>
      </c>
      <c r="AE316" s="10">
        <v>1</v>
      </c>
      <c r="AF316" s="10">
        <v>1</v>
      </c>
      <c r="AG316" s="10">
        <v>1</v>
      </c>
      <c r="AH316" s="10">
        <v>1</v>
      </c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94"/>
      <c r="BI316" s="94"/>
      <c r="BJ316" s="94"/>
      <c r="BK316" s="94"/>
      <c r="BL316" s="94"/>
    </row>
    <row r="317" spans="1:64">
      <c r="A317" s="54" t="s">
        <v>754</v>
      </c>
      <c r="B317" s="9" t="s">
        <v>710</v>
      </c>
      <c r="C317" s="9" t="s">
        <v>34</v>
      </c>
      <c r="D317" s="8">
        <v>1</v>
      </c>
      <c r="E317" s="8">
        <v>1</v>
      </c>
      <c r="F317" s="8">
        <v>1</v>
      </c>
      <c r="G317" s="8">
        <v>1</v>
      </c>
      <c r="H317" s="8">
        <v>1</v>
      </c>
      <c r="I317" s="8">
        <v>1</v>
      </c>
      <c r="J317" s="8">
        <v>1</v>
      </c>
      <c r="K317" s="8">
        <v>1</v>
      </c>
      <c r="L317" s="8">
        <v>1</v>
      </c>
      <c r="M317" s="8">
        <v>1</v>
      </c>
      <c r="N317" s="8">
        <v>1</v>
      </c>
      <c r="O317" s="8">
        <v>1</v>
      </c>
      <c r="P317" s="8">
        <v>1</v>
      </c>
      <c r="Q317" s="8">
        <v>1</v>
      </c>
      <c r="R317" s="8">
        <v>1</v>
      </c>
      <c r="S317" s="8">
        <v>1</v>
      </c>
      <c r="T317" s="8">
        <v>1</v>
      </c>
      <c r="U317" s="8">
        <v>1</v>
      </c>
      <c r="V317" s="8">
        <v>1</v>
      </c>
      <c r="W317" s="8">
        <v>1</v>
      </c>
      <c r="X317" s="8">
        <v>1</v>
      </c>
      <c r="Y317" s="8">
        <v>1</v>
      </c>
      <c r="Z317" s="8">
        <v>1</v>
      </c>
      <c r="AA317" s="8">
        <v>1</v>
      </c>
      <c r="AB317" s="8">
        <v>1</v>
      </c>
      <c r="AC317" s="8">
        <v>1</v>
      </c>
      <c r="AD317" s="8">
        <v>1</v>
      </c>
      <c r="AE317" s="8">
        <v>1</v>
      </c>
      <c r="AF317" s="8">
        <v>1</v>
      </c>
      <c r="AG317" s="8">
        <v>1</v>
      </c>
      <c r="AH317" s="8">
        <v>1</v>
      </c>
    </row>
    <row r="318" spans="1:64">
      <c r="A318" s="54" t="s">
        <v>995</v>
      </c>
      <c r="B318" s="9" t="s">
        <v>996</v>
      </c>
      <c r="C318" s="9" t="s">
        <v>34</v>
      </c>
      <c r="D318" s="8">
        <v>1</v>
      </c>
      <c r="E318" s="8">
        <v>1</v>
      </c>
      <c r="F318" s="8">
        <v>1</v>
      </c>
      <c r="G318" s="8">
        <v>1</v>
      </c>
      <c r="H318" s="8">
        <v>1</v>
      </c>
      <c r="I318" s="8">
        <v>1</v>
      </c>
      <c r="J318" s="8">
        <v>1</v>
      </c>
      <c r="K318" s="8">
        <v>1</v>
      </c>
      <c r="L318" s="8">
        <v>1</v>
      </c>
      <c r="M318" s="8">
        <v>1</v>
      </c>
      <c r="N318" s="8">
        <v>1</v>
      </c>
      <c r="O318" s="8">
        <v>1</v>
      </c>
      <c r="P318" s="8">
        <v>1</v>
      </c>
      <c r="Q318" s="8">
        <v>1</v>
      </c>
      <c r="R318" s="8">
        <v>1</v>
      </c>
      <c r="S318" s="8">
        <v>1</v>
      </c>
      <c r="T318" s="8">
        <v>1</v>
      </c>
      <c r="U318" s="8">
        <v>1</v>
      </c>
      <c r="V318" s="8">
        <v>1</v>
      </c>
      <c r="W318" s="8">
        <v>1</v>
      </c>
      <c r="X318" s="8">
        <v>1</v>
      </c>
      <c r="Y318" s="8">
        <v>1</v>
      </c>
      <c r="Z318" s="8">
        <v>1</v>
      </c>
      <c r="AA318" s="8">
        <v>1</v>
      </c>
      <c r="AB318" s="8">
        <v>1</v>
      </c>
      <c r="AC318" s="8">
        <v>1</v>
      </c>
      <c r="AD318" s="8">
        <v>1</v>
      </c>
      <c r="AE318" s="8">
        <v>1</v>
      </c>
      <c r="AF318" s="8">
        <v>1</v>
      </c>
      <c r="AG318" s="8">
        <v>1</v>
      </c>
      <c r="AH318" s="8">
        <v>1</v>
      </c>
    </row>
    <row r="319" spans="1:64">
      <c r="A319" s="54" t="s">
        <v>1347</v>
      </c>
      <c r="B319" s="9" t="s">
        <v>6</v>
      </c>
      <c r="C319" s="9" t="s">
        <v>7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>
        <v>1</v>
      </c>
      <c r="AD319" s="8">
        <v>1</v>
      </c>
      <c r="AE319" s="8">
        <v>1</v>
      </c>
      <c r="AF319" s="8">
        <v>1</v>
      </c>
      <c r="AG319" s="8">
        <v>1</v>
      </c>
      <c r="AH319" s="8">
        <v>1</v>
      </c>
    </row>
    <row r="320" spans="1:64">
      <c r="A320" s="54" t="s">
        <v>758</v>
      </c>
      <c r="B320" s="54" t="s">
        <v>759</v>
      </c>
      <c r="C320" s="54" t="s">
        <v>274</v>
      </c>
      <c r="D320" s="8">
        <v>1</v>
      </c>
      <c r="E320" s="8">
        <v>1</v>
      </c>
      <c r="F320" s="8">
        <v>1</v>
      </c>
      <c r="G320" s="8">
        <v>1</v>
      </c>
      <c r="H320" s="8">
        <v>1</v>
      </c>
      <c r="I320" s="8">
        <v>1</v>
      </c>
      <c r="J320" s="8">
        <v>1</v>
      </c>
      <c r="K320" s="8">
        <v>1</v>
      </c>
      <c r="L320" s="8">
        <v>1</v>
      </c>
      <c r="M320" s="8">
        <v>1</v>
      </c>
      <c r="N320" s="8">
        <v>1</v>
      </c>
      <c r="O320" s="8">
        <v>1</v>
      </c>
      <c r="P320" s="8">
        <v>1</v>
      </c>
      <c r="Q320" s="8">
        <v>1</v>
      </c>
      <c r="R320" s="8">
        <v>1</v>
      </c>
      <c r="S320" s="8">
        <v>1</v>
      </c>
      <c r="T320" s="8">
        <v>1</v>
      </c>
      <c r="U320" s="8">
        <v>1</v>
      </c>
      <c r="V320" s="8">
        <v>1</v>
      </c>
      <c r="W320" s="754">
        <v>1</v>
      </c>
      <c r="X320" s="8">
        <v>1</v>
      </c>
      <c r="Y320" s="8">
        <v>1</v>
      </c>
      <c r="Z320" s="8">
        <v>1</v>
      </c>
      <c r="AA320" s="8">
        <v>1</v>
      </c>
      <c r="AB320" s="8">
        <v>1</v>
      </c>
      <c r="AC320" s="8">
        <v>1</v>
      </c>
      <c r="AD320" s="8">
        <v>1</v>
      </c>
      <c r="AE320" s="8">
        <v>1</v>
      </c>
      <c r="AF320" s="8">
        <v>1</v>
      </c>
      <c r="AG320" s="8">
        <v>1</v>
      </c>
      <c r="AH320" s="8">
        <v>1</v>
      </c>
    </row>
    <row r="321" spans="1:64">
      <c r="A321" s="768" t="s">
        <v>1348</v>
      </c>
      <c r="B321" s="768" t="s">
        <v>1349</v>
      </c>
      <c r="C321" s="9" t="s">
        <v>274</v>
      </c>
      <c r="D321" s="8">
        <v>1</v>
      </c>
      <c r="E321" s="8">
        <v>1</v>
      </c>
      <c r="F321" s="8">
        <v>1</v>
      </c>
      <c r="G321" s="8">
        <v>1</v>
      </c>
      <c r="H321" s="8">
        <v>1</v>
      </c>
      <c r="I321" s="8">
        <v>1</v>
      </c>
      <c r="J321" s="8">
        <v>1</v>
      </c>
      <c r="K321" s="8">
        <v>1</v>
      </c>
      <c r="L321" s="8">
        <v>1</v>
      </c>
      <c r="M321" s="8">
        <v>1</v>
      </c>
      <c r="N321" s="8">
        <v>1</v>
      </c>
      <c r="O321" s="8">
        <v>1</v>
      </c>
      <c r="P321" s="8">
        <v>1</v>
      </c>
      <c r="Q321" s="8">
        <v>1</v>
      </c>
      <c r="R321" s="8">
        <v>1</v>
      </c>
      <c r="S321" s="8">
        <v>1</v>
      </c>
      <c r="T321" s="8">
        <v>1</v>
      </c>
      <c r="U321" s="8">
        <v>1</v>
      </c>
      <c r="V321" s="8">
        <v>1</v>
      </c>
      <c r="W321" s="8">
        <v>1</v>
      </c>
      <c r="X321" s="8">
        <v>1</v>
      </c>
      <c r="Y321" s="8">
        <v>1</v>
      </c>
      <c r="Z321" s="8">
        <v>1</v>
      </c>
      <c r="AA321" s="8">
        <v>1</v>
      </c>
      <c r="AB321" s="8">
        <v>1</v>
      </c>
      <c r="AC321" s="8">
        <v>1</v>
      </c>
      <c r="AD321" s="8">
        <v>1</v>
      </c>
      <c r="AE321" s="8">
        <v>1</v>
      </c>
      <c r="AF321" s="8">
        <v>1</v>
      </c>
      <c r="AG321" s="8">
        <v>1</v>
      </c>
      <c r="AH321" s="8">
        <v>1</v>
      </c>
    </row>
    <row r="322" spans="1:64" s="94" customFormat="1">
      <c r="A322" s="768"/>
      <c r="B322" s="768"/>
      <c r="C322" s="9"/>
      <c r="D322" s="75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767"/>
      <c r="AJ322" s="767"/>
      <c r="AK322" s="767"/>
      <c r="AL322" s="767"/>
      <c r="AM322" s="767"/>
      <c r="AN322" s="767"/>
      <c r="AO322" s="767"/>
      <c r="AP322" s="767"/>
      <c r="AQ322" s="767"/>
      <c r="AR322" s="767"/>
      <c r="AS322" s="767"/>
      <c r="AT322" s="767"/>
      <c r="AU322" s="767"/>
      <c r="AV322" s="767"/>
      <c r="AW322" s="767"/>
      <c r="AX322" s="767"/>
      <c r="AY322" s="767"/>
      <c r="AZ322" s="767"/>
      <c r="BA322" s="767"/>
      <c r="BB322" s="767"/>
      <c r="BC322" s="767"/>
      <c r="BD322" s="767"/>
      <c r="BE322" s="767"/>
      <c r="BF322" s="767"/>
      <c r="BG322" s="767"/>
      <c r="BH322" s="767"/>
      <c r="BI322" s="767"/>
      <c r="BJ322" s="767"/>
      <c r="BK322" s="767"/>
    </row>
    <row r="323" spans="1:64">
      <c r="A323" s="928" t="s">
        <v>18</v>
      </c>
      <c r="B323" s="929"/>
      <c r="C323" s="930"/>
      <c r="D323" s="769">
        <f t="shared" ref="D323:AH323" si="6">$B303-SUM(D305:D322)</f>
        <v>0</v>
      </c>
      <c r="E323" s="769">
        <f t="shared" si="6"/>
        <v>0</v>
      </c>
      <c r="F323" s="769">
        <f t="shared" si="6"/>
        <v>0</v>
      </c>
      <c r="G323" s="769">
        <f t="shared" si="6"/>
        <v>0</v>
      </c>
      <c r="H323" s="769">
        <f t="shared" si="6"/>
        <v>0</v>
      </c>
      <c r="I323" s="769">
        <f t="shared" si="6"/>
        <v>0</v>
      </c>
      <c r="J323" s="769">
        <f t="shared" si="6"/>
        <v>0</v>
      </c>
      <c r="K323" s="769">
        <f t="shared" si="6"/>
        <v>0</v>
      </c>
      <c r="L323" s="769">
        <f t="shared" si="6"/>
        <v>0</v>
      </c>
      <c r="M323" s="769">
        <f t="shared" si="6"/>
        <v>0</v>
      </c>
      <c r="N323" s="769">
        <f t="shared" si="6"/>
        <v>0</v>
      </c>
      <c r="O323" s="769">
        <f t="shared" si="6"/>
        <v>1</v>
      </c>
      <c r="P323" s="769">
        <f t="shared" si="6"/>
        <v>1</v>
      </c>
      <c r="Q323" s="769">
        <f t="shared" si="6"/>
        <v>1</v>
      </c>
      <c r="R323" s="769">
        <f t="shared" si="6"/>
        <v>1</v>
      </c>
      <c r="S323" s="769">
        <f t="shared" si="6"/>
        <v>1</v>
      </c>
      <c r="T323" s="769">
        <f t="shared" si="6"/>
        <v>1</v>
      </c>
      <c r="U323" s="769">
        <f t="shared" si="6"/>
        <v>1</v>
      </c>
      <c r="V323" s="769">
        <f t="shared" si="6"/>
        <v>0</v>
      </c>
      <c r="W323" s="769">
        <f t="shared" si="6"/>
        <v>0</v>
      </c>
      <c r="X323" s="769">
        <f t="shared" si="6"/>
        <v>-2</v>
      </c>
      <c r="Y323" s="769">
        <f t="shared" si="6"/>
        <v>-2</v>
      </c>
      <c r="Z323" s="769">
        <f t="shared" si="6"/>
        <v>-2</v>
      </c>
      <c r="AA323" s="769">
        <f t="shared" si="6"/>
        <v>-2</v>
      </c>
      <c r="AB323" s="769">
        <f t="shared" si="6"/>
        <v>-2</v>
      </c>
      <c r="AC323" s="769">
        <f t="shared" si="6"/>
        <v>-3</v>
      </c>
      <c r="AD323" s="769">
        <f t="shared" si="6"/>
        <v>-3</v>
      </c>
      <c r="AE323" s="769">
        <f t="shared" si="6"/>
        <v>-3</v>
      </c>
      <c r="AF323" s="769">
        <f t="shared" si="6"/>
        <v>-3</v>
      </c>
      <c r="AG323" s="769">
        <f t="shared" si="6"/>
        <v>-3</v>
      </c>
      <c r="AH323" s="769">
        <f t="shared" si="6"/>
        <v>-3</v>
      </c>
    </row>
    <row r="324" spans="1:64">
      <c r="A324" s="770"/>
      <c r="B324" s="770"/>
      <c r="C324" s="770"/>
      <c r="D324" s="771"/>
      <c r="E324" s="771"/>
      <c r="F324" s="771"/>
      <c r="G324" s="771"/>
      <c r="H324" s="771"/>
      <c r="I324" s="771"/>
      <c r="J324" s="771"/>
      <c r="K324" s="771"/>
      <c r="L324" s="771"/>
      <c r="M324" s="771"/>
      <c r="N324" s="771"/>
      <c r="O324" s="771"/>
      <c r="P324" s="771"/>
      <c r="Q324" s="771"/>
      <c r="R324" s="771"/>
      <c r="S324" s="771"/>
      <c r="T324" s="771"/>
      <c r="U324" s="771"/>
      <c r="V324" s="771"/>
      <c r="W324" s="771"/>
      <c r="X324" s="771"/>
      <c r="Y324" s="771"/>
      <c r="Z324" s="771"/>
      <c r="AA324" s="771"/>
      <c r="AB324" s="771"/>
      <c r="AC324" s="771"/>
      <c r="AD324" s="771"/>
      <c r="AE324" s="771"/>
      <c r="AF324" s="771"/>
      <c r="AG324" s="771"/>
      <c r="AH324" s="771"/>
    </row>
    <row r="325" spans="1:64">
      <c r="A325" s="772"/>
      <c r="B325" s="772"/>
      <c r="C325" s="772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0"/>
      <c r="P325" s="750"/>
      <c r="Q325" s="750"/>
      <c r="R325" s="750"/>
      <c r="S325" s="750"/>
      <c r="T325" s="750"/>
      <c r="U325" s="750"/>
      <c r="V325" s="750"/>
      <c r="W325" s="750"/>
      <c r="X325" s="750"/>
      <c r="Y325" s="750"/>
      <c r="Z325" s="750"/>
      <c r="AA325" s="750"/>
      <c r="AB325" s="750"/>
      <c r="AC325" s="750"/>
      <c r="AD325" s="750"/>
      <c r="AE325" s="750"/>
      <c r="AF325" s="750"/>
      <c r="AG325" s="750"/>
      <c r="AH325" s="750"/>
    </row>
    <row r="326" spans="1:64">
      <c r="A326" s="773"/>
      <c r="B326" s="774"/>
      <c r="C326" s="774"/>
    </row>
    <row r="327" spans="1:64">
      <c r="A327" s="775" t="s">
        <v>356</v>
      </c>
      <c r="B327" s="775">
        <v>32</v>
      </c>
      <c r="C327" s="775">
        <v>-2</v>
      </c>
      <c r="D327" s="926" t="s">
        <v>180</v>
      </c>
      <c r="E327" s="927"/>
      <c r="F327" s="927"/>
      <c r="G327" s="927"/>
      <c r="H327" s="927"/>
      <c r="I327" s="927"/>
      <c r="J327" s="927"/>
      <c r="K327" s="927"/>
      <c r="L327" s="927"/>
      <c r="M327" s="927"/>
      <c r="N327" s="927"/>
      <c r="O327" s="927"/>
      <c r="P327" s="927"/>
      <c r="Q327" s="927"/>
      <c r="R327" s="927"/>
      <c r="S327" s="927"/>
      <c r="T327" s="927"/>
      <c r="U327" s="927"/>
      <c r="V327" s="927"/>
      <c r="W327" s="927"/>
      <c r="X327" s="927"/>
      <c r="Y327" s="927"/>
      <c r="Z327" s="927"/>
      <c r="AA327" s="927"/>
      <c r="AB327" s="927"/>
      <c r="AC327" s="927"/>
      <c r="AD327" s="927"/>
      <c r="AE327" s="927"/>
      <c r="AF327" s="927"/>
      <c r="AG327" s="927"/>
      <c r="AH327" s="927"/>
    </row>
    <row r="328" spans="1:64">
      <c r="A328" s="54" t="s">
        <v>358</v>
      </c>
      <c r="B328" s="54">
        <v>1337</v>
      </c>
      <c r="C328" s="54">
        <v>1337</v>
      </c>
      <c r="D328" s="8">
        <v>4</v>
      </c>
      <c r="E328" s="8">
        <v>4</v>
      </c>
      <c r="F328" s="8">
        <v>4</v>
      </c>
      <c r="G328" s="8">
        <v>4</v>
      </c>
      <c r="H328" s="8">
        <v>4</v>
      </c>
      <c r="I328" s="8">
        <v>4</v>
      </c>
      <c r="J328" s="8">
        <v>3</v>
      </c>
      <c r="K328" s="8">
        <v>3</v>
      </c>
      <c r="L328" s="8">
        <v>3</v>
      </c>
      <c r="M328" s="8">
        <v>3</v>
      </c>
      <c r="N328" s="8">
        <v>3</v>
      </c>
      <c r="O328" s="8">
        <v>3</v>
      </c>
      <c r="P328" s="8">
        <v>3</v>
      </c>
      <c r="Q328" s="8">
        <v>3</v>
      </c>
      <c r="R328" s="8">
        <v>3</v>
      </c>
      <c r="S328" s="8">
        <v>3</v>
      </c>
      <c r="T328" s="8">
        <v>3</v>
      </c>
      <c r="U328" s="8">
        <v>3</v>
      </c>
      <c r="V328" s="8">
        <v>3</v>
      </c>
      <c r="W328" s="8">
        <v>3</v>
      </c>
      <c r="X328" s="8">
        <v>3</v>
      </c>
      <c r="Y328" s="8">
        <v>3</v>
      </c>
      <c r="Z328" s="8">
        <v>3</v>
      </c>
      <c r="AA328" s="8">
        <v>3</v>
      </c>
      <c r="AB328" s="8">
        <v>3</v>
      </c>
      <c r="AC328" s="8">
        <v>3</v>
      </c>
      <c r="AD328" s="8">
        <v>3</v>
      </c>
      <c r="AE328" s="8">
        <v>3</v>
      </c>
      <c r="AF328" s="8">
        <v>3</v>
      </c>
      <c r="AG328" s="8">
        <v>3</v>
      </c>
      <c r="AH328" s="8">
        <v>3</v>
      </c>
    </row>
    <row r="329" spans="1:64">
      <c r="A329" s="9" t="s">
        <v>1350</v>
      </c>
      <c r="B329" s="9" t="s">
        <v>902</v>
      </c>
      <c r="C329" s="9" t="s">
        <v>1351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>
        <v>1</v>
      </c>
      <c r="AE329" s="8">
        <v>1</v>
      </c>
      <c r="AF329" s="8"/>
      <c r="AG329" s="8"/>
      <c r="AH329" s="8"/>
    </row>
    <row r="330" spans="1:64">
      <c r="A330" s="154" t="s">
        <v>1352</v>
      </c>
      <c r="B330" s="154" t="s">
        <v>1353</v>
      </c>
      <c r="C330" s="154" t="s">
        <v>282</v>
      </c>
      <c r="D330" s="8">
        <v>1</v>
      </c>
      <c r="E330" s="8">
        <v>1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spans="1:64" s="94" customFormat="1">
      <c r="A331" s="9" t="s">
        <v>1354</v>
      </c>
      <c r="B331" s="101" t="s">
        <v>197</v>
      </c>
      <c r="C331" s="9" t="s">
        <v>198</v>
      </c>
      <c r="D331" s="756"/>
      <c r="E331" s="756"/>
      <c r="F331" s="756"/>
      <c r="G331" s="756"/>
      <c r="H331" s="756"/>
      <c r="I331" s="756"/>
      <c r="J331" s="756"/>
      <c r="K331" s="756"/>
      <c r="L331" s="756"/>
      <c r="M331" s="756"/>
      <c r="N331" s="756"/>
      <c r="O331" s="756"/>
      <c r="P331" s="756"/>
      <c r="Q331" s="756">
        <v>1</v>
      </c>
      <c r="R331" s="756">
        <v>1</v>
      </c>
      <c r="S331" s="756"/>
      <c r="T331" s="756"/>
      <c r="U331" s="756"/>
      <c r="V331" s="756"/>
      <c r="W331" s="756"/>
      <c r="X331" s="756"/>
      <c r="Y331" s="756">
        <v>1</v>
      </c>
      <c r="Z331" s="756"/>
      <c r="AA331" s="756"/>
      <c r="AB331" s="756"/>
      <c r="AC331" s="756"/>
      <c r="AD331" s="756"/>
      <c r="AE331" s="756"/>
      <c r="AF331" s="756">
        <v>1</v>
      </c>
      <c r="AG331" s="756"/>
      <c r="AH331" s="756"/>
    </row>
    <row r="332" spans="1:64" s="94" customFormat="1">
      <c r="A332" s="9" t="s">
        <v>1355</v>
      </c>
      <c r="B332" s="101" t="s">
        <v>1356</v>
      </c>
      <c r="C332" s="9" t="s">
        <v>198</v>
      </c>
      <c r="D332" s="756"/>
      <c r="E332" s="756"/>
      <c r="F332" s="756"/>
      <c r="G332" s="756"/>
      <c r="H332" s="756"/>
      <c r="I332" s="756"/>
      <c r="J332" s="756"/>
      <c r="K332" s="756"/>
      <c r="L332" s="756"/>
      <c r="M332" s="756"/>
      <c r="N332" s="756"/>
      <c r="O332" s="756"/>
      <c r="P332" s="756">
        <v>1</v>
      </c>
      <c r="Q332" s="756">
        <v>1</v>
      </c>
      <c r="R332" s="756">
        <v>1</v>
      </c>
      <c r="S332" s="756"/>
      <c r="T332" s="756"/>
      <c r="U332" s="756"/>
      <c r="V332" s="756"/>
      <c r="W332" s="756"/>
      <c r="X332" s="756"/>
      <c r="Y332" s="756"/>
      <c r="Z332" s="756"/>
      <c r="AA332" s="756"/>
      <c r="AB332" s="756"/>
      <c r="AC332" s="756"/>
      <c r="AD332" s="756"/>
      <c r="AE332" s="756"/>
      <c r="AF332" s="756"/>
      <c r="AG332" s="756"/>
      <c r="AH332" s="756"/>
    </row>
    <row r="333" spans="1:64" s="94" customFormat="1">
      <c r="A333" s="9" t="s">
        <v>1357</v>
      </c>
      <c r="B333" s="101" t="s">
        <v>1358</v>
      </c>
      <c r="C333" s="9" t="s">
        <v>198</v>
      </c>
      <c r="D333" s="756"/>
      <c r="E333" s="756"/>
      <c r="F333" s="756"/>
      <c r="G333" s="756"/>
      <c r="H333" s="756"/>
      <c r="I333" s="756"/>
      <c r="J333" s="756"/>
      <c r="K333" s="756"/>
      <c r="L333" s="756"/>
      <c r="M333" s="756"/>
      <c r="N333" s="756"/>
      <c r="O333" s="756"/>
      <c r="P333" s="756">
        <v>1</v>
      </c>
      <c r="Q333" s="756">
        <v>1</v>
      </c>
      <c r="R333" s="756">
        <v>1</v>
      </c>
      <c r="S333" s="756">
        <v>1</v>
      </c>
      <c r="T333" s="756">
        <v>1</v>
      </c>
      <c r="U333" s="756"/>
      <c r="V333" s="756"/>
      <c r="W333" s="756"/>
      <c r="X333" s="756"/>
      <c r="Y333" s="756"/>
      <c r="Z333" s="756"/>
      <c r="AA333" s="756"/>
      <c r="AB333" s="756"/>
      <c r="AC333" s="756"/>
      <c r="AD333" s="756"/>
      <c r="AE333" s="756"/>
      <c r="AF333" s="756"/>
      <c r="AG333" s="756"/>
      <c r="AH333" s="756"/>
    </row>
    <row r="334" spans="1:64" s="94" customFormat="1">
      <c r="A334" s="9" t="s">
        <v>1359</v>
      </c>
      <c r="B334" s="101" t="s">
        <v>1358</v>
      </c>
      <c r="C334" s="9" t="s">
        <v>198</v>
      </c>
      <c r="D334" s="756"/>
      <c r="E334" s="756"/>
      <c r="F334" s="756"/>
      <c r="G334" s="756"/>
      <c r="H334" s="756"/>
      <c r="I334" s="756"/>
      <c r="J334" s="756"/>
      <c r="K334" s="756"/>
      <c r="L334" s="756"/>
      <c r="M334" s="756"/>
      <c r="N334" s="756"/>
      <c r="O334" s="756"/>
      <c r="P334" s="756">
        <v>1</v>
      </c>
      <c r="Q334" s="756">
        <v>1</v>
      </c>
      <c r="R334" s="756">
        <v>1</v>
      </c>
      <c r="S334" s="776">
        <v>1</v>
      </c>
      <c r="T334" s="756"/>
      <c r="U334" s="756"/>
      <c r="V334" s="756"/>
      <c r="W334" s="756"/>
      <c r="X334" s="756"/>
      <c r="Y334" s="756"/>
      <c r="Z334" s="756"/>
      <c r="AA334" s="756"/>
      <c r="AB334" s="756"/>
      <c r="AC334" s="756"/>
      <c r="AD334" s="756"/>
      <c r="AE334" s="756"/>
      <c r="AF334" s="756"/>
      <c r="AG334" s="756"/>
      <c r="AH334" s="756"/>
    </row>
    <row r="335" spans="1:64" s="94" customFormat="1">
      <c r="A335" s="9" t="s">
        <v>773</v>
      </c>
      <c r="B335" s="9" t="s">
        <v>774</v>
      </c>
      <c r="C335" s="9" t="s">
        <v>1360</v>
      </c>
      <c r="D335" s="756">
        <v>1</v>
      </c>
      <c r="E335" s="756">
        <v>1</v>
      </c>
      <c r="F335" s="756">
        <v>1</v>
      </c>
      <c r="G335" s="756">
        <v>1</v>
      </c>
      <c r="H335" s="756">
        <v>1</v>
      </c>
      <c r="I335" s="756">
        <v>1</v>
      </c>
      <c r="J335" s="756">
        <v>1</v>
      </c>
      <c r="K335" s="756">
        <v>1</v>
      </c>
      <c r="L335" s="756">
        <v>1</v>
      </c>
      <c r="M335" s="756">
        <v>1</v>
      </c>
      <c r="N335" s="756">
        <v>1</v>
      </c>
      <c r="O335" s="756">
        <v>1</v>
      </c>
      <c r="P335" s="756">
        <v>1</v>
      </c>
      <c r="Q335" s="756">
        <v>1</v>
      </c>
      <c r="R335" s="756">
        <v>1</v>
      </c>
      <c r="S335" s="756">
        <v>1</v>
      </c>
      <c r="T335" s="756">
        <v>1</v>
      </c>
      <c r="U335" s="756">
        <v>1</v>
      </c>
      <c r="V335" s="756">
        <v>1</v>
      </c>
      <c r="W335" s="756">
        <v>1</v>
      </c>
      <c r="X335" s="756">
        <v>1</v>
      </c>
      <c r="Y335" s="756">
        <v>1</v>
      </c>
      <c r="Z335" s="756">
        <v>1</v>
      </c>
      <c r="AA335" s="756">
        <v>1</v>
      </c>
      <c r="AB335" s="756">
        <v>1</v>
      </c>
      <c r="AC335" s="756">
        <v>1</v>
      </c>
      <c r="AD335" s="756">
        <v>1</v>
      </c>
      <c r="AE335" s="756">
        <v>1</v>
      </c>
      <c r="AF335" s="756">
        <v>1</v>
      </c>
      <c r="AG335" s="756">
        <v>1</v>
      </c>
      <c r="AH335" s="756">
        <v>1</v>
      </c>
    </row>
    <row r="336" spans="1:64" s="94" customFormat="1">
      <c r="A336" s="154" t="s">
        <v>763</v>
      </c>
      <c r="B336" s="154" t="s">
        <v>764</v>
      </c>
      <c r="C336" s="154" t="s">
        <v>765</v>
      </c>
      <c r="D336" s="8">
        <v>1</v>
      </c>
      <c r="E336" s="8">
        <v>1</v>
      </c>
      <c r="F336" s="8">
        <v>1</v>
      </c>
      <c r="G336" s="8">
        <v>1</v>
      </c>
      <c r="H336" s="8">
        <v>1</v>
      </c>
      <c r="I336" s="8">
        <v>1</v>
      </c>
      <c r="J336" s="8">
        <v>1</v>
      </c>
      <c r="K336" s="8">
        <v>1</v>
      </c>
      <c r="L336" s="8">
        <v>1</v>
      </c>
      <c r="M336" s="8">
        <v>1</v>
      </c>
      <c r="N336" s="8">
        <v>1</v>
      </c>
      <c r="O336" s="8">
        <v>1</v>
      </c>
      <c r="P336" s="8">
        <v>1</v>
      </c>
      <c r="Q336" s="8">
        <v>1</v>
      </c>
      <c r="R336" s="8">
        <v>1</v>
      </c>
      <c r="S336" s="8">
        <v>1</v>
      </c>
      <c r="T336" s="8">
        <v>1</v>
      </c>
      <c r="U336" s="8">
        <v>1</v>
      </c>
      <c r="V336" s="8">
        <v>1</v>
      </c>
      <c r="W336" s="8">
        <v>1</v>
      </c>
      <c r="X336" s="8">
        <v>1</v>
      </c>
      <c r="Y336" s="8">
        <v>1</v>
      </c>
      <c r="Z336" s="8">
        <v>1</v>
      </c>
      <c r="AA336" s="8">
        <v>1</v>
      </c>
      <c r="AB336" s="8">
        <v>1</v>
      </c>
      <c r="AC336" s="8">
        <v>1</v>
      </c>
      <c r="AD336" s="8">
        <v>1</v>
      </c>
      <c r="AE336" s="8">
        <v>1</v>
      </c>
      <c r="AF336" s="8">
        <v>1</v>
      </c>
      <c r="AG336" s="8">
        <v>1</v>
      </c>
      <c r="AH336" s="8">
        <v>1</v>
      </c>
      <c r="AI336" s="744"/>
      <c r="AJ336" s="744"/>
      <c r="AK336" s="744"/>
      <c r="AL336" s="744"/>
      <c r="AM336" s="744"/>
      <c r="AN336" s="744"/>
      <c r="AO336" s="744"/>
      <c r="AP336" s="744"/>
      <c r="AQ336" s="744"/>
      <c r="AR336" s="744"/>
      <c r="AS336" s="744"/>
      <c r="AT336" s="744"/>
      <c r="AU336" s="744"/>
      <c r="AV336" s="744"/>
      <c r="AW336" s="744"/>
      <c r="AX336" s="744"/>
      <c r="AY336" s="744"/>
      <c r="AZ336" s="744"/>
      <c r="BA336" s="744"/>
      <c r="BB336" s="744"/>
      <c r="BC336" s="744"/>
      <c r="BD336" s="744"/>
      <c r="BE336" s="744"/>
      <c r="BF336" s="744"/>
      <c r="BG336" s="744"/>
      <c r="BH336" s="744"/>
      <c r="BI336" s="744"/>
      <c r="BJ336" s="744"/>
      <c r="BK336" s="744"/>
      <c r="BL336" s="744"/>
    </row>
    <row r="337" spans="1:64" s="94" customFormat="1">
      <c r="A337" s="154" t="s">
        <v>1361</v>
      </c>
      <c r="B337" s="154" t="s">
        <v>764</v>
      </c>
      <c r="C337" s="154" t="s">
        <v>765</v>
      </c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>
        <v>4</v>
      </c>
      <c r="AF337" s="776">
        <v>4</v>
      </c>
      <c r="AG337" s="151">
        <v>2</v>
      </c>
      <c r="AH337" s="776">
        <v>2</v>
      </c>
      <c r="AI337" s="744"/>
      <c r="AJ337" s="744"/>
      <c r="AK337" s="744"/>
      <c r="AL337" s="744"/>
      <c r="AM337" s="744"/>
      <c r="AN337" s="744"/>
      <c r="AO337" s="744"/>
      <c r="AP337" s="744"/>
      <c r="AQ337" s="744"/>
      <c r="AR337" s="744"/>
      <c r="AS337" s="744"/>
      <c r="AT337" s="744"/>
      <c r="AU337" s="744"/>
      <c r="AV337" s="744"/>
      <c r="AW337" s="744"/>
      <c r="AX337" s="744"/>
      <c r="AY337" s="744"/>
      <c r="AZ337" s="744"/>
      <c r="BA337" s="744"/>
      <c r="BB337" s="744"/>
      <c r="BC337" s="744"/>
      <c r="BD337" s="744"/>
      <c r="BE337" s="744"/>
      <c r="BF337" s="744"/>
      <c r="BG337" s="744"/>
      <c r="BH337" s="744"/>
      <c r="BI337" s="744"/>
      <c r="BJ337" s="744"/>
      <c r="BK337" s="744"/>
      <c r="BL337" s="744"/>
    </row>
    <row r="338" spans="1:64" s="94" customFormat="1">
      <c r="A338" s="154" t="s">
        <v>1362</v>
      </c>
      <c r="B338" s="75" t="s">
        <v>231</v>
      </c>
      <c r="C338" s="75" t="s">
        <v>170</v>
      </c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>
        <v>1</v>
      </c>
      <c r="Z338" s="151">
        <v>1</v>
      </c>
      <c r="AA338" s="151"/>
      <c r="AB338" s="151"/>
      <c r="AC338" s="151"/>
      <c r="AD338" s="151"/>
      <c r="AE338" s="151"/>
      <c r="AF338" s="151"/>
      <c r="AG338" s="151"/>
      <c r="AH338" s="151"/>
      <c r="AI338" s="744"/>
      <c r="AJ338" s="744"/>
      <c r="AK338" s="744"/>
      <c r="AL338" s="744"/>
      <c r="AM338" s="744"/>
      <c r="AN338" s="744"/>
      <c r="AO338" s="744"/>
      <c r="AP338" s="744"/>
      <c r="AQ338" s="744"/>
      <c r="AR338" s="744"/>
      <c r="AS338" s="744"/>
      <c r="AT338" s="744"/>
      <c r="AU338" s="744"/>
      <c r="AV338" s="744"/>
      <c r="AW338" s="744"/>
      <c r="AX338" s="744"/>
      <c r="AY338" s="744"/>
      <c r="AZ338" s="744"/>
      <c r="BA338" s="744"/>
      <c r="BB338" s="744"/>
      <c r="BC338" s="744"/>
      <c r="BD338" s="744"/>
      <c r="BE338" s="744"/>
      <c r="BF338" s="744"/>
      <c r="BG338" s="744"/>
      <c r="BH338" s="744"/>
      <c r="BI338" s="744"/>
      <c r="BJ338" s="744"/>
      <c r="BK338" s="744"/>
      <c r="BL338" s="744"/>
    </row>
    <row r="339" spans="1:64" s="94" customFormat="1">
      <c r="A339" s="75" t="s">
        <v>230</v>
      </c>
      <c r="B339" s="75" t="s">
        <v>231</v>
      </c>
      <c r="C339" s="75" t="s">
        <v>170</v>
      </c>
      <c r="D339" s="756"/>
      <c r="E339" s="756"/>
      <c r="F339" s="756"/>
      <c r="G339" s="756"/>
      <c r="H339" s="756"/>
      <c r="I339" s="756">
        <v>1</v>
      </c>
      <c r="J339" s="756">
        <v>1</v>
      </c>
      <c r="K339" s="756"/>
      <c r="L339" s="756"/>
      <c r="M339" s="756"/>
      <c r="N339" s="756"/>
      <c r="O339" s="756"/>
      <c r="P339" s="756"/>
      <c r="Q339" s="756">
        <v>1</v>
      </c>
      <c r="R339" s="756">
        <v>1</v>
      </c>
      <c r="S339" s="756"/>
      <c r="T339" s="756"/>
      <c r="U339" s="756"/>
      <c r="V339" s="756"/>
      <c r="W339" s="756">
        <v>1</v>
      </c>
      <c r="X339" s="756"/>
      <c r="Y339" s="756"/>
      <c r="Z339" s="756"/>
      <c r="AA339" s="756"/>
      <c r="AB339" s="756"/>
      <c r="AC339" s="756"/>
      <c r="AD339" s="756"/>
      <c r="AE339" s="756"/>
      <c r="AF339" s="756"/>
      <c r="AG339" s="756"/>
      <c r="AH339" s="756"/>
    </row>
    <row r="340" spans="1:64" s="94" customFormat="1">
      <c r="A340" s="75" t="s">
        <v>1363</v>
      </c>
      <c r="B340" s="75" t="s">
        <v>30</v>
      </c>
      <c r="C340" s="75" t="s">
        <v>852</v>
      </c>
      <c r="D340" s="756"/>
      <c r="E340" s="756"/>
      <c r="F340" s="756"/>
      <c r="G340" s="756"/>
      <c r="H340" s="756"/>
      <c r="I340" s="756"/>
      <c r="J340" s="756"/>
      <c r="K340" s="756"/>
      <c r="L340" s="756"/>
      <c r="M340" s="756"/>
      <c r="N340" s="756"/>
      <c r="O340" s="756"/>
      <c r="P340" s="756"/>
      <c r="Q340" s="756"/>
      <c r="R340" s="756"/>
      <c r="S340" s="756"/>
      <c r="T340" s="756"/>
      <c r="U340" s="756"/>
      <c r="V340" s="756"/>
      <c r="W340" s="756"/>
      <c r="X340" s="756"/>
      <c r="Y340" s="756"/>
      <c r="Z340" s="756"/>
      <c r="AA340" s="756"/>
      <c r="AB340" s="756"/>
      <c r="AC340" s="756"/>
      <c r="AD340" s="756"/>
      <c r="AE340" s="756"/>
      <c r="AF340" s="756">
        <v>1</v>
      </c>
      <c r="AG340" s="756">
        <v>1</v>
      </c>
      <c r="AH340" s="756">
        <v>1</v>
      </c>
    </row>
    <row r="341" spans="1:64" s="94" customFormat="1">
      <c r="A341" s="75" t="s">
        <v>1364</v>
      </c>
      <c r="B341" s="75" t="s">
        <v>30</v>
      </c>
      <c r="C341" s="75" t="s">
        <v>852</v>
      </c>
      <c r="D341" s="756"/>
      <c r="E341" s="756"/>
      <c r="F341" s="756"/>
      <c r="G341" s="756"/>
      <c r="H341" s="756"/>
      <c r="I341" s="756"/>
      <c r="J341" s="756"/>
      <c r="K341" s="756"/>
      <c r="L341" s="756"/>
      <c r="M341" s="756"/>
      <c r="N341" s="756"/>
      <c r="O341" s="756">
        <v>1</v>
      </c>
      <c r="P341" s="756">
        <v>1</v>
      </c>
      <c r="Q341" s="756">
        <v>1</v>
      </c>
      <c r="R341" s="756">
        <v>1</v>
      </c>
      <c r="S341" s="756">
        <v>1</v>
      </c>
      <c r="T341" s="756">
        <v>1</v>
      </c>
      <c r="U341" s="756">
        <v>1</v>
      </c>
      <c r="V341" s="756">
        <v>1</v>
      </c>
      <c r="W341" s="756"/>
      <c r="X341" s="756"/>
      <c r="Y341" s="756"/>
      <c r="Z341" s="756"/>
      <c r="AA341" s="756"/>
      <c r="AB341" s="756"/>
      <c r="AC341" s="756"/>
      <c r="AD341" s="756"/>
      <c r="AE341" s="756"/>
      <c r="AF341" s="756">
        <v>1</v>
      </c>
      <c r="AG341" s="756">
        <v>1</v>
      </c>
      <c r="AH341" s="756">
        <v>1</v>
      </c>
    </row>
    <row r="342" spans="1:64" s="94" customFormat="1">
      <c r="A342" s="154" t="s">
        <v>1365</v>
      </c>
      <c r="B342" s="154" t="s">
        <v>30</v>
      </c>
      <c r="C342" s="154" t="s">
        <v>852</v>
      </c>
      <c r="D342" s="151">
        <v>1</v>
      </c>
      <c r="E342" s="151">
        <v>1</v>
      </c>
      <c r="F342" s="151"/>
      <c r="G342" s="151"/>
      <c r="H342" s="151"/>
      <c r="I342" s="151"/>
      <c r="J342" s="151"/>
      <c r="K342" s="151"/>
      <c r="L342" s="151">
        <v>1</v>
      </c>
      <c r="M342" s="151">
        <v>1</v>
      </c>
      <c r="N342" s="151">
        <v>1</v>
      </c>
      <c r="O342" s="151">
        <v>1</v>
      </c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744"/>
      <c r="AJ342" s="744"/>
      <c r="AK342" s="744"/>
      <c r="AL342" s="744"/>
      <c r="AM342" s="744"/>
      <c r="AN342" s="744"/>
      <c r="AO342" s="744"/>
      <c r="AP342" s="744"/>
      <c r="AQ342" s="744"/>
      <c r="AR342" s="744"/>
      <c r="AS342" s="744"/>
      <c r="AT342" s="744"/>
      <c r="AU342" s="744"/>
      <c r="AV342" s="744"/>
      <c r="AW342" s="744"/>
      <c r="AX342" s="744"/>
      <c r="AY342" s="744"/>
      <c r="AZ342" s="744"/>
      <c r="BA342" s="744"/>
      <c r="BB342" s="744"/>
      <c r="BC342" s="744"/>
      <c r="BD342" s="744"/>
      <c r="BE342" s="744"/>
      <c r="BF342" s="744"/>
      <c r="BG342" s="744"/>
      <c r="BH342" s="744"/>
      <c r="BI342" s="744"/>
      <c r="BJ342" s="744"/>
      <c r="BK342" s="744"/>
      <c r="BL342" s="744"/>
    </row>
    <row r="343" spans="1:64" s="94" customFormat="1">
      <c r="A343" s="75" t="s">
        <v>1000</v>
      </c>
      <c r="B343" s="75" t="s">
        <v>30</v>
      </c>
      <c r="C343" s="75" t="s">
        <v>852</v>
      </c>
      <c r="D343" s="756">
        <v>1</v>
      </c>
      <c r="E343" s="756">
        <v>1</v>
      </c>
      <c r="F343" s="756"/>
      <c r="G343" s="756"/>
      <c r="H343" s="756"/>
      <c r="I343" s="756"/>
      <c r="J343" s="756"/>
      <c r="K343" s="756">
        <v>1</v>
      </c>
      <c r="L343" s="756">
        <v>1</v>
      </c>
      <c r="M343" s="756">
        <v>1</v>
      </c>
      <c r="N343" s="756">
        <v>1</v>
      </c>
      <c r="O343" s="756">
        <v>1</v>
      </c>
      <c r="P343" s="756">
        <v>1</v>
      </c>
      <c r="Q343" s="756">
        <v>1</v>
      </c>
      <c r="R343" s="756">
        <v>1</v>
      </c>
      <c r="S343" s="756">
        <v>1</v>
      </c>
      <c r="T343" s="756">
        <v>1</v>
      </c>
      <c r="U343" s="756">
        <v>1</v>
      </c>
      <c r="V343" s="756">
        <v>1</v>
      </c>
      <c r="W343" s="756">
        <v>1</v>
      </c>
      <c r="X343" s="756"/>
      <c r="Y343" s="756"/>
      <c r="Z343" s="756"/>
      <c r="AA343" s="756"/>
      <c r="AB343" s="756"/>
      <c r="AC343" s="756"/>
      <c r="AD343" s="756"/>
      <c r="AE343" s="756"/>
      <c r="AF343" s="756"/>
      <c r="AG343" s="756"/>
      <c r="AH343" s="756"/>
    </row>
    <row r="344" spans="1:64" s="94" customFormat="1">
      <c r="A344" s="154" t="s">
        <v>667</v>
      </c>
      <c r="B344" s="154" t="s">
        <v>30</v>
      </c>
      <c r="C344" s="154" t="s">
        <v>852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>
        <v>1</v>
      </c>
      <c r="W344" s="8">
        <v>1</v>
      </c>
      <c r="X344" s="8">
        <v>1</v>
      </c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744"/>
      <c r="AJ344" s="744"/>
      <c r="AK344" s="744"/>
      <c r="AL344" s="744"/>
      <c r="AM344" s="744"/>
      <c r="AN344" s="744"/>
      <c r="AO344" s="744"/>
      <c r="AP344" s="744"/>
      <c r="AQ344" s="744"/>
      <c r="AR344" s="744"/>
      <c r="AS344" s="744"/>
      <c r="AT344" s="744"/>
      <c r="AU344" s="744"/>
      <c r="AV344" s="744"/>
      <c r="AW344" s="744"/>
      <c r="AX344" s="744"/>
      <c r="AY344" s="744"/>
      <c r="AZ344" s="744"/>
      <c r="BA344" s="744"/>
      <c r="BB344" s="744"/>
      <c r="BC344" s="744"/>
      <c r="BD344" s="744"/>
      <c r="BE344" s="744"/>
      <c r="BF344" s="744"/>
      <c r="BG344" s="744"/>
      <c r="BH344" s="744"/>
      <c r="BI344" s="744"/>
      <c r="BJ344" s="744"/>
      <c r="BK344" s="744"/>
      <c r="BL344" s="744"/>
    </row>
    <row r="345" spans="1:64">
      <c r="A345" s="154" t="s">
        <v>671</v>
      </c>
      <c r="B345" s="154" t="s">
        <v>30</v>
      </c>
      <c r="C345" s="154" t="s">
        <v>852</v>
      </c>
      <c r="D345" s="8"/>
      <c r="E345" s="8"/>
      <c r="F345" s="8"/>
      <c r="G345" s="8"/>
      <c r="H345" s="8">
        <v>1</v>
      </c>
      <c r="I345" s="8">
        <v>1</v>
      </c>
      <c r="J345" s="8"/>
      <c r="K345" s="8"/>
      <c r="L345" s="8"/>
      <c r="M345" s="8"/>
      <c r="N345" s="8"/>
      <c r="O345" s="8">
        <v>1</v>
      </c>
      <c r="P345" s="8">
        <v>1</v>
      </c>
      <c r="Q345" s="8"/>
      <c r="R345" s="8"/>
      <c r="S345" s="8"/>
      <c r="T345" s="8"/>
      <c r="U345" s="8"/>
      <c r="V345" s="8">
        <v>1</v>
      </c>
      <c r="W345" s="8">
        <v>1</v>
      </c>
      <c r="X345" s="8"/>
      <c r="Y345" s="8"/>
      <c r="Z345" s="8"/>
      <c r="AA345" s="8"/>
      <c r="AB345" s="8"/>
      <c r="AC345" s="8">
        <v>1</v>
      </c>
      <c r="AD345" s="8">
        <v>1</v>
      </c>
      <c r="AE345" s="8"/>
      <c r="AF345" s="8"/>
      <c r="AG345" s="8"/>
      <c r="AH345" s="8"/>
    </row>
    <row r="346" spans="1:64">
      <c r="A346" s="154" t="s">
        <v>670</v>
      </c>
      <c r="B346" s="154" t="s">
        <v>30</v>
      </c>
      <c r="C346" s="154" t="s">
        <v>852</v>
      </c>
      <c r="D346" s="8"/>
      <c r="E346" s="8"/>
      <c r="F346" s="8"/>
      <c r="G346" s="8"/>
      <c r="H346" s="8"/>
      <c r="I346" s="8">
        <v>1</v>
      </c>
      <c r="J346" s="8">
        <v>1</v>
      </c>
      <c r="K346" s="8"/>
      <c r="L346" s="8"/>
      <c r="M346" s="8"/>
      <c r="N346" s="8"/>
      <c r="O346" s="8"/>
      <c r="P346" s="8">
        <v>1</v>
      </c>
      <c r="Q346" s="8">
        <v>1</v>
      </c>
      <c r="R346" s="8"/>
      <c r="S346" s="8"/>
      <c r="T346" s="8"/>
      <c r="U346" s="8"/>
      <c r="V346" s="8"/>
      <c r="W346" s="8">
        <v>1</v>
      </c>
      <c r="X346" s="8">
        <v>1</v>
      </c>
      <c r="Y346" s="8"/>
      <c r="Z346" s="8"/>
      <c r="AA346" s="8"/>
      <c r="AB346" s="8"/>
      <c r="AC346" s="8"/>
      <c r="AD346" s="8">
        <v>1</v>
      </c>
      <c r="AE346" s="8">
        <v>1</v>
      </c>
      <c r="AF346" s="8"/>
      <c r="AG346" s="8"/>
      <c r="AH346" s="8"/>
    </row>
    <row r="347" spans="1:64">
      <c r="A347" s="154" t="s">
        <v>926</v>
      </c>
      <c r="B347" s="154" t="s">
        <v>30</v>
      </c>
      <c r="C347" s="154" t="s">
        <v>852</v>
      </c>
      <c r="D347" s="8"/>
      <c r="E347" s="8"/>
      <c r="F347" s="8"/>
      <c r="G347" s="8"/>
      <c r="H347" s="8"/>
      <c r="I347" s="8">
        <v>1</v>
      </c>
      <c r="J347" s="8"/>
      <c r="K347" s="8"/>
      <c r="L347" s="8"/>
      <c r="M347" s="8"/>
      <c r="N347" s="8"/>
      <c r="O347" s="8"/>
      <c r="P347" s="8">
        <v>1</v>
      </c>
      <c r="Q347" s="8"/>
      <c r="R347" s="8"/>
      <c r="S347" s="8"/>
      <c r="T347" s="8"/>
      <c r="U347" s="8"/>
      <c r="V347" s="8"/>
      <c r="W347" s="8">
        <v>1</v>
      </c>
      <c r="X347" s="8"/>
      <c r="Y347" s="8"/>
      <c r="Z347" s="8"/>
      <c r="AA347" s="8"/>
      <c r="AB347" s="8"/>
      <c r="AC347" s="8"/>
      <c r="AD347" s="8">
        <v>1</v>
      </c>
      <c r="AE347" s="8"/>
      <c r="AF347" s="8"/>
      <c r="AG347" s="8"/>
      <c r="AH347" s="8"/>
    </row>
    <row r="348" spans="1:64">
      <c r="A348" s="154" t="s">
        <v>672</v>
      </c>
      <c r="B348" s="154" t="s">
        <v>30</v>
      </c>
      <c r="C348" s="154" t="s">
        <v>852</v>
      </c>
      <c r="D348" s="8">
        <v>1</v>
      </c>
      <c r="E348" s="8">
        <v>1</v>
      </c>
      <c r="F348" s="8">
        <v>1</v>
      </c>
      <c r="G348" s="8"/>
      <c r="H348" s="8"/>
      <c r="I348" s="8"/>
      <c r="J348" s="8"/>
      <c r="K348" s="8">
        <v>1</v>
      </c>
      <c r="L348" s="8">
        <v>1</v>
      </c>
      <c r="M348" s="8"/>
      <c r="N348" s="8"/>
      <c r="O348" s="8"/>
      <c r="P348" s="8"/>
      <c r="Q348" s="8"/>
      <c r="R348" s="8">
        <v>1</v>
      </c>
      <c r="S348" s="8">
        <v>1</v>
      </c>
      <c r="T348" s="8"/>
      <c r="U348" s="8"/>
      <c r="V348" s="8"/>
      <c r="W348" s="8"/>
      <c r="X348" s="8"/>
      <c r="Y348" s="8">
        <v>1</v>
      </c>
      <c r="Z348" s="8">
        <v>1</v>
      </c>
      <c r="AA348" s="127">
        <v>1</v>
      </c>
      <c r="AB348" s="8"/>
      <c r="AC348" s="8"/>
      <c r="AD348" s="8"/>
      <c r="AE348" s="8"/>
      <c r="AF348" s="8">
        <v>1</v>
      </c>
      <c r="AG348" s="8">
        <v>1</v>
      </c>
      <c r="AH348" s="8"/>
    </row>
    <row r="349" spans="1:64">
      <c r="A349" s="154" t="s">
        <v>1366</v>
      </c>
      <c r="B349" s="154" t="s">
        <v>30</v>
      </c>
      <c r="C349" s="154" t="s">
        <v>852</v>
      </c>
      <c r="D349" s="8"/>
      <c r="E349" s="8"/>
      <c r="F349" s="8"/>
      <c r="G349" s="8"/>
      <c r="H349" s="8"/>
      <c r="I349" s="8"/>
      <c r="J349" s="8">
        <v>1</v>
      </c>
      <c r="K349" s="8">
        <v>1</v>
      </c>
      <c r="L349" s="8">
        <v>1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spans="1:64">
      <c r="A350" s="154" t="s">
        <v>1367</v>
      </c>
      <c r="B350" s="154" t="s">
        <v>30</v>
      </c>
      <c r="C350" s="154" t="s">
        <v>852</v>
      </c>
      <c r="D350" s="8"/>
      <c r="E350" s="8"/>
      <c r="F350" s="8"/>
      <c r="G350" s="8"/>
      <c r="H350" s="8">
        <v>1</v>
      </c>
      <c r="I350" s="8">
        <v>1</v>
      </c>
      <c r="J350" s="8">
        <v>1</v>
      </c>
      <c r="K350" s="8">
        <v>1</v>
      </c>
      <c r="L350" s="8">
        <v>1</v>
      </c>
      <c r="M350" s="8">
        <v>1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spans="1:64">
      <c r="A351" s="154" t="s">
        <v>1368</v>
      </c>
      <c r="B351" s="154" t="s">
        <v>30</v>
      </c>
      <c r="C351" s="154" t="s">
        <v>852</v>
      </c>
      <c r="D351" s="8">
        <v>1</v>
      </c>
      <c r="E351" s="8">
        <v>1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>
        <v>1</v>
      </c>
      <c r="AE351" s="8"/>
      <c r="AF351" s="8"/>
      <c r="AG351" s="8"/>
      <c r="AH351" s="8"/>
    </row>
    <row r="352" spans="1:64">
      <c r="A352" s="154" t="s">
        <v>1369</v>
      </c>
      <c r="B352" s="154" t="s">
        <v>30</v>
      </c>
      <c r="C352" s="154" t="s">
        <v>852</v>
      </c>
      <c r="D352" s="8"/>
      <c r="E352" s="8"/>
      <c r="F352" s="8"/>
      <c r="G352" s="8"/>
      <c r="H352" s="8">
        <v>1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spans="1:64">
      <c r="A353" s="75" t="s">
        <v>1370</v>
      </c>
      <c r="B353" s="75" t="s">
        <v>381</v>
      </c>
      <c r="C353" s="75" t="s">
        <v>309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>
        <v>1</v>
      </c>
      <c r="P353" s="10">
        <v>1</v>
      </c>
      <c r="Q353" s="10">
        <v>1</v>
      </c>
      <c r="R353" s="10">
        <v>1</v>
      </c>
      <c r="S353" s="10">
        <v>1</v>
      </c>
      <c r="T353" s="10">
        <v>1</v>
      </c>
      <c r="U353" s="10">
        <v>1</v>
      </c>
      <c r="V353" s="10">
        <v>1</v>
      </c>
      <c r="W353" s="10">
        <v>1</v>
      </c>
      <c r="X353" s="10">
        <v>1</v>
      </c>
      <c r="Y353" s="10">
        <v>1</v>
      </c>
      <c r="Z353" s="10">
        <v>1</v>
      </c>
      <c r="AA353" s="10">
        <v>1</v>
      </c>
      <c r="AB353" s="10">
        <v>1</v>
      </c>
      <c r="AC353" s="10">
        <v>1</v>
      </c>
      <c r="AD353" s="10">
        <v>1</v>
      </c>
      <c r="AE353" s="10">
        <v>1</v>
      </c>
      <c r="AF353" s="10">
        <v>1</v>
      </c>
      <c r="AG353" s="10">
        <v>1</v>
      </c>
      <c r="AH353" s="10">
        <v>1</v>
      </c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4"/>
      <c r="BI353" s="94"/>
      <c r="BJ353" s="94"/>
      <c r="BK353" s="94"/>
      <c r="BL353" s="94"/>
    </row>
    <row r="354" spans="1:64">
      <c r="A354" s="154" t="s">
        <v>1371</v>
      </c>
      <c r="B354" s="154" t="s">
        <v>1372</v>
      </c>
      <c r="C354" s="154" t="s">
        <v>309</v>
      </c>
      <c r="D354" s="8">
        <v>1</v>
      </c>
      <c r="E354" s="8">
        <v>1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spans="1:64">
      <c r="A355" s="9" t="s">
        <v>770</v>
      </c>
      <c r="B355" s="9" t="s">
        <v>447</v>
      </c>
      <c r="C355" s="9" t="s">
        <v>243</v>
      </c>
      <c r="D355" s="10">
        <v>1</v>
      </c>
      <c r="E355" s="10">
        <v>1</v>
      </c>
      <c r="F355" s="10">
        <v>1</v>
      </c>
      <c r="G355" s="10">
        <v>1</v>
      </c>
      <c r="H355" s="10">
        <v>1</v>
      </c>
      <c r="I355" s="10">
        <v>1</v>
      </c>
      <c r="J355" s="10">
        <v>1</v>
      </c>
      <c r="K355" s="10">
        <v>1</v>
      </c>
      <c r="L355" s="10">
        <v>1</v>
      </c>
      <c r="M355" s="10">
        <v>1</v>
      </c>
      <c r="N355" s="10">
        <v>1</v>
      </c>
      <c r="O355" s="10">
        <v>1</v>
      </c>
      <c r="P355" s="10">
        <v>1</v>
      </c>
      <c r="Q355" s="10">
        <v>1</v>
      </c>
      <c r="R355" s="10">
        <v>1</v>
      </c>
      <c r="S355" s="10">
        <v>1</v>
      </c>
      <c r="T355" s="10">
        <v>1</v>
      </c>
      <c r="U355" s="10">
        <v>1</v>
      </c>
      <c r="V355" s="10">
        <v>1</v>
      </c>
      <c r="W355" s="10">
        <v>1</v>
      </c>
      <c r="X355" s="10">
        <v>1</v>
      </c>
      <c r="Y355" s="10">
        <v>1</v>
      </c>
      <c r="Z355" s="10">
        <v>1</v>
      </c>
      <c r="AA355" s="10">
        <v>1</v>
      </c>
      <c r="AB355" s="10">
        <v>1</v>
      </c>
      <c r="AC355" s="10">
        <v>1</v>
      </c>
      <c r="AD355" s="10">
        <v>1</v>
      </c>
      <c r="AE355" s="10">
        <v>1</v>
      </c>
      <c r="AF355" s="10">
        <v>1</v>
      </c>
      <c r="AG355" s="10">
        <v>1</v>
      </c>
      <c r="AH355" s="10">
        <v>1</v>
      </c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4"/>
      <c r="BI355" s="94"/>
      <c r="BJ355" s="94"/>
      <c r="BK355" s="94"/>
      <c r="BL355" s="94"/>
    </row>
    <row r="356" spans="1:64">
      <c r="A356" s="9" t="s">
        <v>1002</v>
      </c>
      <c r="B356" s="9" t="s">
        <v>96</v>
      </c>
      <c r="C356" s="9" t="s">
        <v>237</v>
      </c>
      <c r="D356" s="8">
        <v>1</v>
      </c>
      <c r="E356" s="8">
        <v>1</v>
      </c>
      <c r="F356" s="8">
        <v>1</v>
      </c>
      <c r="G356" s="8">
        <v>1</v>
      </c>
      <c r="H356" s="8">
        <v>1</v>
      </c>
      <c r="I356" s="8">
        <v>1</v>
      </c>
      <c r="J356" s="8">
        <v>1</v>
      </c>
      <c r="K356" s="8">
        <v>1</v>
      </c>
      <c r="L356" s="8">
        <v>1</v>
      </c>
      <c r="M356" s="8">
        <v>1</v>
      </c>
      <c r="N356" s="8">
        <v>1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spans="1:64" s="94" customFormat="1">
      <c r="A357" s="9" t="s">
        <v>1373</v>
      </c>
      <c r="B357" s="154" t="s">
        <v>127</v>
      </c>
      <c r="C357" s="154" t="s">
        <v>88</v>
      </c>
      <c r="D357" s="10"/>
      <c r="E357" s="10"/>
      <c r="F357" s="10"/>
      <c r="G357" s="10"/>
      <c r="H357" s="10"/>
      <c r="I357" s="10"/>
      <c r="J357" s="10"/>
      <c r="K357" s="10">
        <v>1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spans="1:64" s="94" customFormat="1">
      <c r="A358" s="9" t="s">
        <v>771</v>
      </c>
      <c r="B358" s="9" t="s">
        <v>1374</v>
      </c>
      <c r="C358" s="9" t="s">
        <v>772</v>
      </c>
      <c r="D358" s="8">
        <v>1</v>
      </c>
      <c r="E358" s="8">
        <v>1</v>
      </c>
      <c r="F358" s="8">
        <v>1</v>
      </c>
      <c r="G358" s="8">
        <v>1</v>
      </c>
      <c r="H358" s="8">
        <v>1</v>
      </c>
      <c r="I358" s="8">
        <v>1</v>
      </c>
      <c r="J358" s="8">
        <v>1</v>
      </c>
      <c r="K358" s="8">
        <v>1</v>
      </c>
      <c r="L358" s="8">
        <v>1</v>
      </c>
      <c r="M358" s="8">
        <v>1</v>
      </c>
      <c r="N358" s="8">
        <v>1</v>
      </c>
      <c r="O358" s="8">
        <v>1</v>
      </c>
      <c r="P358" s="8">
        <v>1</v>
      </c>
      <c r="Q358" s="8">
        <v>1</v>
      </c>
      <c r="R358" s="8">
        <v>1</v>
      </c>
      <c r="S358" s="8">
        <v>1</v>
      </c>
      <c r="T358" s="8">
        <v>1</v>
      </c>
      <c r="U358" s="8">
        <v>1</v>
      </c>
      <c r="V358" s="8">
        <v>1</v>
      </c>
      <c r="W358" s="8">
        <v>1</v>
      </c>
      <c r="X358" s="8">
        <v>1</v>
      </c>
      <c r="Y358" s="8">
        <v>1</v>
      </c>
      <c r="Z358" s="8">
        <v>1</v>
      </c>
      <c r="AA358" s="8">
        <v>1</v>
      </c>
      <c r="AB358" s="8">
        <v>1</v>
      </c>
      <c r="AC358" s="8">
        <v>1</v>
      </c>
      <c r="AD358" s="8">
        <v>1</v>
      </c>
      <c r="AE358" s="8">
        <v>1</v>
      </c>
      <c r="AF358" s="8">
        <v>1</v>
      </c>
      <c r="AG358" s="8">
        <v>1</v>
      </c>
      <c r="AH358" s="8">
        <v>1</v>
      </c>
      <c r="AI358" s="744"/>
      <c r="AJ358" s="744"/>
      <c r="AK358" s="744"/>
      <c r="AL358" s="744"/>
      <c r="AM358" s="744"/>
      <c r="AN358" s="744"/>
      <c r="AO358" s="744"/>
      <c r="AP358" s="744"/>
      <c r="AQ358" s="744"/>
      <c r="AR358" s="744"/>
      <c r="AS358" s="744"/>
      <c r="AT358" s="744"/>
      <c r="AU358" s="744"/>
      <c r="AV358" s="744"/>
      <c r="AW358" s="744"/>
      <c r="AX358" s="744"/>
      <c r="AY358" s="744"/>
      <c r="AZ358" s="744"/>
      <c r="BA358" s="744"/>
      <c r="BB358" s="744"/>
      <c r="BC358" s="744"/>
      <c r="BD358" s="744"/>
      <c r="BE358" s="744"/>
      <c r="BF358" s="744"/>
      <c r="BG358" s="744"/>
      <c r="BH358" s="744"/>
      <c r="BI358" s="744"/>
      <c r="BJ358" s="744"/>
      <c r="BK358" s="744"/>
      <c r="BL358" s="744"/>
    </row>
    <row r="359" spans="1:64">
      <c r="A359" s="154" t="s">
        <v>1375</v>
      </c>
      <c r="B359" s="154" t="s">
        <v>6</v>
      </c>
      <c r="C359" s="154" t="s">
        <v>7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>
        <v>1</v>
      </c>
      <c r="Q359" s="8">
        <v>1</v>
      </c>
      <c r="R359" s="8">
        <v>1</v>
      </c>
      <c r="S359" s="8">
        <v>1</v>
      </c>
      <c r="T359" s="8">
        <v>1</v>
      </c>
      <c r="U359" s="8">
        <v>1</v>
      </c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spans="1:64">
      <c r="A360" s="75" t="s">
        <v>1152</v>
      </c>
      <c r="B360" s="75" t="s">
        <v>1153</v>
      </c>
      <c r="C360" s="154" t="s">
        <v>274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>
        <v>1</v>
      </c>
      <c r="Y360" s="10">
        <v>1</v>
      </c>
      <c r="Z360" s="10">
        <v>1</v>
      </c>
      <c r="AA360" s="127">
        <v>1</v>
      </c>
      <c r="AB360" s="10"/>
      <c r="AC360" s="10"/>
      <c r="AD360" s="10"/>
      <c r="AE360" s="10"/>
      <c r="AF360" s="10"/>
      <c r="AG360" s="10"/>
      <c r="AH360" s="10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94"/>
      <c r="BI360" s="94"/>
      <c r="BJ360" s="94"/>
      <c r="BK360" s="94"/>
      <c r="BL360" s="94"/>
    </row>
    <row r="361" spans="1:64">
      <c r="A361" s="928" t="s">
        <v>18</v>
      </c>
      <c r="B361" s="929"/>
      <c r="C361" s="930"/>
      <c r="D361" s="748">
        <f t="shared" ref="D361:AH361" si="7">$B327-+SUM(D328:D360)</f>
        <v>17</v>
      </c>
      <c r="E361" s="748">
        <f t="shared" si="7"/>
        <v>17</v>
      </c>
      <c r="F361" s="748">
        <f t="shared" si="7"/>
        <v>22</v>
      </c>
      <c r="G361" s="748">
        <f t="shared" si="7"/>
        <v>23</v>
      </c>
      <c r="H361" s="748">
        <f t="shared" si="7"/>
        <v>20</v>
      </c>
      <c r="I361" s="748">
        <f t="shared" si="7"/>
        <v>18</v>
      </c>
      <c r="J361" s="748">
        <f t="shared" si="7"/>
        <v>20</v>
      </c>
      <c r="K361" s="748">
        <f t="shared" si="7"/>
        <v>19</v>
      </c>
      <c r="L361" s="748">
        <f t="shared" si="7"/>
        <v>19</v>
      </c>
      <c r="M361" s="748">
        <f t="shared" si="7"/>
        <v>21</v>
      </c>
      <c r="N361" s="748">
        <f t="shared" si="7"/>
        <v>22</v>
      </c>
      <c r="O361" s="748">
        <f t="shared" si="7"/>
        <v>20</v>
      </c>
      <c r="P361" s="748">
        <f t="shared" si="7"/>
        <v>15</v>
      </c>
      <c r="Q361" s="748">
        <f t="shared" si="7"/>
        <v>15</v>
      </c>
      <c r="R361" s="748">
        <f t="shared" si="7"/>
        <v>15</v>
      </c>
      <c r="S361" s="748">
        <f t="shared" si="7"/>
        <v>18</v>
      </c>
      <c r="T361" s="748">
        <f t="shared" si="7"/>
        <v>20</v>
      </c>
      <c r="U361" s="748">
        <f t="shared" si="7"/>
        <v>21</v>
      </c>
      <c r="V361" s="748">
        <f t="shared" si="7"/>
        <v>20</v>
      </c>
      <c r="W361" s="748">
        <f t="shared" si="7"/>
        <v>18</v>
      </c>
      <c r="X361" s="748">
        <f t="shared" si="7"/>
        <v>21</v>
      </c>
      <c r="Y361" s="748">
        <f t="shared" si="7"/>
        <v>20</v>
      </c>
      <c r="Z361" s="748">
        <f t="shared" si="7"/>
        <v>21</v>
      </c>
      <c r="AA361" s="748">
        <f t="shared" si="7"/>
        <v>22</v>
      </c>
      <c r="AB361" s="748">
        <f t="shared" si="7"/>
        <v>24</v>
      </c>
      <c r="AC361" s="748">
        <f t="shared" si="7"/>
        <v>23</v>
      </c>
      <c r="AD361" s="748">
        <f t="shared" si="7"/>
        <v>19</v>
      </c>
      <c r="AE361" s="748">
        <f t="shared" si="7"/>
        <v>18</v>
      </c>
      <c r="AF361" s="748">
        <f t="shared" si="7"/>
        <v>16</v>
      </c>
      <c r="AG361" s="748">
        <f t="shared" si="7"/>
        <v>19</v>
      </c>
      <c r="AH361" s="748">
        <f t="shared" si="7"/>
        <v>20</v>
      </c>
    </row>
    <row r="363" spans="1:64">
      <c r="A363" s="749"/>
      <c r="B363" s="749"/>
      <c r="C363" s="749"/>
      <c r="D363" s="750"/>
      <c r="E363" s="750"/>
      <c r="F363" s="750"/>
      <c r="G363" s="750"/>
      <c r="H363" s="750"/>
      <c r="I363" s="750"/>
      <c r="J363" s="750"/>
      <c r="K363" s="750"/>
      <c r="L363" s="750"/>
      <c r="M363" s="750"/>
      <c r="N363" s="750"/>
      <c r="O363" s="750"/>
      <c r="P363" s="750"/>
      <c r="Q363" s="750"/>
      <c r="R363" s="750"/>
      <c r="S363" s="750"/>
      <c r="T363" s="750"/>
      <c r="U363" s="750"/>
      <c r="V363" s="750"/>
      <c r="W363" s="750"/>
      <c r="X363" s="750"/>
      <c r="Y363" s="750"/>
      <c r="Z363" s="750"/>
      <c r="AA363" s="750"/>
      <c r="AB363" s="750"/>
      <c r="AC363" s="750"/>
      <c r="AD363" s="750"/>
      <c r="AE363" s="750"/>
      <c r="AF363" s="750"/>
      <c r="AG363" s="750"/>
      <c r="AH363" s="750"/>
    </row>
    <row r="365" spans="1:64">
      <c r="A365" s="757" t="s">
        <v>530</v>
      </c>
      <c r="B365" s="757">
        <v>35</v>
      </c>
      <c r="C365" s="758">
        <v>-2</v>
      </c>
      <c r="D365" s="926" t="s">
        <v>180</v>
      </c>
      <c r="E365" s="927"/>
      <c r="F365" s="927"/>
      <c r="G365" s="927"/>
      <c r="H365" s="927"/>
      <c r="I365" s="927"/>
      <c r="J365" s="927"/>
      <c r="K365" s="927"/>
      <c r="L365" s="927"/>
      <c r="M365" s="927"/>
      <c r="N365" s="927"/>
      <c r="O365" s="927"/>
      <c r="P365" s="927"/>
      <c r="Q365" s="927"/>
      <c r="R365" s="927"/>
      <c r="S365" s="927"/>
      <c r="T365" s="927"/>
      <c r="U365" s="927"/>
      <c r="V365" s="927"/>
      <c r="W365" s="927"/>
      <c r="X365" s="927"/>
      <c r="Y365" s="927"/>
      <c r="Z365" s="927"/>
      <c r="AA365" s="927"/>
      <c r="AB365" s="927"/>
      <c r="AC365" s="927"/>
      <c r="AD365" s="927"/>
      <c r="AE365" s="927"/>
      <c r="AF365" s="927"/>
      <c r="AG365" s="927"/>
      <c r="AH365" s="927"/>
    </row>
    <row r="366" spans="1:64">
      <c r="A366" s="75" t="s">
        <v>1376</v>
      </c>
      <c r="B366" s="75" t="s">
        <v>902</v>
      </c>
      <c r="C366" s="75" t="s">
        <v>1351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>
        <v>1</v>
      </c>
      <c r="AE366" s="10">
        <v>1</v>
      </c>
      <c r="AF366" s="10">
        <v>1</v>
      </c>
      <c r="AG366" s="10">
        <v>1</v>
      </c>
      <c r="AH366" s="10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94"/>
      <c r="BI366" s="94"/>
      <c r="BJ366" s="94"/>
      <c r="BK366" s="94"/>
      <c r="BL366" s="94"/>
    </row>
    <row r="367" spans="1:64" s="94" customFormat="1">
      <c r="A367" s="9" t="s">
        <v>1377</v>
      </c>
      <c r="B367" s="9" t="s">
        <v>1378</v>
      </c>
      <c r="C367" s="9" t="s">
        <v>198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>
        <v>2</v>
      </c>
      <c r="R367" s="10">
        <v>2</v>
      </c>
      <c r="S367" s="10">
        <v>1</v>
      </c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spans="1:64">
      <c r="A368" s="755" t="s">
        <v>1379</v>
      </c>
      <c r="B368" s="755" t="s">
        <v>127</v>
      </c>
      <c r="C368" s="751" t="s">
        <v>1097</v>
      </c>
      <c r="D368" s="10"/>
      <c r="E368" s="10"/>
      <c r="F368" s="10"/>
      <c r="G368" s="10"/>
      <c r="H368" s="752">
        <v>2</v>
      </c>
      <c r="I368" s="752">
        <v>2</v>
      </c>
      <c r="J368" s="752">
        <v>2</v>
      </c>
      <c r="K368" s="752">
        <v>3</v>
      </c>
      <c r="L368" s="752">
        <v>3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94"/>
      <c r="BI368" s="94"/>
      <c r="BJ368" s="94"/>
      <c r="BK368" s="94"/>
      <c r="BL368" s="94"/>
    </row>
    <row r="369" spans="1:64" s="94" customFormat="1">
      <c r="A369" s="751" t="s">
        <v>1380</v>
      </c>
      <c r="B369" s="751" t="s">
        <v>1381</v>
      </c>
      <c r="C369" s="751" t="s">
        <v>1382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752">
        <v>12</v>
      </c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spans="1:64" s="94" customFormat="1">
      <c r="A370" s="75" t="s">
        <v>1383</v>
      </c>
      <c r="B370" s="75" t="s">
        <v>1030</v>
      </c>
      <c r="C370" s="75" t="s">
        <v>44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>
        <v>1</v>
      </c>
      <c r="S370" s="10">
        <v>1</v>
      </c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64" s="94" customFormat="1">
      <c r="A371" s="75" t="s">
        <v>1384</v>
      </c>
      <c r="B371" s="75" t="s">
        <v>1385</v>
      </c>
      <c r="C371" s="75" t="s">
        <v>234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>
        <v>1</v>
      </c>
      <c r="X371" s="10">
        <v>1</v>
      </c>
      <c r="Y371" s="10">
        <v>1</v>
      </c>
      <c r="Z371" s="10">
        <v>5</v>
      </c>
      <c r="AA371" s="10"/>
      <c r="AB371" s="10"/>
      <c r="AC371" s="10"/>
      <c r="AD371" s="10"/>
      <c r="AE371" s="10"/>
      <c r="AF371" s="10"/>
      <c r="AG371" s="10"/>
      <c r="AH371" s="10"/>
    </row>
    <row r="372" spans="1:64" s="94" customFormat="1">
      <c r="A372" s="755" t="s">
        <v>1386</v>
      </c>
      <c r="B372" s="755" t="s">
        <v>1387</v>
      </c>
      <c r="C372" s="755" t="s">
        <v>1345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752">
        <v>1</v>
      </c>
    </row>
    <row r="373" spans="1:64" s="94" customFormat="1">
      <c r="A373" s="751" t="s">
        <v>480</v>
      </c>
      <c r="B373" s="751" t="s">
        <v>96</v>
      </c>
      <c r="C373" s="751" t="s">
        <v>237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752">
        <v>3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spans="1:64" s="94" customFormat="1">
      <c r="A374" s="75" t="s">
        <v>478</v>
      </c>
      <c r="B374" s="75" t="s">
        <v>96</v>
      </c>
      <c r="C374" s="75" t="s">
        <v>237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>
        <v>1</v>
      </c>
      <c r="AD374" s="10"/>
      <c r="AE374" s="10"/>
      <c r="AF374" s="10"/>
      <c r="AG374" s="10"/>
      <c r="AH374" s="10"/>
    </row>
    <row r="375" spans="1:64">
      <c r="A375" s="75" t="s">
        <v>1388</v>
      </c>
      <c r="B375" s="75" t="s">
        <v>96</v>
      </c>
      <c r="C375" s="75" t="s">
        <v>237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>
        <v>1</v>
      </c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4"/>
      <c r="BI375" s="94"/>
      <c r="BJ375" s="94"/>
      <c r="BK375" s="94"/>
      <c r="BL375" s="94"/>
    </row>
    <row r="376" spans="1:64" s="94" customFormat="1">
      <c r="A376" s="75" t="s">
        <v>95</v>
      </c>
      <c r="B376" s="75" t="s">
        <v>96</v>
      </c>
      <c r="C376" s="75" t="s">
        <v>237</v>
      </c>
      <c r="D376" s="75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>
        <v>1</v>
      </c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spans="1:64" s="94" customFormat="1">
      <c r="A377" s="751" t="s">
        <v>480</v>
      </c>
      <c r="B377" s="751" t="s">
        <v>1389</v>
      </c>
      <c r="C377" s="751" t="s">
        <v>97</v>
      </c>
      <c r="D377" s="756"/>
      <c r="E377" s="756"/>
      <c r="F377" s="756"/>
      <c r="G377" s="10"/>
      <c r="H377" s="10"/>
      <c r="I377" s="10"/>
      <c r="J377" s="10"/>
      <c r="K377" s="10"/>
      <c r="L377" s="752">
        <v>1</v>
      </c>
      <c r="M377" s="752">
        <v>4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spans="1:64" s="94" customFormat="1">
      <c r="A378" s="755" t="s">
        <v>1006</v>
      </c>
      <c r="B378" s="755" t="s">
        <v>1007</v>
      </c>
      <c r="C378" s="755" t="s">
        <v>1008</v>
      </c>
      <c r="D378" s="777">
        <v>9</v>
      </c>
      <c r="E378" s="777">
        <v>9</v>
      </c>
      <c r="F378" s="777">
        <v>9</v>
      </c>
      <c r="G378" s="752">
        <v>9</v>
      </c>
      <c r="H378" s="752">
        <v>9</v>
      </c>
      <c r="I378" s="752">
        <v>9</v>
      </c>
      <c r="J378" s="752">
        <v>9</v>
      </c>
      <c r="K378" s="752">
        <v>9</v>
      </c>
      <c r="L378" s="752">
        <v>9</v>
      </c>
      <c r="M378" s="752">
        <v>9</v>
      </c>
      <c r="N378" s="752">
        <v>9</v>
      </c>
      <c r="O378" s="752">
        <v>9</v>
      </c>
      <c r="P378" s="752">
        <v>9</v>
      </c>
      <c r="Q378" s="752">
        <v>9</v>
      </c>
      <c r="R378" s="752">
        <v>9</v>
      </c>
      <c r="S378" s="752">
        <v>9</v>
      </c>
      <c r="T378" s="752">
        <v>9</v>
      </c>
      <c r="U378" s="752">
        <v>9</v>
      </c>
      <c r="V378" s="752">
        <v>9</v>
      </c>
      <c r="W378" s="752">
        <v>9</v>
      </c>
      <c r="X378" s="752">
        <v>9</v>
      </c>
      <c r="Y378" s="752">
        <v>9</v>
      </c>
      <c r="Z378" s="752">
        <v>9</v>
      </c>
      <c r="AA378" s="752">
        <v>9</v>
      </c>
      <c r="AB378" s="752">
        <v>9</v>
      </c>
      <c r="AC378" s="752">
        <v>9</v>
      </c>
      <c r="AD378" s="752">
        <v>9</v>
      </c>
      <c r="AE378" s="8"/>
      <c r="AF378" s="8"/>
      <c r="AG378" s="8"/>
      <c r="AH378" s="8"/>
      <c r="AI378" s="744"/>
      <c r="AJ378" s="744"/>
      <c r="AK378" s="744"/>
      <c r="AL378" s="744"/>
      <c r="AM378" s="744"/>
      <c r="AN378" s="744"/>
      <c r="AO378" s="744"/>
      <c r="AP378" s="744"/>
      <c r="AQ378" s="744"/>
      <c r="AR378" s="744"/>
      <c r="AS378" s="744"/>
      <c r="AT378" s="744"/>
      <c r="AU378" s="744"/>
      <c r="AV378" s="744"/>
      <c r="AW378" s="744"/>
      <c r="AX378" s="744"/>
      <c r="AY378" s="744"/>
      <c r="AZ378" s="744"/>
      <c r="BA378" s="744"/>
      <c r="BB378" s="744"/>
      <c r="BC378" s="744"/>
      <c r="BD378" s="744"/>
      <c r="BE378" s="744"/>
      <c r="BF378" s="744"/>
      <c r="BG378" s="744"/>
      <c r="BH378" s="744"/>
      <c r="BI378" s="744"/>
      <c r="BJ378" s="744"/>
      <c r="BK378" s="744"/>
      <c r="BL378" s="744"/>
    </row>
    <row r="379" spans="1:64" s="94" customFormat="1">
      <c r="A379" s="154" t="s">
        <v>1390</v>
      </c>
      <c r="B379" s="154" t="s">
        <v>127</v>
      </c>
      <c r="C379" s="154" t="s">
        <v>1391</v>
      </c>
      <c r="D379" s="151"/>
      <c r="E379" s="8"/>
      <c r="F379" s="8"/>
      <c r="G379" s="8"/>
      <c r="H379" s="8"/>
      <c r="I379" s="8"/>
      <c r="J379" s="8">
        <v>1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744"/>
      <c r="AJ379" s="744"/>
      <c r="AK379" s="744"/>
      <c r="AL379" s="744"/>
      <c r="AM379" s="744"/>
      <c r="AN379" s="744"/>
      <c r="AO379" s="744"/>
      <c r="AP379" s="744"/>
      <c r="AQ379" s="744"/>
      <c r="AR379" s="744"/>
      <c r="AS379" s="744"/>
      <c r="AT379" s="744"/>
      <c r="AU379" s="744"/>
      <c r="AV379" s="744"/>
      <c r="AW379" s="744"/>
      <c r="AX379" s="744"/>
      <c r="AY379" s="744"/>
      <c r="AZ379" s="744"/>
      <c r="BA379" s="744"/>
      <c r="BB379" s="744"/>
      <c r="BC379" s="744"/>
      <c r="BD379" s="744"/>
      <c r="BE379" s="744"/>
      <c r="BF379" s="744"/>
      <c r="BG379" s="744"/>
      <c r="BH379" s="744"/>
      <c r="BI379" s="744"/>
      <c r="BJ379" s="744"/>
      <c r="BK379" s="744"/>
      <c r="BL379" s="744"/>
    </row>
    <row r="380" spans="1:64" s="94" customFormat="1">
      <c r="A380" s="778" t="s">
        <v>1392</v>
      </c>
      <c r="B380" s="778" t="s">
        <v>781</v>
      </c>
      <c r="C380" s="778" t="s">
        <v>782</v>
      </c>
      <c r="D380" s="779">
        <v>16</v>
      </c>
      <c r="E380" s="779">
        <v>16</v>
      </c>
      <c r="F380" s="779">
        <v>16</v>
      </c>
      <c r="G380" s="147">
        <v>16</v>
      </c>
      <c r="H380" s="147">
        <v>16</v>
      </c>
      <c r="I380" s="147">
        <v>16</v>
      </c>
      <c r="J380" s="147">
        <v>16</v>
      </c>
      <c r="K380" s="147">
        <v>16</v>
      </c>
      <c r="L380" s="147">
        <v>16</v>
      </c>
      <c r="M380" s="147">
        <v>16</v>
      </c>
      <c r="N380" s="147">
        <v>16</v>
      </c>
      <c r="O380" s="147">
        <v>16</v>
      </c>
      <c r="P380" s="147">
        <v>16</v>
      </c>
      <c r="Q380" s="147">
        <v>16</v>
      </c>
      <c r="R380" s="147">
        <v>16</v>
      </c>
      <c r="S380" s="147">
        <v>16</v>
      </c>
      <c r="T380" s="147">
        <v>16</v>
      </c>
      <c r="U380" s="147">
        <v>16</v>
      </c>
      <c r="V380" s="147">
        <v>16</v>
      </c>
      <c r="W380" s="147">
        <v>16</v>
      </c>
      <c r="X380" s="147">
        <v>16</v>
      </c>
      <c r="Y380" s="147">
        <v>16</v>
      </c>
      <c r="Z380" s="147">
        <v>16</v>
      </c>
      <c r="AA380" s="147">
        <v>16</v>
      </c>
      <c r="AB380" s="147">
        <v>16</v>
      </c>
      <c r="AC380" s="147">
        <v>16</v>
      </c>
      <c r="AD380" s="147">
        <v>16</v>
      </c>
      <c r="AE380" s="147">
        <v>16</v>
      </c>
      <c r="AF380" s="147">
        <v>16</v>
      </c>
      <c r="AG380" s="147">
        <v>16</v>
      </c>
      <c r="AH380" s="147">
        <v>16</v>
      </c>
      <c r="AI380" s="767"/>
      <c r="AJ380" s="767"/>
      <c r="AK380" s="767"/>
      <c r="AL380" s="767"/>
      <c r="AM380" s="767"/>
      <c r="AN380" s="767"/>
      <c r="AO380" s="767"/>
      <c r="AP380" s="767"/>
      <c r="AQ380" s="767"/>
      <c r="AR380" s="767"/>
      <c r="AS380" s="767"/>
      <c r="AT380" s="767"/>
      <c r="AU380" s="767"/>
      <c r="AV380" s="767"/>
      <c r="AW380" s="767"/>
      <c r="AX380" s="767"/>
      <c r="AY380" s="767"/>
      <c r="AZ380" s="767"/>
      <c r="BA380" s="767"/>
      <c r="BB380" s="767"/>
      <c r="BC380" s="767"/>
      <c r="BD380" s="767"/>
      <c r="BE380" s="767"/>
      <c r="BF380" s="767"/>
      <c r="BG380" s="767"/>
      <c r="BH380" s="767"/>
      <c r="BI380" s="767"/>
      <c r="BJ380" s="767"/>
      <c r="BK380" s="767"/>
      <c r="BL380" s="767"/>
    </row>
    <row r="381" spans="1:64" s="94" customFormat="1">
      <c r="A381" s="9"/>
      <c r="B381" s="9"/>
      <c r="C381" s="9"/>
      <c r="D381" s="75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spans="1:64">
      <c r="A382" s="780" t="s">
        <v>18</v>
      </c>
      <c r="B382" s="781"/>
      <c r="C382" s="782"/>
      <c r="D382" s="748">
        <f t="shared" ref="D382:AH382" si="8">$B365-SUM(D366:D381)</f>
        <v>10</v>
      </c>
      <c r="E382" s="748">
        <f t="shared" si="8"/>
        <v>10</v>
      </c>
      <c r="F382" s="748">
        <f t="shared" si="8"/>
        <v>10</v>
      </c>
      <c r="G382" s="748">
        <f t="shared" si="8"/>
        <v>10</v>
      </c>
      <c r="H382" s="748">
        <f t="shared" si="8"/>
        <v>8</v>
      </c>
      <c r="I382" s="748">
        <f t="shared" si="8"/>
        <v>8</v>
      </c>
      <c r="J382" s="748">
        <f t="shared" si="8"/>
        <v>7</v>
      </c>
      <c r="K382" s="748">
        <f t="shared" si="8"/>
        <v>7</v>
      </c>
      <c r="L382" s="748">
        <f t="shared" si="8"/>
        <v>6</v>
      </c>
      <c r="M382" s="748">
        <f t="shared" si="8"/>
        <v>3</v>
      </c>
      <c r="N382" s="748">
        <f t="shared" si="8"/>
        <v>10</v>
      </c>
      <c r="O382" s="748">
        <f t="shared" si="8"/>
        <v>-3</v>
      </c>
      <c r="P382" s="748">
        <f t="shared" si="8"/>
        <v>10</v>
      </c>
      <c r="Q382" s="748">
        <f t="shared" si="8"/>
        <v>8</v>
      </c>
      <c r="R382" s="748">
        <f t="shared" si="8"/>
        <v>7</v>
      </c>
      <c r="S382" s="748">
        <f t="shared" si="8"/>
        <v>8</v>
      </c>
      <c r="T382" s="748">
        <f t="shared" si="8"/>
        <v>10</v>
      </c>
      <c r="U382" s="748">
        <f t="shared" si="8"/>
        <v>10</v>
      </c>
      <c r="V382" s="748">
        <f t="shared" si="8"/>
        <v>10</v>
      </c>
      <c r="W382" s="748">
        <f t="shared" si="8"/>
        <v>9</v>
      </c>
      <c r="X382" s="748">
        <f t="shared" si="8"/>
        <v>8</v>
      </c>
      <c r="Y382" s="748">
        <f t="shared" si="8"/>
        <v>9</v>
      </c>
      <c r="Z382" s="748">
        <f t="shared" si="8"/>
        <v>5</v>
      </c>
      <c r="AA382" s="748">
        <f t="shared" si="8"/>
        <v>10</v>
      </c>
      <c r="AB382" s="748">
        <f t="shared" si="8"/>
        <v>10</v>
      </c>
      <c r="AC382" s="748">
        <f t="shared" si="8"/>
        <v>9</v>
      </c>
      <c r="AD382" s="748">
        <f t="shared" si="8"/>
        <v>9</v>
      </c>
      <c r="AE382" s="748">
        <f t="shared" si="8"/>
        <v>18</v>
      </c>
      <c r="AF382" s="748">
        <f t="shared" si="8"/>
        <v>18</v>
      </c>
      <c r="AG382" s="748">
        <f t="shared" si="8"/>
        <v>18</v>
      </c>
      <c r="AH382" s="748">
        <f t="shared" si="8"/>
        <v>18</v>
      </c>
    </row>
    <row r="383" spans="1:64">
      <c r="A383" s="783"/>
      <c r="B383" s="783"/>
      <c r="C383" s="783"/>
    </row>
    <row r="384" spans="1:64">
      <c r="A384" s="784"/>
      <c r="B384" s="784"/>
      <c r="C384" s="784"/>
      <c r="D384" s="750"/>
      <c r="E384" s="750"/>
      <c r="F384" s="750"/>
      <c r="G384" s="750"/>
      <c r="H384" s="750"/>
      <c r="I384" s="750"/>
      <c r="J384" s="750"/>
      <c r="K384" s="750"/>
      <c r="L384" s="750"/>
      <c r="M384" s="750"/>
      <c r="N384" s="750"/>
      <c r="O384" s="750"/>
      <c r="P384" s="750"/>
      <c r="Q384" s="750"/>
      <c r="R384" s="750"/>
      <c r="S384" s="750"/>
      <c r="T384" s="750"/>
      <c r="U384" s="750"/>
      <c r="V384" s="750"/>
      <c r="W384" s="750"/>
      <c r="X384" s="750"/>
      <c r="Y384" s="750"/>
      <c r="Z384" s="750"/>
      <c r="AA384" s="750"/>
      <c r="AB384" s="750"/>
      <c r="AC384" s="750"/>
      <c r="AD384" s="750"/>
      <c r="AE384" s="750"/>
      <c r="AF384" s="750"/>
      <c r="AG384" s="750"/>
      <c r="AH384" s="750"/>
    </row>
    <row r="385" spans="1:64">
      <c r="A385" s="783"/>
      <c r="B385" s="783"/>
      <c r="C385" s="783"/>
    </row>
    <row r="386" spans="1:64">
      <c r="A386" s="757" t="s">
        <v>792</v>
      </c>
      <c r="B386" s="757">
        <v>69</v>
      </c>
      <c r="C386" s="758">
        <v>-2</v>
      </c>
      <c r="D386" s="926" t="s">
        <v>180</v>
      </c>
      <c r="E386" s="927"/>
      <c r="F386" s="927"/>
      <c r="G386" s="927"/>
      <c r="H386" s="927"/>
      <c r="I386" s="927"/>
      <c r="J386" s="927"/>
      <c r="K386" s="927"/>
      <c r="L386" s="927"/>
      <c r="M386" s="927"/>
      <c r="N386" s="927"/>
      <c r="O386" s="927"/>
      <c r="P386" s="927"/>
      <c r="Q386" s="927"/>
      <c r="R386" s="927"/>
      <c r="S386" s="927"/>
      <c r="T386" s="927"/>
      <c r="U386" s="927"/>
      <c r="V386" s="927"/>
      <c r="W386" s="927"/>
      <c r="X386" s="927"/>
      <c r="Y386" s="927"/>
      <c r="Z386" s="927"/>
      <c r="AA386" s="927"/>
      <c r="AB386" s="927"/>
      <c r="AC386" s="927"/>
      <c r="AD386" s="927"/>
      <c r="AE386" s="927"/>
      <c r="AF386" s="927"/>
      <c r="AG386" s="927"/>
      <c r="AH386" s="934"/>
    </row>
    <row r="387" spans="1:64" s="94" customFormat="1">
      <c r="A387" s="9" t="s">
        <v>1393</v>
      </c>
      <c r="B387" s="9" t="s">
        <v>1394</v>
      </c>
      <c r="C387" s="9" t="s">
        <v>1395</v>
      </c>
      <c r="D387" s="10"/>
      <c r="E387" s="10"/>
      <c r="F387" s="10"/>
      <c r="G387" s="10"/>
      <c r="H387" s="10"/>
      <c r="I387" s="10"/>
      <c r="J387" s="10">
        <v>1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spans="1:64" s="94" customFormat="1">
      <c r="A388" s="755" t="s">
        <v>1196</v>
      </c>
      <c r="B388" s="755" t="s">
        <v>385</v>
      </c>
      <c r="C388" s="755" t="s">
        <v>386</v>
      </c>
      <c r="D388" s="8"/>
      <c r="E388" s="8"/>
      <c r="F388" s="8"/>
      <c r="G388" s="8"/>
      <c r="H388" s="752">
        <v>4</v>
      </c>
      <c r="I388" s="752">
        <v>4</v>
      </c>
      <c r="J388" s="752">
        <v>4</v>
      </c>
      <c r="K388" s="752">
        <v>4</v>
      </c>
      <c r="L388" s="752">
        <v>4</v>
      </c>
      <c r="M388" s="752">
        <v>4</v>
      </c>
      <c r="N388" s="752">
        <v>4</v>
      </c>
      <c r="O388" s="752">
        <v>4</v>
      </c>
      <c r="P388" s="752">
        <v>4</v>
      </c>
      <c r="Q388" s="752">
        <v>4</v>
      </c>
      <c r="R388" s="752">
        <v>4</v>
      </c>
      <c r="S388" s="752">
        <v>4</v>
      </c>
      <c r="T388" s="752">
        <v>4</v>
      </c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744"/>
      <c r="AJ388" s="744"/>
      <c r="AK388" s="744"/>
      <c r="AL388" s="744"/>
      <c r="AM388" s="744"/>
      <c r="AN388" s="744"/>
      <c r="AO388" s="744"/>
      <c r="AP388" s="744"/>
      <c r="AQ388" s="744"/>
      <c r="AR388" s="744"/>
      <c r="AS388" s="744"/>
      <c r="AT388" s="744"/>
      <c r="AU388" s="744"/>
      <c r="AV388" s="744"/>
      <c r="AW388" s="744"/>
      <c r="AX388" s="744"/>
      <c r="AY388" s="744"/>
      <c r="AZ388" s="744"/>
      <c r="BA388" s="744"/>
      <c r="BB388" s="744"/>
      <c r="BC388" s="744"/>
      <c r="BD388" s="744"/>
      <c r="BE388" s="744"/>
      <c r="BF388" s="744"/>
      <c r="BG388" s="744"/>
      <c r="BH388" s="744"/>
      <c r="BI388" s="744"/>
      <c r="BJ388" s="744"/>
      <c r="BK388" s="744"/>
      <c r="BL388" s="744"/>
    </row>
    <row r="389" spans="1:64" s="94" customFormat="1">
      <c r="A389" s="755" t="s">
        <v>1197</v>
      </c>
      <c r="B389" s="755" t="s">
        <v>1198</v>
      </c>
      <c r="C389" s="755" t="s">
        <v>392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752">
        <v>2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spans="1:64" s="94" customFormat="1">
      <c r="A390" s="9" t="s">
        <v>1396</v>
      </c>
      <c r="B390" s="9" t="s">
        <v>653</v>
      </c>
      <c r="C390" s="9" t="s">
        <v>392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>
        <v>1</v>
      </c>
      <c r="Z390" s="10">
        <v>1</v>
      </c>
      <c r="AA390" s="10"/>
      <c r="AB390" s="10"/>
      <c r="AC390" s="10"/>
      <c r="AD390" s="10"/>
      <c r="AE390" s="10"/>
      <c r="AF390" s="10"/>
      <c r="AG390" s="10"/>
      <c r="AH390" s="10"/>
    </row>
    <row r="391" spans="1:64">
      <c r="A391" s="9" t="s">
        <v>390</v>
      </c>
      <c r="B391" s="9" t="s">
        <v>1198</v>
      </c>
      <c r="C391" s="9" t="s">
        <v>392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3</v>
      </c>
      <c r="Q391" s="10">
        <v>3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4"/>
      <c r="BI391" s="94"/>
      <c r="BJ391" s="94"/>
      <c r="BK391" s="94"/>
      <c r="BL391" s="94"/>
    </row>
    <row r="392" spans="1:64">
      <c r="A392" s="9" t="s">
        <v>1397</v>
      </c>
      <c r="B392" s="9" t="s">
        <v>1398</v>
      </c>
      <c r="C392" s="9" t="s">
        <v>282</v>
      </c>
      <c r="D392" s="10"/>
      <c r="E392" s="10"/>
      <c r="F392" s="10"/>
      <c r="G392" s="10"/>
      <c r="H392" s="10"/>
      <c r="I392" s="10"/>
      <c r="J392" s="10"/>
      <c r="K392" s="10">
        <v>1</v>
      </c>
      <c r="L392" s="10">
        <v>1</v>
      </c>
      <c r="M392" s="10">
        <v>1</v>
      </c>
      <c r="N392" s="10">
        <v>1</v>
      </c>
      <c r="O392" s="10">
        <v>1</v>
      </c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94"/>
      <c r="BI392" s="94"/>
      <c r="BJ392" s="94"/>
      <c r="BK392" s="94"/>
      <c r="BL392" s="94"/>
    </row>
    <row r="393" spans="1:64" s="94" customFormat="1">
      <c r="A393" s="154" t="s">
        <v>1399</v>
      </c>
      <c r="B393" s="154" t="s">
        <v>1400</v>
      </c>
      <c r="C393" s="75" t="s">
        <v>282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>
        <v>1</v>
      </c>
      <c r="AD393" s="8">
        <v>1</v>
      </c>
      <c r="AE393" s="8">
        <v>1</v>
      </c>
      <c r="AF393" s="8">
        <v>1</v>
      </c>
      <c r="AG393" s="8"/>
      <c r="AH393" s="8"/>
      <c r="AI393" s="744"/>
      <c r="AJ393" s="744"/>
      <c r="AK393" s="744"/>
      <c r="AL393" s="744"/>
      <c r="AM393" s="744"/>
      <c r="AN393" s="744"/>
      <c r="AO393" s="744"/>
      <c r="AP393" s="744"/>
      <c r="AQ393" s="744"/>
      <c r="AR393" s="744"/>
      <c r="AS393" s="744"/>
      <c r="AT393" s="744"/>
      <c r="AU393" s="744"/>
      <c r="AV393" s="744"/>
      <c r="AW393" s="744"/>
      <c r="AX393" s="744"/>
      <c r="AY393" s="744"/>
      <c r="AZ393" s="744"/>
      <c r="BA393" s="744"/>
      <c r="BB393" s="744"/>
      <c r="BC393" s="744"/>
      <c r="BD393" s="744"/>
      <c r="BE393" s="744"/>
      <c r="BF393" s="744"/>
      <c r="BG393" s="744"/>
      <c r="BH393" s="744"/>
      <c r="BI393" s="744"/>
      <c r="BJ393" s="744"/>
      <c r="BK393" s="744"/>
      <c r="BL393" s="744"/>
    </row>
    <row r="394" spans="1:64" s="94" customFormat="1">
      <c r="A394" s="154" t="s">
        <v>1401</v>
      </c>
      <c r="B394" s="154" t="s">
        <v>1402</v>
      </c>
      <c r="C394" s="75" t="s">
        <v>282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>
        <v>1</v>
      </c>
      <c r="AD394" s="8">
        <v>1</v>
      </c>
      <c r="AE394" s="8">
        <v>1</v>
      </c>
      <c r="AF394" s="8">
        <v>1</v>
      </c>
      <c r="AG394" s="8"/>
      <c r="AH394" s="8"/>
      <c r="AI394" s="744"/>
      <c r="AJ394" s="744"/>
      <c r="AK394" s="744"/>
      <c r="AL394" s="744"/>
      <c r="AM394" s="744"/>
      <c r="AN394" s="744"/>
      <c r="AO394" s="744"/>
      <c r="AP394" s="744"/>
      <c r="AQ394" s="744"/>
      <c r="AR394" s="744"/>
      <c r="AS394" s="744"/>
      <c r="AT394" s="744"/>
      <c r="AU394" s="744"/>
      <c r="AV394" s="744"/>
      <c r="AW394" s="744"/>
      <c r="AX394" s="744"/>
      <c r="AY394" s="744"/>
      <c r="AZ394" s="744"/>
      <c r="BA394" s="744"/>
      <c r="BB394" s="744"/>
      <c r="BC394" s="744"/>
      <c r="BD394" s="744"/>
      <c r="BE394" s="744"/>
      <c r="BF394" s="744"/>
      <c r="BG394" s="744"/>
      <c r="BH394" s="744"/>
      <c r="BI394" s="744"/>
      <c r="BJ394" s="744"/>
      <c r="BK394" s="744"/>
      <c r="BL394" s="744"/>
    </row>
    <row r="395" spans="1:64" s="94" customFormat="1">
      <c r="A395" s="9" t="s">
        <v>1403</v>
      </c>
      <c r="B395" s="9" t="s">
        <v>1404</v>
      </c>
      <c r="C395" s="9" t="s">
        <v>1405</v>
      </c>
      <c r="D395" s="10"/>
      <c r="E395" s="10"/>
      <c r="F395" s="10"/>
      <c r="G395" s="10"/>
      <c r="H395" s="10"/>
      <c r="I395" s="10"/>
      <c r="J395" s="10"/>
      <c r="K395" s="10">
        <v>1</v>
      </c>
      <c r="L395" s="10">
        <v>1</v>
      </c>
      <c r="M395" s="10">
        <v>1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64" s="94" customFormat="1">
      <c r="A396" s="755" t="s">
        <v>1406</v>
      </c>
      <c r="B396" s="755" t="s">
        <v>1250</v>
      </c>
      <c r="C396" s="755" t="s">
        <v>1209</v>
      </c>
      <c r="D396" s="752">
        <v>65</v>
      </c>
      <c r="E396" s="752">
        <v>65</v>
      </c>
      <c r="F396" s="752">
        <v>25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spans="1:64" s="94" customFormat="1">
      <c r="A397" s="9" t="s">
        <v>1407</v>
      </c>
      <c r="B397" s="9" t="s">
        <v>1089</v>
      </c>
      <c r="C397" s="9" t="s">
        <v>1209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>
        <v>1</v>
      </c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spans="1:64">
      <c r="A398" s="154" t="s">
        <v>1408</v>
      </c>
      <c r="B398" s="154" t="s">
        <v>1208</v>
      </c>
      <c r="C398" s="9" t="s">
        <v>1209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>
        <v>1</v>
      </c>
      <c r="AD398" s="8"/>
      <c r="AE398" s="8"/>
      <c r="AF398" s="8"/>
      <c r="AG398" s="8"/>
      <c r="AH398" s="8"/>
    </row>
    <row r="399" spans="1:64" s="94" customFormat="1">
      <c r="A399" s="9" t="s">
        <v>1409</v>
      </c>
      <c r="B399" s="9" t="s">
        <v>990</v>
      </c>
      <c r="C399" s="9" t="s">
        <v>103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>
        <v>1</v>
      </c>
      <c r="T399" s="10">
        <v>1</v>
      </c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spans="1:64" s="94" customFormat="1">
      <c r="A400" s="9" t="s">
        <v>989</v>
      </c>
      <c r="B400" s="9" t="s">
        <v>990</v>
      </c>
      <c r="C400" s="9" t="s">
        <v>103</v>
      </c>
      <c r="D400" s="8">
        <v>1</v>
      </c>
      <c r="E400" s="8">
        <v>1</v>
      </c>
      <c r="F400" s="8">
        <v>1</v>
      </c>
      <c r="G400" s="8">
        <v>1</v>
      </c>
      <c r="H400" s="8">
        <v>1</v>
      </c>
      <c r="I400" s="8">
        <v>1</v>
      </c>
      <c r="J400" s="8">
        <v>1</v>
      </c>
      <c r="K400" s="8">
        <v>1</v>
      </c>
      <c r="L400" s="8">
        <v>1</v>
      </c>
      <c r="M400" s="8">
        <v>1</v>
      </c>
      <c r="N400" s="8">
        <v>1</v>
      </c>
      <c r="O400" s="8">
        <v>1</v>
      </c>
      <c r="P400" s="8">
        <v>1</v>
      </c>
      <c r="Q400" s="8">
        <v>1</v>
      </c>
      <c r="R400" s="8">
        <v>1</v>
      </c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744"/>
      <c r="AJ400" s="744"/>
      <c r="AK400" s="744"/>
      <c r="AL400" s="744"/>
      <c r="AM400" s="744"/>
      <c r="AN400" s="744"/>
      <c r="AO400" s="744"/>
      <c r="AP400" s="744"/>
      <c r="AQ400" s="744"/>
      <c r="AR400" s="744"/>
      <c r="AS400" s="744"/>
      <c r="AT400" s="744"/>
      <c r="AU400" s="744"/>
      <c r="AV400" s="744"/>
      <c r="AW400" s="744"/>
      <c r="AX400" s="744"/>
      <c r="AY400" s="744"/>
      <c r="AZ400" s="744"/>
      <c r="BA400" s="744"/>
      <c r="BB400" s="744"/>
      <c r="BC400" s="744"/>
      <c r="BD400" s="744"/>
      <c r="BE400" s="744"/>
      <c r="BF400" s="744"/>
      <c r="BG400" s="744"/>
      <c r="BH400" s="744"/>
      <c r="BI400" s="744"/>
      <c r="BJ400" s="744"/>
      <c r="BK400" s="744"/>
      <c r="BL400" s="744"/>
    </row>
    <row r="401" spans="1:64">
      <c r="A401" s="9" t="s">
        <v>991</v>
      </c>
      <c r="B401" s="9" t="s">
        <v>990</v>
      </c>
      <c r="C401" s="9" t="s">
        <v>103</v>
      </c>
      <c r="D401" s="8">
        <v>1</v>
      </c>
      <c r="E401" s="8">
        <v>1</v>
      </c>
      <c r="F401" s="8">
        <v>1</v>
      </c>
      <c r="G401" s="8">
        <v>1</v>
      </c>
      <c r="H401" s="8">
        <v>1</v>
      </c>
      <c r="I401" s="8">
        <v>1</v>
      </c>
      <c r="J401" s="8">
        <v>1</v>
      </c>
      <c r="K401" s="8">
        <v>1</v>
      </c>
      <c r="L401" s="8">
        <v>1</v>
      </c>
      <c r="M401" s="8">
        <v>1</v>
      </c>
      <c r="N401" s="8">
        <v>1</v>
      </c>
      <c r="O401" s="8">
        <v>1</v>
      </c>
      <c r="P401" s="8">
        <v>1</v>
      </c>
      <c r="Q401" s="8">
        <v>1</v>
      </c>
      <c r="R401" s="8">
        <v>1</v>
      </c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spans="1:64">
      <c r="A402" s="16" t="s">
        <v>1410</v>
      </c>
      <c r="B402" s="9" t="s">
        <v>990</v>
      </c>
      <c r="C402" s="9" t="s">
        <v>103</v>
      </c>
      <c r="D402" s="8"/>
      <c r="E402" s="8"/>
      <c r="F402" s="8"/>
      <c r="G402" s="8"/>
      <c r="H402" s="8"/>
      <c r="I402" s="8"/>
      <c r="J402" s="8"/>
      <c r="K402" s="8">
        <v>1</v>
      </c>
      <c r="L402" s="8">
        <v>1</v>
      </c>
      <c r="M402" s="8">
        <v>1</v>
      </c>
      <c r="N402" s="8">
        <v>1</v>
      </c>
      <c r="O402" s="8">
        <v>1</v>
      </c>
      <c r="P402" s="8">
        <v>1</v>
      </c>
      <c r="Q402" s="8">
        <v>1</v>
      </c>
      <c r="R402" s="8">
        <v>1</v>
      </c>
      <c r="S402" s="8">
        <v>1</v>
      </c>
      <c r="T402" s="8">
        <v>1</v>
      </c>
      <c r="U402" s="8">
        <v>1</v>
      </c>
      <c r="V402" s="8">
        <v>1</v>
      </c>
      <c r="W402" s="8">
        <v>1</v>
      </c>
      <c r="X402" s="8">
        <v>1</v>
      </c>
      <c r="Y402" s="8">
        <v>1</v>
      </c>
      <c r="Z402" s="8"/>
      <c r="AA402" s="8"/>
      <c r="AB402" s="8"/>
      <c r="AC402" s="8"/>
      <c r="AD402" s="8"/>
      <c r="AE402" s="8"/>
      <c r="AF402" s="8"/>
      <c r="AG402" s="8"/>
      <c r="AH402" s="8"/>
    </row>
    <row r="403" spans="1:64">
      <c r="A403" s="9" t="s">
        <v>1411</v>
      </c>
      <c r="B403" s="9" t="s">
        <v>1060</v>
      </c>
      <c r="C403" s="9" t="s">
        <v>198</v>
      </c>
      <c r="D403" s="10"/>
      <c r="E403" s="10"/>
      <c r="F403" s="10"/>
      <c r="G403" s="10"/>
      <c r="H403" s="10"/>
      <c r="I403" s="10"/>
      <c r="J403" s="10"/>
      <c r="K403" s="10"/>
      <c r="L403" s="10">
        <v>1</v>
      </c>
      <c r="M403" s="10">
        <v>1</v>
      </c>
      <c r="N403" s="10">
        <v>1</v>
      </c>
      <c r="O403" s="10">
        <v>1</v>
      </c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94"/>
      <c r="BI403" s="94"/>
      <c r="BJ403" s="94"/>
      <c r="BK403" s="94"/>
      <c r="BL403" s="94"/>
    </row>
    <row r="404" spans="1:64">
      <c r="A404" s="785" t="s">
        <v>1094</v>
      </c>
      <c r="B404" s="751" t="s">
        <v>1095</v>
      </c>
      <c r="C404" s="751" t="s">
        <v>1093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752">
        <v>28</v>
      </c>
      <c r="AB404" s="752">
        <v>28</v>
      </c>
      <c r="AC404" s="752">
        <v>28</v>
      </c>
      <c r="AD404" s="752">
        <v>28</v>
      </c>
      <c r="AE404" s="752">
        <v>28</v>
      </c>
      <c r="AF404" s="752">
        <v>28</v>
      </c>
      <c r="AG404" s="752">
        <v>28</v>
      </c>
      <c r="AH404" s="752">
        <v>28</v>
      </c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  <c r="BG404" s="94"/>
      <c r="BH404" s="94"/>
      <c r="BI404" s="94"/>
      <c r="BJ404" s="94"/>
      <c r="BK404" s="94"/>
      <c r="BL404" s="94"/>
    </row>
    <row r="405" spans="1:64">
      <c r="A405" s="154" t="s">
        <v>1412</v>
      </c>
      <c r="B405" s="154" t="s">
        <v>1413</v>
      </c>
      <c r="C405" s="154" t="s">
        <v>1414</v>
      </c>
      <c r="D405" s="8"/>
      <c r="E405" s="8"/>
      <c r="F405" s="8"/>
      <c r="G405" s="8"/>
      <c r="H405" s="8"/>
      <c r="I405" s="8"/>
      <c r="J405" s="8"/>
      <c r="K405" s="8">
        <v>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spans="1:64">
      <c r="A406" s="75" t="s">
        <v>1232</v>
      </c>
      <c r="B406" s="9" t="s">
        <v>1229</v>
      </c>
      <c r="C406" s="9" t="s">
        <v>1230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>
        <v>2</v>
      </c>
      <c r="P406" s="8">
        <v>2</v>
      </c>
      <c r="Q406" s="8">
        <v>2</v>
      </c>
      <c r="R406" s="8">
        <v>2</v>
      </c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spans="1:64" s="94" customFormat="1">
      <c r="A407" s="755" t="s">
        <v>1233</v>
      </c>
      <c r="B407" s="755" t="s">
        <v>1234</v>
      </c>
      <c r="C407" s="755" t="s">
        <v>1230</v>
      </c>
      <c r="D407" s="10"/>
      <c r="E407" s="10"/>
      <c r="F407" s="10"/>
      <c r="G407" s="10"/>
      <c r="H407" s="752">
        <v>4</v>
      </c>
      <c r="I407" s="127">
        <v>6</v>
      </c>
      <c r="J407" s="752">
        <v>5</v>
      </c>
      <c r="K407" s="752">
        <v>4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spans="1:64" s="94" customFormat="1">
      <c r="A408" s="154" t="s">
        <v>1415</v>
      </c>
      <c r="B408" s="154" t="s">
        <v>696</v>
      </c>
      <c r="C408" s="154" t="s">
        <v>1236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>
        <v>1</v>
      </c>
      <c r="AD408" s="8">
        <v>1</v>
      </c>
      <c r="AE408" s="8">
        <v>1</v>
      </c>
      <c r="AF408" s="8">
        <v>1</v>
      </c>
      <c r="AG408" s="8"/>
      <c r="AH408" s="8"/>
      <c r="AI408" s="744"/>
      <c r="AJ408" s="744"/>
      <c r="AK408" s="744"/>
      <c r="AL408" s="744"/>
      <c r="AM408" s="744"/>
      <c r="AN408" s="744"/>
      <c r="AO408" s="744"/>
      <c r="AP408" s="744"/>
      <c r="AQ408" s="744"/>
      <c r="AR408" s="744"/>
      <c r="AS408" s="744"/>
      <c r="AT408" s="744"/>
      <c r="AU408" s="744"/>
      <c r="AV408" s="744"/>
      <c r="AW408" s="744"/>
      <c r="AX408" s="744"/>
      <c r="AY408" s="744"/>
      <c r="AZ408" s="744"/>
      <c r="BA408" s="744"/>
      <c r="BB408" s="744"/>
      <c r="BC408" s="744"/>
      <c r="BD408" s="744"/>
      <c r="BE408" s="744"/>
      <c r="BF408" s="744"/>
      <c r="BG408" s="744"/>
      <c r="BH408" s="744"/>
      <c r="BI408" s="744"/>
      <c r="BJ408" s="744"/>
      <c r="BK408" s="744"/>
      <c r="BL408" s="744"/>
    </row>
    <row r="409" spans="1:64" s="94" customFormat="1">
      <c r="A409" s="75" t="s">
        <v>1416</v>
      </c>
      <c r="B409" s="75" t="s">
        <v>1238</v>
      </c>
      <c r="C409" s="75" t="s">
        <v>1097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>
        <v>2</v>
      </c>
      <c r="AE409" s="10">
        <v>2</v>
      </c>
      <c r="AF409" s="10">
        <v>2</v>
      </c>
      <c r="AG409" s="10">
        <v>2</v>
      </c>
      <c r="AH409" s="10"/>
    </row>
    <row r="410" spans="1:64" s="94" customFormat="1">
      <c r="A410" s="9" t="s">
        <v>1417</v>
      </c>
      <c r="B410" s="9" t="s">
        <v>917</v>
      </c>
      <c r="C410" s="9" t="s">
        <v>1097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>
        <v>1</v>
      </c>
      <c r="Y410" s="127">
        <v>1</v>
      </c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spans="1:64" s="94" customFormat="1">
      <c r="A411" s="9" t="s">
        <v>1418</v>
      </c>
      <c r="B411" s="9" t="s">
        <v>588</v>
      </c>
      <c r="C411" s="9" t="s">
        <v>1097</v>
      </c>
      <c r="D411" s="10"/>
      <c r="E411" s="10"/>
      <c r="F411" s="10"/>
      <c r="G411" s="10"/>
      <c r="H411" s="10"/>
      <c r="I411" s="10"/>
      <c r="J411" s="10"/>
      <c r="K411" s="10"/>
      <c r="L411" s="10">
        <v>1</v>
      </c>
      <c r="M411" s="10"/>
      <c r="N411" s="10"/>
      <c r="O411" s="10"/>
      <c r="P411" s="10"/>
      <c r="Q411" s="10">
        <v>1</v>
      </c>
      <c r="R411" s="10"/>
      <c r="S411" s="10"/>
      <c r="T411" s="10"/>
      <c r="U411" s="10"/>
      <c r="V411" s="10"/>
      <c r="W411" s="10"/>
      <c r="X411" s="10">
        <v>1</v>
      </c>
      <c r="Y411" s="10"/>
      <c r="Z411" s="10"/>
      <c r="AA411" s="10"/>
      <c r="AB411" s="10"/>
      <c r="AC411" s="10"/>
      <c r="AD411" s="10">
        <v>1</v>
      </c>
      <c r="AE411" s="10">
        <v>1</v>
      </c>
      <c r="AF411" s="10">
        <v>1</v>
      </c>
      <c r="AG411" s="10">
        <v>1</v>
      </c>
      <c r="AH411" s="10"/>
    </row>
    <row r="412" spans="1:64" s="94" customFormat="1">
      <c r="A412" s="9" t="s">
        <v>1419</v>
      </c>
      <c r="B412" s="9" t="s">
        <v>559</v>
      </c>
      <c r="C412" s="9" t="s">
        <v>1097</v>
      </c>
      <c r="D412" s="10"/>
      <c r="E412" s="10"/>
      <c r="F412" s="10"/>
      <c r="G412" s="10"/>
      <c r="H412" s="10"/>
      <c r="I412" s="10"/>
      <c r="J412" s="10"/>
      <c r="K412" s="10">
        <v>1</v>
      </c>
      <c r="L412" s="127">
        <v>1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 spans="1:64" s="94" customFormat="1">
      <c r="A413" s="9" t="s">
        <v>1420</v>
      </c>
      <c r="B413" s="9" t="s">
        <v>559</v>
      </c>
      <c r="C413" s="9" t="s">
        <v>1097</v>
      </c>
      <c r="D413" s="10"/>
      <c r="E413" s="10"/>
      <c r="F413" s="10"/>
      <c r="G413" s="10"/>
      <c r="H413" s="10"/>
      <c r="I413" s="10">
        <v>1</v>
      </c>
      <c r="J413" s="10">
        <v>1</v>
      </c>
      <c r="K413" s="10">
        <v>1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>
        <v>1</v>
      </c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spans="1:64" s="94" customFormat="1">
      <c r="A414" s="75" t="s">
        <v>1421</v>
      </c>
      <c r="B414" s="75" t="s">
        <v>559</v>
      </c>
      <c r="C414" s="75" t="s">
        <v>1097</v>
      </c>
      <c r="D414" s="10"/>
      <c r="E414" s="10"/>
      <c r="F414" s="10"/>
      <c r="G414" s="10"/>
      <c r="H414" s="10">
        <v>3</v>
      </c>
      <c r="I414" s="10">
        <v>3</v>
      </c>
      <c r="J414" s="10">
        <v>3</v>
      </c>
      <c r="K414" s="10">
        <v>3</v>
      </c>
      <c r="L414" s="10">
        <v>3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spans="1:64" s="94" customFormat="1">
      <c r="A415" s="751" t="s">
        <v>1098</v>
      </c>
      <c r="B415" s="751" t="s">
        <v>559</v>
      </c>
      <c r="C415" s="751" t="s">
        <v>1097</v>
      </c>
      <c r="D415" s="8"/>
      <c r="E415" s="8"/>
      <c r="F415" s="10"/>
      <c r="G415" s="10"/>
      <c r="H415" s="752">
        <v>6</v>
      </c>
      <c r="I415" s="752">
        <v>6</v>
      </c>
      <c r="J415" s="752">
        <v>6</v>
      </c>
      <c r="K415" s="127">
        <v>6</v>
      </c>
      <c r="L415" s="10"/>
      <c r="M415" s="10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744"/>
      <c r="AJ415" s="744"/>
      <c r="AK415" s="744"/>
      <c r="AL415" s="744"/>
      <c r="AM415" s="744"/>
      <c r="AN415" s="744"/>
      <c r="AO415" s="744"/>
      <c r="AP415" s="744"/>
      <c r="AQ415" s="744"/>
      <c r="AR415" s="744"/>
      <c r="AS415" s="744"/>
      <c r="AT415" s="744"/>
      <c r="AU415" s="744"/>
      <c r="AV415" s="744"/>
      <c r="AW415" s="744"/>
      <c r="AX415" s="744"/>
      <c r="AY415" s="744"/>
      <c r="AZ415" s="744"/>
      <c r="BA415" s="744"/>
      <c r="BB415" s="744"/>
      <c r="BC415" s="744"/>
      <c r="BD415" s="744"/>
      <c r="BE415" s="744"/>
      <c r="BF415" s="744"/>
      <c r="BG415" s="744"/>
      <c r="BH415" s="744"/>
      <c r="BI415" s="744"/>
      <c r="BJ415" s="744"/>
      <c r="BK415" s="744"/>
      <c r="BL415" s="744"/>
    </row>
    <row r="416" spans="1:64" s="94" customFormat="1">
      <c r="A416" s="755" t="s">
        <v>1379</v>
      </c>
      <c r="B416" s="755" t="s">
        <v>127</v>
      </c>
      <c r="C416" s="751" t="s">
        <v>1097</v>
      </c>
      <c r="D416" s="10"/>
      <c r="E416" s="10"/>
      <c r="F416" s="10"/>
      <c r="G416" s="10"/>
      <c r="H416" s="752">
        <v>1</v>
      </c>
      <c r="I416" s="752">
        <v>1</v>
      </c>
      <c r="J416" s="752">
        <v>4</v>
      </c>
      <c r="K416" s="752">
        <v>1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spans="1:64">
      <c r="A417" s="751" t="s">
        <v>1380</v>
      </c>
      <c r="B417" s="751" t="s">
        <v>1381</v>
      </c>
      <c r="C417" s="751" t="s">
        <v>1382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752">
        <v>11</v>
      </c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  <c r="BG417" s="94"/>
      <c r="BH417" s="94"/>
      <c r="BI417" s="94"/>
      <c r="BJ417" s="94"/>
      <c r="BK417" s="94"/>
      <c r="BL417" s="94"/>
    </row>
    <row r="418" spans="1:64">
      <c r="A418" s="9" t="s">
        <v>342</v>
      </c>
      <c r="B418" s="9" t="s">
        <v>214</v>
      </c>
      <c r="C418" s="9" t="s">
        <v>215</v>
      </c>
      <c r="D418" s="8"/>
      <c r="E418" s="8"/>
      <c r="F418" s="8"/>
      <c r="G418" s="8"/>
      <c r="H418" s="8"/>
      <c r="I418" s="8"/>
      <c r="J418" s="8">
        <v>1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spans="1:64" s="94" customFormat="1">
      <c r="A419" s="9" t="s">
        <v>1422</v>
      </c>
      <c r="B419" s="9" t="s">
        <v>214</v>
      </c>
      <c r="C419" s="9" t="s">
        <v>215</v>
      </c>
      <c r="D419" s="8"/>
      <c r="E419" s="8"/>
      <c r="F419" s="8"/>
      <c r="G419" s="8"/>
      <c r="H419" s="8"/>
      <c r="I419" s="8"/>
      <c r="J419" s="8">
        <v>1</v>
      </c>
      <c r="K419" s="127">
        <v>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744"/>
      <c r="AJ419" s="744"/>
      <c r="AK419" s="744"/>
      <c r="AL419" s="744"/>
      <c r="AM419" s="744"/>
      <c r="AN419" s="744"/>
      <c r="AO419" s="744"/>
      <c r="AP419" s="744"/>
      <c r="AQ419" s="744"/>
      <c r="AR419" s="744"/>
      <c r="AS419" s="744"/>
      <c r="AT419" s="744"/>
      <c r="AU419" s="744"/>
      <c r="AV419" s="744"/>
      <c r="AW419" s="744"/>
      <c r="AX419" s="744"/>
      <c r="AY419" s="744"/>
      <c r="AZ419" s="744"/>
      <c r="BA419" s="744"/>
      <c r="BB419" s="744"/>
      <c r="BC419" s="744"/>
      <c r="BD419" s="744"/>
      <c r="BE419" s="744"/>
      <c r="BF419" s="744"/>
      <c r="BG419" s="744"/>
      <c r="BH419" s="744"/>
      <c r="BI419" s="744"/>
      <c r="BJ419" s="744"/>
      <c r="BK419" s="744"/>
      <c r="BL419" s="744"/>
    </row>
    <row r="420" spans="1:64" s="94" customFormat="1">
      <c r="A420" s="755" t="s">
        <v>1423</v>
      </c>
      <c r="B420" s="751" t="s">
        <v>172</v>
      </c>
      <c r="C420" s="755" t="s">
        <v>173</v>
      </c>
      <c r="D420" s="75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752">
        <v>16</v>
      </c>
      <c r="AA420" s="752">
        <v>16</v>
      </c>
      <c r="AB420" s="752">
        <v>16</v>
      </c>
      <c r="AC420" s="752">
        <v>16</v>
      </c>
      <c r="AD420" s="10"/>
      <c r="AE420" s="10"/>
      <c r="AF420" s="10"/>
      <c r="AG420" s="10"/>
      <c r="AH420" s="10"/>
    </row>
    <row r="421" spans="1:64" s="94" customFormat="1">
      <c r="A421" s="9" t="s">
        <v>1424</v>
      </c>
      <c r="B421" s="9" t="s">
        <v>1425</v>
      </c>
      <c r="C421" s="9" t="s">
        <v>1251</v>
      </c>
      <c r="D421" s="10"/>
      <c r="E421" s="10">
        <v>1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64">
      <c r="A422" s="751" t="s">
        <v>1426</v>
      </c>
      <c r="B422" s="751" t="s">
        <v>1250</v>
      </c>
      <c r="C422" s="751" t="s">
        <v>1251</v>
      </c>
      <c r="D422" s="8"/>
      <c r="E422" s="752">
        <v>4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spans="1:64">
      <c r="A423" s="755" t="s">
        <v>229</v>
      </c>
      <c r="B423" s="755" t="s">
        <v>30</v>
      </c>
      <c r="C423" s="755" t="s">
        <v>31</v>
      </c>
      <c r="D423" s="8"/>
      <c r="E423" s="752">
        <v>1</v>
      </c>
      <c r="F423" s="752">
        <v>1</v>
      </c>
      <c r="G423" s="127">
        <v>1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752">
        <v>1</v>
      </c>
      <c r="T423" s="752">
        <v>1</v>
      </c>
      <c r="U423" s="127">
        <v>1</v>
      </c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752">
        <v>1</v>
      </c>
      <c r="AH423" s="752">
        <v>1</v>
      </c>
    </row>
    <row r="424" spans="1:64" s="94" customFormat="1">
      <c r="A424" s="751" t="s">
        <v>1252</v>
      </c>
      <c r="B424" s="751" t="s">
        <v>30</v>
      </c>
      <c r="C424" s="751" t="s">
        <v>852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752">
        <v>3</v>
      </c>
      <c r="P424" s="752">
        <v>3</v>
      </c>
      <c r="Q424" s="127">
        <v>1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spans="1:64" s="94" customFormat="1">
      <c r="A425" s="755" t="s">
        <v>1253</v>
      </c>
      <c r="B425" s="755" t="s">
        <v>124</v>
      </c>
      <c r="C425" s="755" t="s">
        <v>125</v>
      </c>
      <c r="D425" s="75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752">
        <v>10</v>
      </c>
      <c r="AF425" s="752">
        <v>10</v>
      </c>
      <c r="AG425" s="10"/>
      <c r="AH425" s="10"/>
    </row>
    <row r="426" spans="1:64" s="94" customFormat="1">
      <c r="A426" s="75" t="s">
        <v>1383</v>
      </c>
      <c r="B426" s="75" t="s">
        <v>1030</v>
      </c>
      <c r="C426" s="75" t="s">
        <v>44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>
        <v>5</v>
      </c>
      <c r="S426" s="10">
        <v>5</v>
      </c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spans="1:64" s="94" customFormat="1">
      <c r="A427" s="75" t="s">
        <v>1427</v>
      </c>
      <c r="B427" s="75" t="s">
        <v>127</v>
      </c>
      <c r="C427" s="75" t="s">
        <v>1108</v>
      </c>
      <c r="D427" s="10"/>
      <c r="E427" s="10"/>
      <c r="F427" s="10"/>
      <c r="G427" s="10"/>
      <c r="H427" s="10">
        <v>1</v>
      </c>
      <c r="I427" s="10">
        <v>1</v>
      </c>
      <c r="J427" s="10">
        <v>1</v>
      </c>
      <c r="K427" s="10">
        <v>1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spans="1:64" s="94" customFormat="1">
      <c r="A428" s="75" t="s">
        <v>1171</v>
      </c>
      <c r="B428" s="75" t="s">
        <v>334</v>
      </c>
      <c r="C428" s="75" t="s">
        <v>246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>
        <v>1</v>
      </c>
    </row>
    <row r="429" spans="1:64" s="94" customFormat="1">
      <c r="A429" s="75" t="s">
        <v>1428</v>
      </c>
      <c r="B429" s="75" t="s">
        <v>334</v>
      </c>
      <c r="C429" s="75" t="s">
        <v>246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>
        <v>1</v>
      </c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spans="1:64" s="94" customFormat="1">
      <c r="A430" s="75" t="s">
        <v>1384</v>
      </c>
      <c r="B430" s="75" t="s">
        <v>1385</v>
      </c>
      <c r="C430" s="75" t="s">
        <v>234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>
        <v>4</v>
      </c>
      <c r="AA430" s="10"/>
      <c r="AB430" s="10"/>
      <c r="AC430" s="10"/>
      <c r="AD430" s="10"/>
      <c r="AE430" s="10"/>
      <c r="AF430" s="10"/>
      <c r="AG430" s="10"/>
      <c r="AH430" s="10"/>
    </row>
    <row r="431" spans="1:64" s="94" customFormat="1">
      <c r="A431" s="751" t="s">
        <v>1262</v>
      </c>
      <c r="B431" s="751" t="s">
        <v>1263</v>
      </c>
      <c r="C431" s="751" t="s">
        <v>1264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752">
        <v>15</v>
      </c>
      <c r="U431" s="127">
        <v>15</v>
      </c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spans="1:64" s="94" customFormat="1">
      <c r="A432" s="751" t="s">
        <v>1429</v>
      </c>
      <c r="B432" s="751" t="s">
        <v>1430</v>
      </c>
      <c r="C432" s="751" t="s">
        <v>243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752">
        <v>2</v>
      </c>
      <c r="R432" s="752">
        <v>5</v>
      </c>
      <c r="S432" s="752">
        <v>4</v>
      </c>
      <c r="T432" s="752">
        <v>1</v>
      </c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spans="1:64" s="94" customFormat="1">
      <c r="A433" s="75" t="s">
        <v>1431</v>
      </c>
      <c r="B433" s="75" t="s">
        <v>1432</v>
      </c>
      <c r="C433" s="75" t="s">
        <v>458</v>
      </c>
      <c r="D433" s="10"/>
      <c r="E433" s="10"/>
      <c r="F433" s="10"/>
      <c r="G433" s="10"/>
      <c r="H433" s="10"/>
      <c r="I433" s="10"/>
      <c r="J433" s="10"/>
      <c r="K433" s="10">
        <v>1</v>
      </c>
      <c r="L433" s="10">
        <v>1</v>
      </c>
      <c r="M433" s="10">
        <v>1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64" s="94" customFormat="1">
      <c r="A434" s="759" t="s">
        <v>1173</v>
      </c>
      <c r="B434" s="759" t="s">
        <v>1174</v>
      </c>
      <c r="C434" s="759" t="s">
        <v>1175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754">
        <v>30</v>
      </c>
      <c r="W434" s="754">
        <v>30</v>
      </c>
      <c r="X434" s="754">
        <v>30</v>
      </c>
      <c r="Y434" s="754">
        <v>30</v>
      </c>
      <c r="Z434" s="754">
        <v>30</v>
      </c>
      <c r="AA434" s="754">
        <v>9</v>
      </c>
      <c r="AB434" s="10"/>
      <c r="AC434" s="10"/>
      <c r="AD434" s="10"/>
      <c r="AE434" s="10"/>
      <c r="AF434" s="10"/>
      <c r="AG434" s="10"/>
      <c r="AH434" s="10"/>
    </row>
    <row r="435" spans="1:64" s="94" customFormat="1">
      <c r="A435" s="755" t="s">
        <v>1386</v>
      </c>
      <c r="B435" s="755" t="s">
        <v>1387</v>
      </c>
      <c r="C435" s="755" t="s">
        <v>1345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752">
        <v>6</v>
      </c>
      <c r="AI435" s="744"/>
      <c r="AJ435" s="744"/>
      <c r="AK435" s="744"/>
      <c r="AL435" s="744"/>
      <c r="AM435" s="744"/>
      <c r="AN435" s="744"/>
      <c r="AO435" s="744"/>
      <c r="AP435" s="744"/>
      <c r="AQ435" s="744"/>
      <c r="AR435" s="744"/>
      <c r="AS435" s="744"/>
      <c r="AT435" s="744"/>
      <c r="AU435" s="744"/>
      <c r="AV435" s="744"/>
      <c r="AW435" s="744"/>
      <c r="AX435" s="744"/>
      <c r="AY435" s="744"/>
      <c r="AZ435" s="744"/>
      <c r="BA435" s="744"/>
      <c r="BB435" s="744"/>
      <c r="BC435" s="744"/>
      <c r="BD435" s="744"/>
      <c r="BE435" s="744"/>
      <c r="BF435" s="744"/>
      <c r="BG435" s="744"/>
      <c r="BH435" s="744"/>
      <c r="BI435" s="744"/>
      <c r="BJ435" s="744"/>
      <c r="BK435" s="744"/>
      <c r="BL435" s="744"/>
    </row>
    <row r="436" spans="1:64" s="94" customFormat="1">
      <c r="A436" s="75" t="s">
        <v>1433</v>
      </c>
      <c r="B436" s="75" t="s">
        <v>43</v>
      </c>
      <c r="C436" s="75" t="s">
        <v>1434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>
        <v>1</v>
      </c>
      <c r="AD436" s="10"/>
      <c r="AE436" s="10"/>
      <c r="AF436" s="10"/>
      <c r="AG436" s="10"/>
      <c r="AH436" s="10"/>
    </row>
    <row r="437" spans="1:64" s="94" customFormat="1">
      <c r="A437" s="75" t="s">
        <v>1435</v>
      </c>
      <c r="B437" s="75" t="s">
        <v>96</v>
      </c>
      <c r="C437" s="75" t="s">
        <v>237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>
        <v>1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spans="1:64" s="94" customFormat="1">
      <c r="A438" s="751" t="s">
        <v>480</v>
      </c>
      <c r="B438" s="751" t="s">
        <v>1389</v>
      </c>
      <c r="C438" s="751" t="s">
        <v>97</v>
      </c>
      <c r="D438" s="10"/>
      <c r="E438" s="10"/>
      <c r="F438" s="10"/>
      <c r="G438" s="10"/>
      <c r="H438" s="10"/>
      <c r="I438" s="10"/>
      <c r="J438" s="10"/>
      <c r="K438" s="10"/>
      <c r="L438" s="752">
        <v>1</v>
      </c>
      <c r="M438" s="752">
        <v>4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64" s="94" customFormat="1">
      <c r="A439" s="75" t="s">
        <v>1436</v>
      </c>
      <c r="B439" s="75" t="s">
        <v>127</v>
      </c>
      <c r="C439" s="75" t="s">
        <v>88</v>
      </c>
      <c r="D439" s="10"/>
      <c r="E439" s="10"/>
      <c r="F439" s="10"/>
      <c r="G439" s="10"/>
      <c r="H439" s="10"/>
      <c r="I439" s="10"/>
      <c r="J439" s="10"/>
      <c r="K439" s="10">
        <v>1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spans="1:64" s="94" customFormat="1">
      <c r="A440" s="75" t="s">
        <v>130</v>
      </c>
      <c r="B440" s="75" t="s">
        <v>1437</v>
      </c>
      <c r="C440" s="75" t="s">
        <v>1008</v>
      </c>
      <c r="D440" s="10"/>
      <c r="E440" s="10"/>
      <c r="F440" s="10"/>
      <c r="G440" s="10"/>
      <c r="H440" s="10"/>
      <c r="I440" s="10"/>
      <c r="J440" s="10">
        <v>1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spans="1:64" s="94" customFormat="1">
      <c r="A441" s="755" t="s">
        <v>1006</v>
      </c>
      <c r="B441" s="755" t="s">
        <v>1007</v>
      </c>
      <c r="C441" s="755" t="s">
        <v>1008</v>
      </c>
      <c r="D441" s="752">
        <v>1</v>
      </c>
      <c r="E441" s="752">
        <v>1</v>
      </c>
      <c r="F441" s="752">
        <v>1</v>
      </c>
      <c r="G441" s="752">
        <v>1</v>
      </c>
      <c r="H441" s="752">
        <v>1</v>
      </c>
      <c r="I441" s="752">
        <v>1</v>
      </c>
      <c r="J441" s="752">
        <v>1</v>
      </c>
      <c r="K441" s="752">
        <v>1</v>
      </c>
      <c r="L441" s="752">
        <v>1</v>
      </c>
      <c r="M441" s="752">
        <v>1</v>
      </c>
      <c r="N441" s="752">
        <v>1</v>
      </c>
      <c r="O441" s="752">
        <v>1</v>
      </c>
      <c r="P441" s="752">
        <v>1</v>
      </c>
      <c r="Q441" s="752">
        <v>1</v>
      </c>
      <c r="R441" s="752">
        <v>1</v>
      </c>
      <c r="S441" s="752">
        <v>1</v>
      </c>
      <c r="T441" s="752">
        <v>1</v>
      </c>
      <c r="U441" s="752">
        <v>1</v>
      </c>
      <c r="V441" s="752">
        <v>1</v>
      </c>
      <c r="W441" s="752">
        <v>1</v>
      </c>
      <c r="X441" s="752">
        <v>1</v>
      </c>
      <c r="Y441" s="752">
        <v>1</v>
      </c>
      <c r="Z441" s="752">
        <v>1</v>
      </c>
      <c r="AA441" s="752">
        <v>1</v>
      </c>
      <c r="AB441" s="752">
        <v>1</v>
      </c>
      <c r="AC441" s="752">
        <v>1</v>
      </c>
      <c r="AD441" s="752">
        <v>1</v>
      </c>
      <c r="AE441" s="8"/>
      <c r="AF441" s="8"/>
      <c r="AG441" s="8"/>
      <c r="AH441" s="8"/>
      <c r="AI441" s="744"/>
      <c r="AJ441" s="744"/>
      <c r="AK441" s="744"/>
      <c r="AL441" s="744"/>
      <c r="AM441" s="744"/>
      <c r="AN441" s="744"/>
      <c r="AO441" s="744"/>
      <c r="AP441" s="744"/>
      <c r="AQ441" s="744"/>
      <c r="AR441" s="744"/>
      <c r="AS441" s="744"/>
      <c r="AT441" s="744"/>
      <c r="AU441" s="744"/>
      <c r="AV441" s="744"/>
      <c r="AW441" s="744"/>
      <c r="AX441" s="744"/>
      <c r="AY441" s="744"/>
      <c r="AZ441" s="744"/>
      <c r="BA441" s="744"/>
      <c r="BB441" s="744"/>
      <c r="BC441" s="744"/>
      <c r="BD441" s="744"/>
      <c r="BE441" s="744"/>
      <c r="BF441" s="744"/>
      <c r="BG441" s="744"/>
      <c r="BH441" s="744"/>
      <c r="BI441" s="744"/>
      <c r="BJ441" s="744"/>
      <c r="BK441" s="744"/>
      <c r="BL441" s="744"/>
    </row>
    <row r="442" spans="1:64" s="94" customFormat="1">
      <c r="A442" s="751" t="s">
        <v>1291</v>
      </c>
      <c r="B442" s="751" t="s">
        <v>1292</v>
      </c>
      <c r="C442" s="751" t="s">
        <v>1293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752">
        <v>9</v>
      </c>
      <c r="Q442" s="752">
        <v>9</v>
      </c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spans="1:64" s="94" customFormat="1">
      <c r="A443" s="75" t="s">
        <v>1438</v>
      </c>
      <c r="B443" s="9" t="s">
        <v>72</v>
      </c>
      <c r="C443" s="9" t="s">
        <v>961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>
        <v>1</v>
      </c>
      <c r="W443" s="10">
        <v>1</v>
      </c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spans="1:64" s="94" customFormat="1">
      <c r="A444" s="755" t="s">
        <v>723</v>
      </c>
      <c r="B444" s="755" t="s">
        <v>36</v>
      </c>
      <c r="C444" s="755" t="s">
        <v>34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752">
        <v>32</v>
      </c>
      <c r="AE444" s="752">
        <v>32</v>
      </c>
      <c r="AF444" s="752">
        <v>32</v>
      </c>
      <c r="AG444" s="10"/>
      <c r="AH444" s="10"/>
    </row>
    <row r="445" spans="1:64" s="94" customFormat="1">
      <c r="A445" s="9" t="s">
        <v>1439</v>
      </c>
      <c r="B445" s="9" t="s">
        <v>1299</v>
      </c>
      <c r="C445" s="9" t="s">
        <v>34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>
        <v>1</v>
      </c>
      <c r="AB445" s="8">
        <v>1</v>
      </c>
      <c r="AC445" s="8">
        <v>1</v>
      </c>
      <c r="AD445" s="8"/>
      <c r="AE445" s="8"/>
      <c r="AF445" s="8"/>
      <c r="AG445" s="8">
        <v>1</v>
      </c>
      <c r="AH445" s="8">
        <v>1</v>
      </c>
      <c r="AI445" s="744"/>
      <c r="AJ445" s="744"/>
      <c r="AK445" s="744"/>
      <c r="AL445" s="744"/>
      <c r="AM445" s="744"/>
      <c r="AN445" s="744"/>
      <c r="AO445" s="744"/>
      <c r="AP445" s="744"/>
      <c r="AQ445" s="744"/>
      <c r="AR445" s="744"/>
      <c r="AS445" s="744"/>
      <c r="AT445" s="744"/>
      <c r="AU445" s="744"/>
      <c r="AV445" s="744"/>
      <c r="AW445" s="744"/>
      <c r="AX445" s="744"/>
      <c r="AY445" s="744"/>
      <c r="AZ445" s="744"/>
      <c r="BA445" s="744"/>
      <c r="BB445" s="744"/>
      <c r="BC445" s="744"/>
      <c r="BD445" s="744"/>
      <c r="BE445" s="744"/>
      <c r="BF445" s="744"/>
      <c r="BG445" s="744"/>
      <c r="BH445" s="744"/>
      <c r="BI445" s="744"/>
      <c r="BJ445" s="744"/>
      <c r="BK445" s="744"/>
      <c r="BL445" s="744"/>
    </row>
    <row r="446" spans="1:64" s="94" customFormat="1">
      <c r="A446" s="75" t="s">
        <v>1038</v>
      </c>
      <c r="B446" s="9" t="s">
        <v>33</v>
      </c>
      <c r="C446" s="9" t="s">
        <v>34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>
        <v>1</v>
      </c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spans="1:64" s="94" customFormat="1">
      <c r="A447" s="9" t="s">
        <v>1440</v>
      </c>
      <c r="B447" s="9" t="s">
        <v>33</v>
      </c>
      <c r="C447" s="9" t="s">
        <v>34</v>
      </c>
      <c r="D447" s="756"/>
      <c r="E447" s="10"/>
      <c r="F447" s="10"/>
      <c r="G447" s="10"/>
      <c r="H447" s="10"/>
      <c r="I447" s="10"/>
      <c r="J447" s="10">
        <v>1</v>
      </c>
      <c r="K447" s="10">
        <v>1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spans="1:64" s="94" customFormat="1">
      <c r="A448" s="9" t="s">
        <v>1441</v>
      </c>
      <c r="B448" s="9" t="s">
        <v>33</v>
      </c>
      <c r="C448" s="9" t="s">
        <v>34</v>
      </c>
      <c r="D448" s="756"/>
      <c r="E448" s="10"/>
      <c r="F448" s="10"/>
      <c r="G448" s="10"/>
      <c r="H448" s="10"/>
      <c r="I448" s="10"/>
      <c r="J448" s="10"/>
      <c r="K448" s="10"/>
      <c r="L448" s="10"/>
      <c r="M448" s="10">
        <v>1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64" s="94" customFormat="1">
      <c r="A449" s="75" t="s">
        <v>877</v>
      </c>
      <c r="B449" s="9" t="s">
        <v>33</v>
      </c>
      <c r="C449" s="9" t="s">
        <v>34</v>
      </c>
      <c r="D449" s="756">
        <v>1</v>
      </c>
      <c r="E449" s="10">
        <v>1</v>
      </c>
      <c r="F449" s="10"/>
      <c r="G449" s="10"/>
      <c r="H449" s="10"/>
      <c r="I449" s="10">
        <v>1</v>
      </c>
      <c r="J449" s="10">
        <v>1</v>
      </c>
      <c r="K449" s="10">
        <v>1</v>
      </c>
      <c r="L449" s="10">
        <v>1</v>
      </c>
      <c r="M449" s="10">
        <v>1</v>
      </c>
      <c r="N449" s="10">
        <v>1</v>
      </c>
      <c r="O449" s="10">
        <v>1</v>
      </c>
      <c r="P449" s="10">
        <v>1</v>
      </c>
      <c r="Q449" s="10">
        <v>1</v>
      </c>
      <c r="R449" s="10">
        <v>1</v>
      </c>
      <c r="S449" s="10"/>
      <c r="T449" s="10"/>
      <c r="U449" s="10"/>
      <c r="V449" s="10"/>
      <c r="W449" s="10">
        <v>1</v>
      </c>
      <c r="X449" s="10">
        <v>1</v>
      </c>
      <c r="Y449" s="10">
        <v>1</v>
      </c>
      <c r="Z449" s="10">
        <v>1</v>
      </c>
      <c r="AA449" s="10">
        <v>1</v>
      </c>
      <c r="AB449" s="10">
        <v>1</v>
      </c>
      <c r="AC449" s="10">
        <v>1</v>
      </c>
      <c r="AD449" s="10">
        <v>1</v>
      </c>
      <c r="AE449" s="10">
        <v>1</v>
      </c>
      <c r="AF449" s="10">
        <v>1</v>
      </c>
      <c r="AG449" s="10">
        <v>1</v>
      </c>
      <c r="AH449" s="10">
        <v>1</v>
      </c>
    </row>
    <row r="450" spans="1:64" s="94" customFormat="1">
      <c r="A450" s="778" t="s">
        <v>1442</v>
      </c>
      <c r="B450" s="778" t="s">
        <v>781</v>
      </c>
      <c r="C450" s="778" t="s">
        <v>782</v>
      </c>
      <c r="D450" s="779">
        <v>12</v>
      </c>
      <c r="E450" s="147">
        <v>12</v>
      </c>
      <c r="F450" s="147">
        <v>12</v>
      </c>
      <c r="G450" s="147">
        <v>12</v>
      </c>
      <c r="H450" s="147">
        <v>12</v>
      </c>
      <c r="I450" s="147">
        <v>12</v>
      </c>
      <c r="J450" s="147">
        <v>12</v>
      </c>
      <c r="K450" s="147">
        <v>12</v>
      </c>
      <c r="L450" s="147">
        <v>12</v>
      </c>
      <c r="M450" s="147">
        <v>12</v>
      </c>
      <c r="N450" s="147">
        <v>12</v>
      </c>
      <c r="O450" s="147">
        <v>12</v>
      </c>
      <c r="P450" s="147">
        <v>12</v>
      </c>
      <c r="Q450" s="147">
        <v>12</v>
      </c>
      <c r="R450" s="147">
        <v>12</v>
      </c>
      <c r="S450" s="147">
        <v>12</v>
      </c>
      <c r="T450" s="147">
        <v>12</v>
      </c>
      <c r="U450" s="147">
        <v>12</v>
      </c>
      <c r="V450" s="147">
        <v>12</v>
      </c>
      <c r="W450" s="147">
        <v>12</v>
      </c>
      <c r="X450" s="147">
        <v>12</v>
      </c>
      <c r="Y450" s="147">
        <v>12</v>
      </c>
      <c r="Z450" s="147">
        <v>12</v>
      </c>
      <c r="AA450" s="147">
        <v>12</v>
      </c>
      <c r="AB450" s="147">
        <v>12</v>
      </c>
      <c r="AC450" s="147">
        <v>12</v>
      </c>
      <c r="AD450" s="147">
        <v>12</v>
      </c>
      <c r="AE450" s="147">
        <v>12</v>
      </c>
      <c r="AF450" s="147">
        <v>12</v>
      </c>
      <c r="AG450" s="147">
        <v>12</v>
      </c>
      <c r="AH450" s="147">
        <v>12</v>
      </c>
      <c r="AI450" s="767"/>
      <c r="AJ450" s="767"/>
      <c r="AK450" s="767"/>
      <c r="AL450" s="767"/>
      <c r="AM450" s="767"/>
      <c r="AN450" s="767"/>
      <c r="AO450" s="767"/>
      <c r="AP450" s="767"/>
      <c r="AQ450" s="767"/>
      <c r="AR450" s="767"/>
      <c r="AS450" s="767"/>
      <c r="AT450" s="767"/>
      <c r="AU450" s="767"/>
      <c r="AV450" s="767"/>
      <c r="AW450" s="767"/>
      <c r="AX450" s="767"/>
      <c r="AY450" s="767"/>
      <c r="AZ450" s="767"/>
      <c r="BA450" s="767"/>
      <c r="BB450" s="767"/>
      <c r="BC450" s="767"/>
      <c r="BD450" s="767"/>
      <c r="BE450" s="767"/>
      <c r="BF450" s="767"/>
      <c r="BG450" s="767"/>
      <c r="BH450" s="767"/>
      <c r="BI450" s="767"/>
      <c r="BJ450" s="767"/>
      <c r="BK450" s="767"/>
      <c r="BL450" s="767"/>
    </row>
    <row r="451" spans="1:64" s="94" customFormat="1">
      <c r="A451" s="751" t="s">
        <v>470</v>
      </c>
      <c r="B451" s="751" t="s">
        <v>263</v>
      </c>
      <c r="C451" s="755" t="s">
        <v>13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752">
        <v>2</v>
      </c>
      <c r="V451" s="752">
        <v>4</v>
      </c>
      <c r="W451" s="752">
        <v>4</v>
      </c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spans="1:64">
      <c r="A452" s="75" t="s">
        <v>1443</v>
      </c>
      <c r="B452" s="75" t="s">
        <v>263</v>
      </c>
      <c r="C452" s="9" t="s">
        <v>13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>
        <v>2</v>
      </c>
      <c r="Z452" s="10">
        <v>2</v>
      </c>
      <c r="AA452" s="10"/>
      <c r="AB452" s="10"/>
      <c r="AC452" s="10"/>
      <c r="AD452" s="10"/>
      <c r="AE452" s="10"/>
      <c r="AF452" s="10"/>
      <c r="AG452" s="10"/>
      <c r="AH452" s="10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94"/>
      <c r="BI452" s="94"/>
      <c r="BJ452" s="94"/>
      <c r="BK452" s="94"/>
      <c r="BL452" s="94"/>
    </row>
    <row r="453" spans="1:64">
      <c r="A453" s="9" t="s">
        <v>1139</v>
      </c>
      <c r="B453" s="9" t="s">
        <v>265</v>
      </c>
      <c r="C453" s="9" t="s">
        <v>13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>
        <v>4</v>
      </c>
      <c r="AG453" s="10">
        <v>4</v>
      </c>
      <c r="AH453" s="10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  <c r="BG453" s="94"/>
      <c r="BH453" s="94"/>
      <c r="BI453" s="94"/>
      <c r="BJ453" s="94"/>
      <c r="BK453" s="94"/>
      <c r="BL453" s="94"/>
    </row>
    <row r="454" spans="1:64" s="94" customFormat="1">
      <c r="A454" s="755" t="s">
        <v>1318</v>
      </c>
      <c r="B454" s="751" t="s">
        <v>354</v>
      </c>
      <c r="C454" s="751" t="s">
        <v>355</v>
      </c>
      <c r="D454" s="10"/>
      <c r="E454" s="10"/>
      <c r="F454" s="10"/>
      <c r="G454" s="10"/>
      <c r="H454" s="10"/>
      <c r="I454" s="10"/>
      <c r="J454" s="10"/>
      <c r="K454" s="752">
        <v>3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64" s="94" customFormat="1">
      <c r="A455" s="751" t="s">
        <v>1319</v>
      </c>
      <c r="B455" s="751" t="s">
        <v>354</v>
      </c>
      <c r="C455" s="751" t="s">
        <v>355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752">
        <v>5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64" s="94" customFormat="1">
      <c r="A456" s="75" t="s">
        <v>1444</v>
      </c>
      <c r="B456" s="154" t="s">
        <v>1321</v>
      </c>
      <c r="C456" s="154" t="s">
        <v>355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>
        <v>1</v>
      </c>
      <c r="Y456" s="10">
        <v>1</v>
      </c>
      <c r="Z456" s="10">
        <v>1</v>
      </c>
      <c r="AA456" s="10">
        <v>1</v>
      </c>
      <c r="AB456" s="10">
        <v>1</v>
      </c>
      <c r="AC456" s="10">
        <v>1</v>
      </c>
      <c r="AD456" s="10">
        <v>1</v>
      </c>
      <c r="AE456" s="10">
        <v>1</v>
      </c>
      <c r="AF456" s="10">
        <v>1</v>
      </c>
      <c r="AG456" s="10">
        <v>1</v>
      </c>
      <c r="AH456" s="10">
        <v>1</v>
      </c>
    </row>
    <row r="457" spans="1:64">
      <c r="A457" s="75" t="s">
        <v>1445</v>
      </c>
      <c r="B457" s="154" t="s">
        <v>1321</v>
      </c>
      <c r="C457" s="154" t="s">
        <v>355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>
        <v>1</v>
      </c>
      <c r="W457" s="10">
        <v>1</v>
      </c>
      <c r="X457" s="10">
        <v>1</v>
      </c>
      <c r="Y457" s="10">
        <v>1</v>
      </c>
      <c r="Z457" s="10">
        <v>1</v>
      </c>
      <c r="AA457" s="10">
        <v>1</v>
      </c>
      <c r="AB457" s="10"/>
      <c r="AC457" s="10"/>
      <c r="AD457" s="10"/>
      <c r="AE457" s="10"/>
      <c r="AF457" s="10"/>
      <c r="AG457" s="10"/>
      <c r="AH457" s="10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  <c r="BG457" s="94"/>
      <c r="BH457" s="94"/>
      <c r="BI457" s="94"/>
      <c r="BJ457" s="94"/>
      <c r="BK457" s="94"/>
      <c r="BL457" s="94"/>
    </row>
    <row r="458" spans="1:64" s="94" customFormat="1">
      <c r="A458" s="755" t="s">
        <v>1446</v>
      </c>
      <c r="B458" s="755" t="s">
        <v>270</v>
      </c>
      <c r="C458" s="755" t="s">
        <v>509</v>
      </c>
      <c r="D458" s="10"/>
      <c r="E458" s="10"/>
      <c r="F458" s="10"/>
      <c r="G458" s="10"/>
      <c r="H458" s="10"/>
      <c r="I458" s="10"/>
      <c r="J458" s="10"/>
      <c r="K458" s="10"/>
      <c r="L458" s="752">
        <v>2</v>
      </c>
      <c r="M458" s="752">
        <v>2</v>
      </c>
      <c r="N458" s="752">
        <v>2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spans="1:64" s="94" customFormat="1">
      <c r="A459" s="751" t="s">
        <v>1325</v>
      </c>
      <c r="B459" s="751" t="s">
        <v>1326</v>
      </c>
      <c r="C459" s="751" t="s">
        <v>1327</v>
      </c>
      <c r="D459" s="752">
        <v>2</v>
      </c>
      <c r="E459" s="752">
        <v>2</v>
      </c>
      <c r="F459" s="752">
        <v>2</v>
      </c>
      <c r="G459" s="752">
        <v>2</v>
      </c>
      <c r="H459" s="752">
        <v>2</v>
      </c>
      <c r="I459" s="752">
        <v>2</v>
      </c>
      <c r="J459" s="752">
        <v>2</v>
      </c>
      <c r="K459" s="752">
        <v>2</v>
      </c>
      <c r="L459" s="127">
        <v>2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744"/>
      <c r="AJ459" s="744"/>
      <c r="AK459" s="744"/>
      <c r="AL459" s="744"/>
      <c r="AM459" s="744"/>
      <c r="AN459" s="744"/>
      <c r="AO459" s="744"/>
      <c r="AP459" s="744"/>
      <c r="AQ459" s="744"/>
      <c r="AR459" s="744"/>
      <c r="AS459" s="744"/>
      <c r="AT459" s="744"/>
      <c r="AU459" s="744"/>
      <c r="AV459" s="744"/>
      <c r="AW459" s="744"/>
      <c r="AX459" s="744"/>
      <c r="AY459" s="744"/>
      <c r="AZ459" s="744"/>
      <c r="BA459" s="744"/>
      <c r="BB459" s="744"/>
      <c r="BC459" s="744"/>
      <c r="BD459" s="744"/>
      <c r="BE459" s="744"/>
      <c r="BF459" s="744"/>
      <c r="BG459" s="744"/>
      <c r="BH459" s="744"/>
      <c r="BI459" s="744"/>
      <c r="BJ459" s="744"/>
      <c r="BK459" s="744"/>
      <c r="BL459" s="744"/>
    </row>
    <row r="460" spans="1:64">
      <c r="A460" s="9" t="s">
        <v>1447</v>
      </c>
      <c r="B460" s="9" t="s">
        <v>1339</v>
      </c>
      <c r="C460" s="9" t="s">
        <v>223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>
        <v>1</v>
      </c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94"/>
      <c r="BI460" s="94"/>
      <c r="BJ460" s="94"/>
      <c r="BK460" s="94"/>
      <c r="BL460" s="94"/>
    </row>
    <row r="461" spans="1:64" s="94" customFormat="1">
      <c r="A461" s="751" t="s">
        <v>1448</v>
      </c>
      <c r="B461" s="751" t="s">
        <v>1449</v>
      </c>
      <c r="C461" s="751" t="s">
        <v>223</v>
      </c>
      <c r="D461" s="10"/>
      <c r="E461" s="10"/>
      <c r="F461" s="10"/>
      <c r="G461" s="10"/>
      <c r="H461" s="10"/>
      <c r="I461" s="10"/>
      <c r="J461" s="752">
        <v>6</v>
      </c>
      <c r="K461" s="752">
        <v>6</v>
      </c>
      <c r="L461" s="752">
        <v>5</v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spans="1:64" s="94" customFormat="1">
      <c r="A462" s="75" t="s">
        <v>327</v>
      </c>
      <c r="B462" s="75" t="s">
        <v>644</v>
      </c>
      <c r="C462" s="75" t="s">
        <v>274</v>
      </c>
      <c r="D462" s="75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>
        <v>1</v>
      </c>
      <c r="AD462" s="10">
        <v>1</v>
      </c>
      <c r="AE462" s="10">
        <v>1</v>
      </c>
      <c r="AF462" s="10"/>
      <c r="AG462" s="10"/>
      <c r="AH462" s="10"/>
    </row>
    <row r="463" spans="1:64" s="94" customFormat="1">
      <c r="A463" s="75" t="s">
        <v>1450</v>
      </c>
      <c r="B463" s="75" t="s">
        <v>865</v>
      </c>
      <c r="C463" s="75" t="s">
        <v>1451</v>
      </c>
      <c r="D463" s="75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>
        <v>1</v>
      </c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spans="1:64" s="94" customFormat="1">
      <c r="A464" s="75" t="s">
        <v>1452</v>
      </c>
      <c r="B464" s="75" t="s">
        <v>1453</v>
      </c>
      <c r="C464" s="75" t="s">
        <v>1451</v>
      </c>
      <c r="D464" s="75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>
        <v>1</v>
      </c>
      <c r="S464" s="10">
        <v>1</v>
      </c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spans="1:64" s="94" customFormat="1">
      <c r="A465" s="751" t="s">
        <v>1454</v>
      </c>
      <c r="B465" s="751" t="s">
        <v>1455</v>
      </c>
      <c r="C465" s="751" t="s">
        <v>1451</v>
      </c>
      <c r="D465" s="756"/>
      <c r="E465" s="10"/>
      <c r="F465" s="10"/>
      <c r="G465" s="10"/>
      <c r="H465" s="10"/>
      <c r="I465" s="10"/>
      <c r="J465" s="10"/>
      <c r="K465" s="752">
        <v>4</v>
      </c>
      <c r="L465" s="752">
        <v>4</v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spans="1:64">
      <c r="A466" s="928" t="s">
        <v>18</v>
      </c>
      <c r="B466" s="929"/>
      <c r="C466" s="930"/>
      <c r="D466" s="748">
        <f t="shared" ref="D466:AH466" si="9">$B386-SUM(D387:D465)</f>
        <v>-14</v>
      </c>
      <c r="E466" s="748">
        <f t="shared" si="9"/>
        <v>-20</v>
      </c>
      <c r="F466" s="748">
        <f t="shared" si="9"/>
        <v>26</v>
      </c>
      <c r="G466" s="748">
        <f t="shared" si="9"/>
        <v>51</v>
      </c>
      <c r="H466" s="748">
        <f t="shared" si="9"/>
        <v>33</v>
      </c>
      <c r="I466" s="748">
        <f t="shared" si="9"/>
        <v>29</v>
      </c>
      <c r="J466" s="748">
        <f t="shared" si="9"/>
        <v>16</v>
      </c>
      <c r="K466" s="748">
        <f t="shared" si="9"/>
        <v>9</v>
      </c>
      <c r="L466" s="748">
        <f t="shared" si="9"/>
        <v>25</v>
      </c>
      <c r="M466" s="748">
        <f t="shared" si="9"/>
        <v>36</v>
      </c>
      <c r="N466" s="786">
        <f t="shared" si="9"/>
        <v>39</v>
      </c>
      <c r="O466" s="786">
        <f t="shared" si="9"/>
        <v>30</v>
      </c>
      <c r="P466" s="786">
        <f t="shared" si="9"/>
        <v>31</v>
      </c>
      <c r="Q466" s="786">
        <f t="shared" si="9"/>
        <v>28</v>
      </c>
      <c r="R466" s="786">
        <f t="shared" si="9"/>
        <v>33</v>
      </c>
      <c r="S466" s="786">
        <f t="shared" si="9"/>
        <v>37</v>
      </c>
      <c r="T466" s="786">
        <f t="shared" si="9"/>
        <v>32</v>
      </c>
      <c r="U466" s="748">
        <f t="shared" si="9"/>
        <v>36</v>
      </c>
      <c r="V466" s="748">
        <f t="shared" si="9"/>
        <v>19</v>
      </c>
      <c r="W466" s="748">
        <f t="shared" si="9"/>
        <v>18</v>
      </c>
      <c r="X466" s="748">
        <f t="shared" si="9"/>
        <v>20</v>
      </c>
      <c r="Y466" s="748">
        <f t="shared" si="9"/>
        <v>18</v>
      </c>
      <c r="Z466" s="748">
        <f t="shared" si="9"/>
        <v>0</v>
      </c>
      <c r="AA466" s="748">
        <f t="shared" si="9"/>
        <v>-1</v>
      </c>
      <c r="AB466" s="748">
        <f t="shared" si="9"/>
        <v>9</v>
      </c>
      <c r="AC466" s="748">
        <f t="shared" si="9"/>
        <v>3</v>
      </c>
      <c r="AD466" s="748">
        <f t="shared" si="9"/>
        <v>-13</v>
      </c>
      <c r="AE466" s="748">
        <f t="shared" si="9"/>
        <v>-22</v>
      </c>
      <c r="AF466" s="748">
        <f t="shared" si="9"/>
        <v>-25</v>
      </c>
      <c r="AG466" s="748">
        <f t="shared" si="9"/>
        <v>18</v>
      </c>
      <c r="AH466" s="748">
        <f t="shared" si="9"/>
        <v>18</v>
      </c>
    </row>
    <row r="468" spans="1:64">
      <c r="A468" s="749"/>
      <c r="B468" s="749"/>
      <c r="C468" s="749"/>
      <c r="D468" s="750"/>
      <c r="E468" s="750"/>
      <c r="F468" s="750"/>
      <c r="G468" s="750"/>
      <c r="H468" s="750"/>
      <c r="I468" s="750"/>
      <c r="J468" s="750"/>
      <c r="K468" s="750"/>
      <c r="L468" s="750"/>
      <c r="M468" s="750"/>
      <c r="N468" s="750"/>
      <c r="O468" s="750"/>
      <c r="P468" s="750"/>
      <c r="Q468" s="750"/>
      <c r="R468" s="750"/>
      <c r="S468" s="750"/>
      <c r="T468" s="750"/>
      <c r="U468" s="750"/>
      <c r="V468" s="750"/>
      <c r="W468" s="750"/>
      <c r="X468" s="750"/>
      <c r="Y468" s="750"/>
      <c r="Z468" s="750"/>
      <c r="AA468" s="750"/>
      <c r="AB468" s="750"/>
      <c r="AC468" s="750"/>
      <c r="AD468" s="750"/>
      <c r="AE468" s="750"/>
      <c r="AF468" s="750"/>
      <c r="AG468" s="750"/>
      <c r="AH468" s="750"/>
    </row>
    <row r="470" spans="1:64">
      <c r="A470" s="757" t="s">
        <v>1047</v>
      </c>
      <c r="B470" s="757">
        <v>112</v>
      </c>
      <c r="C470" s="758">
        <v>-2</v>
      </c>
      <c r="D470" s="926" t="s">
        <v>180</v>
      </c>
      <c r="E470" s="927"/>
      <c r="F470" s="927"/>
      <c r="G470" s="927"/>
      <c r="H470" s="927"/>
      <c r="I470" s="927"/>
      <c r="J470" s="927"/>
      <c r="K470" s="927"/>
      <c r="L470" s="927"/>
      <c r="M470" s="927"/>
      <c r="N470" s="927"/>
      <c r="O470" s="927"/>
      <c r="P470" s="927"/>
      <c r="Q470" s="927"/>
      <c r="R470" s="927"/>
      <c r="S470" s="927"/>
      <c r="T470" s="927"/>
      <c r="U470" s="927"/>
      <c r="V470" s="927"/>
      <c r="W470" s="927"/>
      <c r="X470" s="927"/>
      <c r="Y470" s="927"/>
      <c r="Z470" s="927"/>
      <c r="AA470" s="927"/>
      <c r="AB470" s="927"/>
      <c r="AC470" s="927"/>
      <c r="AD470" s="927"/>
      <c r="AE470" s="927"/>
      <c r="AF470" s="927"/>
      <c r="AG470" s="927"/>
      <c r="AH470" s="927"/>
    </row>
    <row r="471" spans="1:64" s="94" customFormat="1">
      <c r="A471" s="751" t="s">
        <v>1456</v>
      </c>
      <c r="B471" s="751" t="s">
        <v>1017</v>
      </c>
      <c r="C471" s="751" t="s">
        <v>1018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752">
        <v>4</v>
      </c>
      <c r="AD471" s="752">
        <v>4</v>
      </c>
      <c r="AE471" s="752">
        <v>4</v>
      </c>
      <c r="AF471" s="10"/>
      <c r="AG471" s="10"/>
      <c r="AH471" s="10"/>
    </row>
    <row r="472" spans="1:64">
      <c r="A472" s="751" t="s">
        <v>1457</v>
      </c>
      <c r="B472" s="755" t="s">
        <v>1458</v>
      </c>
      <c r="C472" s="755" t="s">
        <v>1459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752">
        <v>11</v>
      </c>
      <c r="W472" s="127">
        <v>5</v>
      </c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94"/>
      <c r="BI472" s="94"/>
      <c r="BJ472" s="94"/>
      <c r="BK472" s="94"/>
      <c r="BL472" s="94"/>
    </row>
    <row r="473" spans="1:64" s="94" customFormat="1">
      <c r="A473" s="9" t="s">
        <v>1460</v>
      </c>
      <c r="B473" s="9" t="s">
        <v>127</v>
      </c>
      <c r="C473" s="9" t="s">
        <v>1461</v>
      </c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>
        <v>1</v>
      </c>
      <c r="AH473" s="66">
        <v>1</v>
      </c>
      <c r="AI473" s="744"/>
      <c r="AJ473" s="744"/>
      <c r="AK473" s="744"/>
      <c r="AL473" s="744"/>
      <c r="AM473" s="744"/>
      <c r="AN473" s="744"/>
      <c r="AO473" s="744"/>
      <c r="AP473" s="744"/>
      <c r="AQ473" s="744"/>
      <c r="AR473" s="744"/>
      <c r="AS473" s="744"/>
      <c r="AT473" s="744"/>
      <c r="AU473" s="744"/>
      <c r="AV473" s="744"/>
      <c r="AW473" s="744"/>
      <c r="AX473" s="744"/>
      <c r="AY473" s="744"/>
      <c r="AZ473" s="744"/>
      <c r="BA473" s="744"/>
      <c r="BB473" s="744"/>
      <c r="BC473" s="744"/>
      <c r="BD473" s="744"/>
      <c r="BE473" s="744"/>
      <c r="BF473" s="744"/>
      <c r="BG473" s="744"/>
      <c r="BH473" s="744"/>
      <c r="BI473" s="744"/>
      <c r="BJ473" s="744"/>
      <c r="BK473" s="744"/>
      <c r="BL473" s="744"/>
    </row>
    <row r="474" spans="1:64" s="94" customFormat="1">
      <c r="A474" s="755" t="s">
        <v>674</v>
      </c>
      <c r="B474" s="755" t="s">
        <v>30</v>
      </c>
      <c r="C474" s="755" t="s">
        <v>31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752">
        <v>1</v>
      </c>
      <c r="P474" s="752">
        <v>1</v>
      </c>
      <c r="Q474" s="752">
        <v>1</v>
      </c>
      <c r="R474" s="752">
        <v>1</v>
      </c>
      <c r="S474" s="752">
        <v>1</v>
      </c>
      <c r="T474" s="752">
        <v>1</v>
      </c>
      <c r="U474" s="10"/>
      <c r="V474" s="752">
        <v>15</v>
      </c>
      <c r="W474" s="752">
        <v>15</v>
      </c>
      <c r="X474" s="752">
        <v>15</v>
      </c>
      <c r="Y474" s="752">
        <v>15</v>
      </c>
      <c r="Z474" s="752">
        <v>15</v>
      </c>
      <c r="AA474" s="752">
        <v>15</v>
      </c>
      <c r="AB474" s="10"/>
      <c r="AC474" s="10"/>
      <c r="AD474" s="10"/>
      <c r="AE474" s="10"/>
      <c r="AF474" s="10"/>
      <c r="AG474" s="10"/>
      <c r="AH474" s="10"/>
    </row>
    <row r="475" spans="1:64">
      <c r="A475" s="751" t="s">
        <v>851</v>
      </c>
      <c r="B475" s="751" t="s">
        <v>30</v>
      </c>
      <c r="C475" s="751" t="s">
        <v>852</v>
      </c>
      <c r="D475" s="752">
        <v>30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4"/>
      <c r="BE475" s="94"/>
      <c r="BF475" s="94"/>
      <c r="BG475" s="94"/>
      <c r="BH475" s="94"/>
      <c r="BI475" s="94"/>
      <c r="BJ475" s="94"/>
      <c r="BK475" s="94"/>
      <c r="BL475" s="94"/>
    </row>
    <row r="476" spans="1:64" s="94" customFormat="1">
      <c r="A476" s="755" t="s">
        <v>1462</v>
      </c>
      <c r="B476" s="755" t="s">
        <v>1463</v>
      </c>
      <c r="C476" s="755" t="s">
        <v>246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752">
        <v>46</v>
      </c>
      <c r="AB476" s="10"/>
      <c r="AC476" s="10"/>
      <c r="AD476" s="10"/>
      <c r="AE476" s="10"/>
      <c r="AF476" s="10"/>
      <c r="AG476" s="10"/>
      <c r="AH476" s="10"/>
    </row>
    <row r="477" spans="1:64" s="94" customFormat="1">
      <c r="A477" s="751" t="s">
        <v>1260</v>
      </c>
      <c r="B477" s="751" t="s">
        <v>1261</v>
      </c>
      <c r="C477" s="751" t="s">
        <v>234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752">
        <v>27</v>
      </c>
      <c r="AB477" s="752">
        <v>27</v>
      </c>
      <c r="AC477" s="8"/>
      <c r="AD477" s="8"/>
      <c r="AE477" s="8"/>
      <c r="AF477" s="8"/>
      <c r="AG477" s="8"/>
      <c r="AH477" s="8"/>
      <c r="AI477" s="744"/>
      <c r="AJ477" s="744"/>
      <c r="AK477" s="744"/>
      <c r="AL477" s="744"/>
      <c r="AM477" s="744"/>
      <c r="AN477" s="744"/>
      <c r="AO477" s="744"/>
      <c r="AP477" s="744"/>
      <c r="AQ477" s="744"/>
      <c r="AR477" s="744"/>
      <c r="AS477" s="744"/>
      <c r="AT477" s="744"/>
      <c r="AU477" s="744"/>
      <c r="AV477" s="744"/>
      <c r="AW477" s="744"/>
      <c r="AX477" s="744"/>
      <c r="AY477" s="744"/>
      <c r="AZ477" s="744"/>
      <c r="BA477" s="744"/>
      <c r="BB477" s="744"/>
      <c r="BC477" s="744"/>
      <c r="BD477" s="744"/>
      <c r="BE477" s="744"/>
      <c r="BF477" s="744"/>
      <c r="BG477" s="744"/>
      <c r="BH477" s="744"/>
      <c r="BI477" s="744"/>
      <c r="BJ477" s="744"/>
      <c r="BK477" s="744"/>
      <c r="BL477" s="744"/>
    </row>
    <row r="478" spans="1:64" s="94" customFormat="1">
      <c r="A478" s="751" t="s">
        <v>319</v>
      </c>
      <c r="B478" s="751" t="s">
        <v>96</v>
      </c>
      <c r="C478" s="751" t="s">
        <v>237</v>
      </c>
      <c r="D478" s="10"/>
      <c r="E478" s="10"/>
      <c r="F478" s="752">
        <v>5</v>
      </c>
      <c r="G478" s="752">
        <v>5</v>
      </c>
      <c r="H478" s="752">
        <v>5</v>
      </c>
      <c r="I478" s="752">
        <v>5</v>
      </c>
      <c r="J478" s="752">
        <v>5</v>
      </c>
      <c r="K478" s="752">
        <v>5</v>
      </c>
      <c r="L478" s="752">
        <v>5</v>
      </c>
      <c r="M478" s="752">
        <v>5</v>
      </c>
      <c r="N478" s="752">
        <v>5</v>
      </c>
      <c r="O478" s="752">
        <v>5</v>
      </c>
      <c r="P478" s="752">
        <v>5</v>
      </c>
      <c r="Q478" s="752">
        <v>5</v>
      </c>
      <c r="R478" s="752">
        <v>5</v>
      </c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752">
        <v>4</v>
      </c>
      <c r="AH478" s="752">
        <v>4</v>
      </c>
    </row>
    <row r="479" spans="1:64" s="94" customFormat="1">
      <c r="A479" s="755" t="s">
        <v>1464</v>
      </c>
      <c r="B479" s="755" t="s">
        <v>703</v>
      </c>
      <c r="C479" s="755" t="s">
        <v>704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752">
        <v>26</v>
      </c>
      <c r="S479" s="752">
        <v>26</v>
      </c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spans="1:64" s="94" customFormat="1">
      <c r="A480" s="755" t="s">
        <v>1140</v>
      </c>
      <c r="B480" s="755" t="s">
        <v>354</v>
      </c>
      <c r="C480" s="755" t="s">
        <v>355</v>
      </c>
      <c r="D480" s="75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752">
        <v>28</v>
      </c>
      <c r="T480" s="752">
        <v>29</v>
      </c>
      <c r="U480" s="752">
        <v>28</v>
      </c>
      <c r="V480" s="127">
        <v>21</v>
      </c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spans="1:64" s="94" customFormat="1">
      <c r="A481" s="9"/>
      <c r="B481" s="9"/>
      <c r="C481" s="9"/>
      <c r="D481" s="75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744"/>
      <c r="AJ481" s="744"/>
      <c r="AK481" s="744"/>
      <c r="AL481" s="744"/>
      <c r="AM481" s="744"/>
      <c r="AN481" s="744"/>
      <c r="AO481" s="744"/>
      <c r="AP481" s="744"/>
      <c r="AQ481" s="744"/>
      <c r="AR481" s="744"/>
      <c r="AS481" s="744"/>
      <c r="AT481" s="744"/>
      <c r="AU481" s="744"/>
      <c r="AV481" s="744"/>
      <c r="AW481" s="744"/>
      <c r="AX481" s="744"/>
      <c r="AY481" s="744"/>
      <c r="AZ481" s="744"/>
      <c r="BA481" s="744"/>
      <c r="BB481" s="744"/>
      <c r="BC481" s="744"/>
      <c r="BD481" s="744"/>
      <c r="BE481" s="744"/>
      <c r="BF481" s="744"/>
      <c r="BG481" s="744"/>
      <c r="BH481" s="744"/>
      <c r="BI481" s="744"/>
      <c r="BJ481" s="744"/>
      <c r="BK481" s="744"/>
      <c r="BL481" s="744"/>
    </row>
    <row r="482" spans="1:64" s="94" customFormat="1">
      <c r="A482" s="9"/>
      <c r="B482" s="9"/>
      <c r="C482" s="9"/>
      <c r="D482" s="75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spans="1:64">
      <c r="A483" s="928" t="s">
        <v>18</v>
      </c>
      <c r="B483" s="929"/>
      <c r="C483" s="930"/>
      <c r="D483" s="748">
        <f t="shared" ref="D483:AH483" si="10">$B470-SUM(D471:D482)</f>
        <v>82</v>
      </c>
      <c r="E483" s="748">
        <f t="shared" si="10"/>
        <v>112</v>
      </c>
      <c r="F483" s="748">
        <f t="shared" si="10"/>
        <v>107</v>
      </c>
      <c r="G483" s="748">
        <f t="shared" si="10"/>
        <v>107</v>
      </c>
      <c r="H483" s="748">
        <f t="shared" si="10"/>
        <v>107</v>
      </c>
      <c r="I483" s="748">
        <f t="shared" si="10"/>
        <v>107</v>
      </c>
      <c r="J483" s="748">
        <f t="shared" si="10"/>
        <v>107</v>
      </c>
      <c r="K483" s="748">
        <f t="shared" si="10"/>
        <v>107</v>
      </c>
      <c r="L483" s="748">
        <f t="shared" si="10"/>
        <v>107</v>
      </c>
      <c r="M483" s="748">
        <f t="shared" si="10"/>
        <v>107</v>
      </c>
      <c r="N483" s="748">
        <f t="shared" si="10"/>
        <v>107</v>
      </c>
      <c r="O483" s="748">
        <f t="shared" si="10"/>
        <v>106</v>
      </c>
      <c r="P483" s="748">
        <f t="shared" si="10"/>
        <v>106</v>
      </c>
      <c r="Q483" s="748">
        <f t="shared" si="10"/>
        <v>106</v>
      </c>
      <c r="R483" s="748">
        <f t="shared" si="10"/>
        <v>80</v>
      </c>
      <c r="S483" s="748">
        <f t="shared" si="10"/>
        <v>57</v>
      </c>
      <c r="T483" s="748">
        <f t="shared" si="10"/>
        <v>82</v>
      </c>
      <c r="U483" s="748">
        <f t="shared" si="10"/>
        <v>84</v>
      </c>
      <c r="V483" s="748">
        <f t="shared" si="10"/>
        <v>65</v>
      </c>
      <c r="W483" s="748">
        <f t="shared" si="10"/>
        <v>92</v>
      </c>
      <c r="X483" s="748">
        <f t="shared" si="10"/>
        <v>97</v>
      </c>
      <c r="Y483" s="748">
        <f t="shared" si="10"/>
        <v>97</v>
      </c>
      <c r="Z483" s="748">
        <f t="shared" si="10"/>
        <v>97</v>
      </c>
      <c r="AA483" s="748">
        <f t="shared" si="10"/>
        <v>24</v>
      </c>
      <c r="AB483" s="748">
        <f t="shared" si="10"/>
        <v>85</v>
      </c>
      <c r="AC483" s="748">
        <f t="shared" si="10"/>
        <v>108</v>
      </c>
      <c r="AD483" s="748">
        <f t="shared" si="10"/>
        <v>108</v>
      </c>
      <c r="AE483" s="748">
        <f t="shared" si="10"/>
        <v>108</v>
      </c>
      <c r="AF483" s="748">
        <f t="shared" si="10"/>
        <v>112</v>
      </c>
      <c r="AG483" s="748">
        <f t="shared" si="10"/>
        <v>107</v>
      </c>
      <c r="AH483" s="748">
        <f t="shared" si="10"/>
        <v>107</v>
      </c>
    </row>
    <row r="485" spans="1:64">
      <c r="A485" s="749"/>
      <c r="B485" s="749"/>
      <c r="C485" s="749"/>
      <c r="D485" s="750"/>
      <c r="E485" s="750"/>
      <c r="F485" s="750"/>
      <c r="G485" s="750"/>
      <c r="H485" s="750"/>
      <c r="I485" s="750"/>
      <c r="J485" s="750"/>
      <c r="K485" s="750"/>
      <c r="L485" s="750"/>
      <c r="M485" s="750"/>
      <c r="N485" s="750"/>
      <c r="O485" s="750"/>
      <c r="P485" s="750"/>
      <c r="Q485" s="750"/>
      <c r="R485" s="750"/>
      <c r="S485" s="750"/>
      <c r="T485" s="750"/>
      <c r="U485" s="750"/>
      <c r="V485" s="750"/>
      <c r="W485" s="750"/>
      <c r="X485" s="750"/>
      <c r="Y485" s="750"/>
      <c r="Z485" s="750"/>
      <c r="AA485" s="750"/>
      <c r="AB485" s="750"/>
      <c r="AC485" s="750"/>
      <c r="AD485" s="750"/>
      <c r="AE485" s="750"/>
      <c r="AF485" s="750"/>
      <c r="AG485" s="750"/>
      <c r="AH485" s="750"/>
    </row>
    <row r="487" spans="1:64">
      <c r="A487" s="757" t="s">
        <v>816</v>
      </c>
      <c r="B487" s="757">
        <v>80</v>
      </c>
      <c r="C487" s="758">
        <v>-2</v>
      </c>
      <c r="D487" s="926" t="s">
        <v>180</v>
      </c>
      <c r="E487" s="927"/>
      <c r="F487" s="927"/>
      <c r="G487" s="927"/>
      <c r="H487" s="927"/>
      <c r="I487" s="927"/>
      <c r="J487" s="927"/>
      <c r="K487" s="927"/>
      <c r="L487" s="927"/>
      <c r="M487" s="927"/>
      <c r="N487" s="927"/>
      <c r="O487" s="927"/>
      <c r="P487" s="927"/>
      <c r="Q487" s="927"/>
      <c r="R487" s="927"/>
      <c r="S487" s="927"/>
      <c r="T487" s="927"/>
      <c r="U487" s="927"/>
      <c r="V487" s="927"/>
      <c r="W487" s="927"/>
      <c r="X487" s="927"/>
      <c r="Y487" s="927"/>
      <c r="Z487" s="927"/>
      <c r="AA487" s="927"/>
      <c r="AB487" s="927"/>
      <c r="AC487" s="927"/>
      <c r="AD487" s="927"/>
      <c r="AE487" s="927"/>
      <c r="AF487" s="927"/>
      <c r="AG487" s="927"/>
      <c r="AH487" s="927"/>
    </row>
    <row r="488" spans="1:64" s="94" customFormat="1">
      <c r="A488" s="755" t="s">
        <v>1213</v>
      </c>
      <c r="B488" s="751" t="s">
        <v>182</v>
      </c>
      <c r="C488" s="755" t="s">
        <v>1209</v>
      </c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787">
        <v>10</v>
      </c>
      <c r="Q488" s="787">
        <v>10</v>
      </c>
      <c r="R488" s="787">
        <v>10</v>
      </c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</row>
    <row r="489" spans="1:64" s="94" customFormat="1">
      <c r="A489" s="755" t="s">
        <v>1465</v>
      </c>
      <c r="B489" s="755" t="s">
        <v>1220</v>
      </c>
      <c r="C489" s="755" t="s">
        <v>198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752">
        <v>65</v>
      </c>
      <c r="Q489" s="752">
        <v>67</v>
      </c>
      <c r="R489" s="752">
        <v>67</v>
      </c>
      <c r="S489" s="127">
        <v>23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744"/>
      <c r="AJ489" s="744"/>
      <c r="AK489" s="744"/>
      <c r="AL489" s="744"/>
      <c r="AM489" s="744"/>
      <c r="AN489" s="744"/>
      <c r="AO489" s="744"/>
      <c r="AP489" s="744"/>
      <c r="AQ489" s="744"/>
      <c r="AR489" s="744"/>
      <c r="AS489" s="744"/>
      <c r="AT489" s="744"/>
      <c r="AU489" s="744"/>
      <c r="AV489" s="744"/>
      <c r="AW489" s="744"/>
      <c r="AX489" s="744"/>
      <c r="AY489" s="744"/>
      <c r="AZ489" s="744"/>
      <c r="BA489" s="744"/>
      <c r="BB489" s="744"/>
      <c r="BC489" s="744"/>
      <c r="BD489" s="744"/>
      <c r="BE489" s="744"/>
      <c r="BF489" s="744"/>
      <c r="BG489" s="744"/>
      <c r="BH489" s="744"/>
      <c r="BI489" s="744"/>
      <c r="BJ489" s="744"/>
      <c r="BK489" s="744"/>
      <c r="BL489" s="744"/>
    </row>
    <row r="490" spans="1:64" s="94" customFormat="1">
      <c r="A490" s="9" t="s">
        <v>1466</v>
      </c>
      <c r="B490" s="75" t="s">
        <v>30</v>
      </c>
      <c r="C490" s="75" t="s">
        <v>31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>
        <v>1</v>
      </c>
    </row>
    <row r="491" spans="1:64" s="94" customFormat="1">
      <c r="A491" s="75" t="s">
        <v>1467</v>
      </c>
      <c r="B491" s="75" t="s">
        <v>30</v>
      </c>
      <c r="C491" s="75" t="s">
        <v>31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>
        <v>1</v>
      </c>
      <c r="W491" s="10">
        <v>1</v>
      </c>
      <c r="X491" s="10">
        <v>1</v>
      </c>
      <c r="Y491" s="10">
        <v>1</v>
      </c>
      <c r="Z491" s="10">
        <v>1</v>
      </c>
      <c r="AA491" s="10">
        <v>1</v>
      </c>
      <c r="AB491" s="10"/>
      <c r="AC491" s="10"/>
      <c r="AD491" s="10"/>
      <c r="AE491" s="10"/>
      <c r="AF491" s="10"/>
      <c r="AG491" s="10"/>
      <c r="AH491" s="10"/>
    </row>
    <row r="492" spans="1:64" s="94" customFormat="1">
      <c r="A492" s="9" t="s">
        <v>1468</v>
      </c>
      <c r="B492" s="9" t="s">
        <v>1469</v>
      </c>
      <c r="C492" s="9" t="s">
        <v>852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>
        <v>5</v>
      </c>
      <c r="AH492" s="10">
        <v>5</v>
      </c>
    </row>
    <row r="493" spans="1:64">
      <c r="A493" s="751" t="s">
        <v>851</v>
      </c>
      <c r="B493" s="751" t="s">
        <v>30</v>
      </c>
      <c r="C493" s="751" t="s">
        <v>852</v>
      </c>
      <c r="D493" s="752">
        <v>32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4"/>
      <c r="BE493" s="94"/>
      <c r="BF493" s="94"/>
      <c r="BG493" s="94"/>
      <c r="BH493" s="94"/>
      <c r="BI493" s="94"/>
      <c r="BJ493" s="94"/>
      <c r="BK493" s="94"/>
      <c r="BL493" s="94"/>
    </row>
    <row r="494" spans="1:64" s="94" customFormat="1">
      <c r="A494" s="755" t="s">
        <v>1462</v>
      </c>
      <c r="B494" s="755" t="s">
        <v>1463</v>
      </c>
      <c r="C494" s="755" t="s">
        <v>246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752">
        <v>47</v>
      </c>
      <c r="AB494" s="127">
        <v>58</v>
      </c>
      <c r="AC494" s="127">
        <v>25</v>
      </c>
      <c r="AD494" s="10"/>
      <c r="AE494" s="10"/>
      <c r="AF494" s="10"/>
      <c r="AG494" s="10"/>
      <c r="AH494" s="10"/>
    </row>
    <row r="495" spans="1:64" s="94" customFormat="1">
      <c r="A495" s="755" t="s">
        <v>1464</v>
      </c>
      <c r="B495" s="755" t="s">
        <v>703</v>
      </c>
      <c r="C495" s="755" t="s">
        <v>704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752">
        <v>1</v>
      </c>
      <c r="U495" s="752">
        <v>26</v>
      </c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spans="1:64" s="94" customFormat="1">
      <c r="A496" s="751" t="s">
        <v>1470</v>
      </c>
      <c r="B496" s="751" t="s">
        <v>354</v>
      </c>
      <c r="C496" s="751" t="s">
        <v>355</v>
      </c>
      <c r="D496" s="8"/>
      <c r="E496" s="8"/>
      <c r="F496" s="8"/>
      <c r="G496" s="8"/>
      <c r="H496" s="752">
        <v>64</v>
      </c>
      <c r="I496" s="752">
        <v>64</v>
      </c>
      <c r="J496" s="752">
        <v>64</v>
      </c>
      <c r="K496" s="752">
        <v>64</v>
      </c>
      <c r="L496" s="752">
        <v>64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744"/>
      <c r="AJ496" s="744"/>
      <c r="AK496" s="744"/>
      <c r="AL496" s="744"/>
      <c r="AM496" s="744"/>
      <c r="AN496" s="744"/>
      <c r="AO496" s="744"/>
      <c r="AP496" s="744"/>
      <c r="AQ496" s="744"/>
      <c r="AR496" s="744"/>
      <c r="AS496" s="744"/>
      <c r="AT496" s="744"/>
      <c r="AU496" s="744"/>
      <c r="AV496" s="744"/>
      <c r="AW496" s="744"/>
      <c r="AX496" s="744"/>
      <c r="AY496" s="744"/>
      <c r="AZ496" s="744"/>
      <c r="BA496" s="744"/>
      <c r="BB496" s="744"/>
      <c r="BC496" s="744"/>
      <c r="BD496" s="744"/>
      <c r="BE496" s="744"/>
      <c r="BF496" s="744"/>
      <c r="BG496" s="744"/>
      <c r="BH496" s="744"/>
      <c r="BI496" s="744"/>
      <c r="BJ496" s="744"/>
      <c r="BK496" s="744"/>
      <c r="BL496" s="744"/>
    </row>
    <row r="497" spans="1:64" s="94" customFormat="1">
      <c r="A497" s="75"/>
      <c r="B497" s="75"/>
      <c r="C497" s="7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spans="1:64" s="94" customFormat="1">
      <c r="A498" s="9"/>
      <c r="B498" s="9"/>
      <c r="C498" s="9"/>
      <c r="D498" s="75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spans="1:64">
      <c r="A499" s="928" t="s">
        <v>18</v>
      </c>
      <c r="B499" s="929"/>
      <c r="C499" s="930"/>
      <c r="D499" s="748">
        <f t="shared" ref="D499:AH499" si="11">$B487-SUM(D488:D498)</f>
        <v>48</v>
      </c>
      <c r="E499" s="748">
        <f t="shared" si="11"/>
        <v>80</v>
      </c>
      <c r="F499" s="748">
        <f t="shared" si="11"/>
        <v>80</v>
      </c>
      <c r="G499" s="748">
        <f t="shared" si="11"/>
        <v>80</v>
      </c>
      <c r="H499" s="748">
        <f t="shared" si="11"/>
        <v>16</v>
      </c>
      <c r="I499" s="748">
        <f t="shared" si="11"/>
        <v>16</v>
      </c>
      <c r="J499" s="748">
        <f t="shared" si="11"/>
        <v>16</v>
      </c>
      <c r="K499" s="748">
        <f t="shared" si="11"/>
        <v>16</v>
      </c>
      <c r="L499" s="748">
        <f t="shared" si="11"/>
        <v>16</v>
      </c>
      <c r="M499" s="748">
        <f t="shared" si="11"/>
        <v>80</v>
      </c>
      <c r="N499" s="748">
        <f t="shared" si="11"/>
        <v>80</v>
      </c>
      <c r="O499" s="748">
        <f t="shared" si="11"/>
        <v>80</v>
      </c>
      <c r="P499" s="748">
        <f t="shared" si="11"/>
        <v>5</v>
      </c>
      <c r="Q499" s="748">
        <f t="shared" si="11"/>
        <v>3</v>
      </c>
      <c r="R499" s="748">
        <f t="shared" si="11"/>
        <v>3</v>
      </c>
      <c r="S499" s="748">
        <f t="shared" si="11"/>
        <v>57</v>
      </c>
      <c r="T499" s="748">
        <f t="shared" si="11"/>
        <v>79</v>
      </c>
      <c r="U499" s="748">
        <f t="shared" si="11"/>
        <v>54</v>
      </c>
      <c r="V499" s="748">
        <f t="shared" si="11"/>
        <v>79</v>
      </c>
      <c r="W499" s="748">
        <f t="shared" si="11"/>
        <v>79</v>
      </c>
      <c r="X499" s="748">
        <f t="shared" si="11"/>
        <v>79</v>
      </c>
      <c r="Y499" s="748">
        <f t="shared" si="11"/>
        <v>79</v>
      </c>
      <c r="Z499" s="748">
        <f t="shared" si="11"/>
        <v>79</v>
      </c>
      <c r="AA499" s="748">
        <f t="shared" si="11"/>
        <v>32</v>
      </c>
      <c r="AB499" s="748">
        <f t="shared" si="11"/>
        <v>22</v>
      </c>
      <c r="AC499" s="748">
        <f t="shared" si="11"/>
        <v>55</v>
      </c>
      <c r="AD499" s="748">
        <f t="shared" si="11"/>
        <v>80</v>
      </c>
      <c r="AE499" s="748">
        <f t="shared" si="11"/>
        <v>80</v>
      </c>
      <c r="AF499" s="748">
        <f t="shared" si="11"/>
        <v>80</v>
      </c>
      <c r="AG499" s="748">
        <f t="shared" si="11"/>
        <v>75</v>
      </c>
      <c r="AH499" s="748">
        <f t="shared" si="11"/>
        <v>74</v>
      </c>
    </row>
    <row r="501" spans="1:64">
      <c r="A501" s="749"/>
      <c r="B501" s="749"/>
      <c r="C501" s="749"/>
      <c r="D501" s="750"/>
      <c r="E501" s="750"/>
      <c r="F501" s="750"/>
      <c r="G501" s="750"/>
      <c r="H501" s="750"/>
      <c r="I501" s="750"/>
      <c r="J501" s="750"/>
      <c r="K501" s="750"/>
      <c r="L501" s="750"/>
      <c r="M501" s="750"/>
      <c r="N501" s="750"/>
      <c r="O501" s="750"/>
      <c r="P501" s="750"/>
      <c r="Q501" s="750"/>
      <c r="R501" s="750"/>
      <c r="S501" s="750"/>
      <c r="T501" s="750"/>
      <c r="U501" s="750"/>
      <c r="V501" s="750"/>
      <c r="W501" s="750"/>
      <c r="X501" s="750"/>
      <c r="Y501" s="750"/>
      <c r="Z501" s="750"/>
      <c r="AA501" s="750"/>
      <c r="AB501" s="750"/>
      <c r="AC501" s="750"/>
      <c r="AD501" s="750"/>
      <c r="AE501" s="750"/>
      <c r="AF501" s="750"/>
      <c r="AG501" s="750"/>
      <c r="AH501" s="750"/>
    </row>
    <row r="503" spans="1:64">
      <c r="A503" s="757" t="s">
        <v>549</v>
      </c>
      <c r="B503" s="757">
        <v>161</v>
      </c>
      <c r="C503" s="758">
        <v>-10</v>
      </c>
      <c r="D503" s="926" t="s">
        <v>180</v>
      </c>
      <c r="E503" s="927"/>
      <c r="F503" s="927"/>
      <c r="G503" s="927"/>
      <c r="H503" s="927"/>
      <c r="I503" s="927"/>
      <c r="J503" s="927"/>
      <c r="K503" s="927"/>
      <c r="L503" s="927"/>
      <c r="M503" s="927"/>
      <c r="N503" s="927"/>
      <c r="O503" s="927"/>
      <c r="P503" s="927"/>
      <c r="Q503" s="927"/>
      <c r="R503" s="927"/>
      <c r="S503" s="927"/>
      <c r="T503" s="927"/>
      <c r="U503" s="927"/>
      <c r="V503" s="927"/>
      <c r="W503" s="927"/>
      <c r="X503" s="927"/>
      <c r="Y503" s="927"/>
      <c r="Z503" s="927"/>
      <c r="AA503" s="927"/>
      <c r="AB503" s="927"/>
      <c r="AC503" s="927"/>
      <c r="AD503" s="927"/>
      <c r="AE503" s="927"/>
      <c r="AF503" s="927"/>
      <c r="AG503" s="927"/>
      <c r="AH503" s="927"/>
    </row>
    <row r="504" spans="1:64">
      <c r="A504" s="75" t="s">
        <v>1471</v>
      </c>
      <c r="B504" s="75" t="s">
        <v>127</v>
      </c>
      <c r="C504" s="75" t="s">
        <v>1472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>
        <v>1</v>
      </c>
      <c r="X504" s="10"/>
      <c r="Y504" s="10"/>
      <c r="Z504" s="10"/>
      <c r="AA504" s="10"/>
      <c r="AB504" s="10"/>
      <c r="AC504" s="10"/>
      <c r="AD504" s="10"/>
      <c r="AE504" s="10">
        <v>1</v>
      </c>
      <c r="AF504" s="10"/>
      <c r="AG504" s="10"/>
      <c r="AH504" s="10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  <c r="BG504" s="94"/>
      <c r="BH504" s="94"/>
      <c r="BI504" s="94"/>
      <c r="BJ504" s="94"/>
      <c r="BK504" s="94"/>
      <c r="BL504" s="94"/>
    </row>
    <row r="505" spans="1:64" s="94" customFormat="1">
      <c r="A505" s="75" t="s">
        <v>1473</v>
      </c>
      <c r="B505" s="75" t="s">
        <v>127</v>
      </c>
      <c r="C505" s="75" t="s">
        <v>1472</v>
      </c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>
        <v>1</v>
      </c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 spans="1:64" s="94" customFormat="1">
      <c r="A506" s="755" t="s">
        <v>1406</v>
      </c>
      <c r="B506" s="755" t="s">
        <v>1250</v>
      </c>
      <c r="C506" s="755" t="s">
        <v>1209</v>
      </c>
      <c r="D506" s="752">
        <v>67</v>
      </c>
      <c r="E506" s="752">
        <v>67</v>
      </c>
      <c r="F506" s="752">
        <v>25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spans="1:64" s="94" customFormat="1">
      <c r="A507" s="755" t="s">
        <v>1465</v>
      </c>
      <c r="B507" s="755" t="s">
        <v>1220</v>
      </c>
      <c r="C507" s="755" t="s">
        <v>198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752">
        <v>55</v>
      </c>
      <c r="Q507" s="752">
        <v>53</v>
      </c>
      <c r="R507" s="752">
        <v>55</v>
      </c>
      <c r="S507" s="127">
        <v>40</v>
      </c>
      <c r="T507" s="127">
        <v>2</v>
      </c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744"/>
      <c r="AJ507" s="744"/>
      <c r="AK507" s="744"/>
      <c r="AL507" s="744"/>
      <c r="AM507" s="744"/>
      <c r="AN507" s="744"/>
      <c r="AO507" s="744"/>
      <c r="AP507" s="744"/>
      <c r="AQ507" s="744"/>
      <c r="AR507" s="744"/>
      <c r="AS507" s="744"/>
      <c r="AT507" s="744"/>
      <c r="AU507" s="744"/>
      <c r="AV507" s="744"/>
      <c r="AW507" s="744"/>
      <c r="AX507" s="744"/>
      <c r="AY507" s="744"/>
      <c r="AZ507" s="744"/>
      <c r="BA507" s="744"/>
      <c r="BB507" s="744"/>
      <c r="BC507" s="744"/>
      <c r="BD507" s="744"/>
      <c r="BE507" s="744"/>
      <c r="BF507" s="744"/>
      <c r="BG507" s="744"/>
      <c r="BH507" s="744"/>
      <c r="BI507" s="744"/>
      <c r="BJ507" s="744"/>
      <c r="BK507" s="744"/>
      <c r="BL507" s="744"/>
    </row>
    <row r="508" spans="1:64">
      <c r="A508" s="75" t="s">
        <v>1474</v>
      </c>
      <c r="B508" s="75" t="s">
        <v>559</v>
      </c>
      <c r="C508" s="75" t="s">
        <v>1097</v>
      </c>
      <c r="D508" s="10"/>
      <c r="E508" s="10"/>
      <c r="F508" s="10"/>
      <c r="G508" s="10">
        <v>1</v>
      </c>
      <c r="H508" s="10">
        <v>1</v>
      </c>
      <c r="I508" s="10">
        <v>1</v>
      </c>
      <c r="J508" s="10">
        <v>1</v>
      </c>
      <c r="K508" s="10">
        <v>3</v>
      </c>
      <c r="L508" s="10">
        <v>3</v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4"/>
      <c r="BE508" s="94"/>
      <c r="BF508" s="94"/>
      <c r="BG508" s="94"/>
      <c r="BH508" s="94"/>
      <c r="BI508" s="94"/>
      <c r="BJ508" s="94"/>
      <c r="BK508" s="94"/>
      <c r="BL508" s="94"/>
    </row>
    <row r="509" spans="1:64" s="94" customFormat="1">
      <c r="A509" s="755" t="s">
        <v>1475</v>
      </c>
      <c r="B509" s="751" t="s">
        <v>923</v>
      </c>
      <c r="C509" s="755" t="s">
        <v>1476</v>
      </c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752">
        <v>28</v>
      </c>
      <c r="Q509" s="752">
        <v>29</v>
      </c>
      <c r="R509" s="752">
        <v>29</v>
      </c>
      <c r="S509" s="127">
        <v>1</v>
      </c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spans="1:64" s="94" customFormat="1">
      <c r="A510" s="751" t="s">
        <v>851</v>
      </c>
      <c r="B510" s="751" t="s">
        <v>30</v>
      </c>
      <c r="C510" s="751" t="s">
        <v>852</v>
      </c>
      <c r="D510" s="752">
        <v>80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spans="1:64" s="94" customFormat="1">
      <c r="A511" s="751" t="s">
        <v>1477</v>
      </c>
      <c r="B511" s="751" t="s">
        <v>30</v>
      </c>
      <c r="C511" s="751" t="s">
        <v>852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752">
        <v>35</v>
      </c>
      <c r="AH511" s="752">
        <v>35</v>
      </c>
    </row>
    <row r="512" spans="1:64" s="94" customFormat="1">
      <c r="A512" s="75" t="s">
        <v>1383</v>
      </c>
      <c r="B512" s="75" t="s">
        <v>1030</v>
      </c>
      <c r="C512" s="75" t="s">
        <v>44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>
        <v>6</v>
      </c>
      <c r="S512" s="10">
        <v>6</v>
      </c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spans="1:34" s="94" customFormat="1">
      <c r="A513" s="755" t="s">
        <v>1478</v>
      </c>
      <c r="B513" s="755" t="s">
        <v>1030</v>
      </c>
      <c r="C513" s="755" t="s">
        <v>44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752">
        <v>70</v>
      </c>
      <c r="U513" s="752">
        <v>18</v>
      </c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spans="1:34" s="94" customFormat="1">
      <c r="A514" s="755" t="s">
        <v>1479</v>
      </c>
      <c r="B514" s="755" t="s">
        <v>127</v>
      </c>
      <c r="C514" s="755" t="s">
        <v>246</v>
      </c>
      <c r="D514" s="752">
        <v>40</v>
      </c>
      <c r="E514" s="752">
        <v>40</v>
      </c>
      <c r="F514" s="752">
        <v>40</v>
      </c>
      <c r="G514" s="752">
        <v>40</v>
      </c>
      <c r="H514" s="752">
        <v>40</v>
      </c>
      <c r="I514" s="752">
        <v>40</v>
      </c>
      <c r="J514" s="752">
        <v>40</v>
      </c>
      <c r="K514" s="752">
        <v>40</v>
      </c>
      <c r="L514" s="752">
        <v>40</v>
      </c>
      <c r="M514" s="752">
        <v>40</v>
      </c>
      <c r="N514" s="752">
        <v>40</v>
      </c>
      <c r="O514" s="752">
        <v>40</v>
      </c>
      <c r="P514" s="752">
        <v>40</v>
      </c>
      <c r="Q514" s="752">
        <v>40</v>
      </c>
      <c r="R514" s="752">
        <v>40</v>
      </c>
      <c r="S514" s="752">
        <v>40</v>
      </c>
      <c r="T514" s="752">
        <v>40</v>
      </c>
      <c r="U514" s="752">
        <v>40</v>
      </c>
      <c r="V514" s="752">
        <v>40</v>
      </c>
      <c r="W514" s="752">
        <v>40</v>
      </c>
      <c r="X514" s="752">
        <v>40</v>
      </c>
      <c r="Y514" s="752">
        <v>40</v>
      </c>
      <c r="Z514" s="752">
        <v>40</v>
      </c>
      <c r="AA514" s="752">
        <v>40</v>
      </c>
      <c r="AB514" s="752">
        <v>40</v>
      </c>
      <c r="AC514" s="752">
        <v>40</v>
      </c>
      <c r="AD514" s="752">
        <v>40</v>
      </c>
      <c r="AE514" s="752">
        <v>40</v>
      </c>
      <c r="AF514" s="752">
        <v>40</v>
      </c>
      <c r="AG514" s="752">
        <v>40</v>
      </c>
      <c r="AH514" s="752">
        <v>40</v>
      </c>
    </row>
    <row r="515" spans="1:34" s="94" customFormat="1">
      <c r="A515" s="755" t="s">
        <v>1462</v>
      </c>
      <c r="B515" s="755" t="s">
        <v>1463</v>
      </c>
      <c r="C515" s="755" t="s">
        <v>246</v>
      </c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752">
        <v>62</v>
      </c>
    </row>
    <row r="516" spans="1:34" s="94" customFormat="1">
      <c r="A516" s="755" t="s">
        <v>1462</v>
      </c>
      <c r="B516" s="755" t="s">
        <v>1463</v>
      </c>
      <c r="C516" s="755" t="s">
        <v>246</v>
      </c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752">
        <v>77</v>
      </c>
      <c r="AB516" s="127">
        <v>66</v>
      </c>
      <c r="AC516" s="127">
        <v>61</v>
      </c>
      <c r="AD516" s="127">
        <v>9</v>
      </c>
      <c r="AE516" s="10"/>
      <c r="AF516" s="10"/>
      <c r="AG516" s="10"/>
      <c r="AH516" s="10"/>
    </row>
    <row r="517" spans="1:34" s="94" customFormat="1">
      <c r="A517" s="751" t="s">
        <v>1429</v>
      </c>
      <c r="B517" s="751" t="s">
        <v>1430</v>
      </c>
      <c r="C517" s="751" t="s">
        <v>243</v>
      </c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752">
        <v>1</v>
      </c>
      <c r="O517" s="752">
        <v>6</v>
      </c>
      <c r="P517" s="752">
        <v>8</v>
      </c>
      <c r="Q517" s="752">
        <v>7</v>
      </c>
      <c r="R517" s="752">
        <v>8</v>
      </c>
      <c r="S517" s="752">
        <v>6</v>
      </c>
      <c r="T517" s="752">
        <v>2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spans="1:34" s="94" customFormat="1">
      <c r="A518" s="759" t="s">
        <v>1173</v>
      </c>
      <c r="B518" s="759" t="s">
        <v>1174</v>
      </c>
      <c r="C518" s="759" t="s">
        <v>1175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754">
        <v>44</v>
      </c>
      <c r="W518" s="754">
        <v>45</v>
      </c>
      <c r="X518" s="754">
        <v>45</v>
      </c>
      <c r="Y518" s="754">
        <v>45</v>
      </c>
      <c r="Z518" s="754">
        <v>45</v>
      </c>
      <c r="AA518" s="754">
        <v>1</v>
      </c>
      <c r="AB518" s="10"/>
      <c r="AC518" s="10"/>
      <c r="AD518" s="10"/>
      <c r="AE518" s="10"/>
      <c r="AF518" s="10"/>
      <c r="AG518" s="10"/>
      <c r="AH518" s="10"/>
    </row>
    <row r="519" spans="1:34" s="94" customFormat="1">
      <c r="A519" s="759" t="s">
        <v>1173</v>
      </c>
      <c r="B519" s="759" t="s">
        <v>1174</v>
      </c>
      <c r="C519" s="759" t="s">
        <v>1175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754">
        <v>100</v>
      </c>
      <c r="W519" s="754">
        <v>100</v>
      </c>
      <c r="X519" s="754">
        <v>100</v>
      </c>
      <c r="Y519" s="754">
        <v>100</v>
      </c>
      <c r="Z519" s="754">
        <v>100</v>
      </c>
      <c r="AA519" s="10"/>
      <c r="AB519" s="10"/>
      <c r="AC519" s="10"/>
      <c r="AD519" s="10"/>
      <c r="AE519" s="10"/>
      <c r="AF519" s="10"/>
      <c r="AG519" s="10"/>
      <c r="AH519" s="10"/>
    </row>
    <row r="520" spans="1:34" s="94" customFormat="1">
      <c r="A520" s="751" t="s">
        <v>1480</v>
      </c>
      <c r="B520" s="751" t="s">
        <v>1292</v>
      </c>
      <c r="C520" s="751" t="s">
        <v>1481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752">
        <v>22</v>
      </c>
      <c r="Q520" s="752">
        <v>22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spans="1:34" s="94" customFormat="1">
      <c r="A521" s="755" t="s">
        <v>1464</v>
      </c>
      <c r="B521" s="755" t="s">
        <v>703</v>
      </c>
      <c r="C521" s="755" t="s">
        <v>704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752">
        <v>13</v>
      </c>
      <c r="S521" s="752">
        <v>13</v>
      </c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spans="1:34" s="94" customFormat="1">
      <c r="A522" s="755" t="s">
        <v>1464</v>
      </c>
      <c r="B522" s="755" t="s">
        <v>703</v>
      </c>
      <c r="C522" s="755" t="s">
        <v>704</v>
      </c>
      <c r="D522" s="75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752">
        <v>12</v>
      </c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spans="1:34" s="94" customFormat="1">
      <c r="A523" s="755" t="s">
        <v>1140</v>
      </c>
      <c r="B523" s="755" t="s">
        <v>354</v>
      </c>
      <c r="C523" s="755" t="s">
        <v>355</v>
      </c>
      <c r="D523" s="75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752">
        <v>61</v>
      </c>
      <c r="T523" s="752">
        <v>63</v>
      </c>
      <c r="U523" s="752">
        <v>63</v>
      </c>
      <c r="V523" s="127">
        <v>4</v>
      </c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spans="1:34" s="94" customFormat="1">
      <c r="A524" s="751" t="s">
        <v>1470</v>
      </c>
      <c r="B524" s="751" t="s">
        <v>354</v>
      </c>
      <c r="C524" s="751" t="s">
        <v>355</v>
      </c>
      <c r="D524" s="756"/>
      <c r="E524" s="10"/>
      <c r="F524" s="10"/>
      <c r="G524" s="10"/>
      <c r="H524" s="752">
        <v>130</v>
      </c>
      <c r="I524" s="752">
        <v>130</v>
      </c>
      <c r="J524" s="752">
        <v>130</v>
      </c>
      <c r="K524" s="752">
        <v>130</v>
      </c>
      <c r="L524" s="752">
        <v>130</v>
      </c>
      <c r="M524" s="127">
        <v>1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spans="1:34" s="94" customFormat="1">
      <c r="A525" s="755" t="s">
        <v>1446</v>
      </c>
      <c r="B525" s="755" t="s">
        <v>270</v>
      </c>
      <c r="C525" s="755" t="s">
        <v>509</v>
      </c>
      <c r="D525" s="756"/>
      <c r="E525" s="10"/>
      <c r="F525" s="10"/>
      <c r="G525" s="10"/>
      <c r="H525" s="10"/>
      <c r="I525" s="10"/>
      <c r="J525" s="10"/>
      <c r="K525" s="10"/>
      <c r="L525" s="752">
        <v>20</v>
      </c>
      <c r="M525" s="752">
        <v>38</v>
      </c>
      <c r="N525" s="752">
        <v>39</v>
      </c>
      <c r="O525" s="127">
        <v>8</v>
      </c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spans="1:34" s="94" customFormat="1">
      <c r="A526" s="751" t="s">
        <v>1448</v>
      </c>
      <c r="B526" s="751" t="s">
        <v>1449</v>
      </c>
      <c r="C526" s="751" t="s">
        <v>223</v>
      </c>
      <c r="D526" s="756"/>
      <c r="E526" s="10"/>
      <c r="F526" s="10"/>
      <c r="G526" s="10"/>
      <c r="H526" s="10"/>
      <c r="I526" s="10"/>
      <c r="J526" s="752">
        <v>20</v>
      </c>
      <c r="K526" s="752">
        <v>20</v>
      </c>
      <c r="L526" s="752">
        <v>7</v>
      </c>
      <c r="M526" s="752">
        <v>2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spans="1:34" s="94" customFormat="1">
      <c r="A527" s="751" t="s">
        <v>1454</v>
      </c>
      <c r="B527" s="751" t="s">
        <v>1455</v>
      </c>
      <c r="C527" s="751" t="s">
        <v>1451</v>
      </c>
      <c r="D527" s="756"/>
      <c r="E527" s="10"/>
      <c r="F527" s="10"/>
      <c r="G527" s="10"/>
      <c r="H527" s="10"/>
      <c r="I527" s="10"/>
      <c r="J527" s="10"/>
      <c r="K527" s="752">
        <v>6</v>
      </c>
      <c r="L527" s="752">
        <v>6</v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 s="94" customFormat="1">
      <c r="A528" s="75"/>
      <c r="B528" s="75"/>
      <c r="C528" s="75"/>
      <c r="D528" s="75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spans="1:64">
      <c r="A529" s="928" t="s">
        <v>18</v>
      </c>
      <c r="B529" s="929"/>
      <c r="C529" s="930"/>
      <c r="D529" s="748">
        <f t="shared" ref="D529:AH529" si="12">$B503-SUM(D504:D525)</f>
        <v>-26</v>
      </c>
      <c r="E529" s="748">
        <f t="shared" si="12"/>
        <v>54</v>
      </c>
      <c r="F529" s="748">
        <f t="shared" si="12"/>
        <v>96</v>
      </c>
      <c r="G529" s="748">
        <f t="shared" si="12"/>
        <v>120</v>
      </c>
      <c r="H529" s="748">
        <f t="shared" si="12"/>
        <v>-10</v>
      </c>
      <c r="I529" s="748">
        <f t="shared" si="12"/>
        <v>-10</v>
      </c>
      <c r="J529" s="748">
        <f t="shared" si="12"/>
        <v>-10</v>
      </c>
      <c r="K529" s="748">
        <f t="shared" si="12"/>
        <v>-12</v>
      </c>
      <c r="L529" s="748">
        <f t="shared" si="12"/>
        <v>-32</v>
      </c>
      <c r="M529" s="748">
        <f t="shared" si="12"/>
        <v>82</v>
      </c>
      <c r="N529" s="748">
        <f t="shared" si="12"/>
        <v>81</v>
      </c>
      <c r="O529" s="748">
        <f t="shared" si="12"/>
        <v>107</v>
      </c>
      <c r="P529" s="748">
        <f t="shared" si="12"/>
        <v>8</v>
      </c>
      <c r="Q529" s="748">
        <f t="shared" si="12"/>
        <v>10</v>
      </c>
      <c r="R529" s="748">
        <f t="shared" si="12"/>
        <v>10</v>
      </c>
      <c r="S529" s="748">
        <f t="shared" si="12"/>
        <v>-7</v>
      </c>
      <c r="T529" s="748">
        <f t="shared" si="12"/>
        <v>-16</v>
      </c>
      <c r="U529" s="748">
        <f t="shared" si="12"/>
        <v>28</v>
      </c>
      <c r="V529" s="748">
        <f t="shared" si="12"/>
        <v>-27</v>
      </c>
      <c r="W529" s="748">
        <f t="shared" si="12"/>
        <v>-25</v>
      </c>
      <c r="X529" s="748">
        <f t="shared" si="12"/>
        <v>-24</v>
      </c>
      <c r="Y529" s="748">
        <f t="shared" si="12"/>
        <v>-24</v>
      </c>
      <c r="Z529" s="748">
        <f t="shared" si="12"/>
        <v>-24</v>
      </c>
      <c r="AA529" s="748">
        <f t="shared" si="12"/>
        <v>43</v>
      </c>
      <c r="AB529" s="748">
        <f t="shared" si="12"/>
        <v>55</v>
      </c>
      <c r="AC529" s="748">
        <f t="shared" si="12"/>
        <v>60</v>
      </c>
      <c r="AD529" s="748">
        <f t="shared" si="12"/>
        <v>112</v>
      </c>
      <c r="AE529" s="748">
        <f t="shared" si="12"/>
        <v>120</v>
      </c>
      <c r="AF529" s="748">
        <f t="shared" si="12"/>
        <v>121</v>
      </c>
      <c r="AG529" s="748">
        <f t="shared" si="12"/>
        <v>86</v>
      </c>
      <c r="AH529" s="748">
        <f t="shared" si="12"/>
        <v>24</v>
      </c>
    </row>
    <row r="531" spans="1:64">
      <c r="A531" s="931" t="s">
        <v>570</v>
      </c>
      <c r="B531" s="932"/>
      <c r="C531" s="933"/>
      <c r="D531" s="763">
        <f t="shared" ref="D531:AH531" si="13">SUM(D504:D525,D488:D498,D471:D482,D387:D465,D366:D381,D328:D360,D305:D322,D179:D298,D539:D545)</f>
        <v>431</v>
      </c>
      <c r="E531" s="763">
        <f t="shared" si="13"/>
        <v>295</v>
      </c>
      <c r="F531" s="763">
        <f t="shared" si="13"/>
        <v>271</v>
      </c>
      <c r="G531" s="763">
        <f t="shared" si="13"/>
        <v>215</v>
      </c>
      <c r="H531" s="763">
        <f t="shared" si="13"/>
        <v>421</v>
      </c>
      <c r="I531" s="763">
        <f t="shared" si="13"/>
        <v>433</v>
      </c>
      <c r="J531" s="763">
        <f t="shared" si="13"/>
        <v>458</v>
      </c>
      <c r="K531" s="763">
        <f t="shared" si="13"/>
        <v>463</v>
      </c>
      <c r="L531" s="763">
        <f t="shared" si="13"/>
        <v>456</v>
      </c>
      <c r="M531" s="763">
        <f t="shared" si="13"/>
        <v>255</v>
      </c>
      <c r="N531" s="763">
        <f t="shared" si="13"/>
        <v>178</v>
      </c>
      <c r="O531" s="763">
        <f t="shared" si="13"/>
        <v>217</v>
      </c>
      <c r="P531" s="763">
        <f t="shared" si="13"/>
        <v>400</v>
      </c>
      <c r="Q531" s="763">
        <f t="shared" si="13"/>
        <v>401</v>
      </c>
      <c r="R531" s="763">
        <f t="shared" si="13"/>
        <v>409</v>
      </c>
      <c r="S531" s="763">
        <f t="shared" si="13"/>
        <v>407</v>
      </c>
      <c r="T531" s="763">
        <f t="shared" si="13"/>
        <v>398</v>
      </c>
      <c r="U531" s="763">
        <f t="shared" si="13"/>
        <v>331</v>
      </c>
      <c r="V531" s="763">
        <f t="shared" si="13"/>
        <v>499</v>
      </c>
      <c r="W531" s="763">
        <f t="shared" si="13"/>
        <v>469</v>
      </c>
      <c r="X531" s="763">
        <f t="shared" si="13"/>
        <v>459</v>
      </c>
      <c r="Y531" s="763">
        <f t="shared" si="13"/>
        <v>462</v>
      </c>
      <c r="Z531" s="763">
        <f t="shared" si="13"/>
        <v>511</v>
      </c>
      <c r="AA531" s="763">
        <f t="shared" si="13"/>
        <v>490</v>
      </c>
      <c r="AB531" s="763">
        <f t="shared" si="13"/>
        <v>378</v>
      </c>
      <c r="AC531" s="763">
        <f t="shared" si="13"/>
        <v>291</v>
      </c>
      <c r="AD531" s="763">
        <f t="shared" si="13"/>
        <v>223</v>
      </c>
      <c r="AE531" s="763">
        <f t="shared" si="13"/>
        <v>240</v>
      </c>
      <c r="AF531" s="763">
        <f t="shared" si="13"/>
        <v>246</v>
      </c>
      <c r="AG531" s="763">
        <f t="shared" si="13"/>
        <v>250</v>
      </c>
      <c r="AH531" s="763">
        <f t="shared" si="13"/>
        <v>296</v>
      </c>
    </row>
    <row r="532" spans="1:64">
      <c r="A532" s="931" t="s">
        <v>571</v>
      </c>
      <c r="B532" s="932"/>
      <c r="C532" s="933"/>
      <c r="D532" s="763">
        <f>527-SUM(D531)</f>
        <v>96</v>
      </c>
      <c r="E532" s="763">
        <f t="shared" ref="E532:AH532" si="14">527-SUM(E531)</f>
        <v>232</v>
      </c>
      <c r="F532" s="763">
        <f t="shared" si="14"/>
        <v>256</v>
      </c>
      <c r="G532" s="763">
        <f t="shared" si="14"/>
        <v>312</v>
      </c>
      <c r="H532" s="763">
        <f t="shared" si="14"/>
        <v>106</v>
      </c>
      <c r="I532" s="763">
        <f t="shared" si="14"/>
        <v>94</v>
      </c>
      <c r="J532" s="763">
        <f t="shared" si="14"/>
        <v>69</v>
      </c>
      <c r="K532" s="763">
        <f t="shared" si="14"/>
        <v>64</v>
      </c>
      <c r="L532" s="763">
        <f t="shared" si="14"/>
        <v>71</v>
      </c>
      <c r="M532" s="763">
        <f t="shared" si="14"/>
        <v>272</v>
      </c>
      <c r="N532" s="763">
        <f t="shared" si="14"/>
        <v>349</v>
      </c>
      <c r="O532" s="763">
        <f t="shared" si="14"/>
        <v>310</v>
      </c>
      <c r="P532" s="763">
        <f t="shared" si="14"/>
        <v>127</v>
      </c>
      <c r="Q532" s="763">
        <f t="shared" si="14"/>
        <v>126</v>
      </c>
      <c r="R532" s="763">
        <f t="shared" si="14"/>
        <v>118</v>
      </c>
      <c r="S532" s="763">
        <f t="shared" si="14"/>
        <v>120</v>
      </c>
      <c r="T532" s="763">
        <f t="shared" si="14"/>
        <v>129</v>
      </c>
      <c r="U532" s="763">
        <f t="shared" si="14"/>
        <v>196</v>
      </c>
      <c r="V532" s="763">
        <f t="shared" si="14"/>
        <v>28</v>
      </c>
      <c r="W532" s="763">
        <f t="shared" si="14"/>
        <v>58</v>
      </c>
      <c r="X532" s="763">
        <f t="shared" si="14"/>
        <v>68</v>
      </c>
      <c r="Y532" s="763">
        <f t="shared" si="14"/>
        <v>65</v>
      </c>
      <c r="Z532" s="763">
        <f t="shared" si="14"/>
        <v>16</v>
      </c>
      <c r="AA532" s="763">
        <f t="shared" si="14"/>
        <v>37</v>
      </c>
      <c r="AB532" s="763">
        <f t="shared" si="14"/>
        <v>149</v>
      </c>
      <c r="AC532" s="763">
        <f t="shared" si="14"/>
        <v>236</v>
      </c>
      <c r="AD532" s="763">
        <f t="shared" si="14"/>
        <v>304</v>
      </c>
      <c r="AE532" s="763">
        <f t="shared" si="14"/>
        <v>287</v>
      </c>
      <c r="AF532" s="763">
        <f t="shared" si="14"/>
        <v>281</v>
      </c>
      <c r="AG532" s="763">
        <f t="shared" si="14"/>
        <v>277</v>
      </c>
      <c r="AH532" s="763">
        <f t="shared" si="14"/>
        <v>231</v>
      </c>
    </row>
    <row r="533" spans="1:64">
      <c r="A533" s="749"/>
      <c r="B533" s="749"/>
      <c r="C533" s="749"/>
      <c r="D533" s="750"/>
      <c r="E533" s="750"/>
      <c r="F533" s="750"/>
      <c r="G533" s="750"/>
      <c r="H533" s="750"/>
      <c r="I533" s="750"/>
      <c r="J533" s="750"/>
      <c r="K533" s="750"/>
      <c r="L533" s="750"/>
      <c r="M533" s="750"/>
      <c r="N533" s="750"/>
      <c r="O533" s="750"/>
      <c r="P533" s="750"/>
      <c r="Q533" s="750"/>
      <c r="R533" s="750"/>
      <c r="S533" s="750"/>
      <c r="T533" s="750"/>
      <c r="U533" s="750"/>
      <c r="V533" s="750"/>
      <c r="W533" s="750"/>
      <c r="X533" s="750"/>
      <c r="Y533" s="750"/>
      <c r="Z533" s="750"/>
      <c r="AA533" s="750"/>
      <c r="AB533" s="750"/>
      <c r="AC533" s="750"/>
      <c r="AD533" s="750"/>
      <c r="AE533" s="750"/>
      <c r="AF533" s="750"/>
      <c r="AG533" s="750"/>
      <c r="AH533" s="750"/>
    </row>
    <row r="534" spans="1:64">
      <c r="A534" s="757" t="s">
        <v>572</v>
      </c>
      <c r="B534" s="757">
        <v>163</v>
      </c>
      <c r="C534" s="758">
        <v>-2</v>
      </c>
      <c r="D534" s="926" t="s">
        <v>180</v>
      </c>
      <c r="E534" s="927"/>
      <c r="F534" s="927"/>
      <c r="G534" s="927"/>
      <c r="H534" s="927"/>
      <c r="I534" s="927"/>
      <c r="J534" s="927"/>
      <c r="K534" s="927"/>
      <c r="L534" s="927"/>
      <c r="M534" s="927"/>
      <c r="N534" s="927"/>
      <c r="O534" s="927"/>
      <c r="P534" s="927"/>
      <c r="Q534" s="927"/>
      <c r="R534" s="927"/>
      <c r="S534" s="927"/>
      <c r="T534" s="927"/>
      <c r="U534" s="927"/>
      <c r="V534" s="927"/>
      <c r="W534" s="927"/>
      <c r="X534" s="927"/>
      <c r="Y534" s="927"/>
      <c r="Z534" s="927"/>
      <c r="AA534" s="927"/>
      <c r="AB534" s="927"/>
      <c r="AC534" s="927"/>
      <c r="AD534" s="927"/>
      <c r="AE534" s="927"/>
      <c r="AF534" s="927"/>
      <c r="AG534" s="927"/>
      <c r="AH534" s="927"/>
    </row>
    <row r="535" spans="1:64">
      <c r="A535" s="54" t="s">
        <v>573</v>
      </c>
      <c r="B535" s="54">
        <v>1337</v>
      </c>
      <c r="C535" s="54">
        <v>1337</v>
      </c>
      <c r="D535" s="151">
        <v>122</v>
      </c>
      <c r="E535" s="151">
        <v>123</v>
      </c>
      <c r="F535" s="151">
        <v>123</v>
      </c>
      <c r="G535" s="151">
        <v>123</v>
      </c>
      <c r="H535" s="151">
        <v>123</v>
      </c>
      <c r="I535" s="8">
        <v>121</v>
      </c>
      <c r="J535" s="8">
        <v>121</v>
      </c>
      <c r="K535" s="8">
        <v>120</v>
      </c>
      <c r="L535" s="8">
        <v>120</v>
      </c>
      <c r="M535" s="8">
        <v>120</v>
      </c>
      <c r="N535" s="8">
        <v>120</v>
      </c>
      <c r="O535" s="8">
        <v>119</v>
      </c>
      <c r="P535" s="8">
        <v>119</v>
      </c>
      <c r="Q535" s="8">
        <v>119</v>
      </c>
      <c r="R535" s="8">
        <v>119</v>
      </c>
      <c r="S535" s="8">
        <v>118</v>
      </c>
      <c r="T535" s="8">
        <v>118</v>
      </c>
      <c r="U535" s="8">
        <v>118</v>
      </c>
      <c r="V535" s="8">
        <v>118</v>
      </c>
      <c r="W535" s="8">
        <v>119</v>
      </c>
      <c r="X535" s="8">
        <v>119</v>
      </c>
      <c r="Y535" s="8">
        <v>119</v>
      </c>
      <c r="Z535" s="8">
        <v>119</v>
      </c>
      <c r="AA535" s="8">
        <v>119</v>
      </c>
      <c r="AB535" s="8">
        <v>119</v>
      </c>
      <c r="AC535" s="8">
        <v>120</v>
      </c>
      <c r="AD535" s="8">
        <v>120</v>
      </c>
      <c r="AE535" s="8">
        <v>120</v>
      </c>
      <c r="AF535" s="8">
        <v>121</v>
      </c>
      <c r="AG535" s="8">
        <v>121</v>
      </c>
      <c r="AH535" s="8">
        <v>122</v>
      </c>
    </row>
    <row r="536" spans="1:64">
      <c r="A536" s="928" t="s">
        <v>18</v>
      </c>
      <c r="B536" s="929"/>
      <c r="C536" s="930"/>
      <c r="D536" s="748">
        <f t="shared" ref="D536:AH536" si="15">$B534-SUM(D535:D535)</f>
        <v>41</v>
      </c>
      <c r="E536" s="748">
        <f t="shared" si="15"/>
        <v>40</v>
      </c>
      <c r="F536" s="748">
        <f t="shared" si="15"/>
        <v>40</v>
      </c>
      <c r="G536" s="748">
        <f t="shared" si="15"/>
        <v>40</v>
      </c>
      <c r="H536" s="748">
        <f t="shared" si="15"/>
        <v>40</v>
      </c>
      <c r="I536" s="748">
        <f t="shared" si="15"/>
        <v>42</v>
      </c>
      <c r="J536" s="748">
        <f t="shared" si="15"/>
        <v>42</v>
      </c>
      <c r="K536" s="748">
        <f t="shared" si="15"/>
        <v>43</v>
      </c>
      <c r="L536" s="748">
        <f t="shared" si="15"/>
        <v>43</v>
      </c>
      <c r="M536" s="748">
        <f t="shared" si="15"/>
        <v>43</v>
      </c>
      <c r="N536" s="748">
        <f t="shared" si="15"/>
        <v>43</v>
      </c>
      <c r="O536" s="748">
        <f t="shared" si="15"/>
        <v>44</v>
      </c>
      <c r="P536" s="748">
        <f t="shared" si="15"/>
        <v>44</v>
      </c>
      <c r="Q536" s="748">
        <f t="shared" si="15"/>
        <v>44</v>
      </c>
      <c r="R536" s="748">
        <f t="shared" si="15"/>
        <v>44</v>
      </c>
      <c r="S536" s="748">
        <f t="shared" si="15"/>
        <v>45</v>
      </c>
      <c r="T536" s="748">
        <f t="shared" si="15"/>
        <v>45</v>
      </c>
      <c r="U536" s="748">
        <f t="shared" si="15"/>
        <v>45</v>
      </c>
      <c r="V536" s="748">
        <f t="shared" si="15"/>
        <v>45</v>
      </c>
      <c r="W536" s="748">
        <f t="shared" si="15"/>
        <v>44</v>
      </c>
      <c r="X536" s="748">
        <f t="shared" si="15"/>
        <v>44</v>
      </c>
      <c r="Y536" s="748">
        <f t="shared" si="15"/>
        <v>44</v>
      </c>
      <c r="Z536" s="748">
        <f t="shared" si="15"/>
        <v>44</v>
      </c>
      <c r="AA536" s="748">
        <f t="shared" si="15"/>
        <v>44</v>
      </c>
      <c r="AB536" s="748">
        <f t="shared" si="15"/>
        <v>44</v>
      </c>
      <c r="AC536" s="748">
        <f t="shared" si="15"/>
        <v>43</v>
      </c>
      <c r="AD536" s="748">
        <f t="shared" si="15"/>
        <v>43</v>
      </c>
      <c r="AE536" s="748">
        <f t="shared" si="15"/>
        <v>43</v>
      </c>
      <c r="AF536" s="748">
        <f t="shared" si="15"/>
        <v>42</v>
      </c>
      <c r="AG536" s="748">
        <f t="shared" si="15"/>
        <v>42</v>
      </c>
      <c r="AH536" s="748">
        <f t="shared" si="15"/>
        <v>41</v>
      </c>
    </row>
    <row r="537" spans="1:64">
      <c r="A537" s="757" t="s">
        <v>1482</v>
      </c>
      <c r="B537" s="757">
        <v>12</v>
      </c>
      <c r="C537" s="758">
        <v>-2</v>
      </c>
      <c r="D537" s="926" t="s">
        <v>180</v>
      </c>
      <c r="E537" s="927"/>
      <c r="F537" s="927"/>
      <c r="G537" s="927"/>
      <c r="H537" s="927"/>
      <c r="I537" s="927"/>
      <c r="J537" s="927"/>
      <c r="K537" s="927"/>
      <c r="L537" s="927"/>
      <c r="M537" s="927"/>
      <c r="N537" s="927"/>
      <c r="O537" s="927"/>
      <c r="P537" s="927"/>
      <c r="Q537" s="927"/>
      <c r="R537" s="927"/>
      <c r="S537" s="927"/>
      <c r="T537" s="927"/>
      <c r="U537" s="927"/>
      <c r="V537" s="927"/>
      <c r="W537" s="927"/>
      <c r="X537" s="927"/>
      <c r="Y537" s="927"/>
      <c r="Z537" s="927"/>
      <c r="AA537" s="927"/>
      <c r="AB537" s="927"/>
      <c r="AC537" s="927"/>
      <c r="AD537" s="927"/>
      <c r="AE537" s="927"/>
      <c r="AF537" s="927"/>
      <c r="AG537" s="927"/>
      <c r="AH537" s="927"/>
    </row>
    <row r="538" spans="1:64" s="94" customFormat="1">
      <c r="A538" s="751" t="s">
        <v>1456</v>
      </c>
      <c r="B538" s="751" t="s">
        <v>1017</v>
      </c>
      <c r="C538" s="751" t="s">
        <v>1018</v>
      </c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752">
        <v>6</v>
      </c>
      <c r="AD538" s="752">
        <v>6</v>
      </c>
      <c r="AE538" s="752">
        <v>6</v>
      </c>
      <c r="AF538" s="127">
        <v>3</v>
      </c>
      <c r="AG538" s="10"/>
      <c r="AH538" s="10"/>
    </row>
    <row r="539" spans="1:64" s="94" customFormat="1">
      <c r="A539" s="751" t="s">
        <v>1483</v>
      </c>
      <c r="B539" s="755" t="s">
        <v>1458</v>
      </c>
      <c r="C539" s="755" t="s">
        <v>1459</v>
      </c>
      <c r="D539" s="75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752">
        <v>9</v>
      </c>
      <c r="W539" s="127">
        <v>6</v>
      </c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64" s="94" customFormat="1">
      <c r="A540" s="9" t="s">
        <v>1484</v>
      </c>
      <c r="B540" s="9" t="s">
        <v>1425</v>
      </c>
      <c r="C540" s="9" t="s">
        <v>1251</v>
      </c>
      <c r="D540" s="10"/>
      <c r="E540" s="10">
        <v>1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spans="1:64">
      <c r="A541" s="9" t="s">
        <v>1468</v>
      </c>
      <c r="B541" s="9" t="s">
        <v>1469</v>
      </c>
      <c r="C541" s="9" t="s">
        <v>852</v>
      </c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>
        <v>5</v>
      </c>
      <c r="AH541" s="10">
        <v>5</v>
      </c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  <c r="BG541" s="94"/>
      <c r="BH541" s="94"/>
      <c r="BI541" s="94"/>
      <c r="BJ541" s="94"/>
      <c r="BK541" s="94"/>
      <c r="BL541" s="94"/>
    </row>
    <row r="542" spans="1:64" s="94" customFormat="1">
      <c r="A542" s="751" t="s">
        <v>319</v>
      </c>
      <c r="B542" s="751" t="s">
        <v>96</v>
      </c>
      <c r="C542" s="751" t="s">
        <v>237</v>
      </c>
      <c r="D542" s="10"/>
      <c r="E542" s="10"/>
      <c r="F542" s="752">
        <v>5</v>
      </c>
      <c r="G542" s="752">
        <v>5</v>
      </c>
      <c r="H542" s="752">
        <v>5</v>
      </c>
      <c r="I542" s="752">
        <v>5</v>
      </c>
      <c r="J542" s="752">
        <v>5</v>
      </c>
      <c r="K542" s="752">
        <v>5</v>
      </c>
      <c r="L542" s="752">
        <v>5</v>
      </c>
      <c r="M542" s="752">
        <v>5</v>
      </c>
      <c r="N542" s="752">
        <v>5</v>
      </c>
      <c r="O542" s="752">
        <v>5</v>
      </c>
      <c r="P542" s="752">
        <v>5</v>
      </c>
      <c r="Q542" s="752">
        <v>5</v>
      </c>
      <c r="R542" s="752">
        <v>5</v>
      </c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752">
        <v>5</v>
      </c>
      <c r="AH542" s="752">
        <v>5</v>
      </c>
    </row>
    <row r="543" spans="1:64">
      <c r="A543" s="75" t="s">
        <v>1485</v>
      </c>
      <c r="B543" s="75" t="s">
        <v>127</v>
      </c>
      <c r="C543" s="75" t="s">
        <v>1461</v>
      </c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>
        <v>1</v>
      </c>
      <c r="AH543" s="8">
        <v>1</v>
      </c>
    </row>
    <row r="544" spans="1:64" s="94" customFormat="1">
      <c r="A544" s="9"/>
      <c r="B544" s="9"/>
      <c r="C544" s="9"/>
      <c r="D544" s="75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 s="94" customFormat="1">
      <c r="A545" s="9"/>
      <c r="B545" s="9"/>
      <c r="C545" s="9"/>
      <c r="D545" s="75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spans="1:34" s="743" customFormat="1">
      <c r="A546" s="928" t="s">
        <v>18</v>
      </c>
      <c r="B546" s="929"/>
      <c r="C546" s="930"/>
      <c r="D546" s="748">
        <f t="shared" ref="D546:AH546" si="16">$B537-SUM(D538:D545)</f>
        <v>12</v>
      </c>
      <c r="E546" s="748">
        <f t="shared" si="16"/>
        <v>11</v>
      </c>
      <c r="F546" s="748">
        <f t="shared" si="16"/>
        <v>7</v>
      </c>
      <c r="G546" s="748">
        <f t="shared" si="16"/>
        <v>7</v>
      </c>
      <c r="H546" s="748">
        <f t="shared" si="16"/>
        <v>7</v>
      </c>
      <c r="I546" s="748">
        <f t="shared" si="16"/>
        <v>7</v>
      </c>
      <c r="J546" s="748">
        <f t="shared" si="16"/>
        <v>7</v>
      </c>
      <c r="K546" s="748">
        <f t="shared" si="16"/>
        <v>7</v>
      </c>
      <c r="L546" s="748">
        <f t="shared" si="16"/>
        <v>7</v>
      </c>
      <c r="M546" s="748">
        <f t="shared" si="16"/>
        <v>7</v>
      </c>
      <c r="N546" s="748">
        <f t="shared" si="16"/>
        <v>7</v>
      </c>
      <c r="O546" s="748">
        <f t="shared" si="16"/>
        <v>7</v>
      </c>
      <c r="P546" s="748">
        <f t="shared" si="16"/>
        <v>7</v>
      </c>
      <c r="Q546" s="748">
        <f t="shared" si="16"/>
        <v>7</v>
      </c>
      <c r="R546" s="748">
        <f t="shared" si="16"/>
        <v>7</v>
      </c>
      <c r="S546" s="748">
        <f t="shared" si="16"/>
        <v>12</v>
      </c>
      <c r="T546" s="748">
        <f t="shared" si="16"/>
        <v>12</v>
      </c>
      <c r="U546" s="748">
        <f t="shared" si="16"/>
        <v>12</v>
      </c>
      <c r="V546" s="748">
        <f t="shared" si="16"/>
        <v>3</v>
      </c>
      <c r="W546" s="748">
        <f t="shared" si="16"/>
        <v>6</v>
      </c>
      <c r="X546" s="748">
        <f t="shared" si="16"/>
        <v>12</v>
      </c>
      <c r="Y546" s="748">
        <f t="shared" si="16"/>
        <v>12</v>
      </c>
      <c r="Z546" s="748">
        <f t="shared" si="16"/>
        <v>12</v>
      </c>
      <c r="AA546" s="748">
        <f t="shared" si="16"/>
        <v>12</v>
      </c>
      <c r="AB546" s="748">
        <f t="shared" si="16"/>
        <v>12</v>
      </c>
      <c r="AC546" s="748">
        <f t="shared" si="16"/>
        <v>6</v>
      </c>
      <c r="AD546" s="748">
        <f t="shared" si="16"/>
        <v>6</v>
      </c>
      <c r="AE546" s="748">
        <f t="shared" si="16"/>
        <v>6</v>
      </c>
      <c r="AF546" s="748">
        <f t="shared" si="16"/>
        <v>9</v>
      </c>
      <c r="AG546" s="748">
        <f t="shared" si="16"/>
        <v>1</v>
      </c>
      <c r="AH546" s="748">
        <f t="shared" si="16"/>
        <v>1</v>
      </c>
    </row>
  </sheetData>
  <sortState xmlns:xlrd2="http://schemas.microsoft.com/office/spreadsheetml/2017/richdata2" ref="A538:BL545">
    <sortCondition ref="C538:C545"/>
  </sortState>
  <mergeCells count="29">
    <mergeCell ref="D2:AH2"/>
    <mergeCell ref="A12:C12"/>
    <mergeCell ref="D16:AH16"/>
    <mergeCell ref="A86:C86"/>
    <mergeCell ref="D90:AH90"/>
    <mergeCell ref="A121:C121"/>
    <mergeCell ref="D125:AH125"/>
    <mergeCell ref="A143:C143"/>
    <mergeCell ref="D149:AH149"/>
    <mergeCell ref="A299:C299"/>
    <mergeCell ref="D303:AH303"/>
    <mergeCell ref="A323:C323"/>
    <mergeCell ref="D327:AH327"/>
    <mergeCell ref="A361:C361"/>
    <mergeCell ref="D365:AH365"/>
    <mergeCell ref="D386:AH386"/>
    <mergeCell ref="A466:C466"/>
    <mergeCell ref="D470:AH470"/>
    <mergeCell ref="A483:C483"/>
    <mergeCell ref="D487:AH487"/>
    <mergeCell ref="D534:AH534"/>
    <mergeCell ref="A536:C536"/>
    <mergeCell ref="D537:AH537"/>
    <mergeCell ref="A546:C546"/>
    <mergeCell ref="A499:C499"/>
    <mergeCell ref="D503:AH503"/>
    <mergeCell ref="A529:C529"/>
    <mergeCell ref="A531:C531"/>
    <mergeCell ref="A532:C532"/>
  </mergeCells>
  <conditionalFormatting sqref="D12:AH12">
    <cfRule type="cellIs" dxfId="330" priority="30" operator="lessThan">
      <formula>0</formula>
    </cfRule>
    <cfRule type="cellIs" dxfId="329" priority="31" operator="lessThan">
      <formula>0</formula>
    </cfRule>
  </conditionalFormatting>
  <conditionalFormatting sqref="D86:AH86">
    <cfRule type="cellIs" dxfId="328" priority="72" operator="lessThan">
      <formula>10</formula>
    </cfRule>
    <cfRule type="cellIs" dxfId="327" priority="73" operator="lessThan">
      <formula>10</formula>
    </cfRule>
    <cfRule type="cellIs" dxfId="326" priority="74" operator="lessThan">
      <formula>10</formula>
    </cfRule>
    <cfRule type="cellIs" dxfId="325" priority="75" operator="lessThan">
      <formula>5</formula>
    </cfRule>
  </conditionalFormatting>
  <conditionalFormatting sqref="D121:AH121">
    <cfRule type="cellIs" dxfId="324" priority="68" operator="lessThan">
      <formula>10</formula>
    </cfRule>
    <cfRule type="cellIs" dxfId="323" priority="69" operator="lessThan">
      <formula>10</formula>
    </cfRule>
    <cfRule type="cellIs" dxfId="322" priority="70" operator="lessThan">
      <formula>10</formula>
    </cfRule>
    <cfRule type="cellIs" dxfId="321" priority="71" operator="lessThan">
      <formula>5</formula>
    </cfRule>
  </conditionalFormatting>
  <conditionalFormatting sqref="D143:AH143">
    <cfRule type="cellIs" dxfId="320" priority="64" operator="lessThan">
      <formula>10</formula>
    </cfRule>
    <cfRule type="cellIs" dxfId="319" priority="65" operator="lessThan">
      <formula>10</formula>
    </cfRule>
    <cfRule type="cellIs" dxfId="318" priority="66" operator="lessThan">
      <formula>10</formula>
    </cfRule>
    <cfRule type="cellIs" dxfId="317" priority="67" operator="lessThan">
      <formula>5</formula>
    </cfRule>
  </conditionalFormatting>
  <conditionalFormatting sqref="D145:AH145">
    <cfRule type="cellIs" dxfId="316" priority="60" operator="lessThan">
      <formula>-2</formula>
    </cfRule>
    <cfRule type="cellIs" dxfId="315" priority="61" operator="lessThan">
      <formula>-2</formula>
    </cfRule>
    <cfRule type="cellIs" dxfId="314" priority="62" operator="lessThan">
      <formula>34</formula>
    </cfRule>
    <cfRule type="cellIs" dxfId="313" priority="63" operator="lessThan">
      <formula>-2</formula>
    </cfRule>
  </conditionalFormatting>
  <conditionalFormatting sqref="D299:AH299">
    <cfRule type="cellIs" dxfId="312" priority="56" operator="lessThan">
      <formula>10</formula>
    </cfRule>
    <cfRule type="cellIs" dxfId="311" priority="57" operator="lessThan">
      <formula>10</formula>
    </cfRule>
    <cfRule type="cellIs" dxfId="310" priority="58" operator="lessThan">
      <formula>10</formula>
    </cfRule>
    <cfRule type="cellIs" dxfId="309" priority="59" operator="lessThan">
      <formula>5</formula>
    </cfRule>
  </conditionalFormatting>
  <conditionalFormatting sqref="D323:AH323">
    <cfRule type="cellIs" dxfId="308" priority="52" operator="lessThan">
      <formula>10</formula>
    </cfRule>
    <cfRule type="cellIs" dxfId="307" priority="53" operator="lessThan">
      <formula>10</formula>
    </cfRule>
    <cfRule type="cellIs" dxfId="306" priority="54" operator="lessThan">
      <formula>10</formula>
    </cfRule>
    <cfRule type="cellIs" dxfId="305" priority="55" operator="lessThan">
      <formula>5</formula>
    </cfRule>
  </conditionalFormatting>
  <conditionalFormatting sqref="D361:AH361">
    <cfRule type="cellIs" dxfId="304" priority="48" operator="lessThan">
      <formula>10</formula>
    </cfRule>
    <cfRule type="cellIs" dxfId="303" priority="49" operator="lessThan">
      <formula>10</formula>
    </cfRule>
    <cfRule type="cellIs" dxfId="302" priority="50" operator="lessThan">
      <formula>10</formula>
    </cfRule>
    <cfRule type="cellIs" dxfId="301" priority="51" operator="lessThan">
      <formula>5</formula>
    </cfRule>
  </conditionalFormatting>
  <conditionalFormatting sqref="D382:AH382">
    <cfRule type="cellIs" dxfId="300" priority="13" operator="lessThan">
      <formula>2</formula>
    </cfRule>
    <cfRule type="cellIs" dxfId="299" priority="44" operator="lessThan">
      <formula>10</formula>
    </cfRule>
    <cfRule type="cellIs" dxfId="298" priority="45" operator="lessThan">
      <formula>10</formula>
    </cfRule>
    <cfRule type="cellIs" dxfId="297" priority="46" operator="lessThan">
      <formula>10</formula>
    </cfRule>
    <cfRule type="cellIs" dxfId="296" priority="47" operator="lessThan">
      <formula>5</formula>
    </cfRule>
  </conditionalFormatting>
  <conditionalFormatting sqref="D466:AH466">
    <cfRule type="cellIs" dxfId="295" priority="40" operator="lessThan">
      <formula>10</formula>
    </cfRule>
    <cfRule type="cellIs" dxfId="294" priority="41" operator="lessThan">
      <formula>10</formula>
    </cfRule>
    <cfRule type="cellIs" dxfId="293" priority="42" operator="lessThan">
      <formula>10</formula>
    </cfRule>
    <cfRule type="cellIs" dxfId="292" priority="43" operator="lessThan">
      <formula>5</formula>
    </cfRule>
  </conditionalFormatting>
  <conditionalFormatting sqref="D483:AH483">
    <cfRule type="cellIs" dxfId="291" priority="36" operator="lessThan">
      <formula>10</formula>
    </cfRule>
    <cfRule type="cellIs" dxfId="290" priority="37" operator="lessThan">
      <formula>10</formula>
    </cfRule>
    <cfRule type="cellIs" dxfId="289" priority="38" operator="lessThan">
      <formula>10</formula>
    </cfRule>
    <cfRule type="cellIs" dxfId="288" priority="39" operator="lessThan">
      <formula>5</formula>
    </cfRule>
  </conditionalFormatting>
  <conditionalFormatting sqref="D499:AH499">
    <cfRule type="cellIs" dxfId="287" priority="32" operator="lessThan">
      <formula>10</formula>
    </cfRule>
    <cfRule type="cellIs" dxfId="286" priority="33" operator="lessThan">
      <formula>10</formula>
    </cfRule>
    <cfRule type="cellIs" dxfId="285" priority="34" operator="lessThan">
      <formula>10</formula>
    </cfRule>
    <cfRule type="cellIs" dxfId="284" priority="35" operator="lessThan">
      <formula>5</formula>
    </cfRule>
  </conditionalFormatting>
  <conditionalFormatting sqref="D529:AH529">
    <cfRule type="cellIs" dxfId="283" priority="20" operator="lessThan">
      <formula>10</formula>
    </cfRule>
    <cfRule type="cellIs" dxfId="282" priority="26" operator="lessThan">
      <formula>10</formula>
    </cfRule>
    <cfRule type="cellIs" dxfId="281" priority="27" operator="lessThan">
      <formula>10</formula>
    </cfRule>
    <cfRule type="cellIs" dxfId="280" priority="28" operator="lessThan">
      <formula>5</formula>
    </cfRule>
    <cfRule type="cellIs" dxfId="279" priority="29" operator="lessThan">
      <formula>10</formula>
    </cfRule>
  </conditionalFormatting>
  <conditionalFormatting sqref="D531:AH532">
    <cfRule type="cellIs" dxfId="278" priority="15" operator="lessThan">
      <formula>-2</formula>
    </cfRule>
    <cfRule type="cellIs" dxfId="277" priority="16" operator="lessThan">
      <formula>-2</formula>
    </cfRule>
    <cfRule type="cellIs" dxfId="276" priority="17" operator="lessThan">
      <formula>34</formula>
    </cfRule>
    <cfRule type="cellIs" dxfId="275" priority="18" operator="lessThan">
      <formula>-2</formula>
    </cfRule>
  </conditionalFormatting>
  <conditionalFormatting sqref="D536:AH536">
    <cfRule type="cellIs" dxfId="274" priority="7" operator="lessThan">
      <formula>2</formula>
    </cfRule>
    <cfRule type="cellIs" dxfId="273" priority="9" operator="lessThan">
      <formula>10</formula>
    </cfRule>
    <cfRule type="cellIs" dxfId="272" priority="10" operator="lessThan">
      <formula>10</formula>
    </cfRule>
    <cfRule type="cellIs" dxfId="271" priority="11" operator="lessThan">
      <formula>10</formula>
    </cfRule>
    <cfRule type="cellIs" dxfId="270" priority="12" operator="lessThan">
      <formula>5</formula>
    </cfRule>
  </conditionalFormatting>
  <conditionalFormatting sqref="D546:AH546">
    <cfRule type="cellIs" dxfId="269" priority="1" operator="lessThan">
      <formula>2</formula>
    </cfRule>
    <cfRule type="cellIs" dxfId="268" priority="3" operator="lessThan">
      <formula>10</formula>
    </cfRule>
    <cfRule type="cellIs" dxfId="267" priority="4" operator="lessThan">
      <formula>10</formula>
    </cfRule>
    <cfRule type="cellIs" dxfId="266" priority="5" operator="lessThan">
      <formula>10</formula>
    </cfRule>
    <cfRule type="cellIs" dxfId="265" priority="6" operator="lessThan">
      <formula>5</formula>
    </cfRule>
  </conditionalFormatting>
  <conditionalFormatting sqref="G529">
    <cfRule type="cellIs" dxfId="264" priority="23" operator="lessThan">
      <formula>10</formula>
    </cfRule>
    <cfRule type="cellIs" dxfId="263" priority="24" operator="lessThan">
      <formula>10</formula>
    </cfRule>
    <cfRule type="cellIs" dxfId="262" priority="25" operator="lessThan">
      <formula>5</formula>
    </cfRule>
  </conditionalFormatting>
  <conditionalFormatting sqref="J529">
    <cfRule type="cellIs" dxfId="261" priority="19" operator="lessThan">
      <formula>10</formula>
    </cfRule>
    <cfRule type="cellIs" dxfId="260" priority="21" operator="lessThan">
      <formula>10</formula>
    </cfRule>
    <cfRule type="cellIs" dxfId="259" priority="22" operator="lessThan">
      <formula>5</formula>
    </cfRule>
  </conditionalFormatting>
  <conditionalFormatting sqref="Z382">
    <cfRule type="cellIs" dxfId="258" priority="14" operator="lessThan">
      <formula>-3</formula>
    </cfRule>
  </conditionalFormatting>
  <conditionalFormatting sqref="Z536">
    <cfRule type="cellIs" dxfId="257" priority="8" operator="lessThan">
      <formula>-3</formula>
    </cfRule>
  </conditionalFormatting>
  <conditionalFormatting sqref="Z546">
    <cfRule type="cellIs" dxfId="256" priority="2" operator="lessThan">
      <formula>-3</formula>
    </cfRule>
  </conditionalFormatting>
  <pageMargins left="0.7" right="0.7" top="0.75" bottom="0.75" header="0.3" footer="0.3"/>
  <pageSetup paperSize="9" orientation="portrait"/>
  <ignoredErrors>
    <ignoredError sqref="D323" formulaRange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358"/>
  <sheetViews>
    <sheetView zoomScale="80" zoomScaleNormal="80" workbookViewId="0">
      <pane ySplit="1" topLeftCell="A186" activePane="bottomLeft" state="frozen"/>
      <selection pane="bottomLeft" activeCell="J203" sqref="J203"/>
    </sheetView>
  </sheetViews>
  <sheetFormatPr baseColWidth="10" defaultColWidth="11" defaultRowHeight="15"/>
  <cols>
    <col min="1" max="1" width="64.42578125" customWidth="1"/>
    <col min="2" max="2" width="25.28515625" style="2" customWidth="1"/>
    <col min="3" max="3" width="65" style="2" customWidth="1"/>
    <col min="4" max="32" width="5.85546875" style="3" customWidth="1"/>
    <col min="33" max="33" width="7.28515625" style="3" customWidth="1"/>
  </cols>
  <sheetData>
    <row r="1" spans="1:33" s="716" customFormat="1" ht="24" customHeight="1">
      <c r="A1" s="735" t="s">
        <v>1486</v>
      </c>
      <c r="B1" s="735" t="s">
        <v>1</v>
      </c>
      <c r="C1" s="735" t="s">
        <v>2</v>
      </c>
      <c r="D1" s="735">
        <v>1</v>
      </c>
      <c r="E1" s="735">
        <v>2</v>
      </c>
      <c r="F1" s="735">
        <v>3</v>
      </c>
      <c r="G1" s="735">
        <v>4</v>
      </c>
      <c r="H1" s="735">
        <v>5</v>
      </c>
      <c r="I1" s="735">
        <v>6</v>
      </c>
      <c r="J1" s="735">
        <v>7</v>
      </c>
      <c r="K1" s="735">
        <v>8</v>
      </c>
      <c r="L1" s="735">
        <v>9</v>
      </c>
      <c r="M1" s="735">
        <v>10</v>
      </c>
      <c r="N1" s="735">
        <v>11</v>
      </c>
      <c r="O1" s="735">
        <v>12</v>
      </c>
      <c r="P1" s="735">
        <v>13</v>
      </c>
      <c r="Q1" s="735">
        <v>14</v>
      </c>
      <c r="R1" s="735">
        <v>15</v>
      </c>
      <c r="S1" s="735">
        <v>16</v>
      </c>
      <c r="T1" s="735">
        <v>17</v>
      </c>
      <c r="U1" s="735">
        <v>18</v>
      </c>
      <c r="V1" s="735">
        <v>19</v>
      </c>
      <c r="W1" s="735">
        <v>20</v>
      </c>
      <c r="X1" s="735">
        <v>21</v>
      </c>
      <c r="Y1" s="735">
        <v>22</v>
      </c>
      <c r="Z1" s="735">
        <v>23</v>
      </c>
      <c r="AA1" s="735">
        <v>24</v>
      </c>
      <c r="AB1" s="735">
        <v>25</v>
      </c>
      <c r="AC1" s="735">
        <v>26</v>
      </c>
      <c r="AD1" s="735">
        <v>27</v>
      </c>
      <c r="AE1" s="735">
        <v>28</v>
      </c>
      <c r="AF1" s="735">
        <v>29</v>
      </c>
      <c r="AG1" s="735">
        <v>30</v>
      </c>
    </row>
    <row r="2" spans="1:33">
      <c r="A2" s="736" t="s">
        <v>1487</v>
      </c>
      <c r="B2" s="736">
        <v>8</v>
      </c>
      <c r="C2" s="736"/>
      <c r="D2" s="941" t="s">
        <v>1488</v>
      </c>
      <c r="E2" s="942"/>
      <c r="F2" s="942"/>
      <c r="G2" s="942"/>
      <c r="H2" s="942"/>
      <c r="I2" s="942"/>
      <c r="J2" s="942"/>
      <c r="K2" s="942"/>
      <c r="L2" s="942"/>
      <c r="M2" s="942"/>
      <c r="N2" s="942"/>
      <c r="O2" s="942"/>
      <c r="P2" s="942"/>
      <c r="Q2" s="942"/>
      <c r="R2" s="942"/>
      <c r="S2" s="942"/>
      <c r="T2" s="942"/>
      <c r="U2" s="942"/>
      <c r="V2" s="942"/>
      <c r="W2" s="942"/>
      <c r="X2" s="942"/>
      <c r="Y2" s="942"/>
      <c r="Z2" s="942"/>
      <c r="AA2" s="942"/>
      <c r="AB2" s="942"/>
      <c r="AC2" s="942"/>
      <c r="AD2" s="942"/>
      <c r="AE2" s="942"/>
      <c r="AF2" s="942"/>
      <c r="AG2" s="942"/>
    </row>
    <row r="3" spans="1:33">
      <c r="A3" s="440" t="s">
        <v>1072</v>
      </c>
      <c r="B3" s="395" t="s">
        <v>43</v>
      </c>
      <c r="C3" s="395" t="s">
        <v>44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>
        <v>1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>
        <v>1</v>
      </c>
      <c r="AC3" s="15"/>
      <c r="AD3" s="15"/>
      <c r="AE3" s="15"/>
      <c r="AF3" s="15"/>
      <c r="AG3" s="15"/>
    </row>
    <row r="4" spans="1:33">
      <c r="A4" s="440" t="s">
        <v>1070</v>
      </c>
      <c r="B4" s="395" t="s">
        <v>1069</v>
      </c>
      <c r="C4" s="395" t="s">
        <v>56</v>
      </c>
      <c r="D4" s="15">
        <v>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>
      <c r="A5" s="440" t="s">
        <v>803</v>
      </c>
      <c r="B5" s="719" t="s">
        <v>1489</v>
      </c>
      <c r="C5" s="395" t="s">
        <v>1490</v>
      </c>
      <c r="D5" s="15"/>
      <c r="E5" s="15"/>
      <c r="F5" s="15"/>
      <c r="G5" s="15"/>
      <c r="H5" s="15"/>
      <c r="I5" s="15"/>
      <c r="J5" s="15">
        <v>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>
      <c r="A6" s="50" t="s">
        <v>1012</v>
      </c>
      <c r="B6" s="50" t="s">
        <v>385</v>
      </c>
      <c r="C6" s="50" t="s">
        <v>386</v>
      </c>
      <c r="D6" s="48">
        <v>1</v>
      </c>
      <c r="E6" s="48">
        <v>1</v>
      </c>
      <c r="F6" s="48">
        <v>1</v>
      </c>
      <c r="G6" s="48">
        <v>1</v>
      </c>
      <c r="H6" s="48">
        <v>1</v>
      </c>
      <c r="I6" s="48">
        <v>1</v>
      </c>
      <c r="J6" s="48">
        <v>1</v>
      </c>
      <c r="K6" s="48">
        <v>1</v>
      </c>
      <c r="L6" s="48">
        <v>1</v>
      </c>
      <c r="M6" s="48">
        <v>1</v>
      </c>
      <c r="N6" s="48">
        <v>1</v>
      </c>
      <c r="O6" s="48">
        <v>1</v>
      </c>
      <c r="P6" s="48">
        <v>1</v>
      </c>
      <c r="Q6" s="48">
        <v>1</v>
      </c>
      <c r="R6" s="48">
        <v>1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33">
      <c r="A7" s="50" t="s">
        <v>1491</v>
      </c>
      <c r="B7" s="50" t="s">
        <v>703</v>
      </c>
      <c r="C7" s="50" t="s">
        <v>704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>
        <v>1</v>
      </c>
      <c r="AE7" s="48"/>
      <c r="AF7" s="48"/>
      <c r="AG7" s="48"/>
    </row>
    <row r="8" spans="1:33">
      <c r="A8" s="50" t="s">
        <v>1492</v>
      </c>
      <c r="B8" s="50" t="s">
        <v>703</v>
      </c>
      <c r="C8" s="50" t="s">
        <v>704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>
        <v>1</v>
      </c>
      <c r="AE8" s="48"/>
      <c r="AF8" s="48"/>
      <c r="AG8" s="48"/>
    </row>
    <row r="9" spans="1:33">
      <c r="A9" s="440"/>
      <c r="B9" s="395"/>
      <c r="C9" s="39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>
      <c r="A10" s="50"/>
      <c r="B10" s="395"/>
      <c r="C10" s="395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33">
      <c r="A11" s="62"/>
      <c r="B11" s="50"/>
      <c r="C11" s="5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33">
      <c r="A12" s="937" t="s">
        <v>1493</v>
      </c>
      <c r="B12" s="938"/>
      <c r="C12" s="939"/>
      <c r="D12" s="737">
        <f>SUM(D3:D11)</f>
        <v>2</v>
      </c>
      <c r="E12" s="737">
        <f t="shared" ref="E12:AG12" si="0">SUM(E3:E11)</f>
        <v>1</v>
      </c>
      <c r="F12" s="737">
        <f t="shared" si="0"/>
        <v>1</v>
      </c>
      <c r="G12" s="737">
        <f t="shared" si="0"/>
        <v>1</v>
      </c>
      <c r="H12" s="737">
        <f t="shared" si="0"/>
        <v>1</v>
      </c>
      <c r="I12" s="737">
        <f t="shared" si="0"/>
        <v>1</v>
      </c>
      <c r="J12" s="737">
        <f t="shared" si="0"/>
        <v>2</v>
      </c>
      <c r="K12" s="737">
        <f t="shared" si="0"/>
        <v>1</v>
      </c>
      <c r="L12" s="737">
        <f t="shared" si="0"/>
        <v>1</v>
      </c>
      <c r="M12" s="737">
        <f t="shared" si="0"/>
        <v>1</v>
      </c>
      <c r="N12" s="737">
        <f t="shared" si="0"/>
        <v>2</v>
      </c>
      <c r="O12" s="737">
        <f t="shared" si="0"/>
        <v>1</v>
      </c>
      <c r="P12" s="737">
        <f t="shared" si="0"/>
        <v>1</v>
      </c>
      <c r="Q12" s="737">
        <f t="shared" si="0"/>
        <v>1</v>
      </c>
      <c r="R12" s="737">
        <f t="shared" si="0"/>
        <v>1</v>
      </c>
      <c r="S12" s="737">
        <f t="shared" si="0"/>
        <v>0</v>
      </c>
      <c r="T12" s="737">
        <f t="shared" si="0"/>
        <v>0</v>
      </c>
      <c r="U12" s="737">
        <f t="shared" si="0"/>
        <v>0</v>
      </c>
      <c r="V12" s="737">
        <f t="shared" si="0"/>
        <v>0</v>
      </c>
      <c r="W12" s="737">
        <f t="shared" si="0"/>
        <v>0</v>
      </c>
      <c r="X12" s="737">
        <f t="shared" si="0"/>
        <v>0</v>
      </c>
      <c r="Y12" s="737">
        <f t="shared" si="0"/>
        <v>0</v>
      </c>
      <c r="Z12" s="737">
        <f t="shared" si="0"/>
        <v>0</v>
      </c>
      <c r="AA12" s="737">
        <f t="shared" si="0"/>
        <v>0</v>
      </c>
      <c r="AB12" s="737">
        <f t="shared" si="0"/>
        <v>1</v>
      </c>
      <c r="AC12" s="737">
        <f t="shared" si="0"/>
        <v>0</v>
      </c>
      <c r="AD12" s="737">
        <f t="shared" si="0"/>
        <v>2</v>
      </c>
      <c r="AE12" s="737">
        <f t="shared" si="0"/>
        <v>0</v>
      </c>
      <c r="AF12" s="737">
        <f t="shared" si="0"/>
        <v>0</v>
      </c>
      <c r="AG12" s="737">
        <f t="shared" si="0"/>
        <v>0</v>
      </c>
    </row>
    <row r="13" spans="1:33">
      <c r="A13" s="916" t="s">
        <v>18</v>
      </c>
      <c r="B13" s="917"/>
      <c r="C13" s="918"/>
      <c r="D13" s="738">
        <f>$B2-SUM(D3:D11)</f>
        <v>6</v>
      </c>
      <c r="E13" s="738">
        <f>$B2-SUM(E3:E11)</f>
        <v>7</v>
      </c>
      <c r="F13" s="738">
        <f t="shared" ref="F13:AG13" si="1">$B2-SUM(F3:F11)</f>
        <v>7</v>
      </c>
      <c r="G13" s="738">
        <f t="shared" si="1"/>
        <v>7</v>
      </c>
      <c r="H13" s="738">
        <f t="shared" si="1"/>
        <v>7</v>
      </c>
      <c r="I13" s="738">
        <f t="shared" si="1"/>
        <v>7</v>
      </c>
      <c r="J13" s="738">
        <f t="shared" si="1"/>
        <v>6</v>
      </c>
      <c r="K13" s="738">
        <f t="shared" si="1"/>
        <v>7</v>
      </c>
      <c r="L13" s="738">
        <f t="shared" si="1"/>
        <v>7</v>
      </c>
      <c r="M13" s="738">
        <f t="shared" si="1"/>
        <v>7</v>
      </c>
      <c r="N13" s="738">
        <f t="shared" si="1"/>
        <v>6</v>
      </c>
      <c r="O13" s="738">
        <f t="shared" si="1"/>
        <v>7</v>
      </c>
      <c r="P13" s="738">
        <f t="shared" si="1"/>
        <v>7</v>
      </c>
      <c r="Q13" s="738">
        <f t="shared" si="1"/>
        <v>7</v>
      </c>
      <c r="R13" s="738">
        <f t="shared" si="1"/>
        <v>7</v>
      </c>
      <c r="S13" s="738">
        <f t="shared" si="1"/>
        <v>8</v>
      </c>
      <c r="T13" s="738">
        <f t="shared" si="1"/>
        <v>8</v>
      </c>
      <c r="U13" s="738">
        <f t="shared" si="1"/>
        <v>8</v>
      </c>
      <c r="V13" s="738">
        <f t="shared" si="1"/>
        <v>8</v>
      </c>
      <c r="W13" s="738">
        <f t="shared" si="1"/>
        <v>8</v>
      </c>
      <c r="X13" s="738">
        <f t="shared" si="1"/>
        <v>8</v>
      </c>
      <c r="Y13" s="738">
        <f t="shared" si="1"/>
        <v>8</v>
      </c>
      <c r="Z13" s="738">
        <f t="shared" si="1"/>
        <v>8</v>
      </c>
      <c r="AA13" s="738">
        <f t="shared" si="1"/>
        <v>8</v>
      </c>
      <c r="AB13" s="738">
        <f t="shared" si="1"/>
        <v>7</v>
      </c>
      <c r="AC13" s="738">
        <f t="shared" si="1"/>
        <v>8</v>
      </c>
      <c r="AD13" s="738">
        <f t="shared" si="1"/>
        <v>6</v>
      </c>
      <c r="AE13" s="738">
        <f t="shared" si="1"/>
        <v>8</v>
      </c>
      <c r="AF13" s="738">
        <f t="shared" si="1"/>
        <v>8</v>
      </c>
      <c r="AG13" s="738">
        <f t="shared" si="1"/>
        <v>8</v>
      </c>
    </row>
    <row r="15" spans="1:33">
      <c r="A15" s="720"/>
      <c r="B15" s="22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7" spans="1:62">
      <c r="A17" s="736" t="s">
        <v>1494</v>
      </c>
      <c r="B17" s="736">
        <v>35</v>
      </c>
      <c r="C17" s="736"/>
      <c r="D17" s="940" t="s">
        <v>1495</v>
      </c>
      <c r="E17" s="940"/>
      <c r="F17" s="940"/>
      <c r="G17" s="940"/>
      <c r="H17" s="940"/>
      <c r="I17" s="940"/>
      <c r="J17" s="940"/>
      <c r="K17" s="940"/>
      <c r="L17" s="940"/>
      <c r="M17" s="940"/>
      <c r="N17" s="940"/>
      <c r="O17" s="940"/>
      <c r="P17" s="940"/>
      <c r="Q17" s="940"/>
      <c r="R17" s="940"/>
      <c r="S17" s="940"/>
      <c r="T17" s="940"/>
      <c r="U17" s="940"/>
      <c r="V17" s="940"/>
      <c r="W17" s="940"/>
      <c r="X17" s="940"/>
      <c r="Y17" s="940"/>
      <c r="Z17" s="940"/>
      <c r="AA17" s="940"/>
      <c r="AB17" s="940"/>
      <c r="AC17" s="940"/>
      <c r="AD17" s="940"/>
      <c r="AE17" s="940"/>
      <c r="AF17" s="940"/>
      <c r="AG17" s="940"/>
    </row>
    <row r="18" spans="1:62" s="40" customFormat="1">
      <c r="A18" s="440" t="s">
        <v>1496</v>
      </c>
      <c r="B18" s="395" t="s">
        <v>52</v>
      </c>
      <c r="C18" s="395" t="s">
        <v>56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>
        <v>2</v>
      </c>
      <c r="O18" s="15">
        <v>2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s="40" customFormat="1">
      <c r="A19" s="62" t="s">
        <v>1497</v>
      </c>
      <c r="B19" s="50" t="s">
        <v>376</v>
      </c>
      <c r="C19" s="50" t="s">
        <v>377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>
        <v>1</v>
      </c>
      <c r="W19" s="48">
        <v>1</v>
      </c>
      <c r="X19" s="48">
        <v>1</v>
      </c>
      <c r="Y19" s="48">
        <v>1</v>
      </c>
      <c r="Z19" s="48">
        <v>1</v>
      </c>
      <c r="AA19" s="48">
        <v>1</v>
      </c>
      <c r="AB19" s="48">
        <v>1</v>
      </c>
      <c r="AC19" s="48">
        <v>1</v>
      </c>
      <c r="AD19" s="48"/>
      <c r="AE19" s="48"/>
      <c r="AF19" s="48"/>
      <c r="AG19" s="48"/>
    </row>
    <row r="20" spans="1:62" s="40" customFormat="1">
      <c r="A20" s="62" t="s">
        <v>1498</v>
      </c>
      <c r="B20" s="50" t="s">
        <v>1499</v>
      </c>
      <c r="C20" s="50" t="s">
        <v>377</v>
      </c>
      <c r="D20" s="725"/>
      <c r="E20" s="48"/>
      <c r="F20" s="48"/>
      <c r="G20" s="48"/>
      <c r="H20" s="48"/>
      <c r="I20" s="48">
        <v>1</v>
      </c>
      <c r="J20" s="48">
        <v>1</v>
      </c>
      <c r="K20" s="48">
        <v>1</v>
      </c>
      <c r="L20" s="48">
        <v>1</v>
      </c>
      <c r="M20" s="48">
        <v>1</v>
      </c>
      <c r="N20" s="48">
        <v>1</v>
      </c>
      <c r="O20" s="48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spans="1:62" s="40" customFormat="1">
      <c r="A21" s="62" t="s">
        <v>1500</v>
      </c>
      <c r="B21" s="50" t="s">
        <v>1501</v>
      </c>
      <c r="C21" s="50" t="s">
        <v>109</v>
      </c>
      <c r="D21" s="725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>
        <v>1</v>
      </c>
      <c r="AB21" s="48">
        <v>1</v>
      </c>
      <c r="AC21" s="48">
        <v>1</v>
      </c>
      <c r="AD21" s="48">
        <v>1</v>
      </c>
      <c r="AE21" s="48">
        <v>1</v>
      </c>
      <c r="AF21" s="48">
        <v>1</v>
      </c>
      <c r="AG21" s="48">
        <v>1</v>
      </c>
    </row>
    <row r="22" spans="1:62" s="40" customFormat="1">
      <c r="A22" s="62" t="s">
        <v>1502</v>
      </c>
      <c r="B22" s="50" t="s">
        <v>1358</v>
      </c>
      <c r="C22" s="50" t="s">
        <v>198</v>
      </c>
      <c r="D22" s="725"/>
      <c r="E22" s="48"/>
      <c r="F22" s="48"/>
      <c r="G22" s="48"/>
      <c r="H22" s="48">
        <v>1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spans="1:62" s="40" customFormat="1">
      <c r="A23" s="723" t="s">
        <v>1094</v>
      </c>
      <c r="B23" s="723" t="s">
        <v>1095</v>
      </c>
      <c r="C23" s="723" t="s">
        <v>1093</v>
      </c>
      <c r="D23" s="739">
        <v>1</v>
      </c>
      <c r="E23" s="439"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 s="40" customFormat="1">
      <c r="A24" s="440" t="s">
        <v>1503</v>
      </c>
      <c r="B24" s="395" t="s">
        <v>559</v>
      </c>
      <c r="C24" s="395" t="s">
        <v>560</v>
      </c>
      <c r="D24" s="45"/>
      <c r="E24" s="15"/>
      <c r="F24" s="15"/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>
      <c r="A25" s="440" t="s">
        <v>1504</v>
      </c>
      <c r="B25" s="395" t="s">
        <v>30</v>
      </c>
      <c r="C25" s="395" t="s">
        <v>1505</v>
      </c>
      <c r="D25" s="45"/>
      <c r="E25" s="15"/>
      <c r="F25" s="15"/>
      <c r="G25" s="15"/>
      <c r="H25" s="15"/>
      <c r="I25" s="15">
        <v>1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62" s="40" customFormat="1">
      <c r="A26" s="723" t="s">
        <v>1506</v>
      </c>
      <c r="B26" s="698" t="s">
        <v>854</v>
      </c>
      <c r="C26" s="698" t="s">
        <v>1103</v>
      </c>
      <c r="D26" s="15"/>
      <c r="E26" s="724">
        <v>12</v>
      </c>
      <c r="F26" s="724">
        <v>12</v>
      </c>
      <c r="G26" s="724">
        <v>12</v>
      </c>
      <c r="H26" s="724">
        <v>12</v>
      </c>
      <c r="I26" s="724">
        <v>12</v>
      </c>
      <c r="J26" s="439">
        <v>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>
      <c r="A27" s="723" t="s">
        <v>1507</v>
      </c>
      <c r="B27" s="698" t="s">
        <v>885</v>
      </c>
      <c r="C27" s="698" t="s">
        <v>1103</v>
      </c>
      <c r="D27" s="15"/>
      <c r="E27" s="724">
        <v>1</v>
      </c>
      <c r="F27" s="724">
        <v>1</v>
      </c>
      <c r="G27" s="724">
        <v>1</v>
      </c>
      <c r="H27" s="724">
        <v>2</v>
      </c>
      <c r="I27" s="724">
        <v>2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62">
      <c r="A28" s="440" t="s">
        <v>1508</v>
      </c>
      <c r="B28" s="395" t="s">
        <v>43</v>
      </c>
      <c r="C28" s="395" t="s">
        <v>44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>
        <v>1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62">
      <c r="A29" s="62" t="s">
        <v>1113</v>
      </c>
      <c r="B29" s="50" t="s">
        <v>334</v>
      </c>
      <c r="C29" s="50" t="s">
        <v>246</v>
      </c>
      <c r="D29" s="48"/>
      <c r="E29" s="48"/>
      <c r="F29" s="48">
        <v>1</v>
      </c>
      <c r="G29" s="48">
        <v>1</v>
      </c>
      <c r="H29" s="48">
        <v>1</v>
      </c>
      <c r="I29" s="48"/>
      <c r="J29" s="48"/>
      <c r="K29" s="48"/>
      <c r="L29" s="48"/>
      <c r="M29" s="48">
        <v>1</v>
      </c>
      <c r="N29" s="48">
        <v>1</v>
      </c>
      <c r="O29" s="48">
        <v>1</v>
      </c>
      <c r="P29" s="48"/>
      <c r="Q29" s="48"/>
      <c r="R29" s="48"/>
      <c r="S29" s="48"/>
      <c r="T29" s="48">
        <v>1</v>
      </c>
      <c r="U29" s="48">
        <v>1</v>
      </c>
      <c r="V29" s="48">
        <v>1</v>
      </c>
      <c r="W29" s="48"/>
      <c r="X29" s="48"/>
      <c r="Y29" s="48"/>
      <c r="Z29" s="48"/>
      <c r="AA29" s="48">
        <v>1</v>
      </c>
      <c r="AB29" s="48">
        <v>1</v>
      </c>
      <c r="AC29" s="48">
        <v>1</v>
      </c>
      <c r="AD29" s="48"/>
      <c r="AE29" s="48"/>
      <c r="AF29" s="48"/>
      <c r="AG29" s="48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</row>
    <row r="30" spans="1:62">
      <c r="A30" s="62" t="s">
        <v>1115</v>
      </c>
      <c r="B30" s="50" t="s">
        <v>334</v>
      </c>
      <c r="C30" s="50" t="s">
        <v>246</v>
      </c>
      <c r="D30" s="48">
        <v>1</v>
      </c>
      <c r="E30" s="48">
        <v>1</v>
      </c>
      <c r="F30" s="48"/>
      <c r="G30" s="48"/>
      <c r="H30" s="48"/>
      <c r="I30" s="48"/>
      <c r="J30" s="48"/>
      <c r="K30" s="48"/>
      <c r="L30" s="48">
        <v>1</v>
      </c>
      <c r="M30" s="48"/>
      <c r="N30" s="48"/>
      <c r="O30" s="48"/>
      <c r="P30" s="48"/>
      <c r="Q30" s="48"/>
      <c r="R30" s="48"/>
      <c r="S30" s="48">
        <v>1</v>
      </c>
      <c r="T30" s="48"/>
      <c r="U30" s="48"/>
      <c r="V30" s="48"/>
      <c r="W30" s="48"/>
      <c r="X30" s="48"/>
      <c r="Y30" s="48"/>
      <c r="Z30" s="48">
        <v>1</v>
      </c>
      <c r="AA30" s="48"/>
      <c r="AB30" s="48"/>
      <c r="AC30" s="48"/>
      <c r="AD30" s="48"/>
      <c r="AE30" s="48"/>
      <c r="AF30" s="48"/>
      <c r="AG30" s="48">
        <v>1</v>
      </c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</row>
    <row r="31" spans="1:62">
      <c r="A31" s="62" t="s">
        <v>1509</v>
      </c>
      <c r="B31" s="50" t="s">
        <v>334</v>
      </c>
      <c r="C31" s="50" t="s">
        <v>246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>
        <v>1</v>
      </c>
      <c r="AB31" s="439">
        <v>1</v>
      </c>
      <c r="AC31" s="48">
        <v>1</v>
      </c>
      <c r="AD31" s="48"/>
      <c r="AE31" s="48"/>
      <c r="AF31" s="48"/>
      <c r="AG31" s="48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</row>
    <row r="32" spans="1:62">
      <c r="A32" s="440" t="s">
        <v>1510</v>
      </c>
      <c r="B32" s="395" t="s">
        <v>127</v>
      </c>
      <c r="C32" s="395" t="s">
        <v>1511</v>
      </c>
      <c r="D32" s="15"/>
      <c r="E32" s="15"/>
      <c r="F32" s="15"/>
      <c r="G32" s="15"/>
      <c r="H32" s="15"/>
      <c r="I32" s="15"/>
      <c r="J32" s="15"/>
      <c r="K32" s="15"/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1:62" s="40" customFormat="1">
      <c r="A33" s="50" t="s">
        <v>1512</v>
      </c>
      <c r="B33" s="50" t="s">
        <v>1513</v>
      </c>
      <c r="C33" s="50" t="s">
        <v>1514</v>
      </c>
      <c r="D33" s="48"/>
      <c r="E33" s="48"/>
      <c r="F33" s="48"/>
      <c r="G33" s="48"/>
      <c r="H33" s="48">
        <v>1</v>
      </c>
      <c r="I33" s="48">
        <v>1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 s="40" customFormat="1">
      <c r="A34" s="50" t="s">
        <v>1515</v>
      </c>
      <c r="B34" s="395" t="s">
        <v>463</v>
      </c>
      <c r="C34" s="395" t="s">
        <v>458</v>
      </c>
      <c r="D34" s="48"/>
      <c r="E34" s="48"/>
      <c r="F34" s="48"/>
      <c r="G34" s="48"/>
      <c r="H34" s="48"/>
      <c r="I34" s="48">
        <v>1</v>
      </c>
      <c r="J34" s="48">
        <v>1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A35" s="50" t="s">
        <v>1516</v>
      </c>
      <c r="B35" s="395" t="s">
        <v>463</v>
      </c>
      <c r="C35" s="395" t="s">
        <v>458</v>
      </c>
      <c r="D35" s="48"/>
      <c r="E35" s="48"/>
      <c r="F35" s="48"/>
      <c r="G35" s="48"/>
      <c r="H35" s="48"/>
      <c r="I35" s="48">
        <v>2</v>
      </c>
      <c r="J35" s="48">
        <v>2</v>
      </c>
      <c r="K35" s="48">
        <v>2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62" s="40" customFormat="1">
      <c r="A36" s="62" t="s">
        <v>1517</v>
      </c>
      <c r="B36" s="50" t="s">
        <v>127</v>
      </c>
      <c r="C36" s="50" t="s">
        <v>88</v>
      </c>
      <c r="D36" s="725"/>
      <c r="E36" s="48"/>
      <c r="F36" s="48"/>
      <c r="G36" s="48"/>
      <c r="H36" s="48"/>
      <c r="I36" s="48"/>
      <c r="J36" s="48"/>
      <c r="K36" s="48"/>
      <c r="L36" s="48"/>
      <c r="M36" s="48"/>
      <c r="N36" s="48">
        <v>4</v>
      </c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62">
      <c r="A37" s="62" t="s">
        <v>608</v>
      </c>
      <c r="B37" s="50" t="s">
        <v>127</v>
      </c>
      <c r="C37" s="50" t="s">
        <v>88</v>
      </c>
      <c r="D37" s="48"/>
      <c r="E37" s="48"/>
      <c r="F37" s="48"/>
      <c r="G37" s="48">
        <v>1</v>
      </c>
      <c r="H37" s="48"/>
      <c r="I37" s="48"/>
      <c r="J37" s="48"/>
      <c r="K37" s="48"/>
      <c r="L37" s="48"/>
      <c r="M37" s="48"/>
      <c r="N37" s="48">
        <v>1</v>
      </c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>
        <v>1</v>
      </c>
      <c r="AC37" s="48"/>
      <c r="AD37" s="48"/>
      <c r="AE37" s="48"/>
      <c r="AF37" s="48"/>
      <c r="AG37" s="48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</row>
    <row r="38" spans="1:62">
      <c r="A38" s="723" t="s">
        <v>1518</v>
      </c>
      <c r="B38" s="698" t="s">
        <v>1519</v>
      </c>
      <c r="C38" s="698" t="s">
        <v>39</v>
      </c>
      <c r="D38" s="15"/>
      <c r="E38" s="15"/>
      <c r="F38" s="15"/>
      <c r="G38" s="15"/>
      <c r="H38" s="15"/>
      <c r="I38" s="15"/>
      <c r="J38" s="15"/>
      <c r="K38" s="15"/>
      <c r="L38" s="15"/>
      <c r="M38" s="724">
        <v>12</v>
      </c>
      <c r="N38" s="724">
        <v>7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62">
      <c r="A39" s="440" t="s">
        <v>612</v>
      </c>
      <c r="B39" s="50" t="s">
        <v>613</v>
      </c>
      <c r="C39" s="395" t="s">
        <v>614</v>
      </c>
      <c r="D39" s="15"/>
      <c r="E39" s="15"/>
      <c r="F39" s="15"/>
      <c r="G39" s="15"/>
      <c r="H39" s="15"/>
      <c r="I39" s="15">
        <v>1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spans="1:62">
      <c r="A40" s="440" t="s">
        <v>1520</v>
      </c>
      <c r="B40" s="740" t="s">
        <v>127</v>
      </c>
      <c r="C40" s="395" t="s">
        <v>1521</v>
      </c>
      <c r="D40" s="15"/>
      <c r="E40" s="15"/>
      <c r="F40" s="15"/>
      <c r="G40" s="15"/>
      <c r="H40" s="15">
        <v>1</v>
      </c>
      <c r="I40" s="15">
        <v>1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62">
      <c r="A41" s="62" t="s">
        <v>1135</v>
      </c>
      <c r="B41" s="50" t="s">
        <v>1134</v>
      </c>
      <c r="C41" s="50" t="s">
        <v>34</v>
      </c>
      <c r="D41" s="15">
        <v>1</v>
      </c>
      <c r="E41" s="15">
        <v>1</v>
      </c>
      <c r="F41" s="15">
        <v>1</v>
      </c>
      <c r="G41" s="15">
        <v>1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62">
      <c r="A42" s="440" t="s">
        <v>1317</v>
      </c>
      <c r="B42" s="395" t="s">
        <v>757</v>
      </c>
      <c r="C42" s="50" t="s">
        <v>13</v>
      </c>
      <c r="D42" s="15"/>
      <c r="E42" s="15"/>
      <c r="F42" s="15"/>
      <c r="G42" s="15"/>
      <c r="H42" s="15"/>
      <c r="I42" s="15">
        <v>2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62" s="40" customFormat="1">
      <c r="A43" s="62" t="s">
        <v>1522</v>
      </c>
      <c r="B43" s="50" t="s">
        <v>1523</v>
      </c>
      <c r="C43" s="50" t="s">
        <v>13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>
        <v>7</v>
      </c>
      <c r="AA43" s="48">
        <v>9</v>
      </c>
      <c r="AB43" s="48">
        <v>7</v>
      </c>
      <c r="AC43" s="439">
        <v>7</v>
      </c>
      <c r="AD43" s="48">
        <v>6</v>
      </c>
      <c r="AE43" s="48">
        <v>6</v>
      </c>
      <c r="AF43" s="48">
        <v>6</v>
      </c>
      <c r="AG43" s="48">
        <v>7</v>
      </c>
    </row>
    <row r="44" spans="1:62">
      <c r="A44" s="440" t="s">
        <v>1524</v>
      </c>
      <c r="B44" s="395" t="s">
        <v>354</v>
      </c>
      <c r="C44" s="395" t="s">
        <v>1525</v>
      </c>
      <c r="D44" s="15"/>
      <c r="E44" s="15"/>
      <c r="F44" s="15"/>
      <c r="G44" s="15"/>
      <c r="H44" s="15"/>
      <c r="I44" s="15"/>
      <c r="J44" s="15"/>
      <c r="K44" s="15"/>
      <c r="L44" s="15"/>
      <c r="M44" s="15">
        <v>1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>
        <v>1</v>
      </c>
      <c r="AB44" s="15"/>
      <c r="AC44" s="15"/>
      <c r="AD44" s="15"/>
      <c r="AE44" s="15"/>
      <c r="AF44" s="15"/>
      <c r="AG44" s="15"/>
    </row>
    <row r="45" spans="1:62">
      <c r="A45" s="440" t="s">
        <v>1526</v>
      </c>
      <c r="B45" s="395" t="s">
        <v>863</v>
      </c>
      <c r="C45" s="395" t="s">
        <v>76</v>
      </c>
      <c r="D45" s="15"/>
      <c r="E45" s="15"/>
      <c r="F45" s="15"/>
      <c r="G45" s="15"/>
      <c r="H45" s="15">
        <v>1</v>
      </c>
      <c r="I45" s="15">
        <v>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62">
      <c r="A46" s="440" t="s">
        <v>1527</v>
      </c>
      <c r="B46" s="395" t="s">
        <v>1528</v>
      </c>
      <c r="C46" s="395" t="s">
        <v>1529</v>
      </c>
      <c r="D46" s="15"/>
      <c r="E46" s="15"/>
      <c r="F46" s="15"/>
      <c r="G46" s="15"/>
      <c r="H46" s="15"/>
      <c r="I46" s="15">
        <v>1</v>
      </c>
      <c r="J46" s="439">
        <v>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spans="1:62">
      <c r="A47" s="50" t="s">
        <v>1530</v>
      </c>
      <c r="B47" s="395" t="s">
        <v>1531</v>
      </c>
      <c r="C47" s="395" t="s">
        <v>223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>
        <v>6</v>
      </c>
      <c r="AD47" s="439">
        <v>1</v>
      </c>
      <c r="AE47" s="48"/>
      <c r="AF47" s="48"/>
      <c r="AG47" s="48"/>
    </row>
    <row r="48" spans="1:62">
      <c r="A48" s="50" t="s">
        <v>1532</v>
      </c>
      <c r="B48" s="395" t="s">
        <v>1533</v>
      </c>
      <c r="C48" s="395" t="s">
        <v>223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>
        <v>4</v>
      </c>
      <c r="AC48" s="439">
        <v>1</v>
      </c>
      <c r="AD48" s="48"/>
      <c r="AE48" s="48"/>
      <c r="AF48" s="48"/>
      <c r="AG48" s="48"/>
    </row>
    <row r="49" spans="1:62">
      <c r="A49" s="440" t="s">
        <v>646</v>
      </c>
      <c r="B49" s="395" t="s">
        <v>273</v>
      </c>
      <c r="C49" s="395" t="s">
        <v>274</v>
      </c>
      <c r="D49" s="15"/>
      <c r="E49" s="15"/>
      <c r="F49" s="15"/>
      <c r="G49" s="15"/>
      <c r="H49" s="15"/>
      <c r="I49" s="15">
        <v>1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1:62">
      <c r="A50" s="62" t="s">
        <v>1534</v>
      </c>
      <c r="B50" s="50" t="s">
        <v>511</v>
      </c>
      <c r="C50" s="395" t="s">
        <v>274</v>
      </c>
      <c r="D50" s="48"/>
      <c r="E50" s="48"/>
      <c r="F50" s="48"/>
      <c r="G50" s="48"/>
      <c r="H50" s="48"/>
      <c r="I50" s="48">
        <v>1</v>
      </c>
      <c r="J50" s="48">
        <v>1</v>
      </c>
      <c r="K50" s="48">
        <v>1</v>
      </c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</row>
    <row r="51" spans="1:62">
      <c r="A51" s="440" t="s">
        <v>1155</v>
      </c>
      <c r="B51" s="395" t="s">
        <v>1156</v>
      </c>
      <c r="C51" s="395" t="s">
        <v>274</v>
      </c>
      <c r="D51" s="15">
        <v>1</v>
      </c>
      <c r="E51" s="15">
        <v>1</v>
      </c>
      <c r="F51" s="15">
        <v>1</v>
      </c>
      <c r="G51" s="15">
        <v>1</v>
      </c>
      <c r="H51" s="15">
        <v>1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1:62">
      <c r="A52" s="440" t="s">
        <v>1535</v>
      </c>
      <c r="B52" s="50" t="s">
        <v>1536</v>
      </c>
      <c r="C52" s="50" t="s">
        <v>274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</v>
      </c>
      <c r="Q52" s="15">
        <v>1</v>
      </c>
      <c r="R52" s="15">
        <v>1</v>
      </c>
      <c r="S52" s="15">
        <v>1</v>
      </c>
      <c r="T52" s="15">
        <v>1</v>
      </c>
      <c r="U52" s="15">
        <v>1</v>
      </c>
      <c r="V52" s="15">
        <v>1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1:62">
      <c r="A53" s="50" t="s">
        <v>1537</v>
      </c>
      <c r="B53" s="50" t="s">
        <v>1536</v>
      </c>
      <c r="C53" s="50" t="s">
        <v>274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>
        <v>1</v>
      </c>
      <c r="O53" s="48">
        <v>1</v>
      </c>
      <c r="P53" s="48">
        <v>1</v>
      </c>
      <c r="Q53" s="48">
        <v>1</v>
      </c>
      <c r="R53" s="48">
        <v>1</v>
      </c>
      <c r="S53" s="48">
        <v>1</v>
      </c>
      <c r="T53" s="48">
        <v>1</v>
      </c>
      <c r="U53" s="48">
        <v>1</v>
      </c>
      <c r="V53" s="48">
        <v>1</v>
      </c>
      <c r="W53" s="48">
        <v>1</v>
      </c>
      <c r="X53" s="48">
        <v>1</v>
      </c>
      <c r="Y53" s="48">
        <v>1</v>
      </c>
      <c r="Z53" s="48">
        <v>1</v>
      </c>
      <c r="AA53" s="48">
        <v>1</v>
      </c>
      <c r="AB53" s="48">
        <v>1</v>
      </c>
      <c r="AC53" s="48">
        <v>1</v>
      </c>
      <c r="AD53" s="48">
        <v>1</v>
      </c>
      <c r="AE53" s="48">
        <v>1</v>
      </c>
      <c r="AF53" s="48">
        <v>1</v>
      </c>
      <c r="AG53" s="48">
        <v>1</v>
      </c>
      <c r="AH53" s="727"/>
      <c r="AI53" s="727"/>
      <c r="AJ53" s="727"/>
      <c r="AK53" s="727"/>
      <c r="AL53" s="727"/>
      <c r="AM53" s="727"/>
      <c r="AN53" s="727"/>
      <c r="AO53" s="727"/>
      <c r="AP53" s="727"/>
      <c r="AQ53" s="727"/>
      <c r="AR53" s="727"/>
      <c r="AS53" s="727"/>
      <c r="AT53" s="727"/>
      <c r="AU53" s="727"/>
      <c r="AV53" s="727"/>
      <c r="AW53" s="727"/>
      <c r="AX53" s="727"/>
      <c r="AY53" s="727"/>
      <c r="AZ53" s="727"/>
      <c r="BA53" s="727"/>
      <c r="BB53" s="727"/>
      <c r="BC53" s="727"/>
      <c r="BD53" s="727"/>
      <c r="BE53" s="727"/>
      <c r="BF53" s="727"/>
      <c r="BG53" s="727"/>
      <c r="BH53" s="727"/>
      <c r="BI53" s="727"/>
      <c r="BJ53" s="40"/>
    </row>
    <row r="54" spans="1:62" s="40" customFormat="1">
      <c r="A54" s="62" t="s">
        <v>730</v>
      </c>
      <c r="B54" s="395" t="s">
        <v>987</v>
      </c>
      <c r="C54" s="395" t="s">
        <v>988</v>
      </c>
      <c r="D54" s="725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>
        <v>1</v>
      </c>
      <c r="AC54" s="48">
        <v>1</v>
      </c>
      <c r="AD54" s="48">
        <v>1</v>
      </c>
      <c r="AE54" s="48"/>
      <c r="AF54" s="48"/>
      <c r="AG54" s="48"/>
    </row>
    <row r="55" spans="1:62">
      <c r="A55" s="440"/>
      <c r="B55" s="395"/>
      <c r="C55" s="39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spans="1:62">
      <c r="A56" s="440"/>
      <c r="B56" s="395"/>
      <c r="C56" s="39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62">
      <c r="A57" s="50"/>
      <c r="B57" s="395"/>
      <c r="C57" s="395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 spans="1:62">
      <c r="A58" s="62"/>
      <c r="B58" s="50"/>
      <c r="C58" s="50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spans="1:62">
      <c r="A59" s="937" t="s">
        <v>1538</v>
      </c>
      <c r="B59" s="938"/>
      <c r="C59" s="939"/>
      <c r="D59" s="737">
        <f t="shared" ref="D59:AG59" si="2">SUM(D18:D58)</f>
        <v>4</v>
      </c>
      <c r="E59" s="737">
        <f t="shared" si="2"/>
        <v>17</v>
      </c>
      <c r="F59" s="737">
        <f t="shared" si="2"/>
        <v>16</v>
      </c>
      <c r="G59" s="737">
        <f t="shared" si="2"/>
        <v>18</v>
      </c>
      <c r="H59" s="737">
        <f t="shared" si="2"/>
        <v>21</v>
      </c>
      <c r="I59" s="737">
        <f t="shared" si="2"/>
        <v>29</v>
      </c>
      <c r="J59" s="737">
        <f t="shared" si="2"/>
        <v>9</v>
      </c>
      <c r="K59" s="737">
        <f t="shared" si="2"/>
        <v>5</v>
      </c>
      <c r="L59" s="737">
        <f t="shared" si="2"/>
        <v>4</v>
      </c>
      <c r="M59" s="737">
        <f t="shared" si="2"/>
        <v>17</v>
      </c>
      <c r="N59" s="737">
        <f t="shared" si="2"/>
        <v>18</v>
      </c>
      <c r="O59" s="737">
        <f t="shared" si="2"/>
        <v>7</v>
      </c>
      <c r="P59" s="737">
        <f t="shared" si="2"/>
        <v>4</v>
      </c>
      <c r="Q59" s="737">
        <f t="shared" si="2"/>
        <v>4</v>
      </c>
      <c r="R59" s="737">
        <f t="shared" si="2"/>
        <v>3</v>
      </c>
      <c r="S59" s="737">
        <f t="shared" si="2"/>
        <v>4</v>
      </c>
      <c r="T59" s="737">
        <f t="shared" si="2"/>
        <v>4</v>
      </c>
      <c r="U59" s="737">
        <f t="shared" si="2"/>
        <v>3</v>
      </c>
      <c r="V59" s="737">
        <f t="shared" si="2"/>
        <v>4</v>
      </c>
      <c r="W59" s="737">
        <f t="shared" si="2"/>
        <v>2</v>
      </c>
      <c r="X59" s="737">
        <f t="shared" si="2"/>
        <v>2</v>
      </c>
      <c r="Y59" s="737">
        <f t="shared" si="2"/>
        <v>2</v>
      </c>
      <c r="Z59" s="737">
        <f t="shared" si="2"/>
        <v>10</v>
      </c>
      <c r="AA59" s="737">
        <f t="shared" si="2"/>
        <v>15</v>
      </c>
      <c r="AB59" s="737">
        <f t="shared" si="2"/>
        <v>18</v>
      </c>
      <c r="AC59" s="737">
        <f t="shared" si="2"/>
        <v>20</v>
      </c>
      <c r="AD59" s="737">
        <f t="shared" si="2"/>
        <v>10</v>
      </c>
      <c r="AE59" s="737">
        <f t="shared" si="2"/>
        <v>8</v>
      </c>
      <c r="AF59" s="737">
        <f t="shared" si="2"/>
        <v>8</v>
      </c>
      <c r="AG59" s="737">
        <f t="shared" si="2"/>
        <v>10</v>
      </c>
    </row>
    <row r="60" spans="1:62">
      <c r="A60" s="916" t="s">
        <v>18</v>
      </c>
      <c r="B60" s="917"/>
      <c r="C60" s="918"/>
      <c r="D60" s="738">
        <f t="shared" ref="D60:AG60" si="3">$B17-SUM(D18:D58)</f>
        <v>31</v>
      </c>
      <c r="E60" s="738">
        <f t="shared" si="3"/>
        <v>18</v>
      </c>
      <c r="F60" s="738">
        <f t="shared" si="3"/>
        <v>19</v>
      </c>
      <c r="G60" s="738">
        <f t="shared" si="3"/>
        <v>17</v>
      </c>
      <c r="H60" s="738">
        <f t="shared" si="3"/>
        <v>14</v>
      </c>
      <c r="I60" s="738">
        <f t="shared" si="3"/>
        <v>6</v>
      </c>
      <c r="J60" s="738">
        <f t="shared" si="3"/>
        <v>26</v>
      </c>
      <c r="K60" s="738">
        <f t="shared" si="3"/>
        <v>30</v>
      </c>
      <c r="L60" s="738">
        <f t="shared" si="3"/>
        <v>31</v>
      </c>
      <c r="M60" s="738">
        <f t="shared" si="3"/>
        <v>18</v>
      </c>
      <c r="N60" s="738">
        <f t="shared" si="3"/>
        <v>17</v>
      </c>
      <c r="O60" s="738">
        <f t="shared" si="3"/>
        <v>28</v>
      </c>
      <c r="P60" s="738">
        <f t="shared" si="3"/>
        <v>31</v>
      </c>
      <c r="Q60" s="738">
        <f t="shared" si="3"/>
        <v>31</v>
      </c>
      <c r="R60" s="738">
        <f t="shared" si="3"/>
        <v>32</v>
      </c>
      <c r="S60" s="738">
        <f t="shared" si="3"/>
        <v>31</v>
      </c>
      <c r="T60" s="738">
        <f t="shared" si="3"/>
        <v>31</v>
      </c>
      <c r="U60" s="738">
        <f t="shared" si="3"/>
        <v>32</v>
      </c>
      <c r="V60" s="738">
        <f t="shared" si="3"/>
        <v>31</v>
      </c>
      <c r="W60" s="738">
        <f t="shared" si="3"/>
        <v>33</v>
      </c>
      <c r="X60" s="738">
        <f t="shared" si="3"/>
        <v>33</v>
      </c>
      <c r="Y60" s="738">
        <f t="shared" si="3"/>
        <v>33</v>
      </c>
      <c r="Z60" s="738">
        <f t="shared" si="3"/>
        <v>25</v>
      </c>
      <c r="AA60" s="738">
        <f t="shared" si="3"/>
        <v>20</v>
      </c>
      <c r="AB60" s="738">
        <f t="shared" si="3"/>
        <v>17</v>
      </c>
      <c r="AC60" s="738">
        <f t="shared" si="3"/>
        <v>15</v>
      </c>
      <c r="AD60" s="738">
        <f t="shared" si="3"/>
        <v>25</v>
      </c>
      <c r="AE60" s="738">
        <f t="shared" si="3"/>
        <v>27</v>
      </c>
      <c r="AF60" s="738">
        <f t="shared" si="3"/>
        <v>27</v>
      </c>
      <c r="AG60" s="738">
        <f t="shared" si="3"/>
        <v>25</v>
      </c>
    </row>
    <row r="62" spans="1:62">
      <c r="A62" s="720"/>
      <c r="B62" s="2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4" spans="1:62">
      <c r="A64" s="736" t="s">
        <v>1539</v>
      </c>
      <c r="B64" s="736">
        <v>49</v>
      </c>
      <c r="C64" s="736"/>
      <c r="D64" s="940" t="s">
        <v>1540</v>
      </c>
      <c r="E64" s="940"/>
      <c r="F64" s="940"/>
      <c r="G64" s="940"/>
      <c r="H64" s="940"/>
      <c r="I64" s="940"/>
      <c r="J64" s="940"/>
      <c r="K64" s="940"/>
      <c r="L64" s="940"/>
      <c r="M64" s="940"/>
      <c r="N64" s="940"/>
      <c r="O64" s="940"/>
      <c r="P64" s="940"/>
      <c r="Q64" s="940"/>
      <c r="R64" s="940"/>
      <c r="S64" s="940"/>
      <c r="T64" s="940"/>
      <c r="U64" s="940"/>
      <c r="V64" s="940"/>
      <c r="W64" s="940"/>
      <c r="X64" s="940"/>
      <c r="Y64" s="940"/>
      <c r="Z64" s="940"/>
      <c r="AA64" s="940"/>
      <c r="AB64" s="940"/>
      <c r="AC64" s="940"/>
      <c r="AD64" s="940"/>
      <c r="AE64" s="940"/>
      <c r="AF64" s="940"/>
      <c r="AG64" s="940"/>
    </row>
    <row r="65" spans="1:62">
      <c r="A65" s="440" t="s">
        <v>1541</v>
      </c>
      <c r="B65" s="395" t="s">
        <v>1542</v>
      </c>
      <c r="C65" s="395" t="s">
        <v>56</v>
      </c>
      <c r="D65" s="15"/>
      <c r="E65" s="15"/>
      <c r="F65" s="15"/>
      <c r="G65" s="15"/>
      <c r="H65" s="15"/>
      <c r="I65" s="15"/>
      <c r="J65" s="15"/>
      <c r="K65" s="15"/>
      <c r="L65" s="15"/>
      <c r="M65" s="15">
        <v>1</v>
      </c>
      <c r="N65" s="439">
        <v>1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62">
      <c r="A66" s="440" t="s">
        <v>1543</v>
      </c>
      <c r="B66" s="395" t="s">
        <v>52</v>
      </c>
      <c r="C66" s="395" t="s">
        <v>56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>
        <v>1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62">
      <c r="A67" s="440" t="s">
        <v>1544</v>
      </c>
      <c r="B67" s="740" t="s">
        <v>1545</v>
      </c>
      <c r="C67" s="395" t="s">
        <v>56</v>
      </c>
      <c r="D67" s="15"/>
      <c r="E67" s="15"/>
      <c r="F67" s="15"/>
      <c r="G67" s="15"/>
      <c r="H67" s="15"/>
      <c r="I67" s="15"/>
      <c r="J67" s="15"/>
      <c r="K67" s="15">
        <v>1</v>
      </c>
      <c r="L67" s="15">
        <v>1</v>
      </c>
      <c r="M67" s="15">
        <v>1</v>
      </c>
      <c r="N67" s="439">
        <v>1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spans="1:62">
      <c r="A68" s="62" t="s">
        <v>1011</v>
      </c>
      <c r="B68" s="50" t="s">
        <v>52</v>
      </c>
      <c r="C68" s="50" t="s">
        <v>56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>
        <v>1</v>
      </c>
      <c r="AE68" s="439">
        <v>1</v>
      </c>
      <c r="AF68" s="48"/>
      <c r="AG68" s="48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</row>
    <row r="69" spans="1:62">
      <c r="A69" s="440" t="s">
        <v>1546</v>
      </c>
      <c r="B69" s="395" t="s">
        <v>655</v>
      </c>
      <c r="C69" s="395" t="s">
        <v>656</v>
      </c>
      <c r="D69" s="15"/>
      <c r="E69" s="15"/>
      <c r="F69" s="15">
        <v>1</v>
      </c>
      <c r="G69" s="15">
        <v>1</v>
      </c>
      <c r="H69" s="439">
        <v>1</v>
      </c>
      <c r="I69" s="15"/>
      <c r="J69" s="15"/>
      <c r="K69" s="15"/>
      <c r="L69" s="15"/>
      <c r="M69" s="15"/>
      <c r="N69" s="15"/>
      <c r="O69" s="15">
        <v>1</v>
      </c>
      <c r="P69" s="15">
        <v>1</v>
      </c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>
        <v>1</v>
      </c>
      <c r="AC69" s="15">
        <v>1</v>
      </c>
      <c r="AD69" s="15">
        <v>1</v>
      </c>
      <c r="AE69" s="15"/>
      <c r="AF69" s="15"/>
      <c r="AG69" s="15"/>
    </row>
    <row r="70" spans="1:62">
      <c r="A70" s="723" t="s">
        <v>1088</v>
      </c>
      <c r="B70" s="723" t="s">
        <v>1089</v>
      </c>
      <c r="C70" s="723" t="s">
        <v>1090</v>
      </c>
      <c r="D70" s="439">
        <v>7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62">
      <c r="A71" s="723" t="s">
        <v>1094</v>
      </c>
      <c r="B71" s="723" t="s">
        <v>1095</v>
      </c>
      <c r="C71" s="723" t="s">
        <v>1093</v>
      </c>
      <c r="D71" s="439">
        <v>1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62">
      <c r="A72" s="440" t="s">
        <v>1547</v>
      </c>
      <c r="B72" s="395" t="s">
        <v>559</v>
      </c>
      <c r="C72" s="395" t="s">
        <v>560</v>
      </c>
      <c r="D72" s="15"/>
      <c r="E72" s="15"/>
      <c r="F72" s="15"/>
      <c r="G72" s="15">
        <v>3</v>
      </c>
      <c r="H72" s="15">
        <v>3</v>
      </c>
      <c r="I72" s="15">
        <v>3</v>
      </c>
      <c r="J72" s="15">
        <v>3</v>
      </c>
      <c r="K72" s="15">
        <v>3</v>
      </c>
      <c r="L72" s="15">
        <v>3</v>
      </c>
      <c r="M72" s="15">
        <v>3</v>
      </c>
      <c r="N72" s="439">
        <v>2</v>
      </c>
      <c r="O72" s="439">
        <v>1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62" s="40" customFormat="1">
      <c r="A73" s="440" t="s">
        <v>1548</v>
      </c>
      <c r="B73" s="395" t="s">
        <v>1549</v>
      </c>
      <c r="C73" s="395" t="s">
        <v>1550</v>
      </c>
      <c r="D73" s="15"/>
      <c r="E73" s="15"/>
      <c r="F73" s="15"/>
      <c r="G73" s="15">
        <v>1</v>
      </c>
      <c r="H73" s="15">
        <v>1</v>
      </c>
      <c r="I73" s="15">
        <v>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1:62">
      <c r="A74" s="440" t="s">
        <v>1551</v>
      </c>
      <c r="B74" s="395" t="s">
        <v>30</v>
      </c>
      <c r="C74" s="395" t="s">
        <v>852</v>
      </c>
      <c r="D74" s="15"/>
      <c r="E74" s="15">
        <v>1</v>
      </c>
      <c r="F74" s="15">
        <v>1</v>
      </c>
      <c r="G74" s="15">
        <v>1</v>
      </c>
      <c r="H74" s="15">
        <v>1</v>
      </c>
      <c r="I74" s="15">
        <v>1</v>
      </c>
      <c r="J74" s="439">
        <v>1</v>
      </c>
      <c r="K74" s="15"/>
      <c r="L74" s="15"/>
      <c r="M74" s="15">
        <v>1</v>
      </c>
      <c r="N74" s="15">
        <v>1</v>
      </c>
      <c r="O74" s="15">
        <v>1</v>
      </c>
      <c r="P74" s="15">
        <v>1</v>
      </c>
      <c r="Q74" s="15">
        <v>1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spans="1:62">
      <c r="A75" s="723" t="s">
        <v>1552</v>
      </c>
      <c r="B75" s="698" t="s">
        <v>854</v>
      </c>
      <c r="C75" s="698" t="s">
        <v>1103</v>
      </c>
      <c r="D75" s="15"/>
      <c r="E75" s="724">
        <v>3</v>
      </c>
      <c r="F75" s="724">
        <v>3</v>
      </c>
      <c r="G75" s="724">
        <v>3</v>
      </c>
      <c r="H75" s="724">
        <v>3</v>
      </c>
      <c r="I75" s="724">
        <v>3</v>
      </c>
      <c r="J75" s="439">
        <v>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62">
      <c r="A76" s="62" t="s">
        <v>1553</v>
      </c>
      <c r="B76" s="50" t="s">
        <v>127</v>
      </c>
      <c r="C76" s="50" t="s">
        <v>1108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>
        <v>1</v>
      </c>
      <c r="AB76" s="48"/>
      <c r="AC76" s="48"/>
      <c r="AD76" s="48"/>
      <c r="AE76" s="48"/>
      <c r="AF76" s="48"/>
      <c r="AG76" s="48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</row>
    <row r="77" spans="1:62">
      <c r="A77" s="440" t="s">
        <v>1554</v>
      </c>
      <c r="B77" s="395" t="s">
        <v>15</v>
      </c>
      <c r="C77" s="395" t="s">
        <v>252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>
        <v>1</v>
      </c>
      <c r="P77" s="15">
        <v>1</v>
      </c>
      <c r="Q77" s="439">
        <v>1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62">
      <c r="A78" s="62" t="s">
        <v>1555</v>
      </c>
      <c r="B78" s="395" t="s">
        <v>463</v>
      </c>
      <c r="C78" s="395" t="s">
        <v>458</v>
      </c>
      <c r="D78" s="48"/>
      <c r="E78" s="48"/>
      <c r="F78" s="48"/>
      <c r="G78" s="48"/>
      <c r="H78" s="48"/>
      <c r="I78" s="48"/>
      <c r="J78" s="48">
        <v>1</v>
      </c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</row>
    <row r="79" spans="1:62">
      <c r="A79" s="440" t="s">
        <v>1556</v>
      </c>
      <c r="B79" s="395" t="s">
        <v>463</v>
      </c>
      <c r="C79" s="395" t="s">
        <v>458</v>
      </c>
      <c r="D79" s="15"/>
      <c r="E79" s="15"/>
      <c r="F79" s="15"/>
      <c r="G79" s="15"/>
      <c r="H79" s="15"/>
      <c r="I79" s="15">
        <v>1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62">
      <c r="A80" s="50" t="s">
        <v>174</v>
      </c>
      <c r="B80" s="50" t="s">
        <v>1176</v>
      </c>
      <c r="C80" s="50" t="s">
        <v>97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  <c r="I80" s="15">
        <v>1</v>
      </c>
      <c r="J80" s="15">
        <v>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spans="1:62">
      <c r="A81" s="440" t="s">
        <v>1557</v>
      </c>
      <c r="B81" s="395" t="s">
        <v>127</v>
      </c>
      <c r="C81" s="395" t="s">
        <v>88</v>
      </c>
      <c r="D81" s="15"/>
      <c r="E81" s="15"/>
      <c r="F81" s="15"/>
      <c r="G81" s="15"/>
      <c r="H81" s="15">
        <v>1</v>
      </c>
      <c r="I81" s="15"/>
      <c r="J81" s="15"/>
      <c r="K81" s="15"/>
      <c r="L81" s="15"/>
      <c r="M81" s="15"/>
      <c r="N81" s="15">
        <v>1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62">
      <c r="A82" s="440" t="s">
        <v>134</v>
      </c>
      <c r="B82" s="395" t="s">
        <v>127</v>
      </c>
      <c r="C82" s="395" t="s">
        <v>88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>
        <v>1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62">
      <c r="A83" s="50" t="s">
        <v>1558</v>
      </c>
      <c r="B83" s="50" t="s">
        <v>957</v>
      </c>
      <c r="C83" s="50" t="s">
        <v>39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>
        <v>1</v>
      </c>
      <c r="AE83" s="15">
        <v>1</v>
      </c>
      <c r="AF83" s="15"/>
      <c r="AG83" s="15"/>
    </row>
    <row r="84" spans="1:62">
      <c r="A84" s="50" t="s">
        <v>1559</v>
      </c>
      <c r="B84" s="50" t="s">
        <v>1560</v>
      </c>
      <c r="C84" s="50" t="s">
        <v>39</v>
      </c>
      <c r="D84" s="15"/>
      <c r="E84" s="15"/>
      <c r="F84" s="15"/>
      <c r="G84" s="15"/>
      <c r="H84" s="15"/>
      <c r="I84" s="15">
        <v>1</v>
      </c>
      <c r="J84" s="439">
        <v>1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spans="1:62">
      <c r="A85" s="440" t="s">
        <v>1518</v>
      </c>
      <c r="B85" s="395" t="s">
        <v>1519</v>
      </c>
      <c r="C85" s="395" t="s">
        <v>39</v>
      </c>
      <c r="D85" s="15"/>
      <c r="E85" s="15"/>
      <c r="F85" s="15"/>
      <c r="G85" s="15"/>
      <c r="H85" s="15"/>
      <c r="I85" s="15"/>
      <c r="J85" s="15"/>
      <c r="K85" s="15"/>
      <c r="L85" s="15"/>
      <c r="M85" s="15">
        <v>1</v>
      </c>
      <c r="N85" s="15">
        <v>1</v>
      </c>
      <c r="O85" s="439">
        <v>1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spans="1:62">
      <c r="A86" s="62" t="s">
        <v>1561</v>
      </c>
      <c r="B86" s="50" t="s">
        <v>701</v>
      </c>
      <c r="C86" s="50" t="s">
        <v>188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>
        <v>1</v>
      </c>
      <c r="AD86" s="48">
        <v>1</v>
      </c>
      <c r="AE86" s="48"/>
      <c r="AF86" s="48"/>
      <c r="AG86" s="48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</row>
    <row r="87" spans="1:62">
      <c r="A87" s="440" t="s">
        <v>1562</v>
      </c>
      <c r="B87" s="740" t="s">
        <v>127</v>
      </c>
      <c r="C87" s="395" t="s">
        <v>1521</v>
      </c>
      <c r="D87" s="15"/>
      <c r="E87" s="15"/>
      <c r="F87" s="15"/>
      <c r="G87" s="15"/>
      <c r="H87" s="15">
        <v>1</v>
      </c>
      <c r="I87" s="15">
        <v>1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spans="1:62">
      <c r="A88" s="440" t="s">
        <v>1039</v>
      </c>
      <c r="B88" s="395" t="s">
        <v>1563</v>
      </c>
      <c r="C88" s="395" t="s">
        <v>34</v>
      </c>
      <c r="D88" s="15"/>
      <c r="E88" s="15"/>
      <c r="F88" s="15"/>
      <c r="G88" s="15"/>
      <c r="H88" s="15"/>
      <c r="I88" s="15">
        <v>1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spans="1:62" s="40" customFormat="1">
      <c r="A89" s="440" t="s">
        <v>1564</v>
      </c>
      <c r="B89" s="395" t="s">
        <v>1563</v>
      </c>
      <c r="C89" s="395" t="s">
        <v>34</v>
      </c>
      <c r="D89" s="15"/>
      <c r="E89" s="15"/>
      <c r="F89" s="15"/>
      <c r="G89" s="15"/>
      <c r="H89" s="15"/>
      <c r="I89" s="15">
        <v>1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1:62" s="40" customFormat="1">
      <c r="A90" s="440" t="s">
        <v>1183</v>
      </c>
      <c r="B90" s="395" t="s">
        <v>136</v>
      </c>
      <c r="C90" s="395" t="s">
        <v>137</v>
      </c>
      <c r="D90" s="15">
        <v>1</v>
      </c>
      <c r="E90" s="15">
        <v>1</v>
      </c>
      <c r="F90" s="15">
        <v>1</v>
      </c>
      <c r="G90" s="15">
        <v>1</v>
      </c>
      <c r="H90" s="15">
        <v>1</v>
      </c>
      <c r="I90" s="15">
        <v>1</v>
      </c>
      <c r="J90" s="15">
        <v>1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1:62" s="40" customFormat="1">
      <c r="A91" s="440" t="s">
        <v>1468</v>
      </c>
      <c r="B91" s="395" t="s">
        <v>354</v>
      </c>
      <c r="C91" s="395" t="s">
        <v>1565</v>
      </c>
      <c r="D91" s="15">
        <v>2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1:62">
      <c r="A92" s="440" t="s">
        <v>638</v>
      </c>
      <c r="B92" s="395" t="s">
        <v>6</v>
      </c>
      <c r="C92" s="395" t="s">
        <v>7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>
        <v>1</v>
      </c>
      <c r="Y92" s="15">
        <v>1</v>
      </c>
      <c r="Z92" s="15">
        <v>1</v>
      </c>
      <c r="AA92" s="15">
        <v>1</v>
      </c>
      <c r="AB92" s="15">
        <v>1</v>
      </c>
      <c r="AC92" s="15"/>
      <c r="AD92" s="15"/>
      <c r="AE92" s="15"/>
      <c r="AF92" s="15"/>
      <c r="AG92" s="15"/>
    </row>
    <row r="93" spans="1:62" s="40" customFormat="1">
      <c r="A93" s="440" t="s">
        <v>1566</v>
      </c>
      <c r="B93" s="395" t="s">
        <v>1316</v>
      </c>
      <c r="C93" s="50" t="s">
        <v>13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>
        <v>1</v>
      </c>
      <c r="AC93" s="15">
        <v>1</v>
      </c>
      <c r="AD93" s="15">
        <v>1</v>
      </c>
      <c r="AE93" s="15">
        <v>1</v>
      </c>
      <c r="AF93" s="15">
        <v>1</v>
      </c>
      <c r="AG93" s="15">
        <v>1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1:62" s="40" customFormat="1">
      <c r="A94" s="440" t="s">
        <v>1567</v>
      </c>
      <c r="B94" s="395" t="s">
        <v>1523</v>
      </c>
      <c r="C94" s="50" t="s">
        <v>13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>
        <v>1</v>
      </c>
      <c r="AF94" s="439">
        <v>1</v>
      </c>
      <c r="AG94" s="48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1:62">
      <c r="A95" s="62" t="s">
        <v>1522</v>
      </c>
      <c r="B95" s="50" t="s">
        <v>1523</v>
      </c>
      <c r="C95" s="50" t="s">
        <v>13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>
        <v>6</v>
      </c>
      <c r="AA95" s="48">
        <v>7</v>
      </c>
      <c r="AB95" s="48">
        <v>8</v>
      </c>
      <c r="AC95" s="48">
        <v>8</v>
      </c>
      <c r="AD95" s="48">
        <v>8</v>
      </c>
      <c r="AE95" s="48">
        <v>8</v>
      </c>
      <c r="AF95" s="48">
        <v>8</v>
      </c>
      <c r="AG95" s="48">
        <v>8</v>
      </c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</row>
    <row r="96" spans="1:62">
      <c r="A96" s="50" t="s">
        <v>1568</v>
      </c>
      <c r="B96" s="395" t="s">
        <v>1533</v>
      </c>
      <c r="C96" s="395" t="s">
        <v>223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>
        <v>2</v>
      </c>
      <c r="AC96" s="439">
        <v>1</v>
      </c>
      <c r="AD96" s="48"/>
      <c r="AE96" s="48"/>
      <c r="AF96" s="48"/>
      <c r="AG96" s="48"/>
    </row>
    <row r="97" spans="1:62">
      <c r="A97" s="50"/>
      <c r="B97" s="395"/>
      <c r="C97" s="395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spans="1:62">
      <c r="A98" s="62"/>
      <c r="B98" s="50"/>
      <c r="C98" s="50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spans="1:62">
      <c r="A99" s="937" t="s">
        <v>1538</v>
      </c>
      <c r="B99" s="938"/>
      <c r="C99" s="939"/>
      <c r="D99" s="11">
        <f t="shared" ref="D99:AG99" si="4">SUM(D65:D98)</f>
        <v>12</v>
      </c>
      <c r="E99" s="11">
        <f t="shared" si="4"/>
        <v>6</v>
      </c>
      <c r="F99" s="11">
        <f t="shared" si="4"/>
        <v>7</v>
      </c>
      <c r="G99" s="11">
        <f t="shared" si="4"/>
        <v>11</v>
      </c>
      <c r="H99" s="11">
        <f t="shared" si="4"/>
        <v>13</v>
      </c>
      <c r="I99" s="11">
        <f t="shared" si="4"/>
        <v>15</v>
      </c>
      <c r="J99" s="11">
        <f t="shared" si="4"/>
        <v>10</v>
      </c>
      <c r="K99" s="11">
        <f t="shared" si="4"/>
        <v>4</v>
      </c>
      <c r="L99" s="11">
        <f t="shared" si="4"/>
        <v>4</v>
      </c>
      <c r="M99" s="11">
        <f t="shared" si="4"/>
        <v>7</v>
      </c>
      <c r="N99" s="11">
        <f t="shared" si="4"/>
        <v>9</v>
      </c>
      <c r="O99" s="11">
        <f t="shared" si="4"/>
        <v>5</v>
      </c>
      <c r="P99" s="11">
        <f t="shared" si="4"/>
        <v>3</v>
      </c>
      <c r="Q99" s="11">
        <f t="shared" si="4"/>
        <v>2</v>
      </c>
      <c r="R99" s="11">
        <f t="shared" si="4"/>
        <v>0</v>
      </c>
      <c r="S99" s="11">
        <f t="shared" si="4"/>
        <v>0</v>
      </c>
      <c r="T99" s="11">
        <f t="shared" si="4"/>
        <v>0</v>
      </c>
      <c r="U99" s="11">
        <f t="shared" si="4"/>
        <v>0</v>
      </c>
      <c r="V99" s="11">
        <f t="shared" si="4"/>
        <v>0</v>
      </c>
      <c r="W99" s="11">
        <f t="shared" si="4"/>
        <v>0</v>
      </c>
      <c r="X99" s="11">
        <f t="shared" si="4"/>
        <v>1</v>
      </c>
      <c r="Y99" s="11">
        <f t="shared" si="4"/>
        <v>1</v>
      </c>
      <c r="Z99" s="11">
        <f t="shared" si="4"/>
        <v>7</v>
      </c>
      <c r="AA99" s="11">
        <f t="shared" si="4"/>
        <v>9</v>
      </c>
      <c r="AB99" s="11">
        <f t="shared" si="4"/>
        <v>13</v>
      </c>
      <c r="AC99" s="11">
        <f t="shared" si="4"/>
        <v>12</v>
      </c>
      <c r="AD99" s="11">
        <f t="shared" si="4"/>
        <v>13</v>
      </c>
      <c r="AE99" s="11">
        <f t="shared" si="4"/>
        <v>12</v>
      </c>
      <c r="AF99" s="11">
        <f t="shared" si="4"/>
        <v>10</v>
      </c>
      <c r="AG99" s="11">
        <f t="shared" si="4"/>
        <v>9</v>
      </c>
    </row>
    <row r="100" spans="1:62">
      <c r="A100" s="916" t="s">
        <v>18</v>
      </c>
      <c r="B100" s="917"/>
      <c r="C100" s="918"/>
      <c r="D100" s="738">
        <f t="shared" ref="D100:AG100" si="5">$B64-SUM(D65:D98)</f>
        <v>37</v>
      </c>
      <c r="E100" s="738">
        <f t="shared" si="5"/>
        <v>43</v>
      </c>
      <c r="F100" s="738">
        <f t="shared" si="5"/>
        <v>42</v>
      </c>
      <c r="G100" s="738">
        <f t="shared" si="5"/>
        <v>38</v>
      </c>
      <c r="H100" s="738">
        <f t="shared" si="5"/>
        <v>36</v>
      </c>
      <c r="I100" s="738">
        <f t="shared" si="5"/>
        <v>34</v>
      </c>
      <c r="J100" s="738">
        <f t="shared" si="5"/>
        <v>39</v>
      </c>
      <c r="K100" s="738">
        <f t="shared" si="5"/>
        <v>45</v>
      </c>
      <c r="L100" s="738">
        <f t="shared" si="5"/>
        <v>45</v>
      </c>
      <c r="M100" s="738">
        <f t="shared" si="5"/>
        <v>42</v>
      </c>
      <c r="N100" s="738">
        <f t="shared" si="5"/>
        <v>40</v>
      </c>
      <c r="O100" s="738">
        <f t="shared" si="5"/>
        <v>44</v>
      </c>
      <c r="P100" s="738">
        <f t="shared" si="5"/>
        <v>46</v>
      </c>
      <c r="Q100" s="738">
        <f t="shared" si="5"/>
        <v>47</v>
      </c>
      <c r="R100" s="738">
        <f t="shared" si="5"/>
        <v>49</v>
      </c>
      <c r="S100" s="738">
        <f t="shared" si="5"/>
        <v>49</v>
      </c>
      <c r="T100" s="738">
        <f t="shared" si="5"/>
        <v>49</v>
      </c>
      <c r="U100" s="738">
        <f t="shared" si="5"/>
        <v>49</v>
      </c>
      <c r="V100" s="738">
        <f t="shared" si="5"/>
        <v>49</v>
      </c>
      <c r="W100" s="738">
        <f t="shared" si="5"/>
        <v>49</v>
      </c>
      <c r="X100" s="738">
        <f t="shared" si="5"/>
        <v>48</v>
      </c>
      <c r="Y100" s="738">
        <f t="shared" si="5"/>
        <v>48</v>
      </c>
      <c r="Z100" s="738">
        <f t="shared" si="5"/>
        <v>42</v>
      </c>
      <c r="AA100" s="738">
        <f t="shared" si="5"/>
        <v>40</v>
      </c>
      <c r="AB100" s="738">
        <f t="shared" si="5"/>
        <v>36</v>
      </c>
      <c r="AC100" s="738">
        <f t="shared" si="5"/>
        <v>37</v>
      </c>
      <c r="AD100" s="738">
        <f t="shared" si="5"/>
        <v>36</v>
      </c>
      <c r="AE100" s="738">
        <f t="shared" si="5"/>
        <v>37</v>
      </c>
      <c r="AF100" s="738">
        <f t="shared" si="5"/>
        <v>39</v>
      </c>
      <c r="AG100" s="738">
        <f t="shared" si="5"/>
        <v>40</v>
      </c>
    </row>
    <row r="102" spans="1:62">
      <c r="A102" s="720"/>
      <c r="B102" s="22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4" spans="1:62">
      <c r="A104" s="736" t="s">
        <v>1569</v>
      </c>
      <c r="B104" s="736">
        <v>416</v>
      </c>
      <c r="C104" s="736" t="s">
        <v>1570</v>
      </c>
      <c r="D104" s="940" t="s">
        <v>1571</v>
      </c>
      <c r="E104" s="940"/>
      <c r="F104" s="940"/>
      <c r="G104" s="940"/>
      <c r="H104" s="940"/>
      <c r="I104" s="940"/>
      <c r="J104" s="940"/>
      <c r="K104" s="940"/>
      <c r="L104" s="940"/>
      <c r="M104" s="940"/>
      <c r="N104" s="940"/>
      <c r="O104" s="940"/>
      <c r="P104" s="940"/>
      <c r="Q104" s="940"/>
      <c r="R104" s="940"/>
      <c r="S104" s="940"/>
      <c r="T104" s="940"/>
      <c r="U104" s="940"/>
      <c r="V104" s="940"/>
      <c r="W104" s="940"/>
      <c r="X104" s="940"/>
      <c r="Y104" s="940"/>
      <c r="Z104" s="940"/>
      <c r="AA104" s="940"/>
      <c r="AB104" s="940"/>
      <c r="AC104" s="940"/>
      <c r="AD104" s="940"/>
      <c r="AE104" s="940"/>
      <c r="AF104" s="940"/>
      <c r="AG104" s="940"/>
    </row>
    <row r="105" spans="1:62">
      <c r="A105" s="440" t="s">
        <v>1572</v>
      </c>
      <c r="B105" s="395" t="s">
        <v>1573</v>
      </c>
      <c r="C105" s="395" t="s">
        <v>1574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>
        <v>1</v>
      </c>
      <c r="U105" s="15">
        <v>1</v>
      </c>
      <c r="V105" s="15">
        <v>1</v>
      </c>
      <c r="W105" s="15">
        <v>1</v>
      </c>
      <c r="X105" s="15">
        <v>1</v>
      </c>
      <c r="Y105" s="15">
        <v>1</v>
      </c>
      <c r="Z105" s="15">
        <v>1</v>
      </c>
      <c r="AA105" s="15">
        <v>1</v>
      </c>
      <c r="AB105" s="15">
        <v>1</v>
      </c>
      <c r="AC105" s="15">
        <v>1</v>
      </c>
      <c r="AD105" s="15">
        <v>1</v>
      </c>
      <c r="AE105" s="15">
        <v>1</v>
      </c>
      <c r="AF105" s="15">
        <v>1</v>
      </c>
      <c r="AG105" s="15">
        <v>1</v>
      </c>
    </row>
    <row r="106" spans="1:62">
      <c r="A106" s="440" t="s">
        <v>1575</v>
      </c>
      <c r="B106" s="395" t="s">
        <v>1573</v>
      </c>
      <c r="C106" s="395" t="s">
        <v>1574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>
        <v>1</v>
      </c>
      <c r="AE106" s="15">
        <v>1</v>
      </c>
      <c r="AF106" s="15"/>
      <c r="AG106" s="15"/>
    </row>
    <row r="107" spans="1:62">
      <c r="A107" s="440" t="s">
        <v>1576</v>
      </c>
      <c r="B107" s="395" t="s">
        <v>1573</v>
      </c>
      <c r="C107" s="395" t="s">
        <v>1574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>
        <v>3</v>
      </c>
      <c r="AA107" s="15">
        <v>7</v>
      </c>
      <c r="AB107" s="15">
        <v>7</v>
      </c>
      <c r="AC107" s="15">
        <v>7</v>
      </c>
      <c r="AD107" s="15">
        <v>7</v>
      </c>
      <c r="AE107" s="15">
        <v>7</v>
      </c>
      <c r="AF107" s="15">
        <v>7</v>
      </c>
      <c r="AG107" s="15">
        <v>7</v>
      </c>
    </row>
    <row r="108" spans="1:62">
      <c r="A108" s="440" t="s">
        <v>1577</v>
      </c>
      <c r="B108" s="395" t="s">
        <v>1578</v>
      </c>
      <c r="C108" s="395" t="s">
        <v>1574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>
        <v>1</v>
      </c>
    </row>
    <row r="109" spans="1:62">
      <c r="A109" s="440" t="s">
        <v>1579</v>
      </c>
      <c r="B109" s="395" t="s">
        <v>1573</v>
      </c>
      <c r="C109" s="395" t="s">
        <v>1574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>
        <v>1</v>
      </c>
    </row>
    <row r="110" spans="1:62">
      <c r="A110" s="723" t="s">
        <v>1580</v>
      </c>
      <c r="B110" s="698" t="s">
        <v>651</v>
      </c>
      <c r="C110" s="698" t="s">
        <v>115</v>
      </c>
      <c r="D110" s="15"/>
      <c r="E110" s="724">
        <v>13</v>
      </c>
      <c r="F110" s="724">
        <v>13</v>
      </c>
      <c r="G110" s="724">
        <v>13</v>
      </c>
      <c r="H110" s="724">
        <v>13</v>
      </c>
      <c r="I110" s="724">
        <v>13</v>
      </c>
      <c r="J110" s="724">
        <v>13</v>
      </c>
      <c r="K110" s="15"/>
      <c r="L110" s="48"/>
      <c r="M110" s="48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spans="1:62">
      <c r="A111" s="723" t="s">
        <v>1581</v>
      </c>
      <c r="B111" s="698" t="s">
        <v>651</v>
      </c>
      <c r="C111" s="698" t="s">
        <v>115</v>
      </c>
      <c r="D111" s="48"/>
      <c r="E111" s="48"/>
      <c r="F111" s="724">
        <v>13</v>
      </c>
      <c r="G111" s="724">
        <v>15</v>
      </c>
      <c r="H111" s="724">
        <v>14</v>
      </c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</row>
    <row r="112" spans="1:62">
      <c r="A112" s="440" t="s">
        <v>1582</v>
      </c>
      <c r="B112" s="395">
        <v>101000700411</v>
      </c>
      <c r="C112" s="395" t="s">
        <v>56</v>
      </c>
      <c r="D112" s="15"/>
      <c r="E112" s="15"/>
      <c r="F112" s="15"/>
      <c r="G112" s="15"/>
      <c r="H112" s="15"/>
      <c r="I112" s="15"/>
      <c r="J112" s="15">
        <v>1</v>
      </c>
      <c r="K112" s="15">
        <v>1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spans="1:62">
      <c r="A113" s="62" t="s">
        <v>1583</v>
      </c>
      <c r="B113" s="50" t="s">
        <v>376</v>
      </c>
      <c r="C113" s="50" t="s">
        <v>377</v>
      </c>
      <c r="D113" s="48"/>
      <c r="E113" s="48"/>
      <c r="F113" s="48"/>
      <c r="G113" s="48"/>
      <c r="H113" s="48"/>
      <c r="I113" s="48"/>
      <c r="J113" s="48"/>
      <c r="K113" s="48"/>
      <c r="L113" s="48">
        <v>1</v>
      </c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</row>
    <row r="114" spans="1:62" s="40" customFormat="1">
      <c r="A114" s="440" t="s">
        <v>1584</v>
      </c>
      <c r="B114" s="395" t="s">
        <v>385</v>
      </c>
      <c r="C114" s="395" t="s">
        <v>386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1</v>
      </c>
      <c r="O114" s="15">
        <v>1</v>
      </c>
      <c r="P114" s="15">
        <v>1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 spans="1:62">
      <c r="A115" s="440" t="s">
        <v>1585</v>
      </c>
      <c r="B115" s="395" t="s">
        <v>385</v>
      </c>
      <c r="C115" s="395" t="s">
        <v>386</v>
      </c>
      <c r="D115" s="15"/>
      <c r="E115" s="15">
        <v>2</v>
      </c>
      <c r="F115" s="15">
        <v>2</v>
      </c>
      <c r="G115" s="15">
        <v>2</v>
      </c>
      <c r="H115" s="15">
        <v>2</v>
      </c>
      <c r="I115" s="15">
        <v>2</v>
      </c>
      <c r="J115" s="15">
        <v>2</v>
      </c>
      <c r="K115" s="15">
        <v>2</v>
      </c>
      <c r="L115" s="15">
        <v>2</v>
      </c>
      <c r="M115" s="15">
        <v>2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spans="1:62">
      <c r="A116" s="62" t="s">
        <v>1586</v>
      </c>
      <c r="B116" s="50" t="s">
        <v>1587</v>
      </c>
      <c r="C116" s="50" t="s">
        <v>656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>
        <v>5</v>
      </c>
      <c r="AA116" s="48">
        <v>6</v>
      </c>
      <c r="AB116" s="48">
        <v>6</v>
      </c>
      <c r="AC116" s="48">
        <v>6</v>
      </c>
      <c r="AD116" s="48">
        <v>6</v>
      </c>
      <c r="AE116" s="48">
        <v>5</v>
      </c>
      <c r="AF116" s="48">
        <v>5</v>
      </c>
      <c r="AG116" s="48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</row>
    <row r="117" spans="1:62">
      <c r="A117" s="440" t="s">
        <v>1588</v>
      </c>
      <c r="B117" s="395" t="s">
        <v>1589</v>
      </c>
      <c r="C117" s="395" t="s">
        <v>1590</v>
      </c>
      <c r="D117" s="15"/>
      <c r="E117" s="15"/>
      <c r="F117" s="15"/>
      <c r="G117" s="15">
        <v>1</v>
      </c>
      <c r="H117" s="15">
        <v>1</v>
      </c>
      <c r="I117" s="15">
        <v>1</v>
      </c>
      <c r="J117" s="15">
        <v>1</v>
      </c>
      <c r="K117" s="15">
        <v>1</v>
      </c>
      <c r="L117" s="15">
        <v>1</v>
      </c>
      <c r="M117" s="15">
        <v>1</v>
      </c>
      <c r="N117" s="15">
        <v>1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1:62">
      <c r="A118" s="440" t="s">
        <v>1200</v>
      </c>
      <c r="B118" s="395" t="s">
        <v>1201</v>
      </c>
      <c r="C118" s="395" t="s">
        <v>282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>
        <v>1</v>
      </c>
    </row>
    <row r="119" spans="1:62">
      <c r="A119" s="395" t="s">
        <v>1591</v>
      </c>
      <c r="B119" s="395" t="s">
        <v>1592</v>
      </c>
      <c r="C119" s="395" t="s">
        <v>282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1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spans="1:62">
      <c r="A120" s="395" t="s">
        <v>1593</v>
      </c>
      <c r="B120" s="395" t="s">
        <v>127</v>
      </c>
      <c r="C120" s="395" t="s">
        <v>1472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1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spans="1:62">
      <c r="A121" s="395" t="s">
        <v>1594</v>
      </c>
      <c r="B121" s="395" t="s">
        <v>127</v>
      </c>
      <c r="C121" s="395" t="s">
        <v>1472</v>
      </c>
      <c r="D121" s="15"/>
      <c r="E121" s="15"/>
      <c r="F121" s="15"/>
      <c r="G121" s="15"/>
      <c r="H121" s="15"/>
      <c r="I121" s="15">
        <v>1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spans="1:62">
      <c r="A122" s="698" t="s">
        <v>1595</v>
      </c>
      <c r="B122" s="698" t="s">
        <v>182</v>
      </c>
      <c r="C122" s="698" t="s">
        <v>908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724">
        <v>37</v>
      </c>
      <c r="X122" s="724">
        <v>40</v>
      </c>
      <c r="Y122" s="724">
        <v>40</v>
      </c>
      <c r="Z122" s="439">
        <v>36</v>
      </c>
      <c r="AA122" s="15"/>
      <c r="AB122" s="15"/>
      <c r="AC122" s="15"/>
      <c r="AD122" s="15"/>
      <c r="AE122" s="15"/>
      <c r="AF122" s="15"/>
      <c r="AG122" s="15"/>
    </row>
    <row r="123" spans="1:62">
      <c r="A123" s="440" t="s">
        <v>1596</v>
      </c>
      <c r="B123" s="395" t="s">
        <v>127</v>
      </c>
      <c r="C123" s="395" t="s">
        <v>1597</v>
      </c>
      <c r="D123" s="15"/>
      <c r="E123" s="15"/>
      <c r="F123" s="15"/>
      <c r="G123" s="15"/>
      <c r="H123" s="15"/>
      <c r="I123" s="15"/>
      <c r="J123" s="15"/>
      <c r="K123" s="15"/>
      <c r="L123" s="15">
        <v>2</v>
      </c>
      <c r="M123" s="15">
        <v>2</v>
      </c>
      <c r="N123" s="15">
        <v>2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spans="1:62">
      <c r="A124" s="395" t="s">
        <v>1216</v>
      </c>
      <c r="B124" s="395" t="s">
        <v>1217</v>
      </c>
      <c r="C124" s="395" t="s">
        <v>1218</v>
      </c>
      <c r="D124" s="15">
        <v>1</v>
      </c>
      <c r="E124" s="15">
        <v>1</v>
      </c>
      <c r="F124" s="15">
        <v>1</v>
      </c>
      <c r="G124" s="15">
        <v>1</v>
      </c>
      <c r="H124" s="15">
        <v>1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spans="1:62">
      <c r="A125" s="440" t="s">
        <v>1598</v>
      </c>
      <c r="B125" s="395" t="s">
        <v>1458</v>
      </c>
      <c r="C125" s="395" t="s">
        <v>1599</v>
      </c>
      <c r="D125" s="15"/>
      <c r="E125" s="15">
        <v>8</v>
      </c>
      <c r="F125" s="15">
        <v>8</v>
      </c>
      <c r="G125" s="15">
        <v>8</v>
      </c>
      <c r="H125" s="15">
        <v>8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spans="1:62">
      <c r="A126" s="440" t="s">
        <v>1600</v>
      </c>
      <c r="B126" s="440" t="s">
        <v>1358</v>
      </c>
      <c r="C126" s="440" t="s">
        <v>198</v>
      </c>
      <c r="D126" s="15"/>
      <c r="E126" s="15"/>
      <c r="F126" s="15"/>
      <c r="G126" s="15"/>
      <c r="H126" s="15">
        <v>2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spans="1:62">
      <c r="A127" s="440" t="s">
        <v>1601</v>
      </c>
      <c r="B127" s="440" t="s">
        <v>1356</v>
      </c>
      <c r="C127" s="440" t="s">
        <v>198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>
        <v>1</v>
      </c>
    </row>
    <row r="128" spans="1:62" s="40" customFormat="1">
      <c r="A128" s="440" t="s">
        <v>1602</v>
      </c>
      <c r="B128" s="440" t="s">
        <v>1603</v>
      </c>
      <c r="C128" s="440" t="s">
        <v>198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>
        <v>1</v>
      </c>
      <c r="AB128" s="15">
        <v>1</v>
      </c>
      <c r="AC128" s="15">
        <v>1</v>
      </c>
      <c r="AD128" s="15">
        <v>1</v>
      </c>
      <c r="AE128" s="15">
        <v>1</v>
      </c>
      <c r="AF128" s="15">
        <v>1</v>
      </c>
      <c r="AG128" s="15">
        <v>1</v>
      </c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</row>
    <row r="129" spans="1:62">
      <c r="A129" s="440" t="s">
        <v>196</v>
      </c>
      <c r="B129" s="440" t="s">
        <v>197</v>
      </c>
      <c r="C129" s="440" t="s">
        <v>198</v>
      </c>
      <c r="D129" s="15"/>
      <c r="E129" s="15"/>
      <c r="F129" s="15"/>
      <c r="G129" s="15">
        <v>1</v>
      </c>
      <c r="H129" s="15">
        <v>1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spans="1:62">
      <c r="A130" s="440" t="s">
        <v>1604</v>
      </c>
      <c r="B130" s="440" t="s">
        <v>1605</v>
      </c>
      <c r="C130" s="440" t="s">
        <v>198</v>
      </c>
      <c r="D130" s="15"/>
      <c r="E130" s="15"/>
      <c r="F130" s="15">
        <v>1</v>
      </c>
      <c r="G130" s="15">
        <v>1</v>
      </c>
      <c r="H130" s="15">
        <v>1</v>
      </c>
      <c r="I130" s="15">
        <v>1</v>
      </c>
      <c r="J130" s="15">
        <v>1</v>
      </c>
      <c r="K130" s="15">
        <v>1</v>
      </c>
      <c r="L130" s="15">
        <v>1</v>
      </c>
      <c r="M130" s="15">
        <v>1</v>
      </c>
      <c r="N130" s="15">
        <v>1</v>
      </c>
      <c r="O130" s="15">
        <v>1</v>
      </c>
      <c r="P130" s="15">
        <v>1</v>
      </c>
      <c r="Q130" s="15">
        <v>1</v>
      </c>
      <c r="R130" s="15">
        <v>1</v>
      </c>
      <c r="S130" s="15">
        <v>1</v>
      </c>
      <c r="T130" s="15">
        <v>1</v>
      </c>
      <c r="U130" s="15">
        <v>1</v>
      </c>
      <c r="V130" s="15">
        <v>1</v>
      </c>
      <c r="W130" s="15">
        <v>1</v>
      </c>
      <c r="X130" s="15">
        <v>1</v>
      </c>
      <c r="Y130" s="15">
        <v>1</v>
      </c>
      <c r="Z130" s="15">
        <v>1</v>
      </c>
      <c r="AA130" s="15">
        <v>1</v>
      </c>
      <c r="AB130" s="15">
        <v>1</v>
      </c>
      <c r="AC130" s="15">
        <v>1</v>
      </c>
      <c r="AD130" s="15">
        <v>1</v>
      </c>
      <c r="AE130" s="15"/>
      <c r="AF130" s="15"/>
      <c r="AG130" s="15"/>
    </row>
    <row r="131" spans="1:62">
      <c r="A131" s="440" t="s">
        <v>1606</v>
      </c>
      <c r="B131" s="395" t="s">
        <v>1226</v>
      </c>
      <c r="C131" s="395" t="s">
        <v>1227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>
        <v>1</v>
      </c>
      <c r="N131" s="15">
        <v>1</v>
      </c>
      <c r="O131" s="15">
        <v>1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spans="1:62">
      <c r="A132" s="741" t="s">
        <v>1607</v>
      </c>
      <c r="B132" s="741" t="s">
        <v>1608</v>
      </c>
      <c r="C132" s="741" t="s">
        <v>1609</v>
      </c>
      <c r="D132" s="15"/>
      <c r="E132" s="15"/>
      <c r="F132" s="15"/>
      <c r="G132" s="15">
        <v>2</v>
      </c>
      <c r="H132" s="15">
        <v>2</v>
      </c>
      <c r="I132" s="15">
        <v>2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spans="1:62">
      <c r="A133" s="723" t="s">
        <v>1610</v>
      </c>
      <c r="B133" s="698" t="s">
        <v>1608</v>
      </c>
      <c r="C133" s="698" t="s">
        <v>1609</v>
      </c>
      <c r="D133" s="48"/>
      <c r="E133" s="48"/>
      <c r="F133" s="48"/>
      <c r="G133" s="724">
        <v>13</v>
      </c>
      <c r="H133" s="724">
        <v>13</v>
      </c>
      <c r="I133" s="724">
        <v>13</v>
      </c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</row>
    <row r="134" spans="1:62">
      <c r="A134" s="50" t="s">
        <v>773</v>
      </c>
      <c r="B134" s="50" t="s">
        <v>774</v>
      </c>
      <c r="C134" s="50" t="s">
        <v>1360</v>
      </c>
      <c r="D134" s="48">
        <v>1</v>
      </c>
      <c r="E134" s="48">
        <v>1</v>
      </c>
      <c r="F134" s="48">
        <v>1</v>
      </c>
      <c r="G134" s="48">
        <v>1</v>
      </c>
      <c r="H134" s="48">
        <v>1</v>
      </c>
      <c r="I134" s="48">
        <v>1</v>
      </c>
      <c r="J134" s="48">
        <v>1</v>
      </c>
      <c r="K134" s="48">
        <v>1</v>
      </c>
      <c r="L134" s="48">
        <v>1</v>
      </c>
      <c r="M134" s="48">
        <v>1</v>
      </c>
      <c r="N134" s="48">
        <v>1</v>
      </c>
      <c r="O134" s="48">
        <v>1</v>
      </c>
      <c r="P134" s="48">
        <v>1</v>
      </c>
      <c r="Q134" s="48">
        <v>1</v>
      </c>
      <c r="R134" s="48">
        <v>1</v>
      </c>
      <c r="S134" s="48">
        <v>1</v>
      </c>
      <c r="T134" s="48">
        <v>1</v>
      </c>
      <c r="U134" s="48">
        <v>1</v>
      </c>
      <c r="V134" s="48">
        <v>1</v>
      </c>
      <c r="W134" s="48">
        <v>1</v>
      </c>
      <c r="X134" s="48">
        <v>1</v>
      </c>
      <c r="Y134" s="48">
        <v>1</v>
      </c>
      <c r="Z134" s="48">
        <v>1</v>
      </c>
      <c r="AA134" s="48">
        <v>1</v>
      </c>
      <c r="AB134" s="48">
        <v>1</v>
      </c>
      <c r="AC134" s="48">
        <v>1</v>
      </c>
      <c r="AD134" s="48">
        <v>1</v>
      </c>
      <c r="AE134" s="48">
        <v>1</v>
      </c>
      <c r="AF134" s="48">
        <v>1</v>
      </c>
      <c r="AG134" s="48">
        <v>1</v>
      </c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</row>
    <row r="135" spans="1:62" s="40" customFormat="1">
      <c r="A135" s="723" t="s">
        <v>1611</v>
      </c>
      <c r="B135" s="698" t="s">
        <v>559</v>
      </c>
      <c r="C135" s="698" t="s">
        <v>560</v>
      </c>
      <c r="D135" s="15"/>
      <c r="E135" s="15"/>
      <c r="F135" s="15"/>
      <c r="G135" s="15"/>
      <c r="H135" s="724">
        <v>108</v>
      </c>
      <c r="I135" s="724">
        <v>108</v>
      </c>
      <c r="J135" s="439">
        <v>2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1:62" s="40" customFormat="1">
      <c r="A136" s="395" t="s">
        <v>1612</v>
      </c>
      <c r="B136" s="395" t="s">
        <v>1549</v>
      </c>
      <c r="C136" s="395" t="s">
        <v>1613</v>
      </c>
      <c r="D136" s="15"/>
      <c r="E136" s="15"/>
      <c r="F136" s="15"/>
      <c r="G136" s="15"/>
      <c r="H136" s="15"/>
      <c r="I136" s="15"/>
      <c r="J136" s="15"/>
      <c r="K136" s="15"/>
      <c r="L136" s="15">
        <v>1</v>
      </c>
      <c r="M136" s="15">
        <v>1</v>
      </c>
      <c r="N136" s="15">
        <v>1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</row>
    <row r="137" spans="1:62" s="40" customFormat="1">
      <c r="A137" s="440" t="s">
        <v>763</v>
      </c>
      <c r="B137" s="440" t="s">
        <v>764</v>
      </c>
      <c r="C137" s="440" t="s">
        <v>765</v>
      </c>
      <c r="D137" s="15">
        <v>1</v>
      </c>
      <c r="E137" s="15">
        <v>1</v>
      </c>
      <c r="F137" s="15">
        <v>1</v>
      </c>
      <c r="G137" s="15">
        <v>1</v>
      </c>
      <c r="H137" s="15">
        <v>1</v>
      </c>
      <c r="I137" s="15">
        <v>1</v>
      </c>
      <c r="J137" s="15">
        <v>1</v>
      </c>
      <c r="K137" s="15">
        <v>1</v>
      </c>
      <c r="L137" s="15">
        <v>1</v>
      </c>
      <c r="M137" s="15">
        <v>1</v>
      </c>
      <c r="N137" s="15">
        <v>1</v>
      </c>
      <c r="O137" s="15">
        <v>1</v>
      </c>
      <c r="P137" s="15">
        <v>1</v>
      </c>
      <c r="Q137" s="15">
        <v>1</v>
      </c>
      <c r="R137" s="15">
        <v>1</v>
      </c>
      <c r="S137" s="15">
        <v>1</v>
      </c>
      <c r="T137" s="15">
        <v>1</v>
      </c>
      <c r="U137" s="15">
        <v>1</v>
      </c>
      <c r="V137" s="15">
        <v>1</v>
      </c>
      <c r="W137" s="15">
        <v>1</v>
      </c>
      <c r="X137" s="15">
        <v>1</v>
      </c>
      <c r="Y137" s="15">
        <v>1</v>
      </c>
      <c r="Z137" s="15">
        <v>1</v>
      </c>
      <c r="AA137" s="15">
        <v>1</v>
      </c>
      <c r="AB137" s="15">
        <v>1</v>
      </c>
      <c r="AC137" s="15">
        <v>1</v>
      </c>
      <c r="AD137" s="15">
        <v>1</v>
      </c>
      <c r="AE137" s="15">
        <v>1</v>
      </c>
      <c r="AF137" s="15">
        <v>1</v>
      </c>
      <c r="AG137" s="15">
        <v>1</v>
      </c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</row>
    <row r="138" spans="1:62" s="40" customFormat="1">
      <c r="A138" s="698" t="s">
        <v>1614</v>
      </c>
      <c r="B138" s="698" t="s">
        <v>172</v>
      </c>
      <c r="C138" s="698" t="s">
        <v>173</v>
      </c>
      <c r="D138" s="48"/>
      <c r="E138" s="48"/>
      <c r="F138" s="48"/>
      <c r="G138" s="48"/>
      <c r="H138" s="48"/>
      <c r="I138" s="48"/>
      <c r="J138" s="724">
        <v>34</v>
      </c>
      <c r="K138" s="724">
        <v>34</v>
      </c>
      <c r="L138" s="724">
        <v>34</v>
      </c>
      <c r="M138" s="439">
        <v>2</v>
      </c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727"/>
      <c r="AI138" s="727"/>
      <c r="AJ138" s="727"/>
      <c r="AK138" s="727"/>
      <c r="AL138" s="727"/>
      <c r="AM138" s="727"/>
      <c r="AN138" s="727"/>
      <c r="AO138" s="727"/>
      <c r="AP138" s="727"/>
      <c r="AQ138" s="727"/>
      <c r="AR138" s="727"/>
      <c r="AS138" s="727"/>
      <c r="AT138" s="727"/>
      <c r="AU138" s="727"/>
      <c r="AV138" s="727"/>
      <c r="AW138" s="727"/>
      <c r="AX138" s="727"/>
      <c r="AY138" s="727"/>
      <c r="AZ138" s="727"/>
      <c r="BA138" s="727"/>
      <c r="BB138" s="727"/>
      <c r="BC138" s="727"/>
      <c r="BD138" s="727"/>
      <c r="BE138" s="727"/>
      <c r="BF138" s="727"/>
      <c r="BG138" s="727"/>
      <c r="BH138" s="727"/>
      <c r="BI138" s="727"/>
    </row>
    <row r="139" spans="1:62" s="40" customFormat="1">
      <c r="A139" s="50" t="s">
        <v>1615</v>
      </c>
      <c r="B139" s="50" t="s">
        <v>172</v>
      </c>
      <c r="C139" s="50" t="s">
        <v>173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>
        <v>4</v>
      </c>
      <c r="AA139" s="48">
        <v>4</v>
      </c>
      <c r="AB139" s="439">
        <v>1</v>
      </c>
      <c r="AC139" s="48"/>
      <c r="AD139" s="48"/>
      <c r="AE139" s="48"/>
      <c r="AF139" s="48"/>
      <c r="AG139" s="48"/>
      <c r="AH139" s="727"/>
      <c r="AI139" s="727"/>
      <c r="AJ139" s="727"/>
      <c r="AK139" s="727"/>
      <c r="AL139" s="727"/>
      <c r="AM139" s="727"/>
      <c r="AN139" s="727"/>
      <c r="AO139" s="727"/>
      <c r="AP139" s="727"/>
      <c r="AQ139" s="727"/>
      <c r="AR139" s="727"/>
      <c r="AS139" s="727"/>
      <c r="AT139" s="727"/>
      <c r="AU139" s="727"/>
      <c r="AV139" s="727"/>
      <c r="AW139" s="727"/>
      <c r="AX139" s="727"/>
      <c r="AY139" s="727"/>
      <c r="AZ139" s="727"/>
      <c r="BA139" s="727"/>
      <c r="BB139" s="727"/>
      <c r="BC139" s="727"/>
      <c r="BD139" s="727"/>
      <c r="BE139" s="727"/>
      <c r="BF139" s="727"/>
      <c r="BG139" s="727"/>
      <c r="BH139" s="727"/>
      <c r="BI139" s="727"/>
    </row>
    <row r="140" spans="1:62" s="40" customFormat="1">
      <c r="A140" s="723" t="s">
        <v>1616</v>
      </c>
      <c r="B140" s="698" t="s">
        <v>1617</v>
      </c>
      <c r="C140" s="698" t="s">
        <v>1618</v>
      </c>
      <c r="D140" s="48"/>
      <c r="E140" s="48"/>
      <c r="F140" s="48"/>
      <c r="G140" s="48"/>
      <c r="H140" s="724">
        <v>9</v>
      </c>
      <c r="I140" s="724">
        <v>14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spans="1:62" s="40" customFormat="1">
      <c r="A141" s="62" t="s">
        <v>1619</v>
      </c>
      <c r="B141" s="50" t="s">
        <v>923</v>
      </c>
      <c r="C141" s="50" t="s">
        <v>1476</v>
      </c>
      <c r="D141" s="48"/>
      <c r="E141" s="48"/>
      <c r="F141" s="48"/>
      <c r="G141" s="48"/>
      <c r="H141" s="48">
        <v>7</v>
      </c>
      <c r="I141" s="48">
        <v>7</v>
      </c>
      <c r="J141" s="48">
        <v>7</v>
      </c>
      <c r="K141" s="48">
        <v>7</v>
      </c>
      <c r="L141" s="48">
        <v>7</v>
      </c>
      <c r="M141" s="48">
        <v>7</v>
      </c>
      <c r="N141" s="48">
        <v>8</v>
      </c>
      <c r="O141" s="48">
        <v>8</v>
      </c>
      <c r="P141" s="48">
        <v>8</v>
      </c>
      <c r="Q141" s="48">
        <v>8</v>
      </c>
      <c r="R141" s="48">
        <v>8</v>
      </c>
      <c r="S141" s="48">
        <v>8</v>
      </c>
      <c r="T141" s="48">
        <v>8</v>
      </c>
      <c r="U141" s="48">
        <v>8</v>
      </c>
      <c r="V141" s="48">
        <v>8</v>
      </c>
      <c r="W141" s="48">
        <v>8</v>
      </c>
      <c r="X141" s="48">
        <v>8</v>
      </c>
      <c r="Y141" s="48">
        <v>8</v>
      </c>
      <c r="Z141" s="48">
        <v>8</v>
      </c>
      <c r="AA141" s="48">
        <v>8</v>
      </c>
      <c r="AB141" s="48">
        <v>8</v>
      </c>
      <c r="AC141" s="48">
        <v>8</v>
      </c>
      <c r="AD141" s="48">
        <v>8</v>
      </c>
      <c r="AE141" s="48">
        <v>8</v>
      </c>
      <c r="AF141" s="48">
        <v>8</v>
      </c>
      <c r="AG141" s="48">
        <v>8</v>
      </c>
    </row>
    <row r="142" spans="1:62" s="40" customFormat="1">
      <c r="A142" s="62" t="s">
        <v>1620</v>
      </c>
      <c r="B142" s="50" t="s">
        <v>231</v>
      </c>
      <c r="C142" s="50" t="s">
        <v>170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>
        <v>1</v>
      </c>
      <c r="AD142" s="48">
        <v>1</v>
      </c>
      <c r="AE142" s="48"/>
      <c r="AF142" s="48"/>
      <c r="AG142" s="48"/>
    </row>
    <row r="143" spans="1:62">
      <c r="A143" s="62" t="s">
        <v>1621</v>
      </c>
      <c r="B143" s="50" t="s">
        <v>231</v>
      </c>
      <c r="C143" s="50" t="s">
        <v>170</v>
      </c>
      <c r="D143" s="48"/>
      <c r="E143" s="48"/>
      <c r="F143" s="48">
        <v>1</v>
      </c>
      <c r="G143" s="48">
        <v>1</v>
      </c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</row>
    <row r="144" spans="1:62" s="40" customFormat="1">
      <c r="A144" s="62" t="s">
        <v>1622</v>
      </c>
      <c r="B144" s="395" t="s">
        <v>127</v>
      </c>
      <c r="C144" s="395" t="s">
        <v>1461</v>
      </c>
      <c r="D144" s="48"/>
      <c r="E144" s="48"/>
      <c r="F144" s="48"/>
      <c r="G144" s="48"/>
      <c r="H144" s="48"/>
      <c r="I144" s="48"/>
      <c r="J144" s="48">
        <v>2</v>
      </c>
      <c r="K144" s="48">
        <v>8</v>
      </c>
      <c r="L144" s="48">
        <v>5</v>
      </c>
      <c r="M144" s="48">
        <v>5</v>
      </c>
      <c r="N144" s="48">
        <v>5</v>
      </c>
      <c r="O144" s="48">
        <v>3</v>
      </c>
      <c r="P144" s="48">
        <v>3</v>
      </c>
      <c r="Q144" s="48">
        <v>3</v>
      </c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spans="1:62" s="40" customFormat="1">
      <c r="A145" s="440" t="s">
        <v>1485</v>
      </c>
      <c r="B145" s="395" t="s">
        <v>127</v>
      </c>
      <c r="C145" s="395" t="s">
        <v>1461</v>
      </c>
      <c r="D145" s="15">
        <v>1</v>
      </c>
      <c r="E145" s="4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1:62" s="40" customFormat="1">
      <c r="A146" s="698" t="s">
        <v>229</v>
      </c>
      <c r="B146" s="698" t="s">
        <v>30</v>
      </c>
      <c r="C146" s="698" t="s">
        <v>31</v>
      </c>
      <c r="D146" s="439">
        <v>12</v>
      </c>
      <c r="E146" s="15"/>
      <c r="F146" s="15"/>
      <c r="G146" s="15"/>
      <c r="H146" s="15"/>
      <c r="I146" s="724">
        <v>29</v>
      </c>
      <c r="J146" s="724">
        <v>29</v>
      </c>
      <c r="K146" s="439">
        <v>5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724">
        <v>29</v>
      </c>
      <c r="AE146" s="724">
        <v>29</v>
      </c>
      <c r="AF146" s="15"/>
      <c r="AG146" s="15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</row>
    <row r="147" spans="1:62" s="40" customFormat="1">
      <c r="A147" s="698" t="s">
        <v>674</v>
      </c>
      <c r="B147" s="698" t="s">
        <v>30</v>
      </c>
      <c r="C147" s="698" t="s">
        <v>31</v>
      </c>
      <c r="D147" s="15"/>
      <c r="E147" s="724">
        <v>33</v>
      </c>
      <c r="F147" s="724">
        <v>33</v>
      </c>
      <c r="G147" s="724">
        <v>33</v>
      </c>
      <c r="H147" s="724">
        <v>33</v>
      </c>
      <c r="I147" s="724">
        <v>33</v>
      </c>
      <c r="J147" s="724">
        <v>33</v>
      </c>
      <c r="K147" s="15"/>
      <c r="L147" s="724">
        <v>30</v>
      </c>
      <c r="M147" s="724">
        <v>30</v>
      </c>
      <c r="N147" s="724">
        <v>30</v>
      </c>
      <c r="O147" s="724">
        <v>30</v>
      </c>
      <c r="P147" s="724">
        <v>30</v>
      </c>
      <c r="Q147" s="724">
        <v>30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1:62" s="40" customFormat="1">
      <c r="A148" s="50" t="s">
        <v>671</v>
      </c>
      <c r="B148" s="62" t="s">
        <v>30</v>
      </c>
      <c r="C148" s="62" t="s">
        <v>852</v>
      </c>
      <c r="D148" s="48"/>
      <c r="E148" s="48">
        <v>1</v>
      </c>
      <c r="F148" s="48">
        <v>1</v>
      </c>
      <c r="G148" s="48"/>
      <c r="H148" s="48"/>
      <c r="I148" s="48"/>
      <c r="J148" s="48"/>
      <c r="K148" s="48"/>
      <c r="L148" s="48">
        <v>1</v>
      </c>
      <c r="M148" s="48">
        <v>1</v>
      </c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>
        <v>1</v>
      </c>
      <c r="Z148" s="48">
        <v>1</v>
      </c>
      <c r="AA148" s="48"/>
      <c r="AB148" s="48"/>
      <c r="AC148" s="48"/>
      <c r="AD148" s="48"/>
      <c r="AE148" s="48"/>
      <c r="AF148" s="48"/>
      <c r="AG148" s="48">
        <v>1</v>
      </c>
    </row>
    <row r="149" spans="1:62">
      <c r="A149" s="50" t="s">
        <v>1504</v>
      </c>
      <c r="B149" s="62" t="s">
        <v>30</v>
      </c>
      <c r="C149" s="62" t="s">
        <v>852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>
        <v>1</v>
      </c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</row>
    <row r="150" spans="1:62">
      <c r="A150" s="50" t="s">
        <v>670</v>
      </c>
      <c r="B150" s="62" t="s">
        <v>30</v>
      </c>
      <c r="C150" s="62" t="s">
        <v>852</v>
      </c>
      <c r="D150" s="48"/>
      <c r="E150" s="48"/>
      <c r="F150" s="48">
        <v>1</v>
      </c>
      <c r="G150" s="48">
        <v>1</v>
      </c>
      <c r="H150" s="48"/>
      <c r="I150" s="48"/>
      <c r="J150" s="48"/>
      <c r="K150" s="48"/>
      <c r="L150" s="48"/>
      <c r="M150" s="48">
        <v>1</v>
      </c>
      <c r="N150" s="48">
        <v>1</v>
      </c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</row>
    <row r="151" spans="1:62">
      <c r="A151" s="62" t="s">
        <v>1364</v>
      </c>
      <c r="B151" s="62" t="s">
        <v>30</v>
      </c>
      <c r="C151" s="62" t="s">
        <v>852</v>
      </c>
      <c r="D151" s="15">
        <v>1</v>
      </c>
      <c r="E151" s="15">
        <v>1</v>
      </c>
      <c r="F151" s="15">
        <v>1</v>
      </c>
      <c r="G151" s="15">
        <v>1</v>
      </c>
      <c r="H151" s="15">
        <v>1</v>
      </c>
      <c r="I151" s="15">
        <v>1</v>
      </c>
      <c r="J151" s="15">
        <v>1</v>
      </c>
      <c r="K151" s="15">
        <v>1</v>
      </c>
      <c r="L151" s="15">
        <v>1</v>
      </c>
      <c r="M151" s="15">
        <v>1</v>
      </c>
      <c r="N151" s="15">
        <v>1</v>
      </c>
      <c r="O151" s="15">
        <v>1</v>
      </c>
      <c r="P151" s="15">
        <v>1</v>
      </c>
      <c r="Q151" s="15">
        <v>1</v>
      </c>
      <c r="R151" s="439">
        <v>1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>
        <v>1</v>
      </c>
      <c r="BJ151" s="40"/>
    </row>
    <row r="152" spans="1:62" s="40" customFormat="1">
      <c r="A152" s="62" t="s">
        <v>1363</v>
      </c>
      <c r="B152" s="62" t="s">
        <v>30</v>
      </c>
      <c r="C152" s="62" t="s">
        <v>852</v>
      </c>
      <c r="D152" s="15">
        <v>1</v>
      </c>
      <c r="E152" s="15">
        <v>1</v>
      </c>
      <c r="F152" s="15">
        <v>1</v>
      </c>
      <c r="G152" s="15">
        <v>1</v>
      </c>
      <c r="H152" s="15">
        <v>1</v>
      </c>
      <c r="I152" s="15">
        <v>1</v>
      </c>
      <c r="J152" s="15">
        <v>1</v>
      </c>
      <c r="K152" s="15">
        <v>1</v>
      </c>
      <c r="L152" s="15">
        <v>1</v>
      </c>
      <c r="M152" s="15">
        <v>1</v>
      </c>
      <c r="N152" s="15">
        <v>1</v>
      </c>
      <c r="O152" s="439">
        <v>1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>
        <v>1</v>
      </c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</row>
    <row r="153" spans="1:62" s="40" customFormat="1">
      <c r="A153" s="440" t="s">
        <v>1623</v>
      </c>
      <c r="B153" s="62" t="s">
        <v>30</v>
      </c>
      <c r="C153" s="62" t="s">
        <v>852</v>
      </c>
      <c r="D153" s="15"/>
      <c r="E153" s="15"/>
      <c r="F153" s="15"/>
      <c r="G153" s="15"/>
      <c r="H153" s="15"/>
      <c r="I153" s="15">
        <v>1</v>
      </c>
      <c r="J153" s="15"/>
      <c r="K153" s="15"/>
      <c r="L153" s="15"/>
      <c r="M153" s="15"/>
      <c r="N153" s="15"/>
      <c r="O153" s="15"/>
      <c r="P153" s="15">
        <v>1</v>
      </c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</row>
    <row r="154" spans="1:62" s="40" customFormat="1">
      <c r="A154" s="723" t="s">
        <v>1624</v>
      </c>
      <c r="B154" s="698" t="s">
        <v>30</v>
      </c>
      <c r="C154" s="698" t="s">
        <v>852</v>
      </c>
      <c r="D154" s="48"/>
      <c r="E154" s="724">
        <v>67</v>
      </c>
      <c r="F154" s="724">
        <v>100</v>
      </c>
      <c r="G154" s="724">
        <v>85</v>
      </c>
      <c r="H154" s="724">
        <v>84</v>
      </c>
      <c r="I154" s="724">
        <v>58</v>
      </c>
      <c r="J154" s="439">
        <v>27</v>
      </c>
      <c r="K154" s="439">
        <v>10</v>
      </c>
      <c r="L154" s="724">
        <v>54</v>
      </c>
      <c r="M154" s="724">
        <v>56</v>
      </c>
      <c r="N154" s="439">
        <v>11</v>
      </c>
      <c r="O154" s="439">
        <v>2</v>
      </c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BJ154"/>
    </row>
    <row r="155" spans="1:62" s="40" customFormat="1">
      <c r="A155" s="50" t="s">
        <v>1468</v>
      </c>
      <c r="B155" s="50" t="s">
        <v>1469</v>
      </c>
      <c r="C155" s="50" t="s">
        <v>852</v>
      </c>
      <c r="D155" s="48">
        <v>5</v>
      </c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727"/>
      <c r="AI155" s="727"/>
      <c r="AJ155" s="727"/>
      <c r="AK155" s="727"/>
      <c r="AL155" s="727"/>
      <c r="AM155" s="727"/>
      <c r="AN155" s="727"/>
      <c r="AO155" s="727"/>
      <c r="AP155" s="727"/>
      <c r="AQ155" s="727"/>
      <c r="AR155" s="727"/>
      <c r="AS155" s="727"/>
      <c r="AT155" s="727"/>
      <c r="AU155" s="727"/>
      <c r="AV155" s="727"/>
      <c r="AW155" s="727"/>
      <c r="AX155" s="727"/>
      <c r="AY155" s="727"/>
      <c r="AZ155" s="727"/>
      <c r="BA155" s="727"/>
      <c r="BB155" s="727"/>
      <c r="BC155" s="727"/>
      <c r="BD155" s="727"/>
      <c r="BE155" s="727"/>
      <c r="BF155" s="727"/>
      <c r="BG155" s="727"/>
      <c r="BH155" s="727"/>
      <c r="BI155" s="727"/>
    </row>
    <row r="156" spans="1:62" s="40" customFormat="1">
      <c r="A156" s="50" t="s">
        <v>1625</v>
      </c>
      <c r="B156" s="50" t="s">
        <v>1469</v>
      </c>
      <c r="C156" s="50" t="s">
        <v>852</v>
      </c>
      <c r="D156" s="48">
        <v>1</v>
      </c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727"/>
      <c r="AI156" s="727"/>
      <c r="AJ156" s="727"/>
      <c r="AK156" s="727"/>
      <c r="AL156" s="727"/>
      <c r="AM156" s="727"/>
      <c r="AN156" s="727"/>
      <c r="AO156" s="727"/>
      <c r="AP156" s="727"/>
      <c r="AQ156" s="727"/>
      <c r="AR156" s="727"/>
      <c r="AS156" s="727"/>
      <c r="AT156" s="727"/>
      <c r="AU156" s="727"/>
      <c r="AV156" s="727"/>
      <c r="AW156" s="727"/>
      <c r="AX156" s="727"/>
      <c r="AY156" s="727"/>
      <c r="AZ156" s="727"/>
      <c r="BA156" s="727"/>
      <c r="BB156" s="727"/>
      <c r="BC156" s="727"/>
      <c r="BD156" s="727"/>
      <c r="BE156" s="727"/>
      <c r="BF156" s="727"/>
      <c r="BG156" s="727"/>
      <c r="BH156" s="727"/>
      <c r="BI156" s="727"/>
    </row>
    <row r="157" spans="1:62" s="40" customFormat="1">
      <c r="A157" s="50" t="s">
        <v>1626</v>
      </c>
      <c r="B157" s="50" t="s">
        <v>124</v>
      </c>
      <c r="C157" s="50" t="s">
        <v>125</v>
      </c>
      <c r="D157" s="48"/>
      <c r="E157" s="48"/>
      <c r="F157" s="48"/>
      <c r="G157" s="48"/>
      <c r="H157" s="48"/>
      <c r="I157" s="48"/>
      <c r="J157" s="48">
        <v>1</v>
      </c>
      <c r="K157" s="48">
        <v>1</v>
      </c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727"/>
      <c r="AI157" s="727"/>
      <c r="AJ157" s="727"/>
      <c r="AK157" s="727"/>
      <c r="AL157" s="727"/>
      <c r="AM157" s="727"/>
      <c r="AN157" s="727"/>
      <c r="AO157" s="727"/>
      <c r="AP157" s="727"/>
      <c r="AQ157" s="727"/>
      <c r="AR157" s="727"/>
      <c r="AS157" s="727"/>
      <c r="AT157" s="727"/>
      <c r="AU157" s="727"/>
      <c r="AV157" s="727"/>
      <c r="AW157" s="727"/>
      <c r="AX157" s="727"/>
      <c r="AY157" s="727"/>
      <c r="AZ157" s="727"/>
      <c r="BA157" s="727"/>
      <c r="BB157" s="727"/>
      <c r="BC157" s="727"/>
      <c r="BD157" s="727"/>
      <c r="BE157" s="727"/>
      <c r="BF157" s="727"/>
      <c r="BG157" s="727"/>
      <c r="BH157" s="727"/>
      <c r="BI157" s="727"/>
    </row>
    <row r="158" spans="1:62" s="40" customFormat="1">
      <c r="A158" s="50" t="s">
        <v>1627</v>
      </c>
      <c r="B158" s="50" t="s">
        <v>139</v>
      </c>
      <c r="C158" s="50" t="s">
        <v>147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>
        <v>1</v>
      </c>
      <c r="AB158" s="48"/>
      <c r="AC158" s="48"/>
      <c r="AD158" s="48"/>
      <c r="AE158" s="48"/>
      <c r="AF158" s="48"/>
      <c r="AG158" s="48"/>
      <c r="AH158" s="727"/>
      <c r="AI158" s="727"/>
      <c r="AJ158" s="727"/>
      <c r="AK158" s="727"/>
      <c r="AL158" s="727"/>
      <c r="AM158" s="727"/>
      <c r="AN158" s="727"/>
      <c r="AO158" s="727"/>
      <c r="AP158" s="727"/>
      <c r="AQ158" s="727"/>
      <c r="AR158" s="727"/>
      <c r="AS158" s="727"/>
      <c r="AT158" s="727"/>
      <c r="AU158" s="727"/>
      <c r="AV158" s="727"/>
      <c r="AW158" s="727"/>
      <c r="AX158" s="727"/>
      <c r="AY158" s="727"/>
      <c r="AZ158" s="727"/>
      <c r="BA158" s="727"/>
      <c r="BB158" s="727"/>
      <c r="BC158" s="727"/>
      <c r="BD158" s="727"/>
      <c r="BE158" s="727"/>
      <c r="BF158" s="727"/>
      <c r="BG158" s="727"/>
      <c r="BH158" s="727"/>
      <c r="BI158" s="727"/>
    </row>
    <row r="159" spans="1:62" s="40" customFormat="1">
      <c r="A159" s="440" t="s">
        <v>82</v>
      </c>
      <c r="B159" s="395" t="s">
        <v>127</v>
      </c>
      <c r="C159" s="395" t="s">
        <v>1108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>
        <v>1</v>
      </c>
      <c r="AB159" s="15"/>
      <c r="AC159" s="15"/>
      <c r="AD159" s="15"/>
      <c r="AE159" s="15"/>
      <c r="AF159" s="15"/>
      <c r="AG159" s="15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</row>
    <row r="160" spans="1:62" s="40" customFormat="1">
      <c r="A160" s="440" t="s">
        <v>1628</v>
      </c>
      <c r="B160" s="395" t="s">
        <v>127</v>
      </c>
      <c r="C160" s="395" t="s">
        <v>1108</v>
      </c>
      <c r="D160" s="15"/>
      <c r="E160" s="15"/>
      <c r="F160" s="15"/>
      <c r="G160" s="15"/>
      <c r="H160" s="15"/>
      <c r="I160" s="15"/>
      <c r="J160" s="15"/>
      <c r="K160" s="15"/>
      <c r="L160" s="15">
        <v>1</v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</row>
    <row r="161" spans="1:62" s="40" customFormat="1">
      <c r="A161" s="50" t="s">
        <v>1629</v>
      </c>
      <c r="B161" s="50" t="s">
        <v>1630</v>
      </c>
      <c r="C161" s="50" t="s">
        <v>1631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>
        <v>3</v>
      </c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727"/>
      <c r="AI161" s="727"/>
      <c r="AJ161" s="727"/>
      <c r="AK161" s="727"/>
      <c r="AL161" s="727"/>
      <c r="AM161" s="727"/>
      <c r="AN161" s="727"/>
      <c r="AO161" s="727"/>
      <c r="AP161" s="727"/>
      <c r="AQ161" s="727"/>
      <c r="AR161" s="727"/>
      <c r="AS161" s="727"/>
      <c r="AT161" s="727"/>
      <c r="AU161" s="727"/>
      <c r="AV161" s="727"/>
      <c r="AW161" s="727"/>
      <c r="AX161" s="727"/>
      <c r="AY161" s="727"/>
      <c r="AZ161" s="727"/>
      <c r="BA161" s="727"/>
      <c r="BB161" s="727"/>
      <c r="BC161" s="727"/>
      <c r="BD161" s="727"/>
      <c r="BE161" s="727"/>
      <c r="BF161" s="727"/>
      <c r="BG161" s="727"/>
      <c r="BH161" s="727"/>
      <c r="BI161" s="727"/>
    </row>
    <row r="162" spans="1:62" s="40" customFormat="1">
      <c r="A162" s="62" t="s">
        <v>1370</v>
      </c>
      <c r="B162" s="62" t="s">
        <v>381</v>
      </c>
      <c r="C162" s="62" t="s">
        <v>309</v>
      </c>
      <c r="D162" s="15">
        <v>1</v>
      </c>
      <c r="E162" s="15">
        <v>1</v>
      </c>
      <c r="F162" s="15">
        <v>1</v>
      </c>
      <c r="G162" s="15">
        <v>1</v>
      </c>
      <c r="H162" s="15">
        <v>1</v>
      </c>
      <c r="I162" s="15">
        <v>1</v>
      </c>
      <c r="J162" s="15">
        <v>1</v>
      </c>
      <c r="K162" s="15">
        <v>1</v>
      </c>
      <c r="L162" s="15">
        <v>1</v>
      </c>
      <c r="M162" s="15">
        <v>1</v>
      </c>
      <c r="N162" s="15">
        <v>1</v>
      </c>
      <c r="O162" s="15">
        <v>1</v>
      </c>
      <c r="P162" s="15">
        <v>1</v>
      </c>
      <c r="Q162" s="15">
        <v>1</v>
      </c>
      <c r="R162" s="15">
        <v>1</v>
      </c>
      <c r="S162" s="15">
        <v>1</v>
      </c>
      <c r="T162" s="15">
        <v>1</v>
      </c>
      <c r="U162" s="15">
        <v>1</v>
      </c>
      <c r="V162" s="15">
        <v>1</v>
      </c>
      <c r="W162" s="15">
        <v>1</v>
      </c>
      <c r="X162" s="15">
        <v>1</v>
      </c>
      <c r="Y162" s="15">
        <v>1</v>
      </c>
      <c r="Z162" s="15">
        <v>1</v>
      </c>
      <c r="AA162" s="15">
        <v>1</v>
      </c>
      <c r="AB162" s="15">
        <v>1</v>
      </c>
      <c r="AC162" s="15">
        <v>1</v>
      </c>
      <c r="AD162" s="15">
        <v>1</v>
      </c>
      <c r="AE162" s="15">
        <v>1</v>
      </c>
      <c r="AF162" s="15">
        <v>1</v>
      </c>
      <c r="AG162" s="15">
        <v>1</v>
      </c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</row>
    <row r="163" spans="1:62" s="40" customFormat="1">
      <c r="A163" s="50" t="s">
        <v>939</v>
      </c>
      <c r="B163" s="395" t="s">
        <v>1632</v>
      </c>
      <c r="C163" s="395" t="s">
        <v>246</v>
      </c>
      <c r="D163" s="48"/>
      <c r="E163" s="48"/>
      <c r="F163" s="48"/>
      <c r="G163" s="48"/>
      <c r="H163" s="48"/>
      <c r="I163" s="48"/>
      <c r="J163" s="48"/>
      <c r="K163" s="48"/>
      <c r="L163" s="48">
        <v>1</v>
      </c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spans="1:62">
      <c r="A164" s="440" t="s">
        <v>1633</v>
      </c>
      <c r="B164" s="395" t="s">
        <v>1632</v>
      </c>
      <c r="C164" s="395" t="s">
        <v>246</v>
      </c>
      <c r="D164" s="15"/>
      <c r="E164" s="15"/>
      <c r="F164" s="15"/>
      <c r="G164" s="15">
        <v>1</v>
      </c>
      <c r="H164" s="15">
        <v>1</v>
      </c>
      <c r="I164" s="15">
        <v>1</v>
      </c>
      <c r="J164" s="15">
        <v>1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>
        <v>1</v>
      </c>
      <c r="AC164" s="15">
        <v>1</v>
      </c>
      <c r="AD164" s="15">
        <v>1</v>
      </c>
      <c r="AE164" s="15">
        <v>1</v>
      </c>
      <c r="AF164" s="15"/>
      <c r="AG164" s="15"/>
      <c r="BJ164" s="40"/>
    </row>
    <row r="165" spans="1:62">
      <c r="A165" s="440" t="s">
        <v>1259</v>
      </c>
      <c r="B165" s="395" t="s">
        <v>1632</v>
      </c>
      <c r="C165" s="395" t="s">
        <v>246</v>
      </c>
      <c r="D165" s="15">
        <v>1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BJ165" s="40"/>
    </row>
    <row r="166" spans="1:62">
      <c r="A166" s="440" t="s">
        <v>1111</v>
      </c>
      <c r="B166" s="395" t="s">
        <v>1632</v>
      </c>
      <c r="C166" s="395" t="s">
        <v>246</v>
      </c>
      <c r="D166" s="15">
        <v>1</v>
      </c>
      <c r="E166" s="15">
        <v>1</v>
      </c>
      <c r="F166" s="15">
        <v>1</v>
      </c>
      <c r="G166" s="15">
        <v>1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BJ166" s="40"/>
    </row>
    <row r="167" spans="1:62">
      <c r="A167" s="723" t="s">
        <v>1634</v>
      </c>
      <c r="B167" s="698" t="s">
        <v>1463</v>
      </c>
      <c r="C167" s="698" t="s">
        <v>246</v>
      </c>
      <c r="D167" s="724">
        <v>79</v>
      </c>
      <c r="E167" s="439">
        <v>9</v>
      </c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</row>
    <row r="168" spans="1:62">
      <c r="A168" s="62" t="s">
        <v>1635</v>
      </c>
      <c r="B168" s="50" t="s">
        <v>9</v>
      </c>
      <c r="C168" s="50" t="s">
        <v>1636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>
        <v>1</v>
      </c>
      <c r="T168" s="48">
        <v>1</v>
      </c>
      <c r="U168" s="48">
        <v>1</v>
      </c>
      <c r="V168" s="48">
        <v>1</v>
      </c>
      <c r="W168" s="48">
        <v>1</v>
      </c>
      <c r="X168" s="48">
        <v>1</v>
      </c>
      <c r="Y168" s="48">
        <v>1</v>
      </c>
      <c r="Z168" s="48">
        <v>1</v>
      </c>
      <c r="AA168" s="48"/>
      <c r="AB168" s="48"/>
      <c r="AC168" s="48"/>
      <c r="AD168" s="48"/>
      <c r="AE168" s="48"/>
      <c r="AF168" s="48"/>
      <c r="AG168" s="48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</row>
    <row r="169" spans="1:62">
      <c r="A169" s="723" t="s">
        <v>1637</v>
      </c>
      <c r="B169" s="698" t="s">
        <v>1263</v>
      </c>
      <c r="C169" s="698" t="s">
        <v>1638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724">
        <v>45</v>
      </c>
      <c r="Y169" s="724">
        <v>45</v>
      </c>
      <c r="Z169" s="439">
        <v>16</v>
      </c>
      <c r="AA169" s="439">
        <v>2</v>
      </c>
      <c r="AB169" s="48"/>
      <c r="AC169" s="48"/>
      <c r="AD169" s="48"/>
      <c r="AE169" s="48"/>
      <c r="AF169" s="48"/>
      <c r="AG169" s="48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</row>
    <row r="170" spans="1:62">
      <c r="A170" s="50" t="s">
        <v>770</v>
      </c>
      <c r="B170" s="50" t="s">
        <v>447</v>
      </c>
      <c r="C170" s="50" t="s">
        <v>243</v>
      </c>
      <c r="D170" s="48">
        <v>1</v>
      </c>
      <c r="E170" s="48">
        <v>1</v>
      </c>
      <c r="F170" s="48">
        <v>1</v>
      </c>
      <c r="G170" s="48">
        <v>1</v>
      </c>
      <c r="H170" s="48">
        <v>1</v>
      </c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</row>
    <row r="171" spans="1:62">
      <c r="A171" s="50" t="s">
        <v>1639</v>
      </c>
      <c r="B171" s="50" t="s">
        <v>447</v>
      </c>
      <c r="C171" s="50" t="s">
        <v>243</v>
      </c>
      <c r="D171" s="48"/>
      <c r="E171" s="48"/>
      <c r="F171" s="48">
        <v>1</v>
      </c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>
        <v>1</v>
      </c>
      <c r="AE171" s="48"/>
      <c r="AF171" s="48"/>
      <c r="AG171" s="48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</row>
    <row r="172" spans="1:62">
      <c r="A172" s="50" t="s">
        <v>680</v>
      </c>
      <c r="B172" s="50" t="s">
        <v>447</v>
      </c>
      <c r="C172" s="50" t="s">
        <v>243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>
        <v>1</v>
      </c>
      <c r="W172" s="48">
        <v>1</v>
      </c>
      <c r="X172" s="48"/>
      <c r="Y172" s="48"/>
      <c r="Z172" s="48"/>
      <c r="AA172" s="48">
        <v>1</v>
      </c>
      <c r="AB172" s="48"/>
      <c r="AC172" s="48"/>
      <c r="AD172" s="48"/>
      <c r="AE172" s="48"/>
      <c r="AF172" s="48"/>
      <c r="AG172" s="48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</row>
    <row r="173" spans="1:62" s="40" customFormat="1">
      <c r="A173" s="50" t="s">
        <v>1640</v>
      </c>
      <c r="B173" s="395" t="s">
        <v>1641</v>
      </c>
      <c r="C173" s="395" t="s">
        <v>458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>
        <v>1</v>
      </c>
      <c r="N173" s="48">
        <v>1</v>
      </c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>
        <v>1</v>
      </c>
      <c r="AB173" s="48">
        <v>1</v>
      </c>
      <c r="AC173" s="48"/>
      <c r="AD173" s="48"/>
      <c r="AE173" s="48"/>
      <c r="AF173" s="48"/>
      <c r="AG173" s="48"/>
      <c r="BJ173"/>
    </row>
    <row r="174" spans="1:62" s="40" customFormat="1">
      <c r="A174" s="440" t="s">
        <v>1642</v>
      </c>
      <c r="B174" s="395" t="s">
        <v>1641</v>
      </c>
      <c r="C174" s="395" t="s">
        <v>458</v>
      </c>
      <c r="D174" s="15"/>
      <c r="E174" s="15"/>
      <c r="F174" s="15">
        <v>1</v>
      </c>
      <c r="G174" s="15">
        <v>1</v>
      </c>
      <c r="H174" s="15"/>
      <c r="I174" s="15"/>
      <c r="J174" s="15"/>
      <c r="K174" s="15"/>
      <c r="L174" s="15"/>
      <c r="M174" s="15">
        <v>1</v>
      </c>
      <c r="N174" s="15">
        <v>1</v>
      </c>
      <c r="O174" s="15"/>
      <c r="P174" s="15"/>
      <c r="Q174" s="15"/>
      <c r="R174" s="15"/>
      <c r="S174" s="15"/>
      <c r="T174" s="15">
        <v>1</v>
      </c>
      <c r="U174" s="15">
        <v>1</v>
      </c>
      <c r="V174" s="15"/>
      <c r="W174" s="15"/>
      <c r="X174" s="15"/>
      <c r="Y174" s="15"/>
      <c r="Z174" s="15"/>
      <c r="AA174" s="15">
        <v>1</v>
      </c>
      <c r="AB174" s="15">
        <v>1</v>
      </c>
      <c r="AC174" s="15"/>
      <c r="AD174" s="15"/>
      <c r="AE174" s="15"/>
      <c r="AF174" s="15"/>
      <c r="AG174" s="15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</row>
    <row r="175" spans="1:62" s="40" customFormat="1">
      <c r="A175" s="440" t="s">
        <v>1643</v>
      </c>
      <c r="B175" s="395" t="s">
        <v>463</v>
      </c>
      <c r="C175" s="395" t="s">
        <v>458</v>
      </c>
      <c r="D175" s="15"/>
      <c r="E175" s="15"/>
      <c r="F175" s="15"/>
      <c r="G175" s="15"/>
      <c r="H175" s="15"/>
      <c r="I175" s="15"/>
      <c r="J175" s="15">
        <v>1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 spans="1:62" s="40" customFormat="1">
      <c r="A176" s="440" t="s">
        <v>1644</v>
      </c>
      <c r="B176" s="395" t="s">
        <v>1387</v>
      </c>
      <c r="C176" s="395" t="s">
        <v>1345</v>
      </c>
      <c r="D176" s="15"/>
      <c r="E176" s="15"/>
      <c r="F176" s="15"/>
      <c r="G176" s="15"/>
      <c r="H176" s="15"/>
      <c r="I176" s="15"/>
      <c r="J176" s="15">
        <v>5</v>
      </c>
      <c r="K176" s="15">
        <v>5</v>
      </c>
      <c r="L176" s="439">
        <v>1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</row>
    <row r="177" spans="1:62">
      <c r="A177" s="698" t="s">
        <v>1386</v>
      </c>
      <c r="B177" s="698" t="s">
        <v>1387</v>
      </c>
      <c r="C177" s="698" t="s">
        <v>1345</v>
      </c>
      <c r="D177" s="724">
        <v>1</v>
      </c>
      <c r="E177" s="724">
        <v>1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BJ177" s="40"/>
    </row>
    <row r="178" spans="1:62">
      <c r="A178" s="440" t="s">
        <v>1645</v>
      </c>
      <c r="B178" s="395" t="s">
        <v>43</v>
      </c>
      <c r="C178" s="395" t="s">
        <v>1434</v>
      </c>
      <c r="D178" s="15"/>
      <c r="E178" s="15"/>
      <c r="F178" s="15"/>
      <c r="G178" s="15">
        <v>1</v>
      </c>
      <c r="H178" s="15"/>
      <c r="I178" s="15"/>
      <c r="J178" s="15"/>
      <c r="K178" s="15"/>
      <c r="L178" s="15"/>
      <c r="M178" s="15">
        <v>1</v>
      </c>
      <c r="N178" s="439">
        <v>1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BJ178" s="40"/>
    </row>
    <row r="179" spans="1:62">
      <c r="A179" s="50" t="s">
        <v>1272</v>
      </c>
      <c r="B179" s="50" t="s">
        <v>950</v>
      </c>
      <c r="C179" s="50" t="s">
        <v>951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>
        <v>1</v>
      </c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</row>
    <row r="180" spans="1:62">
      <c r="A180" s="50" t="s">
        <v>1646</v>
      </c>
      <c r="B180" s="50" t="s">
        <v>1647</v>
      </c>
      <c r="C180" s="50" t="s">
        <v>535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>
        <v>1</v>
      </c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</row>
    <row r="181" spans="1:62">
      <c r="A181" s="50" t="s">
        <v>1648</v>
      </c>
      <c r="B181" s="50" t="s">
        <v>1649</v>
      </c>
      <c r="C181" s="50" t="s">
        <v>535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>
        <v>1</v>
      </c>
      <c r="AC181" s="48">
        <v>1</v>
      </c>
      <c r="AD181" s="48">
        <v>1</v>
      </c>
      <c r="AE181" s="48">
        <v>1</v>
      </c>
      <c r="AF181" s="48">
        <v>1</v>
      </c>
      <c r="AG181" s="48">
        <v>1</v>
      </c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</row>
    <row r="182" spans="1:62">
      <c r="A182" s="440" t="s">
        <v>478</v>
      </c>
      <c r="B182" s="50" t="s">
        <v>96</v>
      </c>
      <c r="C182" s="50" t="s">
        <v>237</v>
      </c>
      <c r="D182" s="15"/>
      <c r="E182" s="15"/>
      <c r="F182" s="15"/>
      <c r="G182" s="15"/>
      <c r="H182" s="15"/>
      <c r="I182" s="15"/>
      <c r="J182" s="15"/>
      <c r="K182" s="15"/>
      <c r="L182" s="15">
        <v>1</v>
      </c>
      <c r="M182" s="15">
        <v>1</v>
      </c>
      <c r="N182" s="15">
        <v>1</v>
      </c>
      <c r="O182" s="15">
        <v>1</v>
      </c>
      <c r="P182" s="15">
        <v>1</v>
      </c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BJ182" s="40"/>
    </row>
    <row r="183" spans="1:62">
      <c r="A183" s="440" t="s">
        <v>1650</v>
      </c>
      <c r="B183" s="50" t="s">
        <v>96</v>
      </c>
      <c r="C183" s="50" t="s">
        <v>237</v>
      </c>
      <c r="D183" s="15"/>
      <c r="E183" s="15"/>
      <c r="F183" s="15"/>
      <c r="G183" s="15"/>
      <c r="H183" s="15">
        <v>1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BJ183" s="40"/>
    </row>
    <row r="184" spans="1:62">
      <c r="A184" s="395" t="s">
        <v>1651</v>
      </c>
      <c r="B184" s="50" t="s">
        <v>96</v>
      </c>
      <c r="C184" s="50" t="s">
        <v>237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>
        <v>2</v>
      </c>
    </row>
    <row r="185" spans="1:62">
      <c r="A185" s="62" t="s">
        <v>319</v>
      </c>
      <c r="B185" s="50" t="s">
        <v>96</v>
      </c>
      <c r="C185" s="50" t="s">
        <v>237</v>
      </c>
      <c r="D185" s="48"/>
      <c r="E185" s="48">
        <v>1</v>
      </c>
      <c r="F185" s="48">
        <v>1</v>
      </c>
      <c r="G185" s="48">
        <v>5</v>
      </c>
      <c r="H185" s="48">
        <v>7</v>
      </c>
      <c r="I185" s="48">
        <v>7</v>
      </c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</row>
    <row r="186" spans="1:62" s="40" customFormat="1">
      <c r="A186" s="62" t="s">
        <v>319</v>
      </c>
      <c r="B186" s="50" t="s">
        <v>96</v>
      </c>
      <c r="C186" s="50" t="s">
        <v>237</v>
      </c>
      <c r="D186" s="48"/>
      <c r="E186" s="48"/>
      <c r="F186" s="48">
        <v>2</v>
      </c>
      <c r="G186" s="48">
        <v>2</v>
      </c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BJ186"/>
    </row>
    <row r="187" spans="1:62" s="40" customFormat="1">
      <c r="A187" s="62" t="s">
        <v>1652</v>
      </c>
      <c r="B187" s="50" t="s">
        <v>96</v>
      </c>
      <c r="C187" s="50" t="s">
        <v>237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>
        <v>8</v>
      </c>
      <c r="AA187" s="48">
        <v>8</v>
      </c>
      <c r="AB187" s="48">
        <v>8</v>
      </c>
      <c r="AC187" s="48">
        <v>8</v>
      </c>
      <c r="AD187" s="48">
        <v>6</v>
      </c>
      <c r="AE187" s="48">
        <v>6</v>
      </c>
      <c r="AF187" s="48">
        <v>5</v>
      </c>
      <c r="AG187" s="48">
        <v>5</v>
      </c>
      <c r="BJ187"/>
    </row>
    <row r="188" spans="1:62" s="40" customFormat="1">
      <c r="A188" s="62" t="s">
        <v>1653</v>
      </c>
      <c r="B188" s="50" t="s">
        <v>96</v>
      </c>
      <c r="C188" s="50" t="s">
        <v>237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>
        <v>6</v>
      </c>
      <c r="Y188" s="48">
        <v>3</v>
      </c>
      <c r="Z188" s="48">
        <v>4</v>
      </c>
      <c r="AA188" s="48">
        <v>4</v>
      </c>
      <c r="AB188" s="48">
        <v>4</v>
      </c>
      <c r="AC188" s="48">
        <v>5</v>
      </c>
      <c r="AD188" s="48"/>
      <c r="AE188" s="48"/>
      <c r="AF188" s="48"/>
      <c r="AG188" s="48"/>
      <c r="BJ188"/>
    </row>
    <row r="189" spans="1:62" s="40" customFormat="1">
      <c r="A189" s="62" t="s">
        <v>1654</v>
      </c>
      <c r="B189" s="50" t="s">
        <v>96</v>
      </c>
      <c r="C189" s="50" t="s">
        <v>237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>
        <v>7</v>
      </c>
      <c r="N189" s="48">
        <v>7</v>
      </c>
      <c r="O189" s="48">
        <v>7</v>
      </c>
      <c r="P189" s="48">
        <v>8</v>
      </c>
      <c r="Q189" s="48">
        <v>2</v>
      </c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BJ189"/>
    </row>
    <row r="190" spans="1:62" s="40" customFormat="1">
      <c r="A190" s="723" t="s">
        <v>1655</v>
      </c>
      <c r="B190" s="698" t="s">
        <v>96</v>
      </c>
      <c r="C190" s="698" t="s">
        <v>237</v>
      </c>
      <c r="D190" s="724">
        <v>5</v>
      </c>
      <c r="E190" s="724">
        <v>5</v>
      </c>
      <c r="F190" s="724">
        <v>5</v>
      </c>
      <c r="G190" s="724">
        <v>5</v>
      </c>
      <c r="H190" s="724">
        <v>5</v>
      </c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727"/>
      <c r="AI190" s="727"/>
      <c r="AJ190" s="727"/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  <c r="AU190" s="727"/>
      <c r="AV190" s="727"/>
      <c r="AW190" s="727"/>
      <c r="AX190" s="727"/>
      <c r="AY190" s="727"/>
      <c r="AZ190" s="727"/>
      <c r="BA190" s="727"/>
      <c r="BB190" s="727"/>
      <c r="BC190" s="727"/>
      <c r="BD190" s="727"/>
      <c r="BE190" s="727"/>
      <c r="BF190" s="727"/>
      <c r="BG190" s="727"/>
      <c r="BH190" s="727"/>
      <c r="BI190" s="727"/>
      <c r="BJ190"/>
    </row>
    <row r="191" spans="1:62">
      <c r="A191" s="62" t="s">
        <v>690</v>
      </c>
      <c r="B191" s="50" t="s">
        <v>127</v>
      </c>
      <c r="C191" s="50" t="s">
        <v>128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>
        <v>1</v>
      </c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</row>
    <row r="192" spans="1:62">
      <c r="A192" s="723" t="s">
        <v>1656</v>
      </c>
      <c r="B192" s="698" t="s">
        <v>270</v>
      </c>
      <c r="C192" s="698" t="s">
        <v>271</v>
      </c>
      <c r="D192" s="15"/>
      <c r="E192" s="15"/>
      <c r="F192" s="15"/>
      <c r="G192" s="15"/>
      <c r="H192" s="15"/>
      <c r="I192" s="15"/>
      <c r="J192" s="724">
        <v>26</v>
      </c>
      <c r="K192" s="724">
        <v>32</v>
      </c>
      <c r="L192" s="439">
        <v>10</v>
      </c>
      <c r="M192" s="439">
        <v>1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spans="1:62">
      <c r="A193" s="440" t="s">
        <v>1657</v>
      </c>
      <c r="B193" s="395" t="s">
        <v>1658</v>
      </c>
      <c r="C193" s="395" t="s">
        <v>39</v>
      </c>
      <c r="D193" s="15"/>
      <c r="E193" s="15"/>
      <c r="F193" s="15">
        <v>1</v>
      </c>
      <c r="G193" s="15">
        <v>1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>
        <v>1</v>
      </c>
      <c r="N193" s="15">
        <v>1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spans="1:62">
      <c r="A194" s="440" t="s">
        <v>1659</v>
      </c>
      <c r="B194" s="395" t="s">
        <v>1229</v>
      </c>
      <c r="C194" s="395" t="s">
        <v>752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>
        <v>1</v>
      </c>
    </row>
    <row r="195" spans="1:62" s="40" customFormat="1">
      <c r="A195" s="723" t="s">
        <v>1660</v>
      </c>
      <c r="B195" s="698" t="s">
        <v>1292</v>
      </c>
      <c r="C195" s="698" t="s">
        <v>1481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724">
        <v>27</v>
      </c>
      <c r="O195" s="439">
        <v>16</v>
      </c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BJ195"/>
    </row>
    <row r="196" spans="1:62" s="40" customFormat="1">
      <c r="A196" s="50" t="s">
        <v>830</v>
      </c>
      <c r="B196" s="50" t="s">
        <v>1661</v>
      </c>
      <c r="C196" s="50" t="s">
        <v>961</v>
      </c>
      <c r="D196" s="48"/>
      <c r="E196" s="48"/>
      <c r="F196" s="48"/>
      <c r="G196" s="48"/>
      <c r="H196" s="48"/>
      <c r="I196" s="48"/>
      <c r="J196" s="48">
        <v>12</v>
      </c>
      <c r="K196" s="439">
        <v>1</v>
      </c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727"/>
      <c r="AI196" s="727"/>
      <c r="AJ196" s="727"/>
      <c r="AK196" s="727"/>
      <c r="AL196" s="727"/>
      <c r="AM196" s="727"/>
      <c r="AN196" s="727"/>
      <c r="AO196" s="727"/>
      <c r="AP196" s="727"/>
      <c r="AQ196" s="727"/>
      <c r="AR196" s="727"/>
      <c r="AS196" s="727"/>
      <c r="AT196" s="727"/>
      <c r="AU196" s="727"/>
      <c r="AV196" s="727"/>
      <c r="AW196" s="727"/>
      <c r="AX196" s="727"/>
      <c r="AY196" s="727"/>
      <c r="AZ196" s="727"/>
      <c r="BA196" s="727"/>
      <c r="BB196" s="727"/>
      <c r="BC196" s="727"/>
      <c r="BD196" s="727"/>
      <c r="BE196" s="727"/>
      <c r="BF196" s="727"/>
      <c r="BG196" s="727"/>
      <c r="BH196" s="727"/>
      <c r="BI196" s="727"/>
    </row>
    <row r="197" spans="1:62">
      <c r="A197" s="50" t="s">
        <v>1662</v>
      </c>
      <c r="B197" s="50" t="s">
        <v>1661</v>
      </c>
      <c r="C197" s="50" t="s">
        <v>961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>
        <v>1</v>
      </c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727"/>
      <c r="AI197" s="727"/>
      <c r="AJ197" s="727"/>
      <c r="AK197" s="727"/>
      <c r="AL197" s="727"/>
      <c r="AM197" s="727"/>
      <c r="AN197" s="727"/>
      <c r="AO197" s="727"/>
      <c r="AP197" s="727"/>
      <c r="AQ197" s="727"/>
      <c r="AR197" s="727"/>
      <c r="AS197" s="727"/>
      <c r="AT197" s="727"/>
      <c r="AU197" s="727"/>
      <c r="AV197" s="727"/>
      <c r="AW197" s="727"/>
      <c r="AX197" s="727"/>
      <c r="AY197" s="727"/>
      <c r="AZ197" s="727"/>
      <c r="BA197" s="727"/>
      <c r="BB197" s="727"/>
      <c r="BC197" s="727"/>
      <c r="BD197" s="727"/>
      <c r="BE197" s="727"/>
      <c r="BF197" s="727"/>
      <c r="BG197" s="727"/>
      <c r="BH197" s="727"/>
      <c r="BI197" s="727"/>
      <c r="BJ197" s="40"/>
    </row>
    <row r="198" spans="1:62">
      <c r="A198" s="723" t="s">
        <v>1663</v>
      </c>
      <c r="B198" s="698" t="s">
        <v>127</v>
      </c>
      <c r="C198" s="698" t="s">
        <v>1664</v>
      </c>
      <c r="D198" s="15"/>
      <c r="E198" s="15"/>
      <c r="F198" s="15"/>
      <c r="G198" s="15"/>
      <c r="H198" s="48"/>
      <c r="I198" s="48"/>
      <c r="J198" s="15"/>
      <c r="K198" s="15"/>
      <c r="L198" s="724">
        <v>46</v>
      </c>
      <c r="M198" s="439">
        <v>7</v>
      </c>
      <c r="N198" s="439">
        <v>2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spans="1:62">
      <c r="A199" s="698" t="s">
        <v>1665</v>
      </c>
      <c r="B199" s="698" t="s">
        <v>1666</v>
      </c>
      <c r="C199" s="698" t="s">
        <v>1667</v>
      </c>
      <c r="D199" s="48"/>
      <c r="E199" s="48"/>
      <c r="F199" s="724">
        <v>2</v>
      </c>
      <c r="G199" s="724">
        <v>1</v>
      </c>
      <c r="H199" s="724">
        <v>3</v>
      </c>
      <c r="I199" s="724">
        <v>3</v>
      </c>
      <c r="J199" s="724">
        <v>3</v>
      </c>
      <c r="K199" s="724">
        <v>4</v>
      </c>
      <c r="L199" s="724">
        <v>4</v>
      </c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</row>
    <row r="200" spans="1:62">
      <c r="A200" s="698" t="s">
        <v>1668</v>
      </c>
      <c r="B200" s="698" t="s">
        <v>1666</v>
      </c>
      <c r="C200" s="698" t="s">
        <v>1667</v>
      </c>
      <c r="D200" s="48"/>
      <c r="E200" s="48"/>
      <c r="F200" s="724">
        <v>6</v>
      </c>
      <c r="G200" s="724">
        <v>9</v>
      </c>
      <c r="H200" s="724">
        <v>7</v>
      </c>
      <c r="I200" s="724">
        <v>7</v>
      </c>
      <c r="J200" s="724">
        <v>8</v>
      </c>
      <c r="K200" s="724">
        <v>15</v>
      </c>
      <c r="L200" s="724">
        <v>13</v>
      </c>
      <c r="M200" s="724">
        <v>13</v>
      </c>
      <c r="N200" s="724">
        <v>1</v>
      </c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</row>
    <row r="201" spans="1:62">
      <c r="A201" s="50" t="s">
        <v>1669</v>
      </c>
      <c r="B201" s="50" t="s">
        <v>1670</v>
      </c>
      <c r="C201" s="50" t="s">
        <v>34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>
        <v>1</v>
      </c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</row>
    <row r="202" spans="1:62">
      <c r="A202" s="62" t="s">
        <v>1308</v>
      </c>
      <c r="B202" s="50" t="s">
        <v>33</v>
      </c>
      <c r="C202" s="50" t="s">
        <v>34</v>
      </c>
      <c r="D202" s="15"/>
      <c r="E202" s="15">
        <v>1</v>
      </c>
      <c r="F202" s="15"/>
      <c r="G202" s="15"/>
      <c r="H202" s="15"/>
      <c r="I202" s="15"/>
      <c r="J202" s="15"/>
      <c r="K202" s="15"/>
      <c r="L202" s="15">
        <v>1</v>
      </c>
      <c r="M202" s="15">
        <v>1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>
        <v>1</v>
      </c>
      <c r="AA202" s="15"/>
      <c r="AB202" s="15"/>
      <c r="AC202" s="15"/>
      <c r="AD202" s="15">
        <v>1</v>
      </c>
      <c r="AE202" s="15"/>
      <c r="AF202" s="15"/>
      <c r="AG202" s="15"/>
    </row>
    <row r="203" spans="1:62">
      <c r="A203" s="62" t="s">
        <v>491</v>
      </c>
      <c r="B203" s="50" t="s">
        <v>33</v>
      </c>
      <c r="C203" s="50" t="s">
        <v>34</v>
      </c>
      <c r="D203" s="15"/>
      <c r="E203" s="15"/>
      <c r="F203" s="15">
        <v>1</v>
      </c>
      <c r="G203" s="15">
        <v>1</v>
      </c>
      <c r="H203" s="15">
        <v>1</v>
      </c>
      <c r="I203" s="15"/>
      <c r="J203" s="15"/>
      <c r="K203" s="15"/>
      <c r="L203" s="15"/>
      <c r="M203" s="15">
        <v>1</v>
      </c>
      <c r="N203" s="15">
        <v>1</v>
      </c>
      <c r="O203" s="15">
        <v>1</v>
      </c>
      <c r="P203" s="15"/>
      <c r="Q203" s="15"/>
      <c r="R203" s="15"/>
      <c r="S203" s="15"/>
      <c r="T203" s="15">
        <v>1</v>
      </c>
      <c r="U203" s="15">
        <v>1</v>
      </c>
      <c r="V203" s="15">
        <v>1</v>
      </c>
      <c r="W203" s="15"/>
      <c r="X203" s="15"/>
      <c r="Y203" s="15"/>
      <c r="Z203" s="15"/>
      <c r="AA203" s="15">
        <v>1</v>
      </c>
      <c r="AB203" s="15">
        <v>1</v>
      </c>
      <c r="AC203" s="15">
        <v>1</v>
      </c>
      <c r="AD203" s="15"/>
      <c r="AE203" s="15"/>
      <c r="AF203" s="15"/>
      <c r="AG203" s="15"/>
    </row>
    <row r="204" spans="1:62">
      <c r="A204" s="62" t="s">
        <v>1310</v>
      </c>
      <c r="B204" s="50" t="s">
        <v>1134</v>
      </c>
      <c r="C204" s="50" t="s">
        <v>34</v>
      </c>
      <c r="D204" s="15"/>
      <c r="E204" s="15"/>
      <c r="F204" s="15"/>
      <c r="G204" s="15"/>
      <c r="H204" s="15"/>
      <c r="I204" s="15"/>
      <c r="J204" s="15">
        <v>1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spans="1:62">
      <c r="A205" s="62" t="s">
        <v>968</v>
      </c>
      <c r="B205" s="50" t="s">
        <v>1134</v>
      </c>
      <c r="C205" s="50" t="s">
        <v>34</v>
      </c>
      <c r="D205" s="15"/>
      <c r="E205" s="15"/>
      <c r="F205" s="15"/>
      <c r="G205" s="15"/>
      <c r="H205" s="15"/>
      <c r="I205" s="15"/>
      <c r="J205" s="15">
        <v>1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spans="1:62">
      <c r="A206" s="62" t="s">
        <v>1671</v>
      </c>
      <c r="B206" s="50" t="s">
        <v>1134</v>
      </c>
      <c r="C206" s="50" t="s">
        <v>34</v>
      </c>
      <c r="D206" s="15"/>
      <c r="E206" s="15"/>
      <c r="F206" s="15"/>
      <c r="G206" s="15"/>
      <c r="H206" s="15"/>
      <c r="I206" s="15"/>
      <c r="J206" s="15">
        <v>1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spans="1:62">
      <c r="A207" s="62" t="s">
        <v>1310</v>
      </c>
      <c r="B207" s="50" t="s">
        <v>1670</v>
      </c>
      <c r="C207" s="50" t="s">
        <v>34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>
        <v>1</v>
      </c>
      <c r="AC207" s="15"/>
      <c r="AD207" s="15"/>
      <c r="AE207" s="15"/>
      <c r="AF207" s="15"/>
      <c r="AG207" s="15"/>
    </row>
    <row r="208" spans="1:62">
      <c r="A208" s="62" t="s">
        <v>717</v>
      </c>
      <c r="B208" s="50" t="s">
        <v>1670</v>
      </c>
      <c r="C208" s="50" t="s">
        <v>34</v>
      </c>
      <c r="D208" s="15"/>
      <c r="E208" s="15"/>
      <c r="F208" s="15"/>
      <c r="G208" s="15"/>
      <c r="H208" s="15"/>
      <c r="I208" s="15"/>
      <c r="J208" s="15">
        <v>1</v>
      </c>
      <c r="K208" s="15">
        <v>1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spans="1:62" s="40" customFormat="1">
      <c r="A209" s="62" t="s">
        <v>1672</v>
      </c>
      <c r="B209" s="50" t="s">
        <v>1670</v>
      </c>
      <c r="C209" s="50" t="s">
        <v>34</v>
      </c>
      <c r="D209" s="15"/>
      <c r="E209" s="15"/>
      <c r="F209" s="15"/>
      <c r="G209" s="15"/>
      <c r="H209" s="15"/>
      <c r="I209" s="15"/>
      <c r="J209" s="15">
        <v>1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>
        <v>1</v>
      </c>
      <c r="AE209" s="15"/>
      <c r="AF209" s="15"/>
      <c r="AG209" s="15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 spans="1:62">
      <c r="A210" s="62" t="s">
        <v>722</v>
      </c>
      <c r="B210" s="50" t="s">
        <v>1670</v>
      </c>
      <c r="C210" s="50" t="s">
        <v>34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>
        <v>1</v>
      </c>
      <c r="O210" s="48">
        <v>1</v>
      </c>
      <c r="P210" s="48"/>
      <c r="Q210" s="48"/>
      <c r="R210" s="48"/>
      <c r="S210" s="48"/>
      <c r="T210" s="48"/>
      <c r="U210" s="48">
        <v>1</v>
      </c>
      <c r="V210" s="48">
        <v>1</v>
      </c>
      <c r="W210" s="48"/>
      <c r="X210" s="48"/>
      <c r="Y210" s="48"/>
      <c r="Z210" s="48"/>
      <c r="AA210" s="48"/>
      <c r="AB210" s="48"/>
      <c r="AC210" s="48">
        <v>1</v>
      </c>
      <c r="AD210" s="48"/>
      <c r="AE210" s="48"/>
      <c r="AF210" s="48"/>
      <c r="AG210" s="48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</row>
    <row r="211" spans="1:62">
      <c r="A211" s="62" t="s">
        <v>719</v>
      </c>
      <c r="B211" s="50" t="s">
        <v>1670</v>
      </c>
      <c r="C211" s="50" t="s">
        <v>34</v>
      </c>
      <c r="D211" s="48"/>
      <c r="E211" s="48"/>
      <c r="F211" s="48"/>
      <c r="G211" s="48"/>
      <c r="H211" s="48">
        <v>1</v>
      </c>
      <c r="I211" s="48">
        <v>1</v>
      </c>
      <c r="J211" s="48">
        <v>1</v>
      </c>
      <c r="K211" s="48"/>
      <c r="L211" s="48"/>
      <c r="M211" s="48"/>
      <c r="N211" s="48"/>
      <c r="O211" s="48">
        <v>1</v>
      </c>
      <c r="P211" s="48">
        <v>1</v>
      </c>
      <c r="Q211" s="48">
        <v>1</v>
      </c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>
        <v>1</v>
      </c>
      <c r="AD211" s="48">
        <v>1</v>
      </c>
      <c r="AE211" s="48">
        <v>1</v>
      </c>
      <c r="AF211" s="48"/>
      <c r="AG211" s="48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</row>
    <row r="212" spans="1:62">
      <c r="A212" s="62" t="s">
        <v>1673</v>
      </c>
      <c r="B212" s="50" t="s">
        <v>1670</v>
      </c>
      <c r="C212" s="50" t="s">
        <v>34</v>
      </c>
      <c r="D212" s="48"/>
      <c r="E212" s="48"/>
      <c r="F212" s="48"/>
      <c r="G212" s="48"/>
      <c r="H212" s="48">
        <v>1</v>
      </c>
      <c r="I212" s="48">
        <v>1</v>
      </c>
      <c r="J212" s="48">
        <v>1</v>
      </c>
      <c r="K212" s="48"/>
      <c r="L212" s="48"/>
      <c r="M212" s="48"/>
      <c r="N212" s="48"/>
      <c r="O212" s="48">
        <v>1</v>
      </c>
      <c r="P212" s="48">
        <v>1</v>
      </c>
      <c r="Q212" s="48">
        <v>1</v>
      </c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>
        <v>1</v>
      </c>
      <c r="AD212" s="48">
        <v>1</v>
      </c>
      <c r="AE212" s="48">
        <v>1</v>
      </c>
      <c r="AF212" s="48"/>
      <c r="AG212" s="48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</row>
    <row r="213" spans="1:62">
      <c r="A213" s="440" t="s">
        <v>712</v>
      </c>
      <c r="B213" s="395" t="s">
        <v>1670</v>
      </c>
      <c r="C213" s="50" t="s">
        <v>34</v>
      </c>
      <c r="D213" s="15">
        <v>1</v>
      </c>
      <c r="E213" s="15">
        <v>1</v>
      </c>
      <c r="F213" s="15">
        <v>1</v>
      </c>
      <c r="G213" s="15">
        <v>1</v>
      </c>
      <c r="H213" s="15"/>
      <c r="I213" s="15"/>
      <c r="J213" s="15">
        <v>1</v>
      </c>
      <c r="K213" s="15">
        <v>1</v>
      </c>
      <c r="L213" s="15">
        <v>1</v>
      </c>
      <c r="M213" s="15"/>
      <c r="N213" s="15">
        <v>1</v>
      </c>
      <c r="O213" s="15">
        <v>1</v>
      </c>
      <c r="P213" s="15">
        <v>1</v>
      </c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>
        <v>1</v>
      </c>
      <c r="AC213" s="15">
        <v>1</v>
      </c>
      <c r="AD213" s="15">
        <v>1</v>
      </c>
      <c r="AE213" s="15"/>
      <c r="AF213" s="15"/>
      <c r="AG213" s="15"/>
    </row>
    <row r="214" spans="1:62" s="40" customFormat="1">
      <c r="A214" s="440" t="s">
        <v>716</v>
      </c>
      <c r="B214" s="50" t="s">
        <v>1670</v>
      </c>
      <c r="C214" s="50" t="s">
        <v>34</v>
      </c>
      <c r="D214" s="48"/>
      <c r="E214" s="48"/>
      <c r="F214" s="48"/>
      <c r="G214" s="48">
        <v>1</v>
      </c>
      <c r="H214" s="48">
        <v>1</v>
      </c>
      <c r="I214" s="48">
        <v>1</v>
      </c>
      <c r="J214" s="48">
        <v>1</v>
      </c>
      <c r="K214" s="48"/>
      <c r="L214" s="48"/>
      <c r="M214" s="48"/>
      <c r="N214" s="48">
        <v>1</v>
      </c>
      <c r="O214" s="48">
        <v>1</v>
      </c>
      <c r="P214" s="48">
        <v>1</v>
      </c>
      <c r="Q214" s="48">
        <v>1</v>
      </c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>
        <v>1</v>
      </c>
      <c r="AC214" s="48">
        <v>1</v>
      </c>
      <c r="AD214" s="48">
        <v>1</v>
      </c>
      <c r="AE214" s="48">
        <v>1</v>
      </c>
      <c r="AF214" s="48"/>
      <c r="AG214" s="48"/>
    </row>
    <row r="215" spans="1:62" s="40" customFormat="1">
      <c r="A215" s="440" t="s">
        <v>711</v>
      </c>
      <c r="B215" s="50" t="s">
        <v>1670</v>
      </c>
      <c r="C215" s="50" t="s">
        <v>34</v>
      </c>
      <c r="D215" s="48"/>
      <c r="E215" s="48"/>
      <c r="F215" s="48">
        <v>1</v>
      </c>
      <c r="G215" s="48">
        <v>1</v>
      </c>
      <c r="H215" s="48">
        <v>1</v>
      </c>
      <c r="I215" s="48">
        <v>1</v>
      </c>
      <c r="J215" s="48"/>
      <c r="K215" s="48"/>
      <c r="L215" s="48"/>
      <c r="M215" s="48">
        <v>1</v>
      </c>
      <c r="N215" s="48">
        <v>1</v>
      </c>
      <c r="O215" s="48">
        <v>1</v>
      </c>
      <c r="P215" s="48">
        <v>1</v>
      </c>
      <c r="Q215" s="48"/>
      <c r="R215" s="48"/>
      <c r="S215" s="48"/>
      <c r="T215" s="48">
        <v>1</v>
      </c>
      <c r="U215" s="48">
        <v>1</v>
      </c>
      <c r="V215" s="48">
        <v>1</v>
      </c>
      <c r="W215" s="48">
        <v>1</v>
      </c>
      <c r="X215" s="48"/>
      <c r="Y215" s="48"/>
      <c r="Z215" s="48"/>
      <c r="AA215" s="48">
        <v>1</v>
      </c>
      <c r="AB215" s="48">
        <v>1</v>
      </c>
      <c r="AC215" s="48">
        <v>1</v>
      </c>
      <c r="AD215" s="48">
        <v>1</v>
      </c>
      <c r="AE215" s="48">
        <v>1</v>
      </c>
      <c r="AF215" s="48"/>
      <c r="AG215" s="48"/>
      <c r="BJ215"/>
    </row>
    <row r="216" spans="1:62">
      <c r="A216" s="440" t="s">
        <v>713</v>
      </c>
      <c r="B216" s="50" t="s">
        <v>1670</v>
      </c>
      <c r="C216" s="50" t="s">
        <v>34</v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>
        <v>1</v>
      </c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</row>
    <row r="217" spans="1:62" s="40" customFormat="1">
      <c r="A217" s="440" t="s">
        <v>497</v>
      </c>
      <c r="B217" s="50" t="s">
        <v>1670</v>
      </c>
      <c r="C217" s="50" t="s">
        <v>34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>
        <v>1</v>
      </c>
      <c r="Q217" s="48">
        <v>1</v>
      </c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>
        <v>1</v>
      </c>
      <c r="AC217" s="48"/>
      <c r="AD217" s="48"/>
      <c r="AE217" s="48"/>
      <c r="AF217" s="48"/>
      <c r="AG217" s="48"/>
      <c r="BJ217"/>
    </row>
    <row r="218" spans="1:62">
      <c r="A218" s="440" t="s">
        <v>1674</v>
      </c>
      <c r="B218" s="395" t="s">
        <v>1134</v>
      </c>
      <c r="C218" s="50" t="s">
        <v>34</v>
      </c>
      <c r="D218" s="15">
        <v>1</v>
      </c>
      <c r="E218" s="439">
        <v>1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spans="1:62" s="40" customFormat="1">
      <c r="A219" s="440" t="s">
        <v>1675</v>
      </c>
      <c r="B219" s="395" t="s">
        <v>1134</v>
      </c>
      <c r="C219" s="50" t="s">
        <v>34</v>
      </c>
      <c r="D219" s="15">
        <v>1</v>
      </c>
      <c r="E219" s="439">
        <v>1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</row>
    <row r="220" spans="1:62" s="40" customFormat="1">
      <c r="A220" s="62" t="s">
        <v>1676</v>
      </c>
      <c r="B220" s="50" t="s">
        <v>1670</v>
      </c>
      <c r="C220" s="50" t="s">
        <v>34</v>
      </c>
      <c r="D220" s="48"/>
      <c r="E220" s="48"/>
      <c r="F220" s="48"/>
      <c r="G220" s="48">
        <v>1</v>
      </c>
      <c r="H220" s="48">
        <v>1</v>
      </c>
      <c r="I220" s="48">
        <v>1</v>
      </c>
      <c r="J220" s="48"/>
      <c r="K220" s="48"/>
      <c r="L220" s="48"/>
      <c r="M220" s="48"/>
      <c r="N220" s="48">
        <v>1</v>
      </c>
      <c r="O220" s="48">
        <v>1</v>
      </c>
      <c r="P220" s="48"/>
      <c r="Q220" s="48"/>
      <c r="R220" s="48"/>
      <c r="S220" s="48"/>
      <c r="T220" s="48"/>
      <c r="U220" s="48">
        <v>1</v>
      </c>
      <c r="V220" s="48">
        <v>1</v>
      </c>
      <c r="W220" s="48">
        <v>1</v>
      </c>
      <c r="X220" s="48"/>
      <c r="Y220" s="48"/>
      <c r="Z220" s="48"/>
      <c r="AA220" s="48"/>
      <c r="AB220" s="48">
        <v>1</v>
      </c>
      <c r="AC220" s="48">
        <v>1</v>
      </c>
      <c r="AD220" s="48"/>
      <c r="AE220" s="48"/>
      <c r="AF220" s="48"/>
      <c r="AG220" s="48"/>
    </row>
    <row r="221" spans="1:62" s="40" customFormat="1">
      <c r="A221" s="440" t="s">
        <v>1677</v>
      </c>
      <c r="B221" s="395" t="s">
        <v>1134</v>
      </c>
      <c r="C221" s="50" t="s">
        <v>34</v>
      </c>
      <c r="D221" s="15">
        <v>1</v>
      </c>
      <c r="E221" s="439">
        <v>1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 spans="1:62" s="40" customFormat="1">
      <c r="A222" s="62" t="s">
        <v>1298</v>
      </c>
      <c r="B222" s="50" t="s">
        <v>1134</v>
      </c>
      <c r="C222" s="50" t="s">
        <v>34</v>
      </c>
      <c r="D222" s="48"/>
      <c r="E222" s="48"/>
      <c r="F222" s="48"/>
      <c r="G222" s="48"/>
      <c r="H222" s="48">
        <v>1</v>
      </c>
      <c r="I222" s="48">
        <v>1</v>
      </c>
      <c r="J222" s="48">
        <v>1</v>
      </c>
      <c r="K222" s="48"/>
      <c r="L222" s="48"/>
      <c r="M222" s="48"/>
      <c r="N222" s="48"/>
      <c r="O222" s="48">
        <v>1</v>
      </c>
      <c r="P222" s="48">
        <v>1</v>
      </c>
      <c r="Q222" s="48">
        <v>1</v>
      </c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>
        <v>1</v>
      </c>
      <c r="AD222" s="48">
        <v>1</v>
      </c>
      <c r="AE222" s="48">
        <v>1</v>
      </c>
      <c r="AF222" s="48"/>
      <c r="AG222" s="48"/>
    </row>
    <row r="223" spans="1:62" s="40" customFormat="1">
      <c r="A223" s="62" t="s">
        <v>1678</v>
      </c>
      <c r="B223" s="50" t="s">
        <v>1134</v>
      </c>
      <c r="C223" s="50" t="s">
        <v>34</v>
      </c>
      <c r="D223" s="48"/>
      <c r="E223" s="48">
        <v>1</v>
      </c>
      <c r="F223" s="48">
        <v>1</v>
      </c>
      <c r="G223" s="48">
        <v>1</v>
      </c>
      <c r="H223" s="48"/>
      <c r="I223" s="48"/>
      <c r="J223" s="48"/>
      <c r="K223" s="48"/>
      <c r="L223" s="48">
        <v>1</v>
      </c>
      <c r="M223" s="48">
        <v>1</v>
      </c>
      <c r="N223" s="48">
        <v>1</v>
      </c>
      <c r="O223" s="48"/>
      <c r="P223" s="48"/>
      <c r="Q223" s="48"/>
      <c r="R223" s="48"/>
      <c r="S223" s="48">
        <v>1</v>
      </c>
      <c r="T223" s="48">
        <v>1</v>
      </c>
      <c r="U223" s="48">
        <v>1</v>
      </c>
      <c r="V223" s="48"/>
      <c r="W223" s="48"/>
      <c r="X223" s="48"/>
      <c r="Y223" s="48"/>
      <c r="Z223" s="48">
        <v>1</v>
      </c>
      <c r="AA223" s="48">
        <v>1</v>
      </c>
      <c r="AB223" s="48">
        <v>1</v>
      </c>
      <c r="AC223" s="48"/>
      <c r="AD223" s="48"/>
      <c r="AE223" s="48"/>
      <c r="AF223" s="48"/>
      <c r="AG223" s="48">
        <v>1</v>
      </c>
      <c r="BJ223"/>
    </row>
    <row r="224" spans="1:62" s="40" customFormat="1">
      <c r="A224" s="62" t="s">
        <v>495</v>
      </c>
      <c r="B224" s="50" t="s">
        <v>1134</v>
      </c>
      <c r="C224" s="50" t="s">
        <v>34</v>
      </c>
      <c r="D224" s="48"/>
      <c r="E224" s="48"/>
      <c r="F224" s="48">
        <v>1</v>
      </c>
      <c r="G224" s="48">
        <v>1</v>
      </c>
      <c r="H224" s="48"/>
      <c r="I224" s="48"/>
      <c r="J224" s="48"/>
      <c r="K224" s="48"/>
      <c r="L224" s="48"/>
      <c r="M224" s="48">
        <v>1</v>
      </c>
      <c r="N224" s="48">
        <v>1</v>
      </c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spans="1:62" s="40" customFormat="1">
      <c r="A225" s="62" t="s">
        <v>717</v>
      </c>
      <c r="B225" s="50" t="s">
        <v>1134</v>
      </c>
      <c r="C225" s="50" t="s">
        <v>34</v>
      </c>
      <c r="D225" s="48">
        <v>1</v>
      </c>
      <c r="E225" s="48">
        <v>1</v>
      </c>
      <c r="F225" s="48">
        <v>1</v>
      </c>
      <c r="G225" s="48">
        <v>1</v>
      </c>
      <c r="H225" s="48"/>
      <c r="I225" s="48"/>
      <c r="J225" s="48"/>
      <c r="K225" s="48"/>
      <c r="L225" s="48"/>
      <c r="M225" s="48">
        <v>1</v>
      </c>
      <c r="N225" s="48">
        <v>1</v>
      </c>
      <c r="O225" s="48">
        <v>1</v>
      </c>
      <c r="P225" s="48"/>
      <c r="Q225" s="48"/>
      <c r="R225" s="48"/>
      <c r="S225" s="48"/>
      <c r="T225" s="48">
        <v>1</v>
      </c>
      <c r="U225" s="48">
        <v>1</v>
      </c>
      <c r="V225" s="48">
        <v>1</v>
      </c>
      <c r="W225" s="48"/>
      <c r="X225" s="48"/>
      <c r="Y225" s="48"/>
      <c r="Z225" s="48"/>
      <c r="AA225" s="48">
        <v>1</v>
      </c>
      <c r="AB225" s="48">
        <v>1</v>
      </c>
      <c r="AC225" s="48">
        <v>1</v>
      </c>
      <c r="AD225" s="48"/>
      <c r="AE225" s="48"/>
      <c r="AF225" s="48"/>
      <c r="AG225" s="48"/>
    </row>
    <row r="226" spans="1:62" s="40" customFormat="1">
      <c r="A226" s="62" t="s">
        <v>1679</v>
      </c>
      <c r="B226" s="50" t="s">
        <v>1134</v>
      </c>
      <c r="C226" s="50" t="s">
        <v>34</v>
      </c>
      <c r="D226" s="48"/>
      <c r="E226" s="48"/>
      <c r="F226" s="48"/>
      <c r="G226" s="48">
        <v>1</v>
      </c>
      <c r="H226" s="48">
        <v>1</v>
      </c>
      <c r="I226" s="48"/>
      <c r="J226" s="48"/>
      <c r="K226" s="48"/>
      <c r="L226" s="48"/>
      <c r="M226" s="48"/>
      <c r="N226" s="48">
        <v>1</v>
      </c>
      <c r="O226" s="48">
        <v>1</v>
      </c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spans="1:62" s="40" customFormat="1">
      <c r="A227" s="50" t="s">
        <v>771</v>
      </c>
      <c r="B227" s="50" t="s">
        <v>1374</v>
      </c>
      <c r="C227" s="50" t="s">
        <v>772</v>
      </c>
      <c r="D227" s="15">
        <v>1</v>
      </c>
      <c r="E227" s="15">
        <v>1</v>
      </c>
      <c r="F227" s="15">
        <v>1</v>
      </c>
      <c r="G227" s="15">
        <v>1</v>
      </c>
      <c r="H227" s="15">
        <v>1</v>
      </c>
      <c r="I227" s="15">
        <v>1</v>
      </c>
      <c r="J227" s="15">
        <v>1</v>
      </c>
      <c r="K227" s="15">
        <v>1</v>
      </c>
      <c r="L227" s="15">
        <v>1</v>
      </c>
      <c r="M227" s="15">
        <v>1</v>
      </c>
      <c r="N227" s="15">
        <v>1</v>
      </c>
      <c r="O227" s="15">
        <v>1</v>
      </c>
      <c r="P227" s="15">
        <v>1</v>
      </c>
      <c r="Q227" s="15">
        <v>1</v>
      </c>
      <c r="R227" s="15">
        <v>1</v>
      </c>
      <c r="S227" s="15">
        <v>1</v>
      </c>
      <c r="T227" s="15">
        <v>1</v>
      </c>
      <c r="U227" s="15">
        <v>1</v>
      </c>
      <c r="V227" s="15">
        <v>1</v>
      </c>
      <c r="W227" s="15">
        <v>1</v>
      </c>
      <c r="X227" s="15">
        <v>1</v>
      </c>
      <c r="Y227" s="15">
        <v>1</v>
      </c>
      <c r="Z227" s="15">
        <v>1</v>
      </c>
      <c r="AA227" s="15">
        <v>1</v>
      </c>
      <c r="AB227" s="15">
        <v>1</v>
      </c>
      <c r="AC227" s="15">
        <v>1</v>
      </c>
      <c r="AD227" s="15">
        <v>1</v>
      </c>
      <c r="AE227" s="15">
        <v>1</v>
      </c>
      <c r="AF227" s="15">
        <v>1</v>
      </c>
      <c r="AG227" s="15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 spans="1:62" s="40" customFormat="1">
      <c r="A228" s="698" t="s">
        <v>1680</v>
      </c>
      <c r="B228" s="698" t="s">
        <v>1681</v>
      </c>
      <c r="C228" s="698" t="s">
        <v>1565</v>
      </c>
      <c r="D228" s="724">
        <v>11</v>
      </c>
      <c r="E228" s="439">
        <v>6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</row>
    <row r="229" spans="1:62" s="40" customFormat="1">
      <c r="A229" s="723" t="s">
        <v>1682</v>
      </c>
      <c r="B229" s="698" t="s">
        <v>6</v>
      </c>
      <c r="C229" s="698" t="s">
        <v>7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724">
        <v>59</v>
      </c>
      <c r="Y229" s="724">
        <v>68</v>
      </c>
      <c r="Z229" s="724">
        <v>23</v>
      </c>
      <c r="AA229" s="48"/>
      <c r="AB229" s="48"/>
      <c r="AC229" s="48"/>
      <c r="AD229" s="48"/>
      <c r="AE229" s="48"/>
      <c r="AF229" s="48"/>
      <c r="AG229" s="48"/>
    </row>
    <row r="230" spans="1:62" s="40" customFormat="1">
      <c r="A230" s="728" t="s">
        <v>1392</v>
      </c>
      <c r="B230" s="728" t="s">
        <v>781</v>
      </c>
      <c r="C230" s="728" t="s">
        <v>782</v>
      </c>
      <c r="D230" s="730">
        <v>16</v>
      </c>
      <c r="E230" s="730">
        <v>16</v>
      </c>
      <c r="F230" s="730">
        <v>16</v>
      </c>
      <c r="G230" s="730">
        <v>16</v>
      </c>
      <c r="H230" s="730">
        <v>16</v>
      </c>
      <c r="I230" s="730">
        <v>16</v>
      </c>
      <c r="J230" s="730">
        <v>16</v>
      </c>
      <c r="K230" s="730">
        <v>16</v>
      </c>
      <c r="L230" s="730">
        <v>16</v>
      </c>
      <c r="M230" s="730">
        <v>16</v>
      </c>
      <c r="N230" s="730">
        <v>16</v>
      </c>
      <c r="O230" s="730">
        <v>16</v>
      </c>
      <c r="P230" s="730">
        <v>16</v>
      </c>
      <c r="Q230" s="730">
        <v>16</v>
      </c>
      <c r="R230" s="730">
        <v>16</v>
      </c>
      <c r="S230" s="730">
        <v>16</v>
      </c>
      <c r="T230" s="730">
        <v>16</v>
      </c>
      <c r="U230" s="730">
        <v>16</v>
      </c>
      <c r="V230" s="730">
        <v>15</v>
      </c>
      <c r="W230" s="730">
        <v>15</v>
      </c>
      <c r="X230" s="730">
        <v>15</v>
      </c>
      <c r="Y230" s="730">
        <v>15</v>
      </c>
      <c r="Z230" s="730">
        <v>15</v>
      </c>
      <c r="AA230" s="730">
        <v>15</v>
      </c>
      <c r="AB230" s="730">
        <v>15</v>
      </c>
      <c r="AC230" s="730">
        <v>15</v>
      </c>
      <c r="AD230" s="730">
        <v>15</v>
      </c>
      <c r="AE230" s="730">
        <v>15</v>
      </c>
      <c r="AF230" s="730">
        <v>15</v>
      </c>
      <c r="AG230" s="730">
        <v>15</v>
      </c>
      <c r="AH230" s="727"/>
      <c r="AI230" s="727"/>
      <c r="AJ230" s="727"/>
      <c r="AK230" s="727"/>
      <c r="AL230" s="727"/>
      <c r="AM230" s="727"/>
      <c r="AN230" s="727"/>
      <c r="AO230" s="727"/>
      <c r="AP230" s="727"/>
      <c r="AQ230" s="727"/>
      <c r="AR230" s="727"/>
      <c r="AS230" s="727"/>
      <c r="AT230" s="727"/>
      <c r="AU230" s="727"/>
      <c r="AV230" s="727"/>
      <c r="AW230" s="727"/>
      <c r="AX230" s="727"/>
      <c r="AY230" s="727"/>
      <c r="AZ230" s="727"/>
      <c r="BA230" s="727"/>
      <c r="BB230" s="727"/>
      <c r="BC230" s="727"/>
      <c r="BD230" s="727"/>
      <c r="BE230" s="727"/>
      <c r="BF230" s="727"/>
      <c r="BG230" s="727"/>
      <c r="BH230" s="727"/>
      <c r="BI230" s="727"/>
    </row>
    <row r="231" spans="1:62">
      <c r="A231" s="440" t="s">
        <v>1683</v>
      </c>
      <c r="B231" s="395" t="s">
        <v>54</v>
      </c>
      <c r="C231" s="395" t="s">
        <v>7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>
        <v>1</v>
      </c>
      <c r="AE231" s="15"/>
      <c r="AF231" s="15"/>
      <c r="AG231" s="15"/>
    </row>
    <row r="232" spans="1:62">
      <c r="A232" s="440" t="s">
        <v>1684</v>
      </c>
      <c r="B232" s="50" t="s">
        <v>757</v>
      </c>
      <c r="C232" s="50" t="s">
        <v>13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>
        <v>1</v>
      </c>
    </row>
    <row r="233" spans="1:62">
      <c r="A233" s="440" t="s">
        <v>1685</v>
      </c>
      <c r="B233" s="50" t="s">
        <v>757</v>
      </c>
      <c r="C233" s="50" t="s">
        <v>13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>
        <v>1</v>
      </c>
    </row>
    <row r="234" spans="1:62" s="40" customFormat="1">
      <c r="A234" s="62" t="s">
        <v>1686</v>
      </c>
      <c r="B234" s="50" t="s">
        <v>1316</v>
      </c>
      <c r="C234" s="50" t="s">
        <v>13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>
        <v>2</v>
      </c>
      <c r="AA234" s="48">
        <v>2</v>
      </c>
      <c r="AB234" s="48">
        <v>2</v>
      </c>
      <c r="AC234" s="48">
        <v>2</v>
      </c>
      <c r="AD234" s="48">
        <v>2</v>
      </c>
      <c r="AE234" s="48">
        <v>3</v>
      </c>
      <c r="AF234" s="48">
        <v>3</v>
      </c>
      <c r="AG234" s="48"/>
    </row>
    <row r="235" spans="1:62">
      <c r="A235" s="62" t="s">
        <v>1687</v>
      </c>
      <c r="B235" s="50" t="s">
        <v>1316</v>
      </c>
      <c r="C235" s="50" t="s">
        <v>13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>
        <v>1</v>
      </c>
      <c r="AB235" s="48"/>
      <c r="AC235" s="48"/>
      <c r="AD235" s="48"/>
      <c r="AE235" s="48"/>
      <c r="AF235" s="48"/>
      <c r="AG235" s="48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</row>
    <row r="236" spans="1:62">
      <c r="A236" s="62" t="s">
        <v>1688</v>
      </c>
      <c r="B236" s="50" t="s">
        <v>1523</v>
      </c>
      <c r="C236" s="50" t="s">
        <v>13</v>
      </c>
      <c r="D236" s="725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>
        <v>1</v>
      </c>
      <c r="AD236" s="48"/>
      <c r="AE236" s="48"/>
      <c r="AF236" s="48"/>
      <c r="AG236" s="48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</row>
    <row r="237" spans="1:62">
      <c r="A237" s="62" t="s">
        <v>1689</v>
      </c>
      <c r="B237" s="50" t="s">
        <v>1523</v>
      </c>
      <c r="C237" s="50" t="s">
        <v>13</v>
      </c>
      <c r="D237" s="725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>
        <v>1</v>
      </c>
      <c r="AB237" s="48">
        <v>1</v>
      </c>
      <c r="AC237" s="48">
        <v>1</v>
      </c>
      <c r="AD237" s="48">
        <v>1</v>
      </c>
      <c r="AE237" s="48">
        <v>1</v>
      </c>
      <c r="AF237" s="48">
        <v>1</v>
      </c>
      <c r="AG237" s="48">
        <v>1</v>
      </c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</row>
    <row r="238" spans="1:62">
      <c r="A238" s="723" t="s">
        <v>1522</v>
      </c>
      <c r="B238" s="698" t="s">
        <v>757</v>
      </c>
      <c r="C238" s="698" t="s">
        <v>13</v>
      </c>
      <c r="D238" s="4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724">
        <v>10</v>
      </c>
    </row>
    <row r="239" spans="1:62">
      <c r="A239" s="723" t="s">
        <v>1690</v>
      </c>
      <c r="B239" s="698" t="s">
        <v>354</v>
      </c>
      <c r="C239" s="698" t="s">
        <v>355</v>
      </c>
      <c r="D239" s="725"/>
      <c r="E239" s="48"/>
      <c r="F239" s="48"/>
      <c r="G239" s="48"/>
      <c r="H239" s="48"/>
      <c r="I239" s="48"/>
      <c r="J239" s="724">
        <v>5</v>
      </c>
      <c r="K239" s="724">
        <v>41</v>
      </c>
      <c r="L239" s="439">
        <v>9</v>
      </c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</row>
    <row r="240" spans="1:62">
      <c r="A240" s="62" t="s">
        <v>1691</v>
      </c>
      <c r="B240" s="50" t="s">
        <v>623</v>
      </c>
      <c r="C240" s="50" t="s">
        <v>509</v>
      </c>
      <c r="D240" s="725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>
        <v>6</v>
      </c>
      <c r="AF240" s="48">
        <v>6</v>
      </c>
      <c r="AG240" s="48">
        <v>6</v>
      </c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</row>
    <row r="241" spans="1:62">
      <c r="A241" s="62" t="s">
        <v>1692</v>
      </c>
      <c r="B241" s="50" t="s">
        <v>1693</v>
      </c>
      <c r="C241" s="50" t="s">
        <v>509</v>
      </c>
      <c r="D241" s="725"/>
      <c r="E241" s="48"/>
      <c r="F241" s="48"/>
      <c r="G241" s="48"/>
      <c r="H241" s="48"/>
      <c r="I241" s="48"/>
      <c r="J241" s="48"/>
      <c r="K241" s="48"/>
      <c r="L241" s="48"/>
      <c r="M241" s="48"/>
      <c r="N241" s="48">
        <v>4</v>
      </c>
      <c r="O241" s="48">
        <v>2</v>
      </c>
      <c r="P241" s="48">
        <v>4</v>
      </c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</row>
    <row r="242" spans="1:62">
      <c r="A242" s="723" t="s">
        <v>1694</v>
      </c>
      <c r="B242" s="698" t="s">
        <v>172</v>
      </c>
      <c r="C242" s="698" t="s">
        <v>509</v>
      </c>
      <c r="D242" s="725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724">
        <v>35</v>
      </c>
      <c r="W242" s="724">
        <v>35</v>
      </c>
      <c r="X242" s="724">
        <v>35</v>
      </c>
      <c r="Y242" s="439">
        <v>8</v>
      </c>
      <c r="Z242" s="48"/>
      <c r="AA242" s="48"/>
      <c r="AB242" s="48"/>
      <c r="AC242" s="48"/>
      <c r="AD242" s="48"/>
      <c r="AE242" s="48"/>
      <c r="AF242" s="48"/>
      <c r="AG242" s="48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</row>
    <row r="243" spans="1:62" s="40" customFormat="1">
      <c r="A243" s="62" t="s">
        <v>1527</v>
      </c>
      <c r="B243" s="50" t="s">
        <v>1528</v>
      </c>
      <c r="C243" s="395" t="s">
        <v>1695</v>
      </c>
      <c r="D243" s="725"/>
      <c r="E243" s="48"/>
      <c r="F243" s="48"/>
      <c r="G243" s="48"/>
      <c r="H243" s="48"/>
      <c r="I243" s="48"/>
      <c r="J243" s="48"/>
      <c r="K243" s="48"/>
      <c r="L243" s="48"/>
      <c r="M243" s="48">
        <v>1</v>
      </c>
      <c r="N243" s="48">
        <v>1</v>
      </c>
      <c r="O243" s="48">
        <v>1</v>
      </c>
      <c r="P243" s="48">
        <v>1</v>
      </c>
      <c r="Q243" s="48"/>
      <c r="R243" s="48"/>
      <c r="S243" s="48"/>
      <c r="T243" s="48"/>
      <c r="U243" s="48"/>
      <c r="V243" s="48">
        <v>1</v>
      </c>
      <c r="W243" s="48">
        <v>1</v>
      </c>
      <c r="X243" s="439">
        <v>1</v>
      </c>
      <c r="Y243" s="48"/>
      <c r="Z243" s="48"/>
      <c r="AA243" s="48">
        <v>1</v>
      </c>
      <c r="AB243" s="48">
        <v>1</v>
      </c>
      <c r="AC243" s="48">
        <v>1</v>
      </c>
      <c r="AD243" s="48">
        <v>1</v>
      </c>
      <c r="AE243" s="48"/>
      <c r="AF243" s="48"/>
      <c r="AG243" s="48"/>
    </row>
    <row r="244" spans="1:62" s="40" customFormat="1">
      <c r="A244" s="440" t="s">
        <v>1333</v>
      </c>
      <c r="B244" s="395" t="s">
        <v>1334</v>
      </c>
      <c r="C244" s="395" t="s">
        <v>1695</v>
      </c>
      <c r="D244" s="45"/>
      <c r="E244" s="15">
        <v>1</v>
      </c>
      <c r="F244" s="15">
        <v>1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 spans="1:62" s="40" customFormat="1">
      <c r="A245" s="440" t="s">
        <v>1696</v>
      </c>
      <c r="B245" s="395" t="s">
        <v>1334</v>
      </c>
      <c r="C245" s="395" t="s">
        <v>1695</v>
      </c>
      <c r="D245" s="45"/>
      <c r="E245" s="15"/>
      <c r="F245" s="15"/>
      <c r="G245" s="15"/>
      <c r="H245" s="15">
        <v>1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>
        <v>1</v>
      </c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 spans="1:62" s="40" customFormat="1">
      <c r="A246" s="440" t="s">
        <v>1697</v>
      </c>
      <c r="B246" s="395" t="s">
        <v>703</v>
      </c>
      <c r="C246" s="395" t="s">
        <v>704</v>
      </c>
      <c r="D246" s="4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>
        <v>1</v>
      </c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 spans="1:62" s="40" customFormat="1">
      <c r="A247" s="440" t="s">
        <v>1698</v>
      </c>
      <c r="B247" s="395" t="s">
        <v>703</v>
      </c>
      <c r="C247" s="395" t="s">
        <v>704</v>
      </c>
      <c r="D247" s="4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>
        <v>3</v>
      </c>
      <c r="AE247" s="15">
        <v>3</v>
      </c>
      <c r="AF247" s="15"/>
      <c r="AG247" s="15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 spans="1:62" s="40" customFormat="1">
      <c r="A248" s="440" t="s">
        <v>1699</v>
      </c>
      <c r="B248" s="395" t="s">
        <v>867</v>
      </c>
      <c r="C248" s="395" t="s">
        <v>274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1</v>
      </c>
      <c r="O248" s="15">
        <v>1</v>
      </c>
      <c r="P248" s="15">
        <v>1</v>
      </c>
      <c r="Q248" s="15">
        <v>1</v>
      </c>
      <c r="R248" s="15">
        <v>1</v>
      </c>
      <c r="S248" s="15">
        <v>1</v>
      </c>
      <c r="T248" s="15">
        <v>1</v>
      </c>
      <c r="U248" s="15">
        <v>1</v>
      </c>
      <c r="V248" s="15">
        <v>1</v>
      </c>
      <c r="W248" s="15">
        <v>1</v>
      </c>
      <c r="X248" s="15">
        <v>1</v>
      </c>
      <c r="Y248" s="15">
        <v>1</v>
      </c>
      <c r="Z248" s="15">
        <v>1</v>
      </c>
      <c r="AA248" s="15">
        <v>1</v>
      </c>
      <c r="AB248" s="15">
        <v>1</v>
      </c>
      <c r="AC248" s="15">
        <v>1</v>
      </c>
      <c r="AD248" s="15">
        <v>1</v>
      </c>
      <c r="AE248" s="15">
        <v>1</v>
      </c>
      <c r="AF248" s="15">
        <v>1</v>
      </c>
      <c r="AG248" s="15">
        <v>1</v>
      </c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spans="1:62" s="40" customFormat="1">
      <c r="A249" s="440" t="s">
        <v>1700</v>
      </c>
      <c r="B249" s="395" t="s">
        <v>511</v>
      </c>
      <c r="C249" s="395" t="s">
        <v>274</v>
      </c>
      <c r="D249" s="15"/>
      <c r="E249" s="15"/>
      <c r="F249" s="15"/>
      <c r="G249" s="15"/>
      <c r="H249" s="15"/>
      <c r="I249" s="15"/>
      <c r="J249" s="15">
        <v>1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spans="1:62" s="40" customFormat="1">
      <c r="A250" s="440" t="s">
        <v>1701</v>
      </c>
      <c r="B250" s="395" t="s">
        <v>511</v>
      </c>
      <c r="C250" s="395" t="s">
        <v>274</v>
      </c>
      <c r="D250" s="45"/>
      <c r="E250" s="15"/>
      <c r="F250" s="15"/>
      <c r="G250" s="15"/>
      <c r="H250" s="15"/>
      <c r="I250" s="15"/>
      <c r="J250" s="15">
        <v>1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spans="1:62" s="40" customFormat="1">
      <c r="A251" s="440" t="s">
        <v>646</v>
      </c>
      <c r="B251" s="395" t="s">
        <v>273</v>
      </c>
      <c r="C251" s="395" t="s">
        <v>274</v>
      </c>
      <c r="D251" s="4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>
        <v>1</v>
      </c>
      <c r="AE251" s="15"/>
      <c r="AF251" s="15"/>
      <c r="AG251" s="15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spans="1:62" s="40" customFormat="1">
      <c r="A252" s="440" t="s">
        <v>645</v>
      </c>
      <c r="B252" s="395" t="s">
        <v>273</v>
      </c>
      <c r="C252" s="395" t="s">
        <v>274</v>
      </c>
      <c r="D252" s="45"/>
      <c r="E252" s="15"/>
      <c r="F252" s="15"/>
      <c r="G252" s="15">
        <v>1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spans="1:62">
      <c r="A253" s="440" t="s">
        <v>1702</v>
      </c>
      <c r="B253" s="395" t="s">
        <v>1153</v>
      </c>
      <c r="C253" s="395" t="s">
        <v>274</v>
      </c>
      <c r="D253" s="15"/>
      <c r="E253" s="15"/>
      <c r="F253" s="15"/>
      <c r="G253" s="15">
        <v>1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 spans="1:62">
      <c r="A254" s="440" t="s">
        <v>1703</v>
      </c>
      <c r="B254" s="395" t="s">
        <v>644</v>
      </c>
      <c r="C254" s="395" t="s">
        <v>274</v>
      </c>
      <c r="D254" s="15"/>
      <c r="E254" s="15">
        <v>1</v>
      </c>
      <c r="F254" s="15">
        <v>1</v>
      </c>
      <c r="G254" s="15">
        <v>1</v>
      </c>
      <c r="H254" s="15">
        <v>1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>
        <v>1</v>
      </c>
      <c r="AB254" s="15">
        <v>1</v>
      </c>
      <c r="AC254" s="15">
        <v>1</v>
      </c>
      <c r="AD254" s="15">
        <v>1</v>
      </c>
      <c r="AE254" s="15">
        <v>1</v>
      </c>
      <c r="AF254" s="15">
        <v>1</v>
      </c>
      <c r="AG254" s="15">
        <v>1</v>
      </c>
      <c r="BJ254" s="40"/>
    </row>
    <row r="255" spans="1:62">
      <c r="A255" s="723" t="s">
        <v>1704</v>
      </c>
      <c r="B255" s="698" t="s">
        <v>511</v>
      </c>
      <c r="C255" s="698" t="s">
        <v>274</v>
      </c>
      <c r="D255" s="48"/>
      <c r="E255" s="48"/>
      <c r="F255" s="48"/>
      <c r="G255" s="48"/>
      <c r="H255" s="48"/>
      <c r="I255" s="48"/>
      <c r="J255" s="742">
        <v>60</v>
      </c>
      <c r="K255" s="439">
        <v>15</v>
      </c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</row>
    <row r="256" spans="1:62">
      <c r="A256" s="62" t="s">
        <v>1705</v>
      </c>
      <c r="B256" s="395" t="s">
        <v>987</v>
      </c>
      <c r="C256" s="395" t="s">
        <v>988</v>
      </c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>
        <v>7</v>
      </c>
      <c r="AA256" s="48">
        <v>7</v>
      </c>
      <c r="AB256" s="48">
        <v>3</v>
      </c>
      <c r="AC256" s="48">
        <v>3</v>
      </c>
      <c r="AD256" s="48">
        <v>3</v>
      </c>
      <c r="AE256" s="48"/>
      <c r="AF256" s="48"/>
      <c r="AG256" s="48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</row>
    <row r="257" spans="1:62">
      <c r="A257" s="440" t="s">
        <v>1342</v>
      </c>
      <c r="B257" s="395" t="s">
        <v>987</v>
      </c>
      <c r="C257" s="395" t="s">
        <v>988</v>
      </c>
      <c r="D257" s="15"/>
      <c r="E257" s="15"/>
      <c r="F257" s="15">
        <v>1</v>
      </c>
      <c r="G257" s="15">
        <v>1</v>
      </c>
      <c r="H257" s="15">
        <v>1</v>
      </c>
      <c r="I257" s="15">
        <v>1</v>
      </c>
      <c r="J257" s="15">
        <v>1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BJ257" s="40"/>
    </row>
    <row r="258" spans="1:62">
      <c r="A258" s="723" t="s">
        <v>1706</v>
      </c>
      <c r="B258" s="698" t="s">
        <v>219</v>
      </c>
      <c r="C258" s="698" t="s">
        <v>727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724">
        <v>23</v>
      </c>
      <c r="AA258" s="724">
        <v>24</v>
      </c>
      <c r="AB258" s="724">
        <v>24</v>
      </c>
      <c r="AC258" s="724">
        <v>24</v>
      </c>
      <c r="AD258" s="724">
        <v>24</v>
      </c>
      <c r="AE258" s="724">
        <v>24</v>
      </c>
      <c r="AF258" s="724">
        <v>24</v>
      </c>
      <c r="AG258" s="724">
        <v>24</v>
      </c>
      <c r="BJ258" s="40"/>
    </row>
    <row r="259" spans="1:62">
      <c r="A259" s="440"/>
      <c r="B259" s="395"/>
      <c r="C259" s="39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 spans="1:62">
      <c r="A260" s="62"/>
      <c r="B260" s="50"/>
      <c r="C260" s="50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spans="1:62">
      <c r="A261" s="937" t="s">
        <v>1707</v>
      </c>
      <c r="B261" s="938"/>
      <c r="C261" s="939"/>
      <c r="D261" s="11">
        <f t="shared" ref="D261:AG261" si="6">SUM(D105:D260)</f>
        <v>146</v>
      </c>
      <c r="E261" s="11">
        <f t="shared" si="6"/>
        <v>180</v>
      </c>
      <c r="F261" s="11">
        <f t="shared" si="6"/>
        <v>226</v>
      </c>
      <c r="G261" s="11">
        <f t="shared" si="6"/>
        <v>240</v>
      </c>
      <c r="H261" s="11">
        <f t="shared" si="6"/>
        <v>358</v>
      </c>
      <c r="I261" s="11">
        <f t="shared" si="6"/>
        <v>331</v>
      </c>
      <c r="J261" s="11">
        <f t="shared" si="6"/>
        <v>310</v>
      </c>
      <c r="K261" s="11">
        <f t="shared" si="6"/>
        <v>208</v>
      </c>
      <c r="L261" s="11">
        <f t="shared" si="6"/>
        <v>251</v>
      </c>
      <c r="M261" s="11">
        <f t="shared" si="6"/>
        <v>175</v>
      </c>
      <c r="N261" s="11">
        <f t="shared" si="6"/>
        <v>143</v>
      </c>
      <c r="O261" s="11">
        <f t="shared" si="6"/>
        <v>107</v>
      </c>
      <c r="P261" s="11">
        <f t="shared" si="6"/>
        <v>93</v>
      </c>
      <c r="Q261" s="11">
        <f t="shared" si="6"/>
        <v>71</v>
      </c>
      <c r="R261" s="11">
        <f t="shared" si="6"/>
        <v>31</v>
      </c>
      <c r="S261" s="11">
        <f t="shared" si="6"/>
        <v>32</v>
      </c>
      <c r="T261" s="11">
        <f t="shared" si="6"/>
        <v>37</v>
      </c>
      <c r="U261" s="11">
        <f t="shared" si="6"/>
        <v>39</v>
      </c>
      <c r="V261" s="11">
        <f t="shared" si="6"/>
        <v>73</v>
      </c>
      <c r="W261" s="11">
        <f t="shared" si="6"/>
        <v>107</v>
      </c>
      <c r="X261" s="11">
        <f t="shared" si="6"/>
        <v>217</v>
      </c>
      <c r="Y261" s="11">
        <f t="shared" si="6"/>
        <v>196</v>
      </c>
      <c r="Z261" s="11">
        <f t="shared" si="6"/>
        <v>165</v>
      </c>
      <c r="AA261" s="11">
        <f t="shared" si="6"/>
        <v>108</v>
      </c>
      <c r="AB261" s="11">
        <f t="shared" si="6"/>
        <v>102</v>
      </c>
      <c r="AC261" s="11">
        <f t="shared" si="6"/>
        <v>103</v>
      </c>
      <c r="AD261" s="11">
        <f t="shared" si="6"/>
        <v>129</v>
      </c>
      <c r="AE261" s="11">
        <f t="shared" si="6"/>
        <v>123</v>
      </c>
      <c r="AF261" s="11">
        <f t="shared" si="6"/>
        <v>83</v>
      </c>
      <c r="AG261" s="11">
        <f t="shared" si="6"/>
        <v>101</v>
      </c>
    </row>
    <row r="262" spans="1:62">
      <c r="A262" s="916" t="s">
        <v>18</v>
      </c>
      <c r="B262" s="917"/>
      <c r="C262" s="918"/>
      <c r="D262" s="738">
        <f t="shared" ref="D262:AG262" si="7">$B104-SUM(D105:D260)</f>
        <v>270</v>
      </c>
      <c r="E262" s="738">
        <f t="shared" si="7"/>
        <v>236</v>
      </c>
      <c r="F262" s="738">
        <f t="shared" si="7"/>
        <v>190</v>
      </c>
      <c r="G262" s="738">
        <f t="shared" si="7"/>
        <v>176</v>
      </c>
      <c r="H262" s="738">
        <f t="shared" si="7"/>
        <v>58</v>
      </c>
      <c r="I262" s="738">
        <f t="shared" si="7"/>
        <v>85</v>
      </c>
      <c r="J262" s="738">
        <f t="shared" si="7"/>
        <v>106</v>
      </c>
      <c r="K262" s="738">
        <f t="shared" si="7"/>
        <v>208</v>
      </c>
      <c r="L262" s="738">
        <f t="shared" si="7"/>
        <v>165</v>
      </c>
      <c r="M262" s="738">
        <f t="shared" si="7"/>
        <v>241</v>
      </c>
      <c r="N262" s="738">
        <f t="shared" si="7"/>
        <v>273</v>
      </c>
      <c r="O262" s="738">
        <f t="shared" si="7"/>
        <v>309</v>
      </c>
      <c r="P262" s="738">
        <f t="shared" si="7"/>
        <v>323</v>
      </c>
      <c r="Q262" s="738">
        <f t="shared" si="7"/>
        <v>345</v>
      </c>
      <c r="R262" s="738">
        <f t="shared" si="7"/>
        <v>385</v>
      </c>
      <c r="S262" s="738">
        <f t="shared" si="7"/>
        <v>384</v>
      </c>
      <c r="T262" s="738">
        <f t="shared" si="7"/>
        <v>379</v>
      </c>
      <c r="U262" s="738">
        <f t="shared" si="7"/>
        <v>377</v>
      </c>
      <c r="V262" s="738">
        <f t="shared" si="7"/>
        <v>343</v>
      </c>
      <c r="W262" s="738">
        <f t="shared" si="7"/>
        <v>309</v>
      </c>
      <c r="X262" s="738">
        <f t="shared" si="7"/>
        <v>199</v>
      </c>
      <c r="Y262" s="738">
        <f t="shared" si="7"/>
        <v>220</v>
      </c>
      <c r="Z262" s="738">
        <f t="shared" si="7"/>
        <v>251</v>
      </c>
      <c r="AA262" s="738">
        <f t="shared" si="7"/>
        <v>308</v>
      </c>
      <c r="AB262" s="738">
        <f t="shared" si="7"/>
        <v>314</v>
      </c>
      <c r="AC262" s="738">
        <f t="shared" si="7"/>
        <v>313</v>
      </c>
      <c r="AD262" s="738">
        <f t="shared" si="7"/>
        <v>287</v>
      </c>
      <c r="AE262" s="738">
        <f t="shared" si="7"/>
        <v>293</v>
      </c>
      <c r="AF262" s="738">
        <f t="shared" si="7"/>
        <v>333</v>
      </c>
      <c r="AG262" s="738">
        <f t="shared" si="7"/>
        <v>315</v>
      </c>
    </row>
    <row r="264" spans="1:62">
      <c r="A264" s="720"/>
      <c r="B264" s="22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6" spans="1:62">
      <c r="A266" s="736" t="s">
        <v>1708</v>
      </c>
      <c r="B266" s="736">
        <v>321</v>
      </c>
      <c r="C266" s="736"/>
      <c r="D266" s="940" t="s">
        <v>1709</v>
      </c>
      <c r="E266" s="940"/>
      <c r="F266" s="940"/>
      <c r="G266" s="940"/>
      <c r="H266" s="940"/>
      <c r="I266" s="940"/>
      <c r="J266" s="940"/>
      <c r="K266" s="940"/>
      <c r="L266" s="940"/>
      <c r="M266" s="940"/>
      <c r="N266" s="940"/>
      <c r="O266" s="940"/>
      <c r="P266" s="940"/>
      <c r="Q266" s="940"/>
      <c r="R266" s="940"/>
      <c r="S266" s="940"/>
      <c r="T266" s="940"/>
      <c r="U266" s="940"/>
      <c r="V266" s="940"/>
      <c r="W266" s="940"/>
      <c r="X266" s="940"/>
      <c r="Y266" s="940"/>
      <c r="Z266" s="940"/>
      <c r="AA266" s="940"/>
      <c r="AB266" s="940"/>
      <c r="AC266" s="940"/>
      <c r="AD266" s="940"/>
      <c r="AE266" s="940"/>
      <c r="AF266" s="940"/>
      <c r="AG266" s="940"/>
    </row>
    <row r="267" spans="1:62" s="40" customFormat="1">
      <c r="A267" s="706" t="s">
        <v>1710</v>
      </c>
      <c r="B267" s="706">
        <v>1337</v>
      </c>
      <c r="C267" s="706">
        <v>1337</v>
      </c>
      <c r="D267" s="448">
        <v>123</v>
      </c>
      <c r="E267" s="448">
        <v>123</v>
      </c>
      <c r="F267" s="448">
        <v>123</v>
      </c>
      <c r="G267" s="448">
        <v>123</v>
      </c>
      <c r="H267" s="448">
        <v>123</v>
      </c>
      <c r="I267" s="448">
        <v>123</v>
      </c>
      <c r="J267" s="448">
        <v>123</v>
      </c>
      <c r="K267" s="448">
        <v>123</v>
      </c>
      <c r="L267" s="448">
        <v>123</v>
      </c>
      <c r="M267" s="448">
        <v>123</v>
      </c>
      <c r="N267" s="448">
        <v>123</v>
      </c>
      <c r="O267" s="448">
        <v>123</v>
      </c>
      <c r="P267" s="448">
        <v>123</v>
      </c>
      <c r="Q267" s="448">
        <v>122</v>
      </c>
      <c r="R267" s="448">
        <v>122</v>
      </c>
      <c r="S267" s="448">
        <v>122</v>
      </c>
      <c r="T267" s="448">
        <v>122</v>
      </c>
      <c r="U267" s="448">
        <v>123</v>
      </c>
      <c r="V267" s="448">
        <v>123</v>
      </c>
      <c r="W267" s="448">
        <v>124</v>
      </c>
      <c r="X267" s="448">
        <v>125</v>
      </c>
      <c r="Y267" s="448">
        <v>125</v>
      </c>
      <c r="Z267" s="448">
        <v>125</v>
      </c>
      <c r="AA267" s="448">
        <v>127</v>
      </c>
      <c r="AB267" s="448">
        <v>127</v>
      </c>
      <c r="AC267" s="448">
        <v>127</v>
      </c>
      <c r="AD267" s="448">
        <v>128</v>
      </c>
      <c r="AE267" s="448">
        <v>128</v>
      </c>
      <c r="AF267" s="448">
        <v>128</v>
      </c>
      <c r="AG267" s="448">
        <v>128</v>
      </c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</row>
    <row r="268" spans="1:62" s="40" customFormat="1">
      <c r="A268" s="440" t="s">
        <v>1711</v>
      </c>
      <c r="B268" s="395" t="s">
        <v>1573</v>
      </c>
      <c r="C268" s="395" t="s">
        <v>1574</v>
      </c>
      <c r="D268" s="4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>
        <v>1</v>
      </c>
      <c r="U268" s="15">
        <v>1</v>
      </c>
      <c r="V268" s="15">
        <v>1</v>
      </c>
      <c r="W268" s="15">
        <v>1</v>
      </c>
      <c r="X268" s="15">
        <v>1</v>
      </c>
      <c r="Y268" s="15">
        <v>1</v>
      </c>
      <c r="Z268" s="15">
        <v>1</v>
      </c>
      <c r="AA268" s="15">
        <v>1</v>
      </c>
      <c r="AB268" s="15">
        <v>1</v>
      </c>
      <c r="AC268" s="15">
        <v>1</v>
      </c>
      <c r="AD268" s="15">
        <v>1</v>
      </c>
      <c r="AE268" s="15">
        <v>1</v>
      </c>
      <c r="AF268" s="15">
        <v>1</v>
      </c>
      <c r="AG268" s="15">
        <v>1</v>
      </c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</row>
    <row r="269" spans="1:62" s="40" customFormat="1">
      <c r="A269" s="723" t="s">
        <v>1581</v>
      </c>
      <c r="B269" s="698" t="s">
        <v>651</v>
      </c>
      <c r="C269" s="698" t="s">
        <v>115</v>
      </c>
      <c r="D269" s="48"/>
      <c r="E269" s="48"/>
      <c r="F269" s="724">
        <v>9</v>
      </c>
      <c r="G269" s="724">
        <v>9</v>
      </c>
      <c r="H269" s="724">
        <v>9</v>
      </c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spans="1:62" s="40" customFormat="1">
      <c r="A270" s="440" t="s">
        <v>1712</v>
      </c>
      <c r="B270" s="395" t="s">
        <v>385</v>
      </c>
      <c r="C270" s="395" t="s">
        <v>386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>
        <v>1</v>
      </c>
      <c r="O270" s="15">
        <v>1</v>
      </c>
      <c r="P270" s="15">
        <v>1</v>
      </c>
      <c r="Q270" s="15">
        <v>1</v>
      </c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</row>
    <row r="271" spans="1:62" s="40" customFormat="1">
      <c r="A271" s="440" t="s">
        <v>1713</v>
      </c>
      <c r="B271" s="395" t="s">
        <v>385</v>
      </c>
      <c r="C271" s="395" t="s">
        <v>386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>
        <v>1</v>
      </c>
      <c r="O271" s="15">
        <v>1</v>
      </c>
      <c r="P271" s="15">
        <v>1</v>
      </c>
      <c r="Q271" s="15">
        <v>1</v>
      </c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</row>
    <row r="272" spans="1:62">
      <c r="A272" s="62" t="s">
        <v>1013</v>
      </c>
      <c r="B272" s="50" t="s">
        <v>653</v>
      </c>
      <c r="C272" s="50" t="s">
        <v>392</v>
      </c>
      <c r="D272" s="48"/>
      <c r="E272" s="48"/>
      <c r="F272" s="48">
        <v>1</v>
      </c>
      <c r="G272" s="48">
        <v>1</v>
      </c>
      <c r="H272" s="48">
        <v>1</v>
      </c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</row>
    <row r="273" spans="1:61">
      <c r="A273" s="395" t="s">
        <v>760</v>
      </c>
      <c r="B273" s="395" t="s">
        <v>761</v>
      </c>
      <c r="C273" s="395" t="s">
        <v>109</v>
      </c>
      <c r="D273" s="15">
        <v>1</v>
      </c>
      <c r="E273" s="15">
        <v>1</v>
      </c>
      <c r="F273" s="15">
        <v>1</v>
      </c>
      <c r="G273" s="15">
        <v>1</v>
      </c>
      <c r="H273" s="15">
        <v>1</v>
      </c>
      <c r="I273" s="15">
        <v>1</v>
      </c>
      <c r="J273" s="15">
        <v>1</v>
      </c>
      <c r="K273" s="15">
        <v>1</v>
      </c>
      <c r="L273" s="15">
        <v>1</v>
      </c>
      <c r="M273" s="15">
        <v>1</v>
      </c>
      <c r="N273" s="15">
        <v>1</v>
      </c>
      <c r="O273" s="15">
        <v>1</v>
      </c>
      <c r="P273" s="15">
        <v>1</v>
      </c>
      <c r="Q273" s="15">
        <v>1</v>
      </c>
      <c r="R273" s="15">
        <v>1</v>
      </c>
      <c r="S273" s="15">
        <v>1</v>
      </c>
      <c r="T273" s="15">
        <v>1</v>
      </c>
      <c r="U273" s="15">
        <v>1</v>
      </c>
      <c r="V273" s="15">
        <v>1</v>
      </c>
      <c r="W273" s="15">
        <v>1</v>
      </c>
      <c r="X273" s="15">
        <v>1</v>
      </c>
      <c r="Y273" s="15">
        <v>1</v>
      </c>
      <c r="Z273" s="15">
        <v>1</v>
      </c>
      <c r="AA273" s="15">
        <v>1</v>
      </c>
      <c r="AB273" s="15">
        <v>1</v>
      </c>
      <c r="AC273" s="15">
        <v>1</v>
      </c>
      <c r="AD273" s="15">
        <v>1</v>
      </c>
      <c r="AE273" s="15">
        <v>1</v>
      </c>
      <c r="AF273" s="15">
        <v>1</v>
      </c>
      <c r="AG273" s="15">
        <v>1</v>
      </c>
    </row>
    <row r="274" spans="1:61">
      <c r="A274" s="395" t="s">
        <v>762</v>
      </c>
      <c r="B274" s="395" t="s">
        <v>761</v>
      </c>
      <c r="C274" s="395" t="s">
        <v>109</v>
      </c>
      <c r="D274" s="15">
        <v>1</v>
      </c>
      <c r="E274" s="15">
        <v>1</v>
      </c>
      <c r="F274" s="15">
        <v>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>
        <v>1</v>
      </c>
      <c r="N274" s="15">
        <v>1</v>
      </c>
      <c r="O274" s="15">
        <v>1</v>
      </c>
      <c r="P274" s="15">
        <v>1</v>
      </c>
      <c r="Q274" s="15">
        <v>1</v>
      </c>
      <c r="R274" s="15">
        <v>1</v>
      </c>
      <c r="S274" s="15">
        <v>1</v>
      </c>
      <c r="T274" s="15">
        <v>1</v>
      </c>
      <c r="U274" s="15">
        <v>1</v>
      </c>
      <c r="V274" s="15">
        <v>1</v>
      </c>
      <c r="W274" s="15">
        <v>1</v>
      </c>
      <c r="X274" s="15">
        <v>1</v>
      </c>
      <c r="Y274" s="15">
        <v>1</v>
      </c>
      <c r="Z274" s="15">
        <v>1</v>
      </c>
      <c r="AA274" s="15">
        <v>1</v>
      </c>
      <c r="AB274" s="15">
        <v>1</v>
      </c>
      <c r="AC274" s="15">
        <v>1</v>
      </c>
      <c r="AD274" s="15">
        <v>1</v>
      </c>
      <c r="AE274" s="15">
        <v>1</v>
      </c>
      <c r="AF274" s="15">
        <v>1</v>
      </c>
      <c r="AG274" s="15">
        <v>1</v>
      </c>
    </row>
    <row r="275" spans="1:61">
      <c r="A275" s="440" t="s">
        <v>1399</v>
      </c>
      <c r="B275" s="395" t="s">
        <v>1203</v>
      </c>
      <c r="C275" s="395" t="s">
        <v>282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>
        <v>1</v>
      </c>
    </row>
    <row r="276" spans="1:61">
      <c r="A276" s="440" t="s">
        <v>1714</v>
      </c>
      <c r="B276" s="395" t="s">
        <v>1715</v>
      </c>
      <c r="C276" s="395" t="s">
        <v>1716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>
        <v>1</v>
      </c>
      <c r="X276" s="15">
        <v>1</v>
      </c>
      <c r="Y276" s="15">
        <v>1</v>
      </c>
      <c r="Z276" s="15">
        <v>1</v>
      </c>
      <c r="AA276" s="15">
        <v>1</v>
      </c>
      <c r="AB276" s="15">
        <v>1</v>
      </c>
      <c r="AC276" s="15">
        <v>1</v>
      </c>
      <c r="AD276" s="15">
        <v>1</v>
      </c>
      <c r="AE276" s="15">
        <v>1</v>
      </c>
      <c r="AF276" s="15">
        <v>1</v>
      </c>
      <c r="AG276" s="15">
        <v>1</v>
      </c>
    </row>
    <row r="277" spans="1:61">
      <c r="A277" s="440" t="s">
        <v>989</v>
      </c>
      <c r="B277" s="395" t="s">
        <v>990</v>
      </c>
      <c r="C277" s="395" t="s">
        <v>103</v>
      </c>
      <c r="D277" s="48">
        <v>1</v>
      </c>
      <c r="E277" s="48">
        <v>1</v>
      </c>
      <c r="F277" s="48">
        <v>1</v>
      </c>
      <c r="G277" s="48">
        <v>1</v>
      </c>
      <c r="H277" s="48">
        <v>1</v>
      </c>
      <c r="I277" s="48">
        <v>1</v>
      </c>
      <c r="J277" s="48">
        <v>1</v>
      </c>
      <c r="K277" s="48">
        <v>1</v>
      </c>
      <c r="L277" s="48">
        <v>1</v>
      </c>
      <c r="M277" s="48">
        <v>1</v>
      </c>
      <c r="N277" s="48">
        <v>1</v>
      </c>
      <c r="O277" s="48">
        <v>1</v>
      </c>
      <c r="P277" s="48">
        <v>1</v>
      </c>
      <c r="Q277" s="48">
        <v>1</v>
      </c>
      <c r="R277" s="48">
        <v>1</v>
      </c>
      <c r="S277" s="48">
        <v>1</v>
      </c>
      <c r="T277" s="48">
        <v>1</v>
      </c>
      <c r="U277" s="48">
        <v>1</v>
      </c>
      <c r="V277" s="48">
        <v>1</v>
      </c>
      <c r="W277" s="48">
        <v>1</v>
      </c>
      <c r="X277" s="48">
        <v>1</v>
      </c>
      <c r="Y277" s="48">
        <v>1</v>
      </c>
      <c r="Z277" s="48">
        <v>1</v>
      </c>
      <c r="AA277" s="48">
        <v>1</v>
      </c>
      <c r="AB277" s="48">
        <v>1</v>
      </c>
      <c r="AC277" s="48">
        <v>1</v>
      </c>
      <c r="AD277" s="48">
        <v>1</v>
      </c>
      <c r="AE277" s="48">
        <v>1</v>
      </c>
      <c r="AF277" s="48">
        <v>1</v>
      </c>
      <c r="AG277" s="48">
        <v>1</v>
      </c>
    </row>
    <row r="278" spans="1:61" s="40" customFormat="1">
      <c r="A278" s="440" t="s">
        <v>991</v>
      </c>
      <c r="B278" s="395" t="s">
        <v>990</v>
      </c>
      <c r="C278" s="395" t="s">
        <v>103</v>
      </c>
      <c r="D278" s="48">
        <v>1</v>
      </c>
      <c r="E278" s="48">
        <v>1</v>
      </c>
      <c r="F278" s="48">
        <v>1</v>
      </c>
      <c r="G278" s="48">
        <v>1</v>
      </c>
      <c r="H278" s="48">
        <v>1</v>
      </c>
      <c r="I278" s="48">
        <v>1</v>
      </c>
      <c r="J278" s="48">
        <v>1</v>
      </c>
      <c r="K278" s="48">
        <v>1</v>
      </c>
      <c r="L278" s="48">
        <v>1</v>
      </c>
      <c r="M278" s="48">
        <v>1</v>
      </c>
      <c r="N278" s="48">
        <v>1</v>
      </c>
      <c r="O278" s="48">
        <v>1</v>
      </c>
      <c r="P278" s="48">
        <v>1</v>
      </c>
      <c r="Q278" s="48">
        <v>1</v>
      </c>
      <c r="R278" s="48">
        <v>1</v>
      </c>
      <c r="S278" s="48">
        <v>1</v>
      </c>
      <c r="T278" s="48">
        <v>1</v>
      </c>
      <c r="U278" s="48">
        <v>1</v>
      </c>
      <c r="V278" s="48">
        <v>1</v>
      </c>
      <c r="W278" s="48">
        <v>1</v>
      </c>
      <c r="X278" s="48">
        <v>1</v>
      </c>
      <c r="Y278" s="48">
        <v>1</v>
      </c>
      <c r="Z278" s="48">
        <v>1</v>
      </c>
      <c r="AA278" s="48">
        <v>1</v>
      </c>
      <c r="AB278" s="48">
        <v>1</v>
      </c>
      <c r="AC278" s="48">
        <v>1</v>
      </c>
      <c r="AD278" s="48">
        <v>1</v>
      </c>
      <c r="AE278" s="48">
        <v>1</v>
      </c>
      <c r="AF278" s="48">
        <v>1</v>
      </c>
      <c r="AG278" s="48">
        <v>1</v>
      </c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</row>
    <row r="279" spans="1:61" s="40" customFormat="1">
      <c r="A279" s="440" t="s">
        <v>1717</v>
      </c>
      <c r="B279" s="395" t="s">
        <v>1718</v>
      </c>
      <c r="C279" s="440" t="s">
        <v>198</v>
      </c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>
        <v>1</v>
      </c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</row>
    <row r="280" spans="1:61" s="40" customFormat="1">
      <c r="A280" s="440" t="s">
        <v>1719</v>
      </c>
      <c r="B280" s="440" t="s">
        <v>1605</v>
      </c>
      <c r="C280" s="440" t="s">
        <v>198</v>
      </c>
      <c r="D280" s="15"/>
      <c r="E280" s="15"/>
      <c r="F280" s="15">
        <v>1</v>
      </c>
      <c r="G280" s="15">
        <v>1</v>
      </c>
      <c r="H280" s="15">
        <v>1</v>
      </c>
      <c r="I280" s="15">
        <v>1</v>
      </c>
      <c r="J280" s="15">
        <v>1</v>
      </c>
      <c r="K280" s="15">
        <v>1</v>
      </c>
      <c r="L280" s="15">
        <v>1</v>
      </c>
      <c r="M280" s="15">
        <v>1</v>
      </c>
      <c r="N280" s="15">
        <v>1</v>
      </c>
      <c r="O280" s="15">
        <v>1</v>
      </c>
      <c r="P280" s="15">
        <v>1</v>
      </c>
      <c r="Q280" s="15">
        <v>1</v>
      </c>
      <c r="R280" s="15">
        <v>1</v>
      </c>
      <c r="S280" s="15">
        <v>1</v>
      </c>
      <c r="T280" s="15">
        <v>1</v>
      </c>
      <c r="U280" s="15">
        <v>1</v>
      </c>
      <c r="V280" s="15">
        <v>1</v>
      </c>
      <c r="W280" s="15">
        <v>1</v>
      </c>
      <c r="X280" s="15">
        <v>1</v>
      </c>
      <c r="Y280" s="15">
        <v>1</v>
      </c>
      <c r="Z280" s="15">
        <v>1</v>
      </c>
      <c r="AA280" s="15">
        <v>1</v>
      </c>
      <c r="AB280" s="15">
        <v>1</v>
      </c>
      <c r="AC280" s="15">
        <v>1</v>
      </c>
      <c r="AD280" s="15">
        <v>1</v>
      </c>
      <c r="AE280" s="15"/>
      <c r="AF280" s="15"/>
      <c r="AG280" s="15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</row>
    <row r="281" spans="1:61">
      <c r="A281" s="440" t="s">
        <v>1720</v>
      </c>
      <c r="B281" s="440" t="s">
        <v>1605</v>
      </c>
      <c r="C281" s="440" t="s">
        <v>198</v>
      </c>
      <c r="D281" s="15"/>
      <c r="E281" s="15"/>
      <c r="F281" s="15">
        <v>1</v>
      </c>
      <c r="G281" s="15">
        <v>1</v>
      </c>
      <c r="H281" s="15">
        <v>1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 spans="1:61">
      <c r="A282" s="440" t="s">
        <v>1721</v>
      </c>
      <c r="B282" s="395" t="s">
        <v>1722</v>
      </c>
      <c r="C282" s="395" t="s">
        <v>1723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>
        <v>1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 spans="1:61">
      <c r="A283" s="723" t="s">
        <v>1724</v>
      </c>
      <c r="B283" s="698" t="s">
        <v>1608</v>
      </c>
      <c r="C283" s="698" t="s">
        <v>1609</v>
      </c>
      <c r="D283" s="48"/>
      <c r="E283" s="48"/>
      <c r="F283" s="48"/>
      <c r="G283" s="724">
        <v>34</v>
      </c>
      <c r="H283" s="724">
        <v>34</v>
      </c>
      <c r="I283" s="724">
        <v>34</v>
      </c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</row>
    <row r="284" spans="1:61">
      <c r="A284" s="440" t="s">
        <v>1725</v>
      </c>
      <c r="B284" s="395" t="s">
        <v>1234</v>
      </c>
      <c r="C284" s="395" t="s">
        <v>697</v>
      </c>
      <c r="D284" s="15"/>
      <c r="E284" s="15"/>
      <c r="F284" s="15"/>
      <c r="G284" s="15"/>
      <c r="H284" s="15"/>
      <c r="I284" s="15"/>
      <c r="J284" s="15"/>
      <c r="K284" s="15"/>
      <c r="L284" s="15">
        <v>1</v>
      </c>
      <c r="M284" s="15">
        <v>1</v>
      </c>
      <c r="N284" s="15">
        <v>1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>
        <v>1</v>
      </c>
      <c r="AA284" s="15">
        <v>1</v>
      </c>
      <c r="AB284" s="15"/>
      <c r="AC284" s="15"/>
      <c r="AD284" s="15"/>
      <c r="AE284" s="15"/>
      <c r="AF284" s="15"/>
      <c r="AG284" s="15"/>
    </row>
    <row r="285" spans="1:61">
      <c r="A285" s="440" t="s">
        <v>1417</v>
      </c>
      <c r="B285" s="395" t="s">
        <v>559</v>
      </c>
      <c r="C285" s="395" t="s">
        <v>560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>
        <v>1</v>
      </c>
      <c r="AG285" s="15"/>
    </row>
    <row r="286" spans="1:61">
      <c r="A286" s="440" t="s">
        <v>1726</v>
      </c>
      <c r="B286" s="395" t="s">
        <v>559</v>
      </c>
      <c r="C286" s="395" t="s">
        <v>560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>
        <v>1</v>
      </c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 spans="1:61">
      <c r="A287" s="440" t="s">
        <v>1727</v>
      </c>
      <c r="B287" s="395" t="s">
        <v>559</v>
      </c>
      <c r="C287" s="395" t="s">
        <v>560</v>
      </c>
      <c r="D287" s="15"/>
      <c r="E287" s="15"/>
      <c r="F287" s="15"/>
      <c r="G287" s="15"/>
      <c r="H287" s="15"/>
      <c r="I287" s="15"/>
      <c r="J287" s="15">
        <v>1</v>
      </c>
      <c r="K287" s="15">
        <v>1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 spans="1:61">
      <c r="A288" s="723" t="s">
        <v>1611</v>
      </c>
      <c r="B288" s="698" t="s">
        <v>559</v>
      </c>
      <c r="C288" s="698" t="s">
        <v>560</v>
      </c>
      <c r="D288" s="15"/>
      <c r="E288" s="15"/>
      <c r="F288" s="15"/>
      <c r="G288" s="15"/>
      <c r="H288" s="724">
        <v>99</v>
      </c>
      <c r="I288" s="724">
        <v>99</v>
      </c>
      <c r="J288" s="439">
        <v>6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 spans="1:61">
      <c r="A289" s="698" t="s">
        <v>1728</v>
      </c>
      <c r="B289" s="698" t="s">
        <v>1729</v>
      </c>
      <c r="C289" s="698" t="s">
        <v>173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724">
        <v>2</v>
      </c>
      <c r="Z289" s="724">
        <v>21</v>
      </c>
      <c r="AA289" s="724">
        <v>21</v>
      </c>
      <c r="AB289" s="439">
        <v>15</v>
      </c>
      <c r="AC289" s="439">
        <v>1</v>
      </c>
      <c r="AD289" s="439">
        <v>1</v>
      </c>
      <c r="AE289" s="48"/>
      <c r="AF289" s="48"/>
      <c r="AG289" s="48"/>
    </row>
    <row r="290" spans="1:61">
      <c r="A290" s="698" t="s">
        <v>1614</v>
      </c>
      <c r="B290" s="698" t="s">
        <v>172</v>
      </c>
      <c r="C290" s="698" t="s">
        <v>173</v>
      </c>
      <c r="D290" s="48"/>
      <c r="E290" s="48"/>
      <c r="F290" s="48"/>
      <c r="G290" s="48"/>
      <c r="H290" s="48"/>
      <c r="I290" s="48"/>
      <c r="J290" s="724">
        <v>15</v>
      </c>
      <c r="K290" s="724">
        <v>15</v>
      </c>
      <c r="L290" s="724">
        <v>15</v>
      </c>
      <c r="M290" s="439">
        <v>3</v>
      </c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727"/>
      <c r="AI290" s="727"/>
      <c r="AJ290" s="727"/>
      <c r="AK290" s="727"/>
      <c r="AL290" s="727"/>
      <c r="AM290" s="727"/>
      <c r="AN290" s="727"/>
      <c r="AO290" s="727"/>
      <c r="AP290" s="727"/>
      <c r="AQ290" s="727"/>
      <c r="AR290" s="727"/>
      <c r="AS290" s="727"/>
      <c r="AT290" s="727"/>
      <c r="AU290" s="727"/>
      <c r="AV290" s="727"/>
      <c r="AW290" s="727"/>
      <c r="AX290" s="727"/>
      <c r="AY290" s="727"/>
      <c r="AZ290" s="727"/>
      <c r="BA290" s="727"/>
      <c r="BB290" s="727"/>
      <c r="BC290" s="727"/>
      <c r="BD290" s="727"/>
      <c r="BE290" s="727"/>
      <c r="BF290" s="727"/>
      <c r="BG290" s="727"/>
      <c r="BH290" s="727"/>
      <c r="BI290" s="727"/>
    </row>
    <row r="291" spans="1:61">
      <c r="A291" s="50" t="s">
        <v>1730</v>
      </c>
      <c r="B291" s="50" t="s">
        <v>172</v>
      </c>
      <c r="C291" s="50" t="s">
        <v>173</v>
      </c>
      <c r="D291" s="48"/>
      <c r="E291" s="48"/>
      <c r="F291" s="48"/>
      <c r="G291" s="48"/>
      <c r="H291" s="48"/>
      <c r="I291" s="48">
        <v>1</v>
      </c>
      <c r="J291" s="48">
        <v>1</v>
      </c>
      <c r="K291" s="48">
        <v>1</v>
      </c>
      <c r="L291" s="48">
        <v>1</v>
      </c>
      <c r="M291" s="48">
        <v>1</v>
      </c>
      <c r="N291" s="48">
        <v>1</v>
      </c>
      <c r="O291" s="48">
        <v>1</v>
      </c>
      <c r="P291" s="48">
        <v>1</v>
      </c>
      <c r="Q291" s="48">
        <v>1</v>
      </c>
      <c r="R291" s="48">
        <v>1</v>
      </c>
      <c r="S291" s="48">
        <v>1</v>
      </c>
      <c r="T291" s="48">
        <v>1</v>
      </c>
      <c r="U291" s="48">
        <v>1</v>
      </c>
      <c r="V291" s="48">
        <v>1</v>
      </c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spans="1:61">
      <c r="A292" s="723" t="s">
        <v>1731</v>
      </c>
      <c r="B292" s="698" t="s">
        <v>1617</v>
      </c>
      <c r="C292" s="698" t="s">
        <v>1618</v>
      </c>
      <c r="D292" s="48"/>
      <c r="E292" s="48"/>
      <c r="F292" s="48"/>
      <c r="G292" s="48"/>
      <c r="H292" s="48"/>
      <c r="I292" s="724">
        <v>71</v>
      </c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</row>
    <row r="293" spans="1:61" s="40" customFormat="1">
      <c r="A293" s="62" t="s">
        <v>1732</v>
      </c>
      <c r="B293" s="50" t="s">
        <v>923</v>
      </c>
      <c r="C293" s="50" t="s">
        <v>1476</v>
      </c>
      <c r="D293" s="48"/>
      <c r="E293" s="48"/>
      <c r="F293" s="48"/>
      <c r="G293" s="48"/>
      <c r="H293" s="48">
        <v>6</v>
      </c>
      <c r="I293" s="48">
        <v>7</v>
      </c>
      <c r="J293" s="48">
        <v>7</v>
      </c>
      <c r="K293" s="48">
        <v>7</v>
      </c>
      <c r="L293" s="48">
        <v>7</v>
      </c>
      <c r="M293" s="48">
        <v>7</v>
      </c>
      <c r="N293" s="48">
        <v>7</v>
      </c>
      <c r="O293" s="48">
        <v>7</v>
      </c>
      <c r="P293" s="48">
        <v>7</v>
      </c>
      <c r="Q293" s="48">
        <v>7</v>
      </c>
      <c r="R293" s="48">
        <v>7</v>
      </c>
      <c r="S293" s="48">
        <v>7</v>
      </c>
      <c r="T293" s="48">
        <v>7</v>
      </c>
      <c r="U293" s="48">
        <v>7</v>
      </c>
      <c r="V293" s="48">
        <v>7</v>
      </c>
      <c r="W293" s="48">
        <v>7</v>
      </c>
      <c r="X293" s="48">
        <v>7</v>
      </c>
      <c r="Y293" s="48">
        <v>7</v>
      </c>
      <c r="Z293" s="48">
        <v>7</v>
      </c>
      <c r="AA293" s="48">
        <v>7</v>
      </c>
      <c r="AB293" s="48">
        <v>7</v>
      </c>
      <c r="AC293" s="48">
        <v>7</v>
      </c>
      <c r="AD293" s="48">
        <v>7</v>
      </c>
      <c r="AE293" s="48">
        <v>7</v>
      </c>
      <c r="AF293" s="48">
        <v>7</v>
      </c>
      <c r="AG293" s="48">
        <v>7</v>
      </c>
    </row>
    <row r="294" spans="1:61" s="40" customFormat="1">
      <c r="A294" s="440" t="s">
        <v>1733</v>
      </c>
      <c r="B294" s="440" t="s">
        <v>305</v>
      </c>
      <c r="C294" s="440" t="s">
        <v>306</v>
      </c>
      <c r="D294" s="15">
        <v>1</v>
      </c>
      <c r="E294" s="15">
        <v>1</v>
      </c>
      <c r="F294" s="15">
        <v>1</v>
      </c>
      <c r="G294" s="15">
        <v>1</v>
      </c>
      <c r="H294" s="15">
        <v>1</v>
      </c>
      <c r="I294" s="15">
        <v>1</v>
      </c>
      <c r="J294" s="15">
        <v>1</v>
      </c>
      <c r="K294" s="15">
        <v>1</v>
      </c>
      <c r="L294" s="15">
        <v>1</v>
      </c>
      <c r="M294" s="15">
        <v>1</v>
      </c>
      <c r="N294" s="15">
        <v>1</v>
      </c>
      <c r="O294" s="15">
        <v>1</v>
      </c>
      <c r="P294" s="15">
        <v>1</v>
      </c>
      <c r="Q294" s="15">
        <v>1</v>
      </c>
      <c r="R294" s="15">
        <v>1</v>
      </c>
      <c r="S294" s="15">
        <v>1</v>
      </c>
      <c r="T294" s="15">
        <v>1</v>
      </c>
      <c r="U294" s="15">
        <v>1</v>
      </c>
      <c r="V294" s="15">
        <v>1</v>
      </c>
      <c r="W294" s="15">
        <v>1</v>
      </c>
      <c r="X294" s="15">
        <v>1</v>
      </c>
      <c r="Y294" s="15">
        <v>1</v>
      </c>
      <c r="Z294" s="15">
        <v>1</v>
      </c>
      <c r="AA294" s="15">
        <v>1</v>
      </c>
      <c r="AB294" s="15">
        <v>1</v>
      </c>
      <c r="AC294" s="15">
        <v>1</v>
      </c>
      <c r="AD294" s="15">
        <v>1</v>
      </c>
      <c r="AE294" s="15">
        <v>1</v>
      </c>
      <c r="AF294" s="15">
        <v>1</v>
      </c>
      <c r="AG294" s="15">
        <v>1</v>
      </c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</row>
    <row r="295" spans="1:61" s="40" customFormat="1">
      <c r="A295" s="440" t="s">
        <v>1460</v>
      </c>
      <c r="B295" s="395" t="s">
        <v>127</v>
      </c>
      <c r="C295" s="395" t="s">
        <v>1461</v>
      </c>
      <c r="D295" s="15">
        <v>1</v>
      </c>
      <c r="E295" s="439">
        <v>1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</row>
    <row r="296" spans="1:61" s="40" customFormat="1">
      <c r="A296" s="50" t="s">
        <v>1466</v>
      </c>
      <c r="B296" s="50" t="s">
        <v>30</v>
      </c>
      <c r="C296" s="50" t="s">
        <v>31</v>
      </c>
      <c r="D296" s="15">
        <v>1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</row>
    <row r="297" spans="1:61" s="40" customFormat="1">
      <c r="A297" s="698" t="s">
        <v>674</v>
      </c>
      <c r="B297" s="698" t="s">
        <v>30</v>
      </c>
      <c r="C297" s="698" t="s">
        <v>31</v>
      </c>
      <c r="D297" s="15"/>
      <c r="E297" s="724">
        <v>2</v>
      </c>
      <c r="F297" s="724">
        <v>2</v>
      </c>
      <c r="G297" s="724">
        <v>2</v>
      </c>
      <c r="H297" s="724">
        <v>2</v>
      </c>
      <c r="I297" s="724">
        <v>2</v>
      </c>
      <c r="J297" s="724">
        <v>2</v>
      </c>
      <c r="K297" s="15"/>
      <c r="L297" s="724">
        <v>13</v>
      </c>
      <c r="M297" s="724">
        <v>13</v>
      </c>
      <c r="N297" s="724">
        <v>13</v>
      </c>
      <c r="O297" s="724">
        <v>13</v>
      </c>
      <c r="P297" s="724">
        <v>13</v>
      </c>
      <c r="Q297" s="724">
        <v>13</v>
      </c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</row>
    <row r="298" spans="1:61">
      <c r="A298" s="698" t="s">
        <v>229</v>
      </c>
      <c r="B298" s="698" t="s">
        <v>30</v>
      </c>
      <c r="C298" s="698" t="s">
        <v>31</v>
      </c>
      <c r="D298" s="439">
        <v>1</v>
      </c>
      <c r="E298" s="15"/>
      <c r="F298" s="15"/>
      <c r="G298" s="15"/>
      <c r="H298" s="15"/>
      <c r="I298" s="724">
        <v>1</v>
      </c>
      <c r="J298" s="724">
        <v>1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724">
        <v>1</v>
      </c>
      <c r="AE298" s="724">
        <v>1</v>
      </c>
      <c r="AF298" s="15"/>
      <c r="AG298" s="15"/>
    </row>
    <row r="299" spans="1:61" s="40" customFormat="1">
      <c r="A299" s="50" t="s">
        <v>1468</v>
      </c>
      <c r="B299" s="50" t="s">
        <v>1469</v>
      </c>
      <c r="C299" s="50" t="s">
        <v>852</v>
      </c>
      <c r="D299" s="48">
        <v>5</v>
      </c>
      <c r="E299" s="439">
        <v>4</v>
      </c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727"/>
      <c r="AI299" s="727"/>
      <c r="AJ299" s="727"/>
      <c r="AK299" s="727"/>
      <c r="AL299" s="727"/>
      <c r="AM299" s="727"/>
      <c r="AN299" s="727"/>
      <c r="AO299" s="727"/>
      <c r="AP299" s="727"/>
      <c r="AQ299" s="727"/>
      <c r="AR299" s="727"/>
      <c r="AS299" s="727"/>
      <c r="AT299" s="727"/>
      <c r="AU299" s="727"/>
      <c r="AV299" s="727"/>
      <c r="AW299" s="727"/>
      <c r="AX299" s="727"/>
      <c r="AY299" s="727"/>
      <c r="AZ299" s="727"/>
      <c r="BA299" s="727"/>
      <c r="BB299" s="727"/>
      <c r="BC299" s="727"/>
      <c r="BD299" s="727"/>
      <c r="BE299" s="727"/>
      <c r="BF299" s="727"/>
      <c r="BG299" s="727"/>
      <c r="BH299" s="727"/>
      <c r="BI299" s="727"/>
    </row>
    <row r="300" spans="1:61" s="40" customFormat="1">
      <c r="A300" s="723" t="s">
        <v>1734</v>
      </c>
      <c r="B300" s="698" t="s">
        <v>30</v>
      </c>
      <c r="C300" s="698" t="s">
        <v>852</v>
      </c>
      <c r="D300" s="48"/>
      <c r="E300" s="724">
        <v>39</v>
      </c>
      <c r="F300" s="724">
        <v>67</v>
      </c>
      <c r="G300" s="724">
        <v>75</v>
      </c>
      <c r="H300" s="724">
        <v>67</v>
      </c>
      <c r="I300" s="724">
        <v>49</v>
      </c>
      <c r="J300" s="439">
        <v>8</v>
      </c>
      <c r="K300" s="48"/>
      <c r="L300" s="724">
        <v>36</v>
      </c>
      <c r="M300" s="724">
        <v>36</v>
      </c>
      <c r="N300" s="439">
        <v>5</v>
      </c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spans="1:61">
      <c r="A301" s="50" t="s">
        <v>1735</v>
      </c>
      <c r="B301" s="50" t="s">
        <v>124</v>
      </c>
      <c r="C301" s="50" t="s">
        <v>125</v>
      </c>
      <c r="D301" s="48"/>
      <c r="E301" s="48"/>
      <c r="F301" s="48"/>
      <c r="G301" s="48"/>
      <c r="H301" s="48"/>
      <c r="I301" s="48"/>
      <c r="J301" s="48">
        <v>1</v>
      </c>
      <c r="K301" s="48">
        <v>1</v>
      </c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727"/>
      <c r="AI301" s="727"/>
      <c r="AJ301" s="727"/>
      <c r="AK301" s="727"/>
      <c r="AL301" s="727"/>
      <c r="AM301" s="727"/>
      <c r="AN301" s="727"/>
      <c r="AO301" s="727"/>
      <c r="AP301" s="727"/>
      <c r="AQ301" s="727"/>
      <c r="AR301" s="727"/>
      <c r="AS301" s="727"/>
      <c r="AT301" s="727"/>
      <c r="AU301" s="727"/>
      <c r="AV301" s="727"/>
      <c r="AW301" s="727"/>
      <c r="AX301" s="727"/>
      <c r="AY301" s="727"/>
      <c r="AZ301" s="727"/>
      <c r="BA301" s="727"/>
      <c r="BB301" s="727"/>
      <c r="BC301" s="727"/>
      <c r="BD301" s="727"/>
      <c r="BE301" s="727"/>
      <c r="BF301" s="727"/>
      <c r="BG301" s="727"/>
      <c r="BH301" s="727"/>
      <c r="BI301" s="727"/>
    </row>
    <row r="302" spans="1:61">
      <c r="A302" s="440" t="s">
        <v>1736</v>
      </c>
      <c r="B302" s="395" t="s">
        <v>139</v>
      </c>
      <c r="C302" s="395" t="s">
        <v>1103</v>
      </c>
      <c r="D302" s="15"/>
      <c r="E302" s="15"/>
      <c r="F302" s="15"/>
      <c r="G302" s="15"/>
      <c r="H302" s="15"/>
      <c r="I302" s="15">
        <v>2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 spans="1:61">
      <c r="A303" s="395" t="s">
        <v>307</v>
      </c>
      <c r="B303" s="395" t="s">
        <v>308</v>
      </c>
      <c r="C303" s="395" t="s">
        <v>309</v>
      </c>
      <c r="D303" s="48">
        <v>1</v>
      </c>
      <c r="E303" s="48">
        <v>1</v>
      </c>
      <c r="F303" s="48">
        <v>1</v>
      </c>
      <c r="G303" s="48">
        <v>1</v>
      </c>
      <c r="H303" s="48">
        <v>1</v>
      </c>
      <c r="I303" s="48">
        <v>1</v>
      </c>
      <c r="J303" s="48">
        <v>1</v>
      </c>
      <c r="K303" s="48">
        <v>1</v>
      </c>
      <c r="L303" s="48">
        <v>1</v>
      </c>
      <c r="M303" s="48">
        <v>1</v>
      </c>
      <c r="N303" s="48">
        <v>1</v>
      </c>
      <c r="O303" s="48">
        <v>1</v>
      </c>
      <c r="P303" s="48">
        <v>1</v>
      </c>
      <c r="Q303" s="48">
        <v>1</v>
      </c>
      <c r="R303" s="48">
        <v>1</v>
      </c>
      <c r="S303" s="48">
        <v>1</v>
      </c>
      <c r="T303" s="48">
        <v>1</v>
      </c>
      <c r="U303" s="48">
        <v>1</v>
      </c>
      <c r="V303" s="48">
        <v>1</v>
      </c>
      <c r="W303" s="48">
        <v>1</v>
      </c>
      <c r="X303" s="48">
        <v>1</v>
      </c>
      <c r="Y303" s="48">
        <v>1</v>
      </c>
      <c r="Z303" s="48">
        <v>1</v>
      </c>
      <c r="AA303" s="48">
        <v>1</v>
      </c>
      <c r="AB303" s="48">
        <v>1</v>
      </c>
      <c r="AC303" s="48">
        <v>1</v>
      </c>
      <c r="AD303" s="48">
        <v>1</v>
      </c>
      <c r="AE303" s="48">
        <v>1</v>
      </c>
      <c r="AF303" s="48">
        <v>1</v>
      </c>
      <c r="AG303" s="48">
        <v>1</v>
      </c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</row>
    <row r="304" spans="1:61" s="40" customFormat="1">
      <c r="A304" s="50" t="s">
        <v>333</v>
      </c>
      <c r="B304" s="50" t="s">
        <v>334</v>
      </c>
      <c r="C304" s="50" t="s">
        <v>246</v>
      </c>
      <c r="D304" s="48"/>
      <c r="E304" s="48"/>
      <c r="F304" s="48"/>
      <c r="G304" s="48"/>
      <c r="H304" s="48"/>
      <c r="I304" s="48"/>
      <c r="J304" s="48">
        <v>1</v>
      </c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</row>
    <row r="305" spans="1:61" s="40" customFormat="1">
      <c r="A305" s="440" t="s">
        <v>744</v>
      </c>
      <c r="B305" s="440" t="s">
        <v>745</v>
      </c>
      <c r="C305" s="440" t="s">
        <v>746</v>
      </c>
      <c r="D305" s="15">
        <v>1</v>
      </c>
      <c r="E305" s="15">
        <v>1</v>
      </c>
      <c r="F305" s="15">
        <v>1</v>
      </c>
      <c r="G305" s="15">
        <v>1</v>
      </c>
      <c r="H305" s="15">
        <v>1</v>
      </c>
      <c r="I305" s="15">
        <v>1</v>
      </c>
      <c r="J305" s="15">
        <v>1</v>
      </c>
      <c r="K305" s="15">
        <v>1</v>
      </c>
      <c r="L305" s="15">
        <v>1</v>
      </c>
      <c r="M305" s="15">
        <v>1</v>
      </c>
      <c r="N305" s="15">
        <v>1</v>
      </c>
      <c r="O305" s="15">
        <v>1</v>
      </c>
      <c r="P305" s="15">
        <v>1</v>
      </c>
      <c r="Q305" s="15">
        <v>1</v>
      </c>
      <c r="R305" s="15">
        <v>1</v>
      </c>
      <c r="S305" s="15">
        <v>1</v>
      </c>
      <c r="T305" s="15">
        <v>1</v>
      </c>
      <c r="U305" s="15">
        <v>1</v>
      </c>
      <c r="V305" s="15">
        <v>1</v>
      </c>
      <c r="W305" s="15">
        <v>1</v>
      </c>
      <c r="X305" s="15">
        <v>1</v>
      </c>
      <c r="Y305" s="15">
        <v>1</v>
      </c>
      <c r="Z305" s="15">
        <v>1</v>
      </c>
      <c r="AA305" s="15">
        <v>1</v>
      </c>
      <c r="AB305" s="15">
        <v>1</v>
      </c>
      <c r="AC305" s="15">
        <v>1</v>
      </c>
      <c r="AD305" s="15">
        <v>1</v>
      </c>
      <c r="AE305" s="15">
        <v>1</v>
      </c>
      <c r="AF305" s="15">
        <v>1</v>
      </c>
      <c r="AG305" s="15">
        <v>1</v>
      </c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</row>
    <row r="306" spans="1:61" s="40" customFormat="1">
      <c r="A306" s="723" t="s">
        <v>1637</v>
      </c>
      <c r="B306" s="698" t="s">
        <v>1263</v>
      </c>
      <c r="C306" s="698" t="s">
        <v>1638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724">
        <v>31</v>
      </c>
      <c r="Y306" s="724">
        <v>31</v>
      </c>
      <c r="Z306" s="439">
        <v>4</v>
      </c>
      <c r="AA306" s="439">
        <v>1</v>
      </c>
      <c r="AB306" s="48"/>
      <c r="AC306" s="48"/>
      <c r="AD306" s="48"/>
      <c r="AE306" s="48"/>
      <c r="AF306" s="48"/>
      <c r="AG306" s="48"/>
    </row>
    <row r="307" spans="1:61">
      <c r="A307" s="723" t="s">
        <v>1386</v>
      </c>
      <c r="B307" s="698" t="s">
        <v>1387</v>
      </c>
      <c r="C307" s="698" t="s">
        <v>1345</v>
      </c>
      <c r="D307" s="724">
        <v>6</v>
      </c>
      <c r="E307" s="724">
        <v>6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 spans="1:61">
      <c r="A308" s="395" t="s">
        <v>1344</v>
      </c>
      <c r="B308" s="395" t="s">
        <v>354</v>
      </c>
      <c r="C308" s="395" t="s">
        <v>1345</v>
      </c>
      <c r="D308" s="15">
        <v>1</v>
      </c>
      <c r="E308" s="15">
        <v>1</v>
      </c>
      <c r="F308" s="15">
        <v>1</v>
      </c>
      <c r="G308" s="15">
        <v>1</v>
      </c>
      <c r="H308" s="15">
        <v>1</v>
      </c>
      <c r="I308" s="15">
        <v>1</v>
      </c>
      <c r="J308" s="15">
        <v>1</v>
      </c>
      <c r="K308" s="15">
        <v>1</v>
      </c>
      <c r="L308" s="15">
        <v>1</v>
      </c>
      <c r="M308" s="15">
        <v>1</v>
      </c>
      <c r="N308" s="15">
        <v>1</v>
      </c>
      <c r="O308" s="15">
        <v>1</v>
      </c>
      <c r="P308" s="15">
        <v>1</v>
      </c>
      <c r="Q308" s="15">
        <v>1</v>
      </c>
      <c r="R308" s="15">
        <v>1</v>
      </c>
      <c r="S308" s="15">
        <v>1</v>
      </c>
      <c r="T308" s="15">
        <v>1</v>
      </c>
      <c r="U308" s="15">
        <v>1</v>
      </c>
      <c r="V308" s="15">
        <v>1</v>
      </c>
      <c r="W308" s="15">
        <v>1</v>
      </c>
      <c r="X308" s="15">
        <v>1</v>
      </c>
      <c r="Y308" s="15">
        <v>1</v>
      </c>
      <c r="Z308" s="15">
        <v>1</v>
      </c>
      <c r="AA308" s="15">
        <v>1</v>
      </c>
      <c r="AB308" s="15">
        <v>1</v>
      </c>
      <c r="AC308" s="15">
        <v>1</v>
      </c>
      <c r="AD308" s="15">
        <v>1</v>
      </c>
      <c r="AE308" s="15">
        <v>1</v>
      </c>
      <c r="AF308" s="15">
        <v>1</v>
      </c>
      <c r="AG308" s="15">
        <v>1</v>
      </c>
    </row>
    <row r="309" spans="1:61">
      <c r="A309" s="395" t="s">
        <v>1346</v>
      </c>
      <c r="B309" s="395" t="s">
        <v>354</v>
      </c>
      <c r="C309" s="395" t="s">
        <v>1345</v>
      </c>
      <c r="D309" s="15">
        <v>1</v>
      </c>
      <c r="E309" s="15">
        <v>1</v>
      </c>
      <c r="F309" s="15">
        <v>1</v>
      </c>
      <c r="G309" s="15">
        <v>1</v>
      </c>
      <c r="H309" s="15">
        <v>1</v>
      </c>
      <c r="I309" s="15">
        <v>1</v>
      </c>
      <c r="J309" s="15">
        <v>1</v>
      </c>
      <c r="K309" s="15">
        <v>1</v>
      </c>
      <c r="L309" s="15">
        <v>1</v>
      </c>
      <c r="M309" s="15">
        <v>1</v>
      </c>
      <c r="N309" s="15">
        <v>1</v>
      </c>
      <c r="O309" s="15">
        <v>1</v>
      </c>
      <c r="P309" s="15">
        <v>1</v>
      </c>
      <c r="Q309" s="15">
        <v>1</v>
      </c>
      <c r="R309" s="15">
        <v>1</v>
      </c>
      <c r="S309" s="15">
        <v>1</v>
      </c>
      <c r="T309" s="15">
        <v>1</v>
      </c>
      <c r="U309" s="15">
        <v>1</v>
      </c>
      <c r="V309" s="15">
        <v>1</v>
      </c>
      <c r="W309" s="15">
        <v>1</v>
      </c>
      <c r="X309" s="15">
        <v>1</v>
      </c>
      <c r="Y309" s="15">
        <v>1</v>
      </c>
      <c r="Z309" s="15">
        <v>1</v>
      </c>
      <c r="AA309" s="15">
        <v>1</v>
      </c>
      <c r="AB309" s="15">
        <v>1</v>
      </c>
      <c r="AC309" s="15">
        <v>1</v>
      </c>
      <c r="AD309" s="15">
        <v>1</v>
      </c>
      <c r="AE309" s="15">
        <v>1</v>
      </c>
      <c r="AF309" s="15">
        <v>1</v>
      </c>
      <c r="AG309" s="15">
        <v>1</v>
      </c>
    </row>
    <row r="310" spans="1:61">
      <c r="A310" s="395" t="s">
        <v>1737</v>
      </c>
      <c r="B310" s="50" t="s">
        <v>96</v>
      </c>
      <c r="C310" s="50" t="s">
        <v>237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>
        <v>1</v>
      </c>
      <c r="Y310" s="15"/>
      <c r="Z310" s="15"/>
      <c r="AA310" s="15"/>
      <c r="AB310" s="15"/>
      <c r="AC310" s="15"/>
      <c r="AD310" s="15"/>
      <c r="AE310" s="15"/>
      <c r="AF310" s="15"/>
      <c r="AG310" s="15"/>
    </row>
    <row r="311" spans="1:61">
      <c r="A311" s="395" t="s">
        <v>174</v>
      </c>
      <c r="B311" s="50" t="s">
        <v>96</v>
      </c>
      <c r="C311" s="50" t="s">
        <v>237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>
        <v>1</v>
      </c>
      <c r="V311" s="15">
        <v>1</v>
      </c>
      <c r="W311" s="15">
        <v>1</v>
      </c>
      <c r="X311" s="15">
        <v>1</v>
      </c>
      <c r="Y311" s="15">
        <v>1</v>
      </c>
      <c r="Z311" s="15">
        <v>1</v>
      </c>
      <c r="AA311" s="15"/>
      <c r="AB311" s="15"/>
      <c r="AC311" s="15"/>
      <c r="AD311" s="15"/>
      <c r="AE311" s="15"/>
      <c r="AF311" s="15"/>
      <c r="AG311" s="15"/>
    </row>
    <row r="312" spans="1:61">
      <c r="A312" s="395" t="s">
        <v>1651</v>
      </c>
      <c r="B312" s="50" t="s">
        <v>96</v>
      </c>
      <c r="C312" s="50" t="s">
        <v>237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>
        <v>4</v>
      </c>
    </row>
    <row r="313" spans="1:61">
      <c r="A313" s="62" t="s">
        <v>319</v>
      </c>
      <c r="B313" s="50" t="s">
        <v>96</v>
      </c>
      <c r="C313" s="50" t="s">
        <v>237</v>
      </c>
      <c r="D313" s="48"/>
      <c r="E313" s="48">
        <v>1</v>
      </c>
      <c r="F313" s="48">
        <v>1</v>
      </c>
      <c r="G313" s="48">
        <v>3</v>
      </c>
      <c r="H313" s="48">
        <v>3</v>
      </c>
      <c r="I313" s="48">
        <v>3</v>
      </c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</row>
    <row r="314" spans="1:61">
      <c r="A314" s="62" t="s">
        <v>319</v>
      </c>
      <c r="B314" s="50" t="s">
        <v>96</v>
      </c>
      <c r="C314" s="50" t="s">
        <v>237</v>
      </c>
      <c r="D314" s="48"/>
      <c r="E314" s="48"/>
      <c r="F314" s="48">
        <v>2</v>
      </c>
      <c r="G314" s="48">
        <v>2</v>
      </c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</row>
    <row r="315" spans="1:61">
      <c r="A315" s="62" t="s">
        <v>1652</v>
      </c>
      <c r="B315" s="50" t="s">
        <v>96</v>
      </c>
      <c r="C315" s="50" t="s">
        <v>237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>
        <v>2</v>
      </c>
      <c r="AA315" s="48">
        <v>2</v>
      </c>
      <c r="AB315" s="48">
        <v>2</v>
      </c>
      <c r="AC315" s="48">
        <v>2</v>
      </c>
      <c r="AD315" s="48">
        <v>2</v>
      </c>
      <c r="AE315" s="48">
        <v>2</v>
      </c>
      <c r="AF315" s="48">
        <v>2</v>
      </c>
      <c r="AG315" s="48">
        <v>2</v>
      </c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</row>
    <row r="316" spans="1:61">
      <c r="A316" s="62" t="s">
        <v>1653</v>
      </c>
      <c r="B316" s="50" t="s">
        <v>96</v>
      </c>
      <c r="C316" s="50" t="s">
        <v>237</v>
      </c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>
        <v>4</v>
      </c>
      <c r="Y316" s="48">
        <v>4</v>
      </c>
      <c r="Z316" s="48">
        <v>2</v>
      </c>
      <c r="AA316" s="48">
        <v>2</v>
      </c>
      <c r="AB316" s="48">
        <v>2</v>
      </c>
      <c r="AC316" s="48">
        <v>2</v>
      </c>
      <c r="AD316" s="48"/>
      <c r="AE316" s="48"/>
      <c r="AF316" s="48"/>
      <c r="AG316" s="48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</row>
    <row r="317" spans="1:61">
      <c r="A317" s="62" t="s">
        <v>1654</v>
      </c>
      <c r="B317" s="50" t="s">
        <v>96</v>
      </c>
      <c r="C317" s="50" t="s">
        <v>237</v>
      </c>
      <c r="D317" s="48"/>
      <c r="E317" s="48"/>
      <c r="F317" s="48"/>
      <c r="G317" s="48"/>
      <c r="H317" s="48"/>
      <c r="I317" s="48"/>
      <c r="J317" s="48"/>
      <c r="K317" s="48"/>
      <c r="L317" s="48"/>
      <c r="M317" s="48">
        <v>7</v>
      </c>
      <c r="N317" s="48">
        <v>7</v>
      </c>
      <c r="O317" s="48">
        <v>7</v>
      </c>
      <c r="P317" s="48">
        <v>7</v>
      </c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</row>
    <row r="318" spans="1:61">
      <c r="A318" s="698" t="s">
        <v>319</v>
      </c>
      <c r="B318" s="698" t="s">
        <v>96</v>
      </c>
      <c r="C318" s="698" t="s">
        <v>237</v>
      </c>
      <c r="D318" s="724">
        <v>4</v>
      </c>
      <c r="E318" s="724">
        <v>4</v>
      </c>
      <c r="F318" s="724">
        <v>4</v>
      </c>
      <c r="G318" s="724">
        <v>4</v>
      </c>
      <c r="H318" s="724">
        <v>4</v>
      </c>
      <c r="I318" s="439">
        <v>3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 spans="1:61">
      <c r="A319" s="440" t="s">
        <v>1738</v>
      </c>
      <c r="B319" s="395" t="s">
        <v>749</v>
      </c>
      <c r="C319" s="395" t="s">
        <v>88</v>
      </c>
      <c r="D319" s="48">
        <v>1</v>
      </c>
      <c r="E319" s="48">
        <v>1</v>
      </c>
      <c r="F319" s="48">
        <v>1</v>
      </c>
      <c r="G319" s="48">
        <v>1</v>
      </c>
      <c r="H319" s="48">
        <v>1</v>
      </c>
      <c r="I319" s="48">
        <v>1</v>
      </c>
      <c r="J319" s="48">
        <v>1</v>
      </c>
      <c r="K319" s="48">
        <v>1</v>
      </c>
      <c r="L319" s="48">
        <v>1</v>
      </c>
      <c r="M319" s="48">
        <v>1</v>
      </c>
      <c r="N319" s="48">
        <v>1</v>
      </c>
      <c r="O319" s="48">
        <v>1</v>
      </c>
      <c r="P319" s="48">
        <v>1</v>
      </c>
      <c r="Q319" s="48">
        <v>1</v>
      </c>
      <c r="R319" s="48">
        <v>1</v>
      </c>
      <c r="S319" s="48">
        <v>1</v>
      </c>
      <c r="T319" s="48">
        <v>1</v>
      </c>
      <c r="U319" s="48">
        <v>1</v>
      </c>
      <c r="V319" s="48">
        <v>1</v>
      </c>
      <c r="W319" s="48">
        <v>1</v>
      </c>
      <c r="X319" s="48">
        <v>1</v>
      </c>
      <c r="Y319" s="48">
        <v>1</v>
      </c>
      <c r="Z319" s="48">
        <v>1</v>
      </c>
      <c r="AA319" s="48">
        <v>1</v>
      </c>
      <c r="AB319" s="48">
        <v>1</v>
      </c>
      <c r="AC319" s="48">
        <v>1</v>
      </c>
      <c r="AD319" s="48">
        <v>1</v>
      </c>
      <c r="AE319" s="48">
        <v>1</v>
      </c>
      <c r="AF319" s="48">
        <v>1</v>
      </c>
      <c r="AG319" s="48">
        <v>1</v>
      </c>
      <c r="AH319" s="727"/>
      <c r="AI319" s="727"/>
      <c r="AJ319" s="727"/>
      <c r="AK319" s="727"/>
      <c r="AL319" s="727"/>
      <c r="AM319" s="727"/>
      <c r="AN319" s="727"/>
      <c r="AO319" s="727"/>
      <c r="AP319" s="727"/>
      <c r="AQ319" s="727"/>
      <c r="AR319" s="727"/>
      <c r="AS319" s="727"/>
      <c r="AT319" s="727"/>
      <c r="AU319" s="727"/>
      <c r="AV319" s="727"/>
      <c r="AW319" s="727"/>
      <c r="AX319" s="727"/>
      <c r="AY319" s="727"/>
      <c r="AZ319" s="727"/>
      <c r="BA319" s="727"/>
      <c r="BB319" s="727"/>
      <c r="BC319" s="727"/>
      <c r="BD319" s="727"/>
      <c r="BE319" s="727"/>
      <c r="BF319" s="727"/>
      <c r="BG319" s="727"/>
      <c r="BH319" s="727"/>
      <c r="BI319" s="727"/>
    </row>
    <row r="320" spans="1:61">
      <c r="A320" s="395" t="s">
        <v>320</v>
      </c>
      <c r="B320" s="395" t="s">
        <v>127</v>
      </c>
      <c r="C320" s="395" t="s">
        <v>88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>
        <v>1</v>
      </c>
      <c r="AB320" s="15">
        <v>1</v>
      </c>
      <c r="AC320" s="15">
        <v>1</v>
      </c>
      <c r="AD320" s="15">
        <v>1</v>
      </c>
      <c r="AE320" s="15">
        <v>1</v>
      </c>
      <c r="AF320" s="15">
        <v>1</v>
      </c>
      <c r="AG320" s="15"/>
    </row>
    <row r="321" spans="1:62">
      <c r="A321" s="50" t="s">
        <v>993</v>
      </c>
      <c r="B321" s="50" t="s">
        <v>994</v>
      </c>
      <c r="C321" s="50" t="s">
        <v>128</v>
      </c>
      <c r="D321" s="15">
        <v>1</v>
      </c>
      <c r="E321" s="15">
        <v>1</v>
      </c>
      <c r="F321" s="15">
        <v>1</v>
      </c>
      <c r="G321" s="15">
        <v>1</v>
      </c>
      <c r="H321" s="15">
        <v>1</v>
      </c>
      <c r="I321" s="15">
        <v>1</v>
      </c>
      <c r="J321" s="15">
        <v>1</v>
      </c>
      <c r="K321" s="15">
        <v>1</v>
      </c>
      <c r="L321" s="15">
        <v>1</v>
      </c>
      <c r="M321" s="15">
        <v>1</v>
      </c>
      <c r="N321" s="15">
        <v>1</v>
      </c>
      <c r="O321" s="15">
        <v>1</v>
      </c>
      <c r="P321" s="15">
        <v>1</v>
      </c>
      <c r="Q321" s="15">
        <v>1</v>
      </c>
      <c r="R321" s="15">
        <v>1</v>
      </c>
      <c r="S321" s="15">
        <v>1</v>
      </c>
      <c r="T321" s="15">
        <v>1</v>
      </c>
      <c r="U321" s="15">
        <v>1</v>
      </c>
      <c r="V321" s="15">
        <v>1</v>
      </c>
      <c r="W321" s="15">
        <v>1</v>
      </c>
      <c r="X321" s="15">
        <v>1</v>
      </c>
      <c r="Y321" s="15">
        <v>1</v>
      </c>
      <c r="Z321" s="15">
        <v>1</v>
      </c>
      <c r="AA321" s="15">
        <v>1</v>
      </c>
      <c r="AB321" s="15">
        <v>1</v>
      </c>
      <c r="AC321" s="15">
        <v>1</v>
      </c>
      <c r="AD321" s="15">
        <v>1</v>
      </c>
      <c r="AE321" s="15">
        <v>1</v>
      </c>
      <c r="AF321" s="15">
        <v>1</v>
      </c>
      <c r="AG321" s="15">
        <v>1</v>
      </c>
    </row>
    <row r="322" spans="1:62" s="40" customFormat="1">
      <c r="A322" s="723" t="s">
        <v>1656</v>
      </c>
      <c r="B322" s="698" t="s">
        <v>270</v>
      </c>
      <c r="C322" s="698" t="s">
        <v>271</v>
      </c>
      <c r="D322" s="15"/>
      <c r="E322" s="15"/>
      <c r="F322" s="15"/>
      <c r="G322" s="15"/>
      <c r="H322" s="15"/>
      <c r="I322" s="15"/>
      <c r="J322" s="48"/>
      <c r="K322" s="724">
        <v>3</v>
      </c>
      <c r="L322" s="48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</row>
    <row r="323" spans="1:62">
      <c r="A323" s="723" t="s">
        <v>1660</v>
      </c>
      <c r="B323" s="698" t="s">
        <v>1292</v>
      </c>
      <c r="C323" s="698" t="s">
        <v>1481</v>
      </c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724">
        <v>9</v>
      </c>
      <c r="O323" s="439">
        <v>5</v>
      </c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</row>
    <row r="324" spans="1:62" s="40" customFormat="1">
      <c r="A324" s="440" t="s">
        <v>1561</v>
      </c>
      <c r="B324" s="395" t="s">
        <v>1739</v>
      </c>
      <c r="C324" s="395" t="s">
        <v>188</v>
      </c>
      <c r="D324" s="15"/>
      <c r="E324" s="15"/>
      <c r="F324" s="15"/>
      <c r="G324" s="15">
        <v>1</v>
      </c>
      <c r="H324" s="15">
        <v>1</v>
      </c>
      <c r="I324" s="15"/>
      <c r="J324" s="15"/>
      <c r="K324" s="15"/>
      <c r="L324" s="15"/>
      <c r="M324" s="15">
        <v>1</v>
      </c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</row>
    <row r="325" spans="1:62" s="40" customFormat="1">
      <c r="A325" s="698" t="s">
        <v>1740</v>
      </c>
      <c r="B325" s="698" t="s">
        <v>1741</v>
      </c>
      <c r="C325" s="698" t="s">
        <v>1742</v>
      </c>
      <c r="D325" s="48"/>
      <c r="E325" s="724">
        <v>12</v>
      </c>
      <c r="F325" s="724">
        <v>17</v>
      </c>
      <c r="G325" s="439">
        <v>2</v>
      </c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spans="1:62" s="40" customFormat="1">
      <c r="A326" s="723" t="s">
        <v>1663</v>
      </c>
      <c r="B326" s="698" t="s">
        <v>127</v>
      </c>
      <c r="C326" s="698" t="s">
        <v>1664</v>
      </c>
      <c r="D326" s="15"/>
      <c r="E326" s="15"/>
      <c r="F326" s="15"/>
      <c r="G326" s="15"/>
      <c r="H326" s="48"/>
      <c r="I326" s="48"/>
      <c r="J326" s="15"/>
      <c r="K326" s="15"/>
      <c r="L326" s="724">
        <v>107</v>
      </c>
      <c r="M326" s="439">
        <v>52</v>
      </c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</row>
    <row r="327" spans="1:62">
      <c r="A327" s="698" t="s">
        <v>1665</v>
      </c>
      <c r="B327" s="698" t="s">
        <v>1666</v>
      </c>
      <c r="C327" s="698" t="s">
        <v>1667</v>
      </c>
      <c r="D327" s="48"/>
      <c r="E327" s="48"/>
      <c r="F327" s="724">
        <v>3</v>
      </c>
      <c r="G327" s="724">
        <v>3</v>
      </c>
      <c r="H327" s="724">
        <v>4</v>
      </c>
      <c r="I327" s="724">
        <v>3</v>
      </c>
      <c r="J327" s="724">
        <v>4</v>
      </c>
      <c r="K327" s="724">
        <v>5</v>
      </c>
      <c r="L327" s="724">
        <v>4</v>
      </c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</row>
    <row r="328" spans="1:62">
      <c r="A328" s="698" t="s">
        <v>1668</v>
      </c>
      <c r="B328" s="698" t="s">
        <v>127</v>
      </c>
      <c r="C328" s="698" t="s">
        <v>1667</v>
      </c>
      <c r="D328" s="48"/>
      <c r="E328" s="48"/>
      <c r="F328" s="724">
        <v>6</v>
      </c>
      <c r="G328" s="724">
        <v>6</v>
      </c>
      <c r="H328" s="724">
        <v>6</v>
      </c>
      <c r="I328" s="724">
        <v>6</v>
      </c>
      <c r="J328" s="724">
        <v>7</v>
      </c>
      <c r="K328" s="724">
        <v>7</v>
      </c>
      <c r="L328" s="724">
        <v>8</v>
      </c>
      <c r="M328" s="724">
        <v>7</v>
      </c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</row>
    <row r="329" spans="1:62" s="40" customFormat="1">
      <c r="A329" s="440" t="s">
        <v>1743</v>
      </c>
      <c r="B329" s="395" t="s">
        <v>703</v>
      </c>
      <c r="C329" s="395" t="s">
        <v>704</v>
      </c>
      <c r="D329" s="4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>
        <v>3</v>
      </c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 spans="1:62">
      <c r="A330" s="62" t="s">
        <v>1744</v>
      </c>
      <c r="B330" s="50" t="s">
        <v>703</v>
      </c>
      <c r="C330" s="50" t="s">
        <v>704</v>
      </c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>
        <v>1</v>
      </c>
      <c r="Y330" s="48">
        <v>1</v>
      </c>
      <c r="Z330" s="48">
        <v>1</v>
      </c>
      <c r="AA330" s="48">
        <v>1</v>
      </c>
      <c r="AB330" s="48">
        <v>1</v>
      </c>
      <c r="AC330" s="48">
        <v>1</v>
      </c>
      <c r="AD330" s="48">
        <v>1</v>
      </c>
      <c r="AE330" s="48">
        <v>1</v>
      </c>
      <c r="AF330" s="48">
        <v>1</v>
      </c>
      <c r="AG330" s="48">
        <v>1</v>
      </c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</row>
    <row r="331" spans="1:62">
      <c r="A331" s="62" t="s">
        <v>1441</v>
      </c>
      <c r="B331" s="50" t="s">
        <v>1670</v>
      </c>
      <c r="C331" s="50" t="s">
        <v>34</v>
      </c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>
        <v>1</v>
      </c>
      <c r="AA331" s="48"/>
      <c r="AB331" s="48"/>
      <c r="AC331" s="48"/>
      <c r="AD331" s="48"/>
      <c r="AE331" s="48"/>
      <c r="AF331" s="48"/>
      <c r="AG331" s="48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</row>
    <row r="332" spans="1:62" s="40" customFormat="1">
      <c r="A332" s="62" t="s">
        <v>1745</v>
      </c>
      <c r="B332" s="50" t="s">
        <v>1134</v>
      </c>
      <c r="C332" s="50" t="s">
        <v>34</v>
      </c>
      <c r="D332" s="15"/>
      <c r="E332" s="15"/>
      <c r="F332" s="15"/>
      <c r="G332" s="15"/>
      <c r="H332" s="15"/>
      <c r="I332" s="15"/>
      <c r="J332" s="15">
        <v>1</v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</row>
    <row r="333" spans="1:62" s="40" customFormat="1">
      <c r="A333" s="50" t="s">
        <v>877</v>
      </c>
      <c r="B333" s="50" t="s">
        <v>1299</v>
      </c>
      <c r="C333" s="50" t="s">
        <v>34</v>
      </c>
      <c r="D333" s="48"/>
      <c r="E333" s="48"/>
      <c r="F333" s="48">
        <v>1</v>
      </c>
      <c r="G333" s="48">
        <v>1</v>
      </c>
      <c r="H333" s="48">
        <v>1</v>
      </c>
      <c r="I333" s="48">
        <v>1</v>
      </c>
      <c r="J333" s="48"/>
      <c r="K333" s="48"/>
      <c r="L333" s="48"/>
      <c r="M333" s="48">
        <v>1</v>
      </c>
      <c r="N333" s="48">
        <v>1</v>
      </c>
      <c r="O333" s="48">
        <v>1</v>
      </c>
      <c r="P333" s="48">
        <v>1</v>
      </c>
      <c r="Q333" s="48">
        <v>1</v>
      </c>
      <c r="R333" s="48"/>
      <c r="S333" s="48"/>
      <c r="T333" s="48"/>
      <c r="U333" s="48"/>
      <c r="V333" s="48"/>
      <c r="W333" s="48"/>
      <c r="X333" s="48">
        <v>1</v>
      </c>
      <c r="Y333" s="48">
        <v>1</v>
      </c>
      <c r="Z333" s="48">
        <v>1</v>
      </c>
      <c r="AA333" s="48">
        <v>1</v>
      </c>
      <c r="AB333" s="48">
        <v>1</v>
      </c>
      <c r="AC333" s="48">
        <v>1</v>
      </c>
      <c r="AD333" s="48">
        <v>1</v>
      </c>
      <c r="AE333" s="48">
        <v>1</v>
      </c>
      <c r="AF333" s="48">
        <v>1</v>
      </c>
      <c r="AG333" s="48">
        <v>1</v>
      </c>
    </row>
    <row r="334" spans="1:62" s="40" customFormat="1">
      <c r="A334" s="395" t="s">
        <v>1347</v>
      </c>
      <c r="B334" s="50" t="s">
        <v>6</v>
      </c>
      <c r="C334" s="50" t="s">
        <v>7</v>
      </c>
      <c r="D334" s="15">
        <v>1</v>
      </c>
      <c r="E334" s="15">
        <v>1</v>
      </c>
      <c r="F334" s="15">
        <v>1</v>
      </c>
      <c r="G334" s="15">
        <v>1</v>
      </c>
      <c r="H334" s="15">
        <v>1</v>
      </c>
      <c r="I334" s="15">
        <v>1</v>
      </c>
      <c r="J334" s="15">
        <v>1</v>
      </c>
      <c r="K334" s="15">
        <v>1</v>
      </c>
      <c r="L334" s="15">
        <v>1</v>
      </c>
      <c r="M334" s="15">
        <v>1</v>
      </c>
      <c r="N334" s="15">
        <v>1</v>
      </c>
      <c r="O334" s="15">
        <v>1</v>
      </c>
      <c r="P334" s="15">
        <v>1</v>
      </c>
      <c r="Q334" s="15">
        <v>1</v>
      </c>
      <c r="R334" s="15">
        <v>1</v>
      </c>
      <c r="S334" s="15">
        <v>1</v>
      </c>
      <c r="T334" s="15">
        <v>1</v>
      </c>
      <c r="U334" s="15">
        <v>1</v>
      </c>
      <c r="V334" s="15">
        <v>1</v>
      </c>
      <c r="W334" s="15">
        <v>1</v>
      </c>
      <c r="X334" s="15">
        <v>1</v>
      </c>
      <c r="Y334" s="15">
        <v>1</v>
      </c>
      <c r="Z334" s="15">
        <v>1</v>
      </c>
      <c r="AA334" s="15">
        <v>1</v>
      </c>
      <c r="AB334" s="15">
        <v>1</v>
      </c>
      <c r="AC334" s="15">
        <v>1</v>
      </c>
      <c r="AD334" s="15">
        <v>1</v>
      </c>
      <c r="AE334" s="15">
        <v>1</v>
      </c>
      <c r="AF334" s="15">
        <v>1</v>
      </c>
      <c r="AG334" s="15">
        <v>1</v>
      </c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</row>
    <row r="335" spans="1:62" s="40" customFormat="1">
      <c r="A335" s="723" t="s">
        <v>1682</v>
      </c>
      <c r="B335" s="698" t="s">
        <v>6</v>
      </c>
      <c r="C335" s="698" t="s">
        <v>7</v>
      </c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724">
        <v>139</v>
      </c>
      <c r="Y335" s="724">
        <v>166</v>
      </c>
      <c r="Z335" s="724">
        <v>27</v>
      </c>
      <c r="AA335" s="48"/>
      <c r="AB335" s="48"/>
      <c r="AC335" s="48"/>
      <c r="AD335" s="48"/>
      <c r="AE335" s="48"/>
      <c r="AF335" s="48"/>
      <c r="AG335" s="48"/>
    </row>
    <row r="336" spans="1:62">
      <c r="A336" s="728" t="s">
        <v>1442</v>
      </c>
      <c r="B336" s="728" t="s">
        <v>781</v>
      </c>
      <c r="C336" s="728" t="s">
        <v>782</v>
      </c>
      <c r="D336" s="730">
        <v>12</v>
      </c>
      <c r="E336" s="730">
        <v>12</v>
      </c>
      <c r="F336" s="730">
        <v>12</v>
      </c>
      <c r="G336" s="730">
        <v>12</v>
      </c>
      <c r="H336" s="730">
        <v>12</v>
      </c>
      <c r="I336" s="730">
        <v>12</v>
      </c>
      <c r="J336" s="730">
        <v>12</v>
      </c>
      <c r="K336" s="730">
        <v>12</v>
      </c>
      <c r="L336" s="730">
        <v>12</v>
      </c>
      <c r="M336" s="730">
        <v>12</v>
      </c>
      <c r="N336" s="730">
        <v>12</v>
      </c>
      <c r="O336" s="730">
        <v>12</v>
      </c>
      <c r="P336" s="730">
        <v>12</v>
      </c>
      <c r="Q336" s="730">
        <v>12</v>
      </c>
      <c r="R336" s="730">
        <v>12</v>
      </c>
      <c r="S336" s="730">
        <v>12</v>
      </c>
      <c r="T336" s="730">
        <v>12</v>
      </c>
      <c r="U336" s="730">
        <v>12</v>
      </c>
      <c r="V336" s="730">
        <v>12</v>
      </c>
      <c r="W336" s="730">
        <v>12</v>
      </c>
      <c r="X336" s="730">
        <v>12</v>
      </c>
      <c r="Y336" s="730">
        <v>12</v>
      </c>
      <c r="Z336" s="730">
        <v>12</v>
      </c>
      <c r="AA336" s="730">
        <v>12</v>
      </c>
      <c r="AB336" s="730">
        <v>12</v>
      </c>
      <c r="AC336" s="730">
        <v>12</v>
      </c>
      <c r="AD336" s="730">
        <v>12</v>
      </c>
      <c r="AE336" s="730">
        <v>12</v>
      </c>
      <c r="AF336" s="730">
        <v>12</v>
      </c>
      <c r="AG336" s="730">
        <v>12</v>
      </c>
      <c r="AH336" s="727"/>
      <c r="AI336" s="727"/>
      <c r="AJ336" s="727"/>
      <c r="AK336" s="727"/>
      <c r="AL336" s="727"/>
      <c r="AM336" s="727"/>
      <c r="AN336" s="727"/>
      <c r="AO336" s="727"/>
      <c r="AP336" s="727"/>
      <c r="AQ336" s="727"/>
      <c r="AR336" s="727"/>
      <c r="AS336" s="727"/>
      <c r="AT336" s="727"/>
      <c r="AU336" s="727"/>
      <c r="AV336" s="727"/>
      <c r="AW336" s="727"/>
      <c r="AX336" s="727"/>
      <c r="AY336" s="727"/>
      <c r="AZ336" s="727"/>
      <c r="BA336" s="727"/>
      <c r="BB336" s="727"/>
      <c r="BC336" s="727"/>
      <c r="BD336" s="727"/>
      <c r="BE336" s="727"/>
      <c r="BF336" s="727"/>
      <c r="BG336" s="727"/>
      <c r="BH336" s="727"/>
      <c r="BI336" s="727"/>
    </row>
    <row r="337" spans="1:62" s="40" customFormat="1">
      <c r="A337" s="50" t="s">
        <v>1746</v>
      </c>
      <c r="B337" s="50" t="s">
        <v>6</v>
      </c>
      <c r="C337" s="50" t="s">
        <v>782</v>
      </c>
      <c r="D337" s="48">
        <v>1</v>
      </c>
      <c r="E337" s="48">
        <v>1</v>
      </c>
      <c r="F337" s="48">
        <v>1</v>
      </c>
      <c r="G337" s="48">
        <v>1</v>
      </c>
      <c r="H337" s="48">
        <v>1</v>
      </c>
      <c r="I337" s="48">
        <v>1</v>
      </c>
      <c r="J337" s="48">
        <v>1</v>
      </c>
      <c r="K337" s="48">
        <v>1</v>
      </c>
      <c r="L337" s="48">
        <v>1</v>
      </c>
      <c r="M337" s="48">
        <v>1</v>
      </c>
      <c r="N337" s="48">
        <v>1</v>
      </c>
      <c r="O337" s="48">
        <v>1</v>
      </c>
      <c r="P337" s="48">
        <v>1</v>
      </c>
      <c r="Q337" s="48">
        <v>1</v>
      </c>
      <c r="R337" s="48">
        <v>1</v>
      </c>
      <c r="S337" s="48">
        <v>1</v>
      </c>
      <c r="T337" s="48">
        <v>1</v>
      </c>
      <c r="U337" s="48">
        <v>1</v>
      </c>
      <c r="V337" s="48">
        <v>1</v>
      </c>
      <c r="W337" s="48">
        <v>1</v>
      </c>
      <c r="X337" s="48">
        <v>1</v>
      </c>
      <c r="Y337" s="48">
        <v>1</v>
      </c>
      <c r="Z337" s="48">
        <v>1</v>
      </c>
      <c r="AA337" s="48">
        <v>1</v>
      </c>
      <c r="AB337" s="48">
        <v>1</v>
      </c>
      <c r="AC337" s="48">
        <v>1</v>
      </c>
      <c r="AD337" s="48">
        <v>1</v>
      </c>
      <c r="AE337" s="48">
        <v>1</v>
      </c>
      <c r="AF337" s="48">
        <v>1</v>
      </c>
      <c r="AG337" s="48">
        <v>1</v>
      </c>
      <c r="AH337" s="727"/>
      <c r="AI337" s="727"/>
      <c r="AJ337" s="727"/>
      <c r="AK337" s="727"/>
      <c r="AL337" s="727"/>
      <c r="AM337" s="727"/>
      <c r="AN337" s="727"/>
      <c r="AO337" s="727"/>
      <c r="AP337" s="727"/>
      <c r="AQ337" s="727"/>
      <c r="AR337" s="727"/>
      <c r="AS337" s="727"/>
      <c r="AT337" s="727"/>
      <c r="AU337" s="727"/>
      <c r="AV337" s="727"/>
      <c r="AW337" s="727"/>
      <c r="AX337" s="727"/>
      <c r="AY337" s="727"/>
      <c r="AZ337" s="727"/>
      <c r="BA337" s="727"/>
      <c r="BB337" s="727"/>
      <c r="BC337" s="727"/>
      <c r="BD337" s="727"/>
      <c r="BE337" s="727"/>
      <c r="BF337" s="727"/>
      <c r="BG337" s="727"/>
      <c r="BH337" s="727"/>
      <c r="BI337" s="727"/>
    </row>
    <row r="338" spans="1:62">
      <c r="A338" s="723" t="s">
        <v>1522</v>
      </c>
      <c r="B338" s="698" t="s">
        <v>757</v>
      </c>
      <c r="C338" s="698" t="s">
        <v>13</v>
      </c>
      <c r="D338" s="4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724">
        <v>5</v>
      </c>
    </row>
    <row r="339" spans="1:62">
      <c r="A339" s="50" t="s">
        <v>1747</v>
      </c>
      <c r="B339" s="50" t="s">
        <v>1523</v>
      </c>
      <c r="C339" s="50" t="s">
        <v>13</v>
      </c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>
        <v>1</v>
      </c>
      <c r="AC339" s="48">
        <v>1</v>
      </c>
      <c r="AD339" s="48"/>
      <c r="AE339" s="48"/>
      <c r="AF339" s="48"/>
      <c r="AG339" s="48"/>
      <c r="AH339" s="727"/>
      <c r="AI339" s="727"/>
      <c r="AJ339" s="727"/>
      <c r="AK339" s="727"/>
      <c r="AL339" s="727"/>
      <c r="AM339" s="727"/>
      <c r="AN339" s="727"/>
      <c r="AO339" s="727"/>
      <c r="AP339" s="727"/>
      <c r="AQ339" s="727"/>
      <c r="AR339" s="727"/>
      <c r="AS339" s="727"/>
      <c r="AT339" s="727"/>
      <c r="AU339" s="727"/>
      <c r="AV339" s="727"/>
      <c r="AW339" s="727"/>
      <c r="AX339" s="727"/>
      <c r="AY339" s="727"/>
      <c r="AZ339" s="727"/>
      <c r="BA339" s="727"/>
      <c r="BB339" s="727"/>
      <c r="BC339" s="727"/>
      <c r="BD339" s="727"/>
      <c r="BE339" s="727"/>
      <c r="BF339" s="727"/>
      <c r="BG339" s="727"/>
      <c r="BH339" s="727"/>
      <c r="BI339" s="727"/>
    </row>
    <row r="340" spans="1:62" s="40" customFormat="1">
      <c r="A340" s="50" t="s">
        <v>1748</v>
      </c>
      <c r="B340" s="50" t="s">
        <v>1523</v>
      </c>
      <c r="C340" s="50" t="s">
        <v>13</v>
      </c>
      <c r="D340" s="725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>
        <v>1</v>
      </c>
      <c r="AF340" s="48">
        <v>1</v>
      </c>
      <c r="AG340" s="48">
        <v>1</v>
      </c>
      <c r="AH340" s="727"/>
      <c r="AI340" s="727"/>
      <c r="AJ340" s="727"/>
      <c r="AK340" s="727"/>
      <c r="AL340" s="727"/>
      <c r="AM340" s="727"/>
      <c r="AN340" s="727"/>
      <c r="AO340" s="727"/>
      <c r="AP340" s="727"/>
      <c r="AQ340" s="727"/>
      <c r="AR340" s="727"/>
      <c r="AS340" s="727"/>
      <c r="AT340" s="727"/>
      <c r="AU340" s="727"/>
      <c r="AV340" s="727"/>
      <c r="AW340" s="727"/>
      <c r="AX340" s="727"/>
      <c r="AY340" s="727"/>
      <c r="AZ340" s="727"/>
      <c r="BA340" s="727"/>
      <c r="BB340" s="727"/>
      <c r="BC340" s="727"/>
      <c r="BD340" s="727"/>
      <c r="BE340" s="727"/>
      <c r="BF340" s="727"/>
      <c r="BG340" s="727"/>
      <c r="BH340" s="727"/>
      <c r="BI340" s="727"/>
    </row>
    <row r="341" spans="1:62">
      <c r="A341" s="50" t="s">
        <v>1749</v>
      </c>
      <c r="B341" s="395" t="s">
        <v>1316</v>
      </c>
      <c r="C341" s="395" t="s">
        <v>13</v>
      </c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>
        <v>1</v>
      </c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727"/>
      <c r="AI341" s="727"/>
      <c r="AJ341" s="727"/>
      <c r="AK341" s="727"/>
      <c r="AL341" s="727"/>
      <c r="AM341" s="727"/>
      <c r="AN341" s="727"/>
      <c r="AO341" s="727"/>
      <c r="AP341" s="727"/>
      <c r="AQ341" s="727"/>
      <c r="AR341" s="727"/>
      <c r="AS341" s="727"/>
      <c r="AT341" s="727"/>
      <c r="AU341" s="727"/>
      <c r="AV341" s="727"/>
      <c r="AW341" s="727"/>
      <c r="AX341" s="727"/>
      <c r="AY341" s="727"/>
      <c r="AZ341" s="727"/>
      <c r="BA341" s="727"/>
      <c r="BB341" s="727"/>
      <c r="BC341" s="727"/>
      <c r="BD341" s="727"/>
      <c r="BE341" s="727"/>
      <c r="BF341" s="727"/>
      <c r="BG341" s="727"/>
      <c r="BH341" s="727"/>
      <c r="BI341" s="727"/>
    </row>
    <row r="342" spans="1:62">
      <c r="A342" s="440" t="s">
        <v>1750</v>
      </c>
      <c r="B342" s="395" t="s">
        <v>1316</v>
      </c>
      <c r="C342" s="395" t="s">
        <v>13</v>
      </c>
      <c r="D342" s="15"/>
      <c r="E342" s="15">
        <v>1</v>
      </c>
      <c r="F342" s="15">
        <v>1</v>
      </c>
      <c r="G342" s="15">
        <v>1</v>
      </c>
      <c r="H342" s="15">
        <v>1</v>
      </c>
      <c r="I342" s="15">
        <v>1</v>
      </c>
      <c r="J342" s="15">
        <v>1</v>
      </c>
      <c r="K342" s="15"/>
      <c r="L342" s="15">
        <v>1</v>
      </c>
      <c r="M342" s="15">
        <v>1</v>
      </c>
      <c r="N342" s="15">
        <v>1</v>
      </c>
      <c r="O342" s="15">
        <v>1</v>
      </c>
      <c r="P342" s="15">
        <v>1</v>
      </c>
      <c r="Q342" s="15">
        <v>1</v>
      </c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 spans="1:62">
      <c r="A343" s="723" t="s">
        <v>1690</v>
      </c>
      <c r="B343" s="698" t="s">
        <v>354</v>
      </c>
      <c r="C343" s="698" t="s">
        <v>355</v>
      </c>
      <c r="D343" s="48"/>
      <c r="E343" s="48"/>
      <c r="F343" s="48"/>
      <c r="G343" s="48"/>
      <c r="H343" s="48"/>
      <c r="I343" s="48"/>
      <c r="J343" s="48"/>
      <c r="K343" s="724">
        <v>6</v>
      </c>
      <c r="L343" s="439">
        <v>1</v>
      </c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</row>
    <row r="344" spans="1:62">
      <c r="A344" s="62" t="s">
        <v>1444</v>
      </c>
      <c r="B344" s="395" t="s">
        <v>1321</v>
      </c>
      <c r="C344" s="395" t="s">
        <v>355</v>
      </c>
      <c r="D344" s="15">
        <v>1</v>
      </c>
      <c r="E344" s="15">
        <v>1</v>
      </c>
      <c r="F344" s="15">
        <v>1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 spans="1:62">
      <c r="A345" s="440" t="s">
        <v>1751</v>
      </c>
      <c r="B345" s="395" t="s">
        <v>127</v>
      </c>
      <c r="C345" s="395" t="s">
        <v>1752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>
        <v>1</v>
      </c>
      <c r="V345" s="15">
        <v>1</v>
      </c>
      <c r="W345" s="15">
        <v>1</v>
      </c>
      <c r="X345" s="15">
        <v>1</v>
      </c>
      <c r="Y345" s="15">
        <v>1</v>
      </c>
      <c r="Z345" s="15">
        <v>1</v>
      </c>
      <c r="AA345" s="15"/>
      <c r="AB345" s="15"/>
      <c r="AC345" s="15"/>
      <c r="AD345" s="15"/>
      <c r="AE345" s="15"/>
      <c r="AF345" s="15"/>
      <c r="AG345" s="15"/>
    </row>
    <row r="346" spans="1:62">
      <c r="A346" s="62" t="s">
        <v>1691</v>
      </c>
      <c r="B346" s="50" t="s">
        <v>623</v>
      </c>
      <c r="C346" s="50" t="s">
        <v>509</v>
      </c>
      <c r="D346" s="725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>
        <v>4</v>
      </c>
      <c r="AF346" s="48">
        <v>4</v>
      </c>
      <c r="AG346" s="48">
        <v>4</v>
      </c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</row>
    <row r="347" spans="1:62">
      <c r="A347" s="62" t="s">
        <v>1692</v>
      </c>
      <c r="B347" s="50" t="s">
        <v>1693</v>
      </c>
      <c r="C347" s="50" t="s">
        <v>509</v>
      </c>
      <c r="D347" s="725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>
        <v>1</v>
      </c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</row>
    <row r="348" spans="1:62" s="40" customFormat="1">
      <c r="A348" s="395" t="s">
        <v>758</v>
      </c>
      <c r="B348" s="395" t="s">
        <v>1753</v>
      </c>
      <c r="C348" s="395" t="s">
        <v>274</v>
      </c>
      <c r="D348" s="45">
        <v>1</v>
      </c>
      <c r="E348" s="15">
        <v>1</v>
      </c>
      <c r="F348" s="15">
        <v>1</v>
      </c>
      <c r="G348" s="15">
        <v>1</v>
      </c>
      <c r="H348" s="15">
        <v>1</v>
      </c>
      <c r="I348" s="15">
        <v>1</v>
      </c>
      <c r="J348" s="15">
        <v>1</v>
      </c>
      <c r="K348" s="15">
        <v>1</v>
      </c>
      <c r="L348" s="15">
        <v>1</v>
      </c>
      <c r="M348" s="15">
        <v>1</v>
      </c>
      <c r="N348" s="15">
        <v>1</v>
      </c>
      <c r="O348" s="15">
        <v>1</v>
      </c>
      <c r="P348" s="15">
        <v>1</v>
      </c>
      <c r="Q348" s="15">
        <v>1</v>
      </c>
      <c r="R348" s="15">
        <v>1</v>
      </c>
      <c r="S348" s="15">
        <v>1</v>
      </c>
      <c r="T348" s="15">
        <v>1</v>
      </c>
      <c r="U348" s="15">
        <v>1</v>
      </c>
      <c r="V348" s="15">
        <v>1</v>
      </c>
      <c r="W348" s="48">
        <v>1</v>
      </c>
      <c r="X348" s="15">
        <v>1</v>
      </c>
      <c r="Y348" s="15">
        <v>1</v>
      </c>
      <c r="Z348" s="15">
        <v>1</v>
      </c>
      <c r="AA348" s="15">
        <v>1</v>
      </c>
      <c r="AB348" s="15">
        <v>1</v>
      </c>
      <c r="AC348" s="15">
        <v>1</v>
      </c>
      <c r="AD348" s="15">
        <v>1</v>
      </c>
      <c r="AE348" s="15">
        <v>1</v>
      </c>
      <c r="AF348" s="15">
        <v>1</v>
      </c>
      <c r="AG348" s="15">
        <v>1</v>
      </c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</row>
    <row r="349" spans="1:62" s="40" customFormat="1">
      <c r="A349" s="723" t="s">
        <v>1704</v>
      </c>
      <c r="B349" s="698" t="s">
        <v>511</v>
      </c>
      <c r="C349" s="698" t="s">
        <v>274</v>
      </c>
      <c r="D349" s="725"/>
      <c r="E349" s="48"/>
      <c r="F349" s="48"/>
      <c r="G349" s="48"/>
      <c r="H349" s="48"/>
      <c r="I349" s="48"/>
      <c r="J349" s="724">
        <v>45</v>
      </c>
      <c r="K349" s="439">
        <v>1</v>
      </c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spans="1:62">
      <c r="A350" s="440" t="s">
        <v>1754</v>
      </c>
      <c r="B350" s="395" t="s">
        <v>865</v>
      </c>
      <c r="C350" s="395" t="s">
        <v>274</v>
      </c>
      <c r="D350" s="15"/>
      <c r="E350" s="15">
        <v>1</v>
      </c>
      <c r="F350" s="15">
        <v>1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 spans="1:62">
      <c r="A351" s="440" t="s">
        <v>1755</v>
      </c>
      <c r="B351" s="395" t="s">
        <v>1756</v>
      </c>
      <c r="C351" s="395" t="s">
        <v>274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>
        <v>1</v>
      </c>
      <c r="O351" s="439">
        <v>1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 spans="1:62">
      <c r="A352" s="50"/>
      <c r="B352" s="395"/>
      <c r="C352" s="395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spans="1:33">
      <c r="A353" s="62"/>
      <c r="B353" s="50"/>
      <c r="C353" s="50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spans="1:33">
      <c r="A354" s="937" t="s">
        <v>1757</v>
      </c>
      <c r="B354" s="938"/>
      <c r="C354" s="939"/>
      <c r="D354" s="11">
        <f t="shared" ref="D354:AG354" si="8">SUM(D267:D353)</f>
        <v>168</v>
      </c>
      <c r="E354" s="11">
        <f t="shared" si="8"/>
        <v>221</v>
      </c>
      <c r="F354" s="11">
        <f t="shared" si="8"/>
        <v>267</v>
      </c>
      <c r="G354" s="11">
        <f t="shared" si="8"/>
        <v>295</v>
      </c>
      <c r="H354" s="11">
        <f t="shared" si="8"/>
        <v>389</v>
      </c>
      <c r="I354" s="11">
        <f t="shared" si="8"/>
        <v>433</v>
      </c>
      <c r="J354" s="11">
        <f t="shared" si="8"/>
        <v>251</v>
      </c>
      <c r="K354" s="11">
        <f t="shared" si="8"/>
        <v>197</v>
      </c>
      <c r="L354" s="11">
        <f t="shared" si="8"/>
        <v>344</v>
      </c>
      <c r="M354" s="11">
        <f t="shared" si="8"/>
        <v>280</v>
      </c>
      <c r="N354" s="11">
        <f t="shared" si="8"/>
        <v>198</v>
      </c>
      <c r="O354" s="11">
        <f t="shared" si="8"/>
        <v>191</v>
      </c>
      <c r="P354" s="11">
        <f t="shared" si="8"/>
        <v>183</v>
      </c>
      <c r="Q354" s="11">
        <f t="shared" si="8"/>
        <v>174</v>
      </c>
      <c r="R354" s="11">
        <f t="shared" si="8"/>
        <v>157</v>
      </c>
      <c r="S354" s="11">
        <f t="shared" si="8"/>
        <v>157</v>
      </c>
      <c r="T354" s="11">
        <f t="shared" si="8"/>
        <v>158</v>
      </c>
      <c r="U354" s="11">
        <f t="shared" si="8"/>
        <v>161</v>
      </c>
      <c r="V354" s="11">
        <f t="shared" si="8"/>
        <v>161</v>
      </c>
      <c r="W354" s="11">
        <f t="shared" si="8"/>
        <v>162</v>
      </c>
      <c r="X354" s="11">
        <f t="shared" si="8"/>
        <v>340</v>
      </c>
      <c r="Y354" s="11">
        <f t="shared" si="8"/>
        <v>368</v>
      </c>
      <c r="Z354" s="11">
        <f t="shared" si="8"/>
        <v>223</v>
      </c>
      <c r="AA354" s="11">
        <f t="shared" si="8"/>
        <v>193</v>
      </c>
      <c r="AB354" s="11">
        <f t="shared" si="8"/>
        <v>186</v>
      </c>
      <c r="AC354" s="11">
        <f t="shared" si="8"/>
        <v>172</v>
      </c>
      <c r="AD354" s="11">
        <f t="shared" si="8"/>
        <v>171</v>
      </c>
      <c r="AE354" s="11">
        <f t="shared" si="8"/>
        <v>174</v>
      </c>
      <c r="AF354" s="11">
        <f t="shared" si="8"/>
        <v>174</v>
      </c>
      <c r="AG354" s="11">
        <f t="shared" si="8"/>
        <v>186</v>
      </c>
    </row>
    <row r="355" spans="1:33">
      <c r="A355" s="916" t="s">
        <v>18</v>
      </c>
      <c r="B355" s="917"/>
      <c r="C355" s="918"/>
      <c r="D355" s="738">
        <f t="shared" ref="D355:AG355" si="9">$B266-SUM(D267:D353)</f>
        <v>153</v>
      </c>
      <c r="E355" s="738">
        <f t="shared" si="9"/>
        <v>100</v>
      </c>
      <c r="F355" s="738">
        <f t="shared" si="9"/>
        <v>54</v>
      </c>
      <c r="G355" s="738">
        <f t="shared" si="9"/>
        <v>26</v>
      </c>
      <c r="H355" s="738">
        <f t="shared" si="9"/>
        <v>-68</v>
      </c>
      <c r="I355" s="738">
        <f t="shared" si="9"/>
        <v>-112</v>
      </c>
      <c r="J355" s="738">
        <f t="shared" si="9"/>
        <v>70</v>
      </c>
      <c r="K355" s="738">
        <f t="shared" si="9"/>
        <v>124</v>
      </c>
      <c r="L355" s="738">
        <f t="shared" si="9"/>
        <v>-23</v>
      </c>
      <c r="M355" s="738">
        <f t="shared" si="9"/>
        <v>41</v>
      </c>
      <c r="N355" s="738">
        <f t="shared" si="9"/>
        <v>123</v>
      </c>
      <c r="O355" s="738">
        <f t="shared" si="9"/>
        <v>130</v>
      </c>
      <c r="P355" s="738">
        <f t="shared" si="9"/>
        <v>138</v>
      </c>
      <c r="Q355" s="738">
        <f t="shared" si="9"/>
        <v>147</v>
      </c>
      <c r="R355" s="738">
        <f t="shared" si="9"/>
        <v>164</v>
      </c>
      <c r="S355" s="738">
        <f t="shared" si="9"/>
        <v>164</v>
      </c>
      <c r="T355" s="738">
        <f t="shared" si="9"/>
        <v>163</v>
      </c>
      <c r="U355" s="738">
        <f t="shared" si="9"/>
        <v>160</v>
      </c>
      <c r="V355" s="738">
        <f t="shared" si="9"/>
        <v>160</v>
      </c>
      <c r="W355" s="738">
        <f t="shared" si="9"/>
        <v>159</v>
      </c>
      <c r="X355" s="738">
        <f t="shared" si="9"/>
        <v>-19</v>
      </c>
      <c r="Y355" s="738">
        <f t="shared" si="9"/>
        <v>-47</v>
      </c>
      <c r="Z355" s="738">
        <f t="shared" si="9"/>
        <v>98</v>
      </c>
      <c r="AA355" s="738">
        <f t="shared" si="9"/>
        <v>128</v>
      </c>
      <c r="AB355" s="738">
        <f t="shared" si="9"/>
        <v>135</v>
      </c>
      <c r="AC355" s="738">
        <f t="shared" si="9"/>
        <v>149</v>
      </c>
      <c r="AD355" s="738">
        <f t="shared" si="9"/>
        <v>150</v>
      </c>
      <c r="AE355" s="738">
        <f t="shared" si="9"/>
        <v>147</v>
      </c>
      <c r="AF355" s="738">
        <f t="shared" si="9"/>
        <v>147</v>
      </c>
      <c r="AG355" s="738">
        <f t="shared" si="9"/>
        <v>135</v>
      </c>
    </row>
    <row r="358" spans="1:33" ht="8.1" customHeight="1">
      <c r="B358"/>
      <c r="C358"/>
    </row>
  </sheetData>
  <sortState xmlns:xlrd2="http://schemas.microsoft.com/office/spreadsheetml/2017/richdata2" ref="A18:BJ58">
    <sortCondition ref="C18:C58"/>
  </sortState>
  <mergeCells count="15">
    <mergeCell ref="D2:AG2"/>
    <mergeCell ref="A12:C12"/>
    <mergeCell ref="A13:C13"/>
    <mergeCell ref="D17:AG17"/>
    <mergeCell ref="A59:C59"/>
    <mergeCell ref="A60:C60"/>
    <mergeCell ref="D64:AG64"/>
    <mergeCell ref="A99:C99"/>
    <mergeCell ref="A100:C100"/>
    <mergeCell ref="D104:AG104"/>
    <mergeCell ref="A261:C261"/>
    <mergeCell ref="A262:C262"/>
    <mergeCell ref="D266:AG266"/>
    <mergeCell ref="A354:C354"/>
    <mergeCell ref="A355:C355"/>
  </mergeCells>
  <conditionalFormatting sqref="D13:AG13">
    <cfRule type="cellIs" dxfId="255" priority="19" operator="lessThan">
      <formula>2</formula>
    </cfRule>
    <cfRule type="cellIs" dxfId="254" priority="20" operator="lessThan">
      <formula>1</formula>
    </cfRule>
  </conditionalFormatting>
  <conditionalFormatting sqref="D60:AG60">
    <cfRule type="cellIs" dxfId="253" priority="14" operator="lessThan">
      <formula>3</formula>
    </cfRule>
    <cfRule type="cellIs" dxfId="252" priority="15" operator="lessThan">
      <formula>3</formula>
    </cfRule>
    <cfRule type="cellIs" dxfId="251" priority="16" operator="lessThan">
      <formula>2</formula>
    </cfRule>
    <cfRule type="cellIs" dxfId="250" priority="17" operator="lessThan">
      <formula>2</formula>
    </cfRule>
    <cfRule type="cellIs" dxfId="249" priority="18" operator="lessThan">
      <formula>2</formula>
    </cfRule>
  </conditionalFormatting>
  <conditionalFormatting sqref="D100:AG100">
    <cfRule type="cellIs" dxfId="248" priority="13" operator="lessThan">
      <formula>3</formula>
    </cfRule>
  </conditionalFormatting>
  <conditionalFormatting sqref="D262:AG262">
    <cfRule type="cellIs" dxfId="247" priority="12" operator="lessThan">
      <formula>5</formula>
    </cfRule>
  </conditionalFormatting>
  <conditionalFormatting sqref="D355:AG355">
    <cfRule type="cellIs" dxfId="246" priority="1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52"/>
  <sheetViews>
    <sheetView zoomScale="84" zoomScaleNormal="84" workbookViewId="0">
      <pane ySplit="1" topLeftCell="A2" activePane="bottomLeft" state="frozen"/>
      <selection pane="bottomLeft" activeCell="A23" sqref="A23"/>
    </sheetView>
  </sheetViews>
  <sheetFormatPr baseColWidth="10" defaultColWidth="9.140625" defaultRowHeight="15"/>
  <cols>
    <col min="1" max="1" width="82" customWidth="1"/>
    <col min="2" max="2" width="26.7109375" style="2" customWidth="1"/>
    <col min="3" max="3" width="44.140625" style="2" customWidth="1"/>
    <col min="4" max="30" width="6" style="3" customWidth="1"/>
    <col min="31" max="31" width="6" style="57" customWidth="1"/>
    <col min="32" max="34" width="6" style="3" customWidth="1"/>
  </cols>
  <sheetData>
    <row r="1" spans="1:34" s="716" customFormat="1" ht="24" customHeight="1">
      <c r="A1" s="717" t="s">
        <v>1758</v>
      </c>
      <c r="B1" s="717" t="s">
        <v>1</v>
      </c>
      <c r="C1" s="717" t="s">
        <v>2</v>
      </c>
      <c r="D1" s="717">
        <v>1</v>
      </c>
      <c r="E1" s="717">
        <v>2</v>
      </c>
      <c r="F1" s="717">
        <v>3</v>
      </c>
      <c r="G1" s="717">
        <v>4</v>
      </c>
      <c r="H1" s="717">
        <v>5</v>
      </c>
      <c r="I1" s="717">
        <v>6</v>
      </c>
      <c r="J1" s="717">
        <v>7</v>
      </c>
      <c r="K1" s="717">
        <v>8</v>
      </c>
      <c r="L1" s="717">
        <v>9</v>
      </c>
      <c r="M1" s="717">
        <v>10</v>
      </c>
      <c r="N1" s="717">
        <v>11</v>
      </c>
      <c r="O1" s="717">
        <v>12</v>
      </c>
      <c r="P1" s="717">
        <v>13</v>
      </c>
      <c r="Q1" s="717">
        <v>14</v>
      </c>
      <c r="R1" s="717">
        <v>15</v>
      </c>
      <c r="S1" s="717">
        <v>16</v>
      </c>
      <c r="T1" s="717">
        <v>17</v>
      </c>
      <c r="U1" s="717">
        <v>18</v>
      </c>
      <c r="V1" s="717">
        <v>19</v>
      </c>
      <c r="W1" s="717">
        <v>20</v>
      </c>
      <c r="X1" s="717">
        <v>21</v>
      </c>
      <c r="Y1" s="717">
        <v>22</v>
      </c>
      <c r="Z1" s="717">
        <v>23</v>
      </c>
      <c r="AA1" s="717">
        <v>24</v>
      </c>
      <c r="AB1" s="717">
        <v>25</v>
      </c>
      <c r="AC1" s="717">
        <v>26</v>
      </c>
      <c r="AD1" s="717">
        <v>27</v>
      </c>
      <c r="AE1" s="717">
        <v>28</v>
      </c>
      <c r="AF1" s="717">
        <v>29</v>
      </c>
      <c r="AG1" s="717">
        <v>30</v>
      </c>
      <c r="AH1" s="717">
        <v>31</v>
      </c>
    </row>
    <row r="2" spans="1:34">
      <c r="A2" s="718" t="s">
        <v>1759</v>
      </c>
      <c r="B2" s="718">
        <v>8</v>
      </c>
      <c r="C2" s="718" t="s">
        <v>1570</v>
      </c>
      <c r="D2" s="950" t="s">
        <v>1488</v>
      </c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951"/>
      <c r="AA2" s="951"/>
      <c r="AB2" s="951"/>
      <c r="AC2" s="951"/>
      <c r="AD2" s="951"/>
      <c r="AE2" s="951"/>
      <c r="AF2" s="951"/>
      <c r="AG2" s="951"/>
      <c r="AH2" s="951"/>
    </row>
    <row r="3" spans="1:34">
      <c r="A3" s="440" t="s">
        <v>1760</v>
      </c>
      <c r="B3" s="395" t="s">
        <v>1761</v>
      </c>
      <c r="C3" s="395" t="s">
        <v>1636</v>
      </c>
      <c r="D3" s="15">
        <v>1</v>
      </c>
      <c r="E3" s="15">
        <v>1</v>
      </c>
      <c r="F3" s="15">
        <v>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48"/>
      <c r="AF3" s="15"/>
      <c r="AG3" s="15"/>
      <c r="AH3" s="15"/>
    </row>
    <row r="4" spans="1:34" s="40" customFormat="1">
      <c r="A4" s="62" t="s">
        <v>1762</v>
      </c>
      <c r="B4" s="395" t="s">
        <v>30</v>
      </c>
      <c r="C4" s="395" t="s">
        <v>852</v>
      </c>
      <c r="D4" s="48"/>
      <c r="E4" s="48"/>
      <c r="F4" s="48"/>
      <c r="G4" s="48"/>
      <c r="H4" s="48">
        <v>1</v>
      </c>
      <c r="I4" s="48">
        <v>1</v>
      </c>
      <c r="J4" s="48">
        <v>1</v>
      </c>
      <c r="K4" s="48">
        <v>1</v>
      </c>
      <c r="L4" s="48">
        <v>1</v>
      </c>
      <c r="M4" s="48">
        <v>1</v>
      </c>
      <c r="N4" s="48">
        <v>1</v>
      </c>
      <c r="O4" s="48">
        <v>1</v>
      </c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>
      <c r="A5" s="440" t="s">
        <v>1763</v>
      </c>
      <c r="B5" s="719" t="s">
        <v>990</v>
      </c>
      <c r="C5" s="50" t="s">
        <v>1764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</v>
      </c>
      <c r="Q5" s="15">
        <v>1</v>
      </c>
      <c r="R5" s="15">
        <v>1</v>
      </c>
      <c r="S5" s="15">
        <v>1</v>
      </c>
      <c r="T5" s="15">
        <v>1</v>
      </c>
      <c r="U5" s="15">
        <v>1</v>
      </c>
      <c r="V5" s="15">
        <v>1</v>
      </c>
      <c r="W5" s="15">
        <v>1</v>
      </c>
      <c r="X5" s="15">
        <v>1</v>
      </c>
      <c r="Y5" s="15"/>
      <c r="Z5" s="15"/>
      <c r="AA5" s="15"/>
      <c r="AB5" s="15"/>
      <c r="AC5" s="15"/>
      <c r="AD5" s="15"/>
      <c r="AE5" s="48"/>
      <c r="AF5" s="15"/>
      <c r="AG5" s="15"/>
      <c r="AH5" s="15"/>
    </row>
    <row r="6" spans="1:34">
      <c r="A6" s="50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>
      <c r="A7" s="50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>
      <c r="A8" s="440"/>
      <c r="B8" s="395"/>
      <c r="C8" s="39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48"/>
      <c r="AF8" s="15"/>
      <c r="AG8" s="15"/>
      <c r="AH8" s="15"/>
    </row>
    <row r="9" spans="1:34">
      <c r="A9" s="50"/>
      <c r="B9" s="395"/>
      <c r="C9" s="395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>
      <c r="A10" s="62"/>
      <c r="B10" s="50"/>
      <c r="C10" s="50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>
      <c r="A11" s="943" t="s">
        <v>1493</v>
      </c>
      <c r="B11" s="944"/>
      <c r="C11" s="945"/>
      <c r="D11" s="11">
        <f>SUM(D3:D10)</f>
        <v>1</v>
      </c>
      <c r="E11" s="11">
        <f t="shared" ref="E11:AH11" si="0">SUM(E3:E10)</f>
        <v>1</v>
      </c>
      <c r="F11" s="11">
        <f t="shared" si="0"/>
        <v>1</v>
      </c>
      <c r="G11" s="11">
        <f t="shared" si="0"/>
        <v>0</v>
      </c>
      <c r="H11" s="11">
        <f t="shared" si="0"/>
        <v>1</v>
      </c>
      <c r="I11" s="11">
        <f t="shared" si="0"/>
        <v>1</v>
      </c>
      <c r="J11" s="11">
        <f t="shared" si="0"/>
        <v>1</v>
      </c>
      <c r="K11" s="11">
        <f t="shared" si="0"/>
        <v>1</v>
      </c>
      <c r="L11" s="11">
        <f t="shared" si="0"/>
        <v>1</v>
      </c>
      <c r="M11" s="11">
        <f t="shared" si="0"/>
        <v>1</v>
      </c>
      <c r="N11" s="11">
        <f t="shared" si="0"/>
        <v>1</v>
      </c>
      <c r="O11" s="11">
        <f t="shared" si="0"/>
        <v>1</v>
      </c>
      <c r="P11" s="11">
        <f t="shared" si="0"/>
        <v>1</v>
      </c>
      <c r="Q11" s="11">
        <f t="shared" si="0"/>
        <v>1</v>
      </c>
      <c r="R11" s="11">
        <f t="shared" si="0"/>
        <v>1</v>
      </c>
      <c r="S11" s="11">
        <f t="shared" si="0"/>
        <v>1</v>
      </c>
      <c r="T11" s="11">
        <f t="shared" si="0"/>
        <v>1</v>
      </c>
      <c r="U11" s="11">
        <f t="shared" si="0"/>
        <v>1</v>
      </c>
      <c r="V11" s="11">
        <f t="shared" si="0"/>
        <v>1</v>
      </c>
      <c r="W11" s="11">
        <f t="shared" si="0"/>
        <v>1</v>
      </c>
      <c r="X11" s="11">
        <f t="shared" si="0"/>
        <v>1</v>
      </c>
      <c r="Y11" s="11">
        <f t="shared" si="0"/>
        <v>0</v>
      </c>
      <c r="Z11" s="11">
        <f t="shared" si="0"/>
        <v>0</v>
      </c>
      <c r="AA11" s="11">
        <f t="shared" si="0"/>
        <v>0</v>
      </c>
      <c r="AB11" s="11">
        <f t="shared" si="0"/>
        <v>0</v>
      </c>
      <c r="AC11" s="11">
        <f t="shared" si="0"/>
        <v>0</v>
      </c>
      <c r="AD11" s="11">
        <f t="shared" si="0"/>
        <v>0</v>
      </c>
      <c r="AE11" s="11">
        <f t="shared" si="0"/>
        <v>0</v>
      </c>
      <c r="AF11" s="11">
        <f t="shared" si="0"/>
        <v>0</v>
      </c>
      <c r="AG11" s="11">
        <f t="shared" si="0"/>
        <v>0</v>
      </c>
      <c r="AH11" s="11">
        <f t="shared" si="0"/>
        <v>0</v>
      </c>
    </row>
    <row r="12" spans="1:34">
      <c r="A12" s="946" t="s">
        <v>18</v>
      </c>
      <c r="B12" s="947"/>
      <c r="C12" s="948"/>
      <c r="D12" s="12">
        <f>$B2-SUM(D3:D10)</f>
        <v>7</v>
      </c>
      <c r="E12" s="12">
        <f t="shared" ref="E12:AH12" si="1">$B2-SUM(E3:E10)</f>
        <v>7</v>
      </c>
      <c r="F12" s="12">
        <f t="shared" si="1"/>
        <v>7</v>
      </c>
      <c r="G12" s="12">
        <f t="shared" si="1"/>
        <v>8</v>
      </c>
      <c r="H12" s="12">
        <f t="shared" si="1"/>
        <v>7</v>
      </c>
      <c r="I12" s="12">
        <f t="shared" si="1"/>
        <v>7</v>
      </c>
      <c r="J12" s="12">
        <f t="shared" si="1"/>
        <v>7</v>
      </c>
      <c r="K12" s="12">
        <f t="shared" si="1"/>
        <v>7</v>
      </c>
      <c r="L12" s="12">
        <f t="shared" si="1"/>
        <v>7</v>
      </c>
      <c r="M12" s="12">
        <f t="shared" si="1"/>
        <v>7</v>
      </c>
      <c r="N12" s="12">
        <f t="shared" si="1"/>
        <v>7</v>
      </c>
      <c r="O12" s="12">
        <f t="shared" si="1"/>
        <v>7</v>
      </c>
      <c r="P12" s="12">
        <f t="shared" si="1"/>
        <v>7</v>
      </c>
      <c r="Q12" s="12">
        <f t="shared" si="1"/>
        <v>7</v>
      </c>
      <c r="R12" s="12">
        <f t="shared" si="1"/>
        <v>7</v>
      </c>
      <c r="S12" s="12">
        <f t="shared" si="1"/>
        <v>7</v>
      </c>
      <c r="T12" s="12">
        <f t="shared" si="1"/>
        <v>7</v>
      </c>
      <c r="U12" s="12">
        <f t="shared" si="1"/>
        <v>7</v>
      </c>
      <c r="V12" s="12">
        <f t="shared" si="1"/>
        <v>7</v>
      </c>
      <c r="W12" s="12">
        <f t="shared" si="1"/>
        <v>7</v>
      </c>
      <c r="X12" s="12">
        <f t="shared" si="1"/>
        <v>7</v>
      </c>
      <c r="Y12" s="12">
        <f t="shared" si="1"/>
        <v>8</v>
      </c>
      <c r="Z12" s="12">
        <f t="shared" si="1"/>
        <v>8</v>
      </c>
      <c r="AA12" s="12">
        <f t="shared" si="1"/>
        <v>8</v>
      </c>
      <c r="AB12" s="12">
        <f t="shared" si="1"/>
        <v>8</v>
      </c>
      <c r="AC12" s="12">
        <f t="shared" si="1"/>
        <v>8</v>
      </c>
      <c r="AD12" s="12">
        <f t="shared" si="1"/>
        <v>8</v>
      </c>
      <c r="AE12" s="12">
        <f t="shared" si="1"/>
        <v>8</v>
      </c>
      <c r="AF12" s="12">
        <f t="shared" si="1"/>
        <v>8</v>
      </c>
      <c r="AG12" s="12">
        <f t="shared" si="1"/>
        <v>8</v>
      </c>
      <c r="AH12" s="12">
        <f t="shared" si="1"/>
        <v>8</v>
      </c>
    </row>
    <row r="14" spans="1:34">
      <c r="A14" s="720"/>
      <c r="B14" s="22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6" spans="1:34">
      <c r="A16" s="718" t="s">
        <v>1494</v>
      </c>
      <c r="B16" s="718">
        <v>35</v>
      </c>
      <c r="C16" s="718" t="s">
        <v>1570</v>
      </c>
      <c r="D16" s="949" t="s">
        <v>1495</v>
      </c>
      <c r="E16" s="949"/>
      <c r="F16" s="949"/>
      <c r="G16" s="949"/>
      <c r="H16" s="949"/>
      <c r="I16" s="949"/>
      <c r="J16" s="949"/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49"/>
      <c r="AC16" s="949"/>
      <c r="AD16" s="949"/>
      <c r="AE16" s="949"/>
      <c r="AF16" s="949"/>
      <c r="AG16" s="949"/>
      <c r="AH16" s="949"/>
    </row>
    <row r="17" spans="1:34" s="40" customFormat="1">
      <c r="A17" s="62" t="s">
        <v>1522</v>
      </c>
      <c r="B17" s="50" t="s">
        <v>1523</v>
      </c>
      <c r="C17" s="50" t="s">
        <v>13</v>
      </c>
      <c r="D17" s="48">
        <v>6</v>
      </c>
      <c r="E17" s="48">
        <v>6</v>
      </c>
      <c r="F17" s="48">
        <v>6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</row>
    <row r="18" spans="1:34" s="40" customFormat="1">
      <c r="A18" s="62" t="s">
        <v>1497</v>
      </c>
      <c r="B18" s="50" t="s">
        <v>376</v>
      </c>
      <c r="C18" s="50" t="s">
        <v>377</v>
      </c>
      <c r="D18" s="725"/>
      <c r="E18" s="48"/>
      <c r="F18" s="48"/>
      <c r="G18" s="48"/>
      <c r="H18" s="48"/>
      <c r="I18" s="48"/>
      <c r="J18" s="48">
        <v>1</v>
      </c>
      <c r="K18" s="48">
        <v>1</v>
      </c>
      <c r="L18" s="48">
        <v>1</v>
      </c>
      <c r="M18" s="48">
        <v>1</v>
      </c>
      <c r="N18" s="48">
        <v>1</v>
      </c>
      <c r="O18" s="48">
        <v>1</v>
      </c>
      <c r="P18" s="48">
        <v>1</v>
      </c>
      <c r="Q18" s="48">
        <v>1</v>
      </c>
      <c r="R18" s="48">
        <v>1</v>
      </c>
      <c r="S18" s="48">
        <v>1</v>
      </c>
      <c r="T18" s="48">
        <v>1</v>
      </c>
      <c r="U18" s="48">
        <v>1</v>
      </c>
      <c r="V18" s="48">
        <v>1</v>
      </c>
      <c r="W18" s="48">
        <v>1</v>
      </c>
      <c r="X18" s="48">
        <v>1</v>
      </c>
      <c r="Y18" s="48">
        <v>1</v>
      </c>
      <c r="Z18" s="48">
        <v>1</v>
      </c>
      <c r="AA18" s="48">
        <v>1</v>
      </c>
      <c r="AB18" s="48">
        <v>1</v>
      </c>
      <c r="AC18" s="48"/>
      <c r="AD18" s="48"/>
      <c r="AE18" s="48"/>
      <c r="AF18" s="48"/>
      <c r="AG18" s="48"/>
      <c r="AH18" s="48"/>
    </row>
    <row r="19" spans="1:34" s="40" customFormat="1">
      <c r="A19" s="62" t="s">
        <v>1765</v>
      </c>
      <c r="B19" s="50" t="s">
        <v>1766</v>
      </c>
      <c r="C19" s="50" t="s">
        <v>1332</v>
      </c>
      <c r="D19" s="725"/>
      <c r="E19" s="48"/>
      <c r="F19" s="48">
        <v>2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40" customFormat="1">
      <c r="A20" s="62" t="s">
        <v>1767</v>
      </c>
      <c r="B20" s="50" t="s">
        <v>1768</v>
      </c>
      <c r="C20" s="50" t="s">
        <v>1332</v>
      </c>
      <c r="D20" s="725"/>
      <c r="E20" s="48"/>
      <c r="F20" s="48"/>
      <c r="G20" s="48"/>
      <c r="H20" s="48"/>
      <c r="I20" s="48"/>
      <c r="J20" s="48"/>
      <c r="K20" s="48"/>
      <c r="L20" s="48"/>
      <c r="M20" s="48">
        <v>4</v>
      </c>
      <c r="N20" s="48">
        <v>5</v>
      </c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 spans="1:34" s="40" customFormat="1">
      <c r="A21" s="62" t="s">
        <v>1769</v>
      </c>
      <c r="B21" s="50" t="s">
        <v>1770</v>
      </c>
      <c r="C21" s="50" t="s">
        <v>1332</v>
      </c>
      <c r="D21" s="725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>
        <v>2</v>
      </c>
      <c r="AB21" s="48">
        <v>3</v>
      </c>
      <c r="AC21" s="48"/>
      <c r="AD21" s="48"/>
      <c r="AE21" s="48"/>
      <c r="AF21" s="48"/>
      <c r="AG21" s="48"/>
      <c r="AH21" s="48"/>
    </row>
    <row r="22" spans="1:34" s="40" customFormat="1">
      <c r="A22" s="62" t="s">
        <v>1771</v>
      </c>
      <c r="B22" s="50" t="s">
        <v>1768</v>
      </c>
      <c r="C22" s="50" t="s">
        <v>1332</v>
      </c>
      <c r="D22" s="725"/>
      <c r="E22" s="48"/>
      <c r="F22" s="48"/>
      <c r="G22" s="48"/>
      <c r="H22" s="48"/>
      <c r="I22" s="48"/>
      <c r="J22" s="48"/>
      <c r="K22" s="48"/>
      <c r="L22" s="48"/>
      <c r="M22" s="48">
        <v>2</v>
      </c>
      <c r="N22" s="48">
        <v>2</v>
      </c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  <row r="23" spans="1:34" s="40" customFormat="1">
      <c r="A23" s="62" t="s">
        <v>1772</v>
      </c>
      <c r="B23" s="50" t="s">
        <v>1770</v>
      </c>
      <c r="C23" s="50" t="s">
        <v>1332</v>
      </c>
      <c r="D23" s="725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>
        <v>1</v>
      </c>
      <c r="AB23" s="48">
        <v>1</v>
      </c>
      <c r="AC23" s="48"/>
      <c r="AD23" s="48"/>
      <c r="AE23" s="48"/>
      <c r="AF23" s="48"/>
      <c r="AG23" s="48"/>
      <c r="AH23" s="48"/>
    </row>
    <row r="24" spans="1:34" s="40" customFormat="1">
      <c r="A24" s="62" t="s">
        <v>1773</v>
      </c>
      <c r="B24" s="50" t="s">
        <v>1156</v>
      </c>
      <c r="C24" s="50" t="s">
        <v>274</v>
      </c>
      <c r="D24" s="725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>
        <v>1</v>
      </c>
      <c r="AB24" s="48">
        <v>1</v>
      </c>
      <c r="AC24" s="48">
        <v>1</v>
      </c>
      <c r="AD24" s="48">
        <v>1</v>
      </c>
      <c r="AE24" s="48">
        <v>1</v>
      </c>
      <c r="AF24" s="48">
        <v>1</v>
      </c>
      <c r="AG24" s="48">
        <v>1</v>
      </c>
      <c r="AH24" s="48">
        <v>1</v>
      </c>
    </row>
    <row r="25" spans="1:34" s="40" customFormat="1">
      <c r="A25" s="62" t="s">
        <v>1774</v>
      </c>
      <c r="B25" s="50" t="s">
        <v>1775</v>
      </c>
      <c r="C25" s="50" t="s">
        <v>274</v>
      </c>
      <c r="D25" s="725"/>
      <c r="E25" s="48"/>
      <c r="F25" s="48"/>
      <c r="G25" s="48">
        <v>1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</row>
    <row r="26" spans="1:34" s="40" customFormat="1">
      <c r="A26" s="62" t="s">
        <v>1537</v>
      </c>
      <c r="B26" s="50" t="s">
        <v>1536</v>
      </c>
      <c r="C26" s="50" t="s">
        <v>274</v>
      </c>
      <c r="D26" s="725">
        <v>1</v>
      </c>
      <c r="E26" s="48">
        <v>1</v>
      </c>
      <c r="F26" s="48">
        <v>1</v>
      </c>
      <c r="G26" s="48">
        <v>1</v>
      </c>
      <c r="H26" s="48">
        <v>1</v>
      </c>
      <c r="I26" s="48">
        <v>1</v>
      </c>
      <c r="J26" s="48">
        <v>1</v>
      </c>
      <c r="K26" s="48">
        <v>1</v>
      </c>
      <c r="L26" s="48">
        <v>1</v>
      </c>
      <c r="M26" s="48">
        <v>1</v>
      </c>
      <c r="N26" s="48">
        <v>1</v>
      </c>
      <c r="O26" s="48">
        <v>1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 spans="1:34" s="40" customFormat="1">
      <c r="A27" s="50" t="s">
        <v>1776</v>
      </c>
      <c r="B27" s="50" t="s">
        <v>1777</v>
      </c>
      <c r="C27" s="50" t="s">
        <v>535</v>
      </c>
      <c r="D27" s="48"/>
      <c r="E27" s="48"/>
      <c r="F27" s="48"/>
      <c r="G27" s="48"/>
      <c r="H27" s="48"/>
      <c r="I27" s="48">
        <v>1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</row>
    <row r="28" spans="1:34" s="40" customFormat="1">
      <c r="A28" s="50" t="s">
        <v>1778</v>
      </c>
      <c r="B28" s="50" t="s">
        <v>1777</v>
      </c>
      <c r="C28" s="50" t="s">
        <v>535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>
        <v>1</v>
      </c>
      <c r="AB28" s="48">
        <v>1</v>
      </c>
      <c r="AC28" s="48"/>
      <c r="AD28" s="48"/>
      <c r="AE28" s="48"/>
      <c r="AF28" s="48"/>
      <c r="AG28" s="48"/>
      <c r="AH28" s="48"/>
    </row>
    <row r="29" spans="1:34" s="40" customFormat="1">
      <c r="A29" s="50" t="s">
        <v>1779</v>
      </c>
      <c r="B29" s="50" t="s">
        <v>1780</v>
      </c>
      <c r="C29" s="50" t="s">
        <v>535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>
        <v>1</v>
      </c>
      <c r="AB29" s="48"/>
      <c r="AC29" s="48"/>
      <c r="AD29" s="48"/>
      <c r="AE29" s="48"/>
      <c r="AF29" s="48"/>
      <c r="AG29" s="48"/>
      <c r="AH29" s="48"/>
    </row>
    <row r="30" spans="1:34" s="40" customFormat="1">
      <c r="A30" s="50" t="s">
        <v>1781</v>
      </c>
      <c r="B30" s="50" t="s">
        <v>127</v>
      </c>
      <c r="C30" s="50" t="s">
        <v>1782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>
        <v>1</v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 spans="1:34" s="40" customFormat="1">
      <c r="A31" s="50" t="s">
        <v>608</v>
      </c>
      <c r="B31" s="50" t="s">
        <v>127</v>
      </c>
      <c r="C31" s="50" t="s">
        <v>1782</v>
      </c>
      <c r="D31" s="48"/>
      <c r="E31" s="48"/>
      <c r="F31" s="48"/>
      <c r="G31" s="48"/>
      <c r="H31" s="48"/>
      <c r="I31" s="48"/>
      <c r="J31" s="48"/>
      <c r="K31" s="48"/>
      <c r="L31" s="48">
        <v>1</v>
      </c>
      <c r="M31" s="48"/>
      <c r="N31" s="48"/>
      <c r="O31" s="48"/>
      <c r="P31" s="48"/>
      <c r="Q31" s="48"/>
      <c r="R31" s="48"/>
      <c r="S31" s="48">
        <v>1</v>
      </c>
      <c r="T31" s="48"/>
      <c r="U31" s="48"/>
      <c r="V31" s="48"/>
      <c r="W31" s="48"/>
      <c r="X31" s="48"/>
      <c r="Y31" s="48"/>
      <c r="Z31" s="48">
        <v>1</v>
      </c>
      <c r="AA31" s="48"/>
      <c r="AB31" s="48"/>
      <c r="AC31" s="48"/>
      <c r="AD31" s="48"/>
      <c r="AE31" s="48"/>
      <c r="AF31" s="48"/>
      <c r="AG31" s="48"/>
      <c r="AH31" s="48"/>
    </row>
    <row r="32" spans="1:34" s="40" customFormat="1">
      <c r="A32" s="50" t="s">
        <v>1783</v>
      </c>
      <c r="B32" s="50" t="s">
        <v>127</v>
      </c>
      <c r="C32" s="50" t="s">
        <v>1782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>
        <v>3</v>
      </c>
      <c r="AB32" s="48"/>
      <c r="AC32" s="48"/>
      <c r="AD32" s="48"/>
      <c r="AE32" s="48"/>
      <c r="AF32" s="48"/>
      <c r="AG32" s="48"/>
      <c r="AH32" s="48"/>
    </row>
    <row r="33" spans="1:34" s="40" customFormat="1">
      <c r="A33" s="62" t="s">
        <v>1784</v>
      </c>
      <c r="B33" s="50" t="s">
        <v>127</v>
      </c>
      <c r="C33" s="50" t="s">
        <v>1782</v>
      </c>
      <c r="D33" s="48"/>
      <c r="E33" s="48"/>
      <c r="F33" s="48"/>
      <c r="G33" s="48"/>
      <c r="H33" s="48"/>
      <c r="I33" s="48"/>
      <c r="J33" s="48"/>
      <c r="K33" s="48">
        <v>3</v>
      </c>
      <c r="L33" s="48">
        <v>3</v>
      </c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 spans="1:34" s="40" customFormat="1">
      <c r="A34" s="62" t="s">
        <v>1785</v>
      </c>
      <c r="B34" s="50" t="s">
        <v>85</v>
      </c>
      <c r="C34" s="50" t="s">
        <v>86</v>
      </c>
      <c r="D34" s="48"/>
      <c r="E34" s="48"/>
      <c r="F34" s="48"/>
      <c r="G34" s="48"/>
      <c r="H34" s="48"/>
      <c r="I34" s="48"/>
      <c r="J34" s="48"/>
      <c r="K34" s="48"/>
      <c r="L34" s="48">
        <v>2</v>
      </c>
      <c r="M34" s="48">
        <v>2</v>
      </c>
      <c r="N34" s="48">
        <v>2</v>
      </c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 spans="1:34" s="40" customFormat="1">
      <c r="A35" s="62" t="s">
        <v>1275</v>
      </c>
      <c r="B35" s="50" t="s">
        <v>85</v>
      </c>
      <c r="C35" s="50" t="s">
        <v>86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>
        <v>1</v>
      </c>
      <c r="S35" s="48">
        <v>1</v>
      </c>
      <c r="T35" s="48">
        <v>1</v>
      </c>
      <c r="U35" s="48">
        <v>1</v>
      </c>
      <c r="V35" s="439">
        <v>1</v>
      </c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 spans="1:34" s="40" customFormat="1">
      <c r="A36" s="62" t="s">
        <v>1509</v>
      </c>
      <c r="B36" s="62" t="s">
        <v>1632</v>
      </c>
      <c r="C36" s="62" t="s">
        <v>246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>
        <v>1</v>
      </c>
      <c r="AA36" s="48">
        <v>1</v>
      </c>
      <c r="AB36" s="48"/>
      <c r="AC36" s="48"/>
      <c r="AD36" s="48"/>
      <c r="AE36" s="48"/>
      <c r="AF36" s="48"/>
      <c r="AG36" s="48"/>
      <c r="AH36" s="48"/>
    </row>
    <row r="37" spans="1:34" s="40" customFormat="1">
      <c r="A37" s="62" t="s">
        <v>1111</v>
      </c>
      <c r="B37" s="62" t="s">
        <v>1632</v>
      </c>
      <c r="C37" s="62" t="s">
        <v>246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>
        <v>1</v>
      </c>
      <c r="AA37" s="48">
        <v>1</v>
      </c>
      <c r="AB37" s="48"/>
      <c r="AC37" s="48"/>
      <c r="AD37" s="48"/>
      <c r="AE37" s="48"/>
      <c r="AF37" s="48"/>
      <c r="AG37" s="48"/>
      <c r="AH37" s="48"/>
    </row>
    <row r="38" spans="1:34" s="40" customFormat="1">
      <c r="A38" s="62" t="s">
        <v>1635</v>
      </c>
      <c r="B38" s="50" t="s">
        <v>9</v>
      </c>
      <c r="C38" s="50" t="s">
        <v>1636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>
        <v>1</v>
      </c>
      <c r="S38" s="48">
        <v>1</v>
      </c>
      <c r="T38" s="48">
        <v>1</v>
      </c>
      <c r="U38" s="48">
        <v>1</v>
      </c>
      <c r="V38" s="48">
        <v>1</v>
      </c>
      <c r="W38" s="48">
        <v>1</v>
      </c>
      <c r="X38" s="48">
        <v>1</v>
      </c>
      <c r="Y38" s="48"/>
      <c r="Z38" s="48"/>
      <c r="AA38" s="48"/>
      <c r="AB38" s="48"/>
      <c r="AC38" s="48"/>
      <c r="AD38" s="48"/>
      <c r="AE38" s="48"/>
      <c r="AF38" s="48"/>
      <c r="AG38" s="48"/>
      <c r="AH38" s="48"/>
    </row>
    <row r="39" spans="1:34" s="40" customFormat="1">
      <c r="A39" s="62" t="s">
        <v>1786</v>
      </c>
      <c r="B39" s="50" t="s">
        <v>354</v>
      </c>
      <c r="C39" s="50" t="s">
        <v>355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>
        <v>1</v>
      </c>
      <c r="S39" s="48"/>
      <c r="T39" s="48"/>
      <c r="U39" s="48"/>
      <c r="V39" s="48"/>
      <c r="W39" s="48"/>
      <c r="X39" s="48"/>
      <c r="Y39" s="48">
        <v>1</v>
      </c>
      <c r="Z39" s="48"/>
      <c r="AA39" s="48"/>
      <c r="AB39" s="48"/>
      <c r="AC39" s="48"/>
      <c r="AD39" s="48"/>
      <c r="AE39" s="48"/>
      <c r="AF39" s="48"/>
      <c r="AG39" s="48"/>
      <c r="AH39" s="48"/>
    </row>
    <row r="40" spans="1:34" s="40" customFormat="1">
      <c r="A40" s="62" t="s">
        <v>1787</v>
      </c>
      <c r="B40" s="50" t="s">
        <v>1788</v>
      </c>
      <c r="C40" s="50" t="s">
        <v>7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>
        <v>1</v>
      </c>
      <c r="S40" s="48">
        <v>1</v>
      </c>
      <c r="T40" s="48">
        <v>1</v>
      </c>
      <c r="U40" s="48">
        <v>1</v>
      </c>
      <c r="V40" s="439">
        <v>1</v>
      </c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spans="1:34" s="40" customFormat="1">
      <c r="A41" s="62" t="s">
        <v>1789</v>
      </c>
      <c r="B41" s="50" t="s">
        <v>863</v>
      </c>
      <c r="C41" s="50" t="s">
        <v>76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>
        <v>1</v>
      </c>
    </row>
    <row r="42" spans="1:34">
      <c r="A42" s="50" t="s">
        <v>1790</v>
      </c>
      <c r="B42" s="50" t="s">
        <v>1791</v>
      </c>
      <c r="C42" s="50" t="s">
        <v>1351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>
        <v>9</v>
      </c>
    </row>
    <row r="43" spans="1:34">
      <c r="A43" s="62"/>
      <c r="B43" s="50"/>
      <c r="C43" s="50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>
      <c r="A44" s="943" t="s">
        <v>1538</v>
      </c>
      <c r="B44" s="944"/>
      <c r="C44" s="945"/>
      <c r="D44" s="11">
        <f t="shared" ref="D44:AH44" si="2">SUM(D17:D43)</f>
        <v>7</v>
      </c>
      <c r="E44" s="11">
        <f t="shared" si="2"/>
        <v>7</v>
      </c>
      <c r="F44" s="11">
        <f t="shared" si="2"/>
        <v>9</v>
      </c>
      <c r="G44" s="11">
        <f t="shared" si="2"/>
        <v>2</v>
      </c>
      <c r="H44" s="11">
        <f t="shared" si="2"/>
        <v>1</v>
      </c>
      <c r="I44" s="11">
        <f t="shared" si="2"/>
        <v>2</v>
      </c>
      <c r="J44" s="11">
        <f t="shared" si="2"/>
        <v>2</v>
      </c>
      <c r="K44" s="11">
        <f t="shared" si="2"/>
        <v>5</v>
      </c>
      <c r="L44" s="11">
        <f t="shared" si="2"/>
        <v>8</v>
      </c>
      <c r="M44" s="11">
        <f t="shared" si="2"/>
        <v>10</v>
      </c>
      <c r="N44" s="11">
        <f t="shared" si="2"/>
        <v>11</v>
      </c>
      <c r="O44" s="11">
        <f t="shared" si="2"/>
        <v>2</v>
      </c>
      <c r="P44" s="11">
        <f t="shared" si="2"/>
        <v>1</v>
      </c>
      <c r="Q44" s="11">
        <f t="shared" si="2"/>
        <v>1</v>
      </c>
      <c r="R44" s="11">
        <f t="shared" si="2"/>
        <v>5</v>
      </c>
      <c r="S44" s="11">
        <f t="shared" si="2"/>
        <v>6</v>
      </c>
      <c r="T44" s="11">
        <f t="shared" si="2"/>
        <v>4</v>
      </c>
      <c r="U44" s="11">
        <f t="shared" si="2"/>
        <v>4</v>
      </c>
      <c r="V44" s="11">
        <f t="shared" si="2"/>
        <v>4</v>
      </c>
      <c r="W44" s="11">
        <f t="shared" si="2"/>
        <v>2</v>
      </c>
      <c r="X44" s="11">
        <f t="shared" si="2"/>
        <v>2</v>
      </c>
      <c r="Y44" s="11">
        <f t="shared" si="2"/>
        <v>2</v>
      </c>
      <c r="Z44" s="11">
        <f t="shared" si="2"/>
        <v>4</v>
      </c>
      <c r="AA44" s="11">
        <f t="shared" si="2"/>
        <v>12</v>
      </c>
      <c r="AB44" s="11">
        <f t="shared" si="2"/>
        <v>7</v>
      </c>
      <c r="AC44" s="11">
        <f t="shared" si="2"/>
        <v>1</v>
      </c>
      <c r="AD44" s="11">
        <f t="shared" si="2"/>
        <v>1</v>
      </c>
      <c r="AE44" s="11">
        <f t="shared" si="2"/>
        <v>1</v>
      </c>
      <c r="AF44" s="11">
        <f t="shared" si="2"/>
        <v>1</v>
      </c>
      <c r="AG44" s="11">
        <f t="shared" si="2"/>
        <v>1</v>
      </c>
      <c r="AH44" s="11">
        <f t="shared" si="2"/>
        <v>11</v>
      </c>
    </row>
    <row r="45" spans="1:34">
      <c r="A45" s="946" t="s">
        <v>18</v>
      </c>
      <c r="B45" s="947"/>
      <c r="C45" s="948"/>
      <c r="D45" s="12">
        <f t="shared" ref="D45:AH45" si="3">$B16-SUM(D17:D43)</f>
        <v>28</v>
      </c>
      <c r="E45" s="12">
        <f t="shared" si="3"/>
        <v>28</v>
      </c>
      <c r="F45" s="12">
        <f t="shared" si="3"/>
        <v>26</v>
      </c>
      <c r="G45" s="12">
        <f t="shared" si="3"/>
        <v>33</v>
      </c>
      <c r="H45" s="12">
        <f t="shared" si="3"/>
        <v>34</v>
      </c>
      <c r="I45" s="12">
        <f t="shared" si="3"/>
        <v>33</v>
      </c>
      <c r="J45" s="12">
        <f t="shared" si="3"/>
        <v>33</v>
      </c>
      <c r="K45" s="12">
        <f t="shared" si="3"/>
        <v>30</v>
      </c>
      <c r="L45" s="12">
        <f t="shared" si="3"/>
        <v>27</v>
      </c>
      <c r="M45" s="12">
        <f t="shared" si="3"/>
        <v>25</v>
      </c>
      <c r="N45" s="12">
        <f t="shared" si="3"/>
        <v>24</v>
      </c>
      <c r="O45" s="12">
        <f t="shared" si="3"/>
        <v>33</v>
      </c>
      <c r="P45" s="12">
        <f t="shared" si="3"/>
        <v>34</v>
      </c>
      <c r="Q45" s="12">
        <f t="shared" si="3"/>
        <v>34</v>
      </c>
      <c r="R45" s="12">
        <f t="shared" si="3"/>
        <v>30</v>
      </c>
      <c r="S45" s="12">
        <f t="shared" si="3"/>
        <v>29</v>
      </c>
      <c r="T45" s="12">
        <f t="shared" si="3"/>
        <v>31</v>
      </c>
      <c r="U45" s="12">
        <f t="shared" si="3"/>
        <v>31</v>
      </c>
      <c r="V45" s="12">
        <f t="shared" si="3"/>
        <v>31</v>
      </c>
      <c r="W45" s="12">
        <f t="shared" si="3"/>
        <v>33</v>
      </c>
      <c r="X45" s="12">
        <f t="shared" si="3"/>
        <v>33</v>
      </c>
      <c r="Y45" s="12">
        <f t="shared" si="3"/>
        <v>33</v>
      </c>
      <c r="Z45" s="12">
        <f t="shared" si="3"/>
        <v>31</v>
      </c>
      <c r="AA45" s="12">
        <f t="shared" si="3"/>
        <v>23</v>
      </c>
      <c r="AB45" s="12">
        <f t="shared" si="3"/>
        <v>28</v>
      </c>
      <c r="AC45" s="12">
        <f t="shared" si="3"/>
        <v>34</v>
      </c>
      <c r="AD45" s="12">
        <f t="shared" si="3"/>
        <v>34</v>
      </c>
      <c r="AE45" s="12">
        <f t="shared" si="3"/>
        <v>34</v>
      </c>
      <c r="AF45" s="12">
        <f t="shared" si="3"/>
        <v>34</v>
      </c>
      <c r="AG45" s="12">
        <f t="shared" si="3"/>
        <v>34</v>
      </c>
      <c r="AH45" s="12">
        <f t="shared" si="3"/>
        <v>24</v>
      </c>
    </row>
    <row r="47" spans="1:34">
      <c r="A47" s="720"/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9" spans="1:34">
      <c r="A49" s="718" t="s">
        <v>1539</v>
      </c>
      <c r="B49" s="718">
        <v>49</v>
      </c>
      <c r="C49" s="718" t="s">
        <v>1570</v>
      </c>
      <c r="D49" s="949" t="s">
        <v>1540</v>
      </c>
      <c r="E49" s="949"/>
      <c r="F49" s="949"/>
      <c r="G49" s="949"/>
      <c r="H49" s="949"/>
      <c r="I49" s="949"/>
      <c r="J49" s="949"/>
      <c r="K49" s="949"/>
      <c r="L49" s="949"/>
      <c r="M49" s="949"/>
      <c r="N49" s="949"/>
      <c r="O49" s="949"/>
      <c r="P49" s="949"/>
      <c r="Q49" s="949"/>
      <c r="R49" s="949"/>
      <c r="S49" s="949"/>
      <c r="T49" s="949"/>
      <c r="U49" s="949"/>
      <c r="V49" s="949"/>
      <c r="W49" s="949"/>
      <c r="X49" s="949"/>
      <c r="Y49" s="949"/>
      <c r="Z49" s="949"/>
      <c r="AA49" s="949"/>
      <c r="AB49" s="949"/>
      <c r="AC49" s="949"/>
      <c r="AD49" s="949"/>
      <c r="AE49" s="949"/>
      <c r="AF49" s="949"/>
      <c r="AG49" s="949"/>
      <c r="AH49" s="949"/>
    </row>
    <row r="50" spans="1:34" s="40" customFormat="1">
      <c r="A50" s="62" t="s">
        <v>1522</v>
      </c>
      <c r="B50" s="50" t="s">
        <v>1523</v>
      </c>
      <c r="C50" s="50" t="s">
        <v>13</v>
      </c>
      <c r="D50" s="48">
        <v>9</v>
      </c>
      <c r="E50" s="48">
        <v>7</v>
      </c>
      <c r="F50" s="48">
        <v>7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s="40" customFormat="1">
      <c r="A51" s="62" t="s">
        <v>1792</v>
      </c>
      <c r="B51" s="50" t="s">
        <v>127</v>
      </c>
      <c r="C51" s="50" t="s">
        <v>1782</v>
      </c>
      <c r="D51" s="48"/>
      <c r="E51" s="48"/>
      <c r="F51" s="48"/>
      <c r="G51" s="48"/>
      <c r="H51" s="48"/>
      <c r="I51" s="48"/>
      <c r="J51" s="48"/>
      <c r="K51" s="48">
        <v>2</v>
      </c>
      <c r="L51" s="48">
        <v>2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s="40" customFormat="1">
      <c r="A52" s="62" t="s">
        <v>1793</v>
      </c>
      <c r="B52" s="50" t="s">
        <v>1770</v>
      </c>
      <c r="C52" s="50" t="s">
        <v>1332</v>
      </c>
      <c r="D52" s="725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>
        <v>1</v>
      </c>
      <c r="AB52" s="48"/>
      <c r="AC52" s="48"/>
      <c r="AD52" s="48"/>
      <c r="AE52" s="48"/>
      <c r="AF52" s="48"/>
      <c r="AG52" s="48"/>
      <c r="AH52" s="48"/>
    </row>
    <row r="53" spans="1:34" s="40" customFormat="1">
      <c r="A53" s="62" t="s">
        <v>1794</v>
      </c>
      <c r="B53" s="50" t="s">
        <v>1770</v>
      </c>
      <c r="C53" s="50" t="s">
        <v>1332</v>
      </c>
      <c r="D53" s="725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>
        <v>1</v>
      </c>
      <c r="AC53" s="48"/>
      <c r="AD53" s="48"/>
      <c r="AE53" s="48"/>
      <c r="AF53" s="48"/>
      <c r="AG53" s="48"/>
      <c r="AH53" s="48"/>
    </row>
    <row r="54" spans="1:34" s="40" customFormat="1">
      <c r="A54" s="62" t="s">
        <v>1566</v>
      </c>
      <c r="B54" s="50" t="s">
        <v>1316</v>
      </c>
      <c r="C54" s="50" t="s">
        <v>13</v>
      </c>
      <c r="D54" s="48">
        <v>1</v>
      </c>
      <c r="E54" s="48">
        <v>1</v>
      </c>
      <c r="F54" s="48">
        <v>1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s="40" customFormat="1">
      <c r="A55" s="62" t="s">
        <v>1795</v>
      </c>
      <c r="B55" s="50" t="s">
        <v>43</v>
      </c>
      <c r="C55" s="50" t="s">
        <v>44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>
        <v>1</v>
      </c>
      <c r="Z55" s="48">
        <v>1</v>
      </c>
      <c r="AA55" s="48"/>
      <c r="AB55" s="48">
        <v>1</v>
      </c>
      <c r="AC55" s="48"/>
      <c r="AD55" s="48"/>
      <c r="AE55" s="48"/>
      <c r="AF55" s="48"/>
      <c r="AG55" s="48"/>
      <c r="AH55" s="48"/>
    </row>
    <row r="56" spans="1:34" s="40" customFormat="1">
      <c r="A56" s="440" t="s">
        <v>1796</v>
      </c>
      <c r="B56" s="395" t="s">
        <v>1523</v>
      </c>
      <c r="C56" s="50" t="s">
        <v>13</v>
      </c>
      <c r="D56" s="48"/>
      <c r="E56" s="48">
        <v>1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s="40" customFormat="1">
      <c r="A57" s="440" t="s">
        <v>1185</v>
      </c>
      <c r="B57" s="395" t="s">
        <v>149</v>
      </c>
      <c r="C57" s="50" t="s">
        <v>147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>
        <v>1</v>
      </c>
      <c r="R57" s="48">
        <v>4</v>
      </c>
      <c r="S57" s="48">
        <v>4</v>
      </c>
      <c r="T57" s="48">
        <v>4</v>
      </c>
      <c r="U57" s="48">
        <v>4</v>
      </c>
      <c r="V57" s="48">
        <v>3</v>
      </c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s="40" customFormat="1">
      <c r="A58" s="50" t="s">
        <v>890</v>
      </c>
      <c r="B58" s="50" t="s">
        <v>511</v>
      </c>
      <c r="C58" s="50" t="s">
        <v>274</v>
      </c>
      <c r="D58" s="48"/>
      <c r="E58" s="48"/>
      <c r="F58" s="48"/>
      <c r="G58" s="48">
        <v>1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s="40" customFormat="1">
      <c r="A59" s="62" t="s">
        <v>1011</v>
      </c>
      <c r="B59" s="50" t="s">
        <v>52</v>
      </c>
      <c r="C59" s="50" t="s">
        <v>56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>
        <v>1</v>
      </c>
      <c r="O59" s="439">
        <v>1</v>
      </c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>
        <v>1</v>
      </c>
      <c r="AC59" s="48"/>
      <c r="AD59" s="48"/>
      <c r="AE59" s="48"/>
      <c r="AF59" s="48"/>
      <c r="AG59" s="48"/>
      <c r="AH59" s="48"/>
    </row>
    <row r="60" spans="1:34" s="40" customFormat="1">
      <c r="A60" s="50" t="s">
        <v>1797</v>
      </c>
      <c r="B60" s="50" t="s">
        <v>1777</v>
      </c>
      <c r="C60" s="50" t="s">
        <v>535</v>
      </c>
      <c r="D60" s="48"/>
      <c r="E60" s="48"/>
      <c r="F60" s="48"/>
      <c r="G60" s="48"/>
      <c r="H60" s="48"/>
      <c r="I60" s="48">
        <v>1</v>
      </c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>
        <v>1</v>
      </c>
      <c r="AB60" s="48"/>
      <c r="AC60" s="48"/>
      <c r="AD60" s="48"/>
      <c r="AE60" s="48"/>
      <c r="AF60" s="48"/>
      <c r="AG60" s="48"/>
      <c r="AH60" s="48"/>
    </row>
    <row r="61" spans="1:34" s="40" customFormat="1">
      <c r="A61" s="50" t="s">
        <v>1798</v>
      </c>
      <c r="B61" s="50" t="s">
        <v>127</v>
      </c>
      <c r="C61" s="50" t="s">
        <v>1782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>
        <v>1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s="40" customFormat="1">
      <c r="A62" s="50" t="s">
        <v>1799</v>
      </c>
      <c r="B62" s="50" t="s">
        <v>127</v>
      </c>
      <c r="C62" s="50" t="s">
        <v>1782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>
        <v>1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34" s="40" customFormat="1">
      <c r="A63" s="50" t="s">
        <v>1177</v>
      </c>
      <c r="B63" s="50" t="s">
        <v>127</v>
      </c>
      <c r="C63" s="50" t="s">
        <v>1782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>
        <v>1</v>
      </c>
      <c r="T63" s="48">
        <v>1</v>
      </c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34" s="40" customFormat="1">
      <c r="A64" s="50" t="s">
        <v>1800</v>
      </c>
      <c r="B64" s="50" t="s">
        <v>127</v>
      </c>
      <c r="C64" s="50" t="s">
        <v>1782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>
        <v>1</v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 spans="1:34" s="40" customFormat="1">
      <c r="A65" s="50" t="s">
        <v>1546</v>
      </c>
      <c r="B65" s="50" t="s">
        <v>655</v>
      </c>
      <c r="C65" s="50" t="s">
        <v>656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>
        <v>1</v>
      </c>
      <c r="O65" s="439">
        <v>1</v>
      </c>
      <c r="P65" s="48"/>
      <c r="Q65" s="48"/>
      <c r="R65" s="48"/>
      <c r="S65" s="48"/>
      <c r="T65" s="48"/>
      <c r="U65" s="48"/>
      <c r="V65" s="48"/>
      <c r="W65" s="48"/>
      <c r="X65" s="48"/>
      <c r="Y65" s="48">
        <v>1</v>
      </c>
      <c r="Z65" s="48">
        <v>1</v>
      </c>
      <c r="AA65" s="48"/>
      <c r="AB65" s="48"/>
      <c r="AC65" s="48"/>
      <c r="AD65" s="48"/>
      <c r="AE65" s="48"/>
      <c r="AF65" s="48"/>
      <c r="AG65" s="48"/>
      <c r="AH65" s="48">
        <v>1</v>
      </c>
    </row>
    <row r="66" spans="1:34" s="40" customFormat="1">
      <c r="A66" s="50" t="s">
        <v>1790</v>
      </c>
      <c r="B66" s="50" t="s">
        <v>1791</v>
      </c>
      <c r="C66" s="50" t="s">
        <v>1351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>
        <v>7</v>
      </c>
    </row>
    <row r="67" spans="1:34">
      <c r="A67" s="62"/>
      <c r="B67" s="50"/>
      <c r="C67" s="50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 spans="1:34">
      <c r="A68" s="943" t="s">
        <v>1538</v>
      </c>
      <c r="B68" s="944"/>
      <c r="C68" s="945"/>
      <c r="D68" s="11">
        <f t="shared" ref="D68:AH68" si="4">SUM(D50:D67)</f>
        <v>10</v>
      </c>
      <c r="E68" s="11">
        <f t="shared" si="4"/>
        <v>9</v>
      </c>
      <c r="F68" s="11">
        <f t="shared" si="4"/>
        <v>8</v>
      </c>
      <c r="G68" s="11">
        <f t="shared" si="4"/>
        <v>1</v>
      </c>
      <c r="H68" s="11">
        <f t="shared" si="4"/>
        <v>0</v>
      </c>
      <c r="I68" s="11">
        <f t="shared" si="4"/>
        <v>1</v>
      </c>
      <c r="J68" s="11">
        <f t="shared" si="4"/>
        <v>0</v>
      </c>
      <c r="K68" s="11">
        <f t="shared" si="4"/>
        <v>2</v>
      </c>
      <c r="L68" s="11">
        <f t="shared" si="4"/>
        <v>2</v>
      </c>
      <c r="M68" s="11">
        <f t="shared" si="4"/>
        <v>0</v>
      </c>
      <c r="N68" s="11">
        <f t="shared" si="4"/>
        <v>2</v>
      </c>
      <c r="O68" s="11">
        <f t="shared" si="4"/>
        <v>2</v>
      </c>
      <c r="P68" s="11">
        <f t="shared" si="4"/>
        <v>0</v>
      </c>
      <c r="Q68" s="11">
        <f t="shared" si="4"/>
        <v>1</v>
      </c>
      <c r="R68" s="11">
        <f t="shared" si="4"/>
        <v>4</v>
      </c>
      <c r="S68" s="11">
        <f t="shared" si="4"/>
        <v>8</v>
      </c>
      <c r="T68" s="11">
        <f t="shared" si="4"/>
        <v>5</v>
      </c>
      <c r="U68" s="11">
        <f t="shared" si="4"/>
        <v>4</v>
      </c>
      <c r="V68" s="11">
        <f t="shared" si="4"/>
        <v>3</v>
      </c>
      <c r="W68" s="11">
        <f t="shared" si="4"/>
        <v>0</v>
      </c>
      <c r="X68" s="11">
        <f t="shared" si="4"/>
        <v>0</v>
      </c>
      <c r="Y68" s="11">
        <f t="shared" si="4"/>
        <v>2</v>
      </c>
      <c r="Z68" s="11">
        <f t="shared" si="4"/>
        <v>2</v>
      </c>
      <c r="AA68" s="11">
        <f t="shared" si="4"/>
        <v>2</v>
      </c>
      <c r="AB68" s="11">
        <f t="shared" si="4"/>
        <v>3</v>
      </c>
      <c r="AC68" s="11">
        <f t="shared" si="4"/>
        <v>0</v>
      </c>
      <c r="AD68" s="11">
        <f t="shared" si="4"/>
        <v>0</v>
      </c>
      <c r="AE68" s="11">
        <f t="shared" si="4"/>
        <v>0</v>
      </c>
      <c r="AF68" s="11">
        <f t="shared" si="4"/>
        <v>0</v>
      </c>
      <c r="AG68" s="11">
        <f t="shared" si="4"/>
        <v>0</v>
      </c>
      <c r="AH68" s="11">
        <f t="shared" si="4"/>
        <v>8</v>
      </c>
    </row>
    <row r="69" spans="1:34">
      <c r="A69" s="946" t="s">
        <v>18</v>
      </c>
      <c r="B69" s="947"/>
      <c r="C69" s="948"/>
      <c r="D69" s="12">
        <f t="shared" ref="D69:AH69" si="5">$B49-SUM(D50:D67)</f>
        <v>39</v>
      </c>
      <c r="E69" s="12">
        <f t="shared" si="5"/>
        <v>40</v>
      </c>
      <c r="F69" s="12">
        <f t="shared" si="5"/>
        <v>41</v>
      </c>
      <c r="G69" s="12">
        <f t="shared" si="5"/>
        <v>48</v>
      </c>
      <c r="H69" s="12">
        <f t="shared" si="5"/>
        <v>49</v>
      </c>
      <c r="I69" s="12">
        <f t="shared" si="5"/>
        <v>48</v>
      </c>
      <c r="J69" s="12">
        <f t="shared" si="5"/>
        <v>49</v>
      </c>
      <c r="K69" s="12">
        <f t="shared" si="5"/>
        <v>47</v>
      </c>
      <c r="L69" s="12">
        <f t="shared" si="5"/>
        <v>47</v>
      </c>
      <c r="M69" s="12">
        <f t="shared" si="5"/>
        <v>49</v>
      </c>
      <c r="N69" s="12">
        <f t="shared" si="5"/>
        <v>47</v>
      </c>
      <c r="O69" s="12">
        <f t="shared" si="5"/>
        <v>47</v>
      </c>
      <c r="P69" s="12">
        <f t="shared" si="5"/>
        <v>49</v>
      </c>
      <c r="Q69" s="12">
        <f t="shared" si="5"/>
        <v>48</v>
      </c>
      <c r="R69" s="12">
        <f t="shared" si="5"/>
        <v>45</v>
      </c>
      <c r="S69" s="12">
        <f t="shared" si="5"/>
        <v>41</v>
      </c>
      <c r="T69" s="12">
        <f t="shared" si="5"/>
        <v>44</v>
      </c>
      <c r="U69" s="12">
        <f t="shared" si="5"/>
        <v>45</v>
      </c>
      <c r="V69" s="12">
        <f t="shared" si="5"/>
        <v>46</v>
      </c>
      <c r="W69" s="12">
        <f t="shared" si="5"/>
        <v>49</v>
      </c>
      <c r="X69" s="12">
        <f t="shared" si="5"/>
        <v>49</v>
      </c>
      <c r="Y69" s="12">
        <f t="shared" si="5"/>
        <v>47</v>
      </c>
      <c r="Z69" s="12">
        <f t="shared" si="5"/>
        <v>47</v>
      </c>
      <c r="AA69" s="12">
        <f t="shared" si="5"/>
        <v>47</v>
      </c>
      <c r="AB69" s="12">
        <f t="shared" si="5"/>
        <v>46</v>
      </c>
      <c r="AC69" s="12">
        <f t="shared" si="5"/>
        <v>49</v>
      </c>
      <c r="AD69" s="12">
        <f t="shared" si="5"/>
        <v>49</v>
      </c>
      <c r="AE69" s="12">
        <f t="shared" si="5"/>
        <v>49</v>
      </c>
      <c r="AF69" s="12">
        <f t="shared" si="5"/>
        <v>49</v>
      </c>
      <c r="AG69" s="12">
        <f t="shared" si="5"/>
        <v>49</v>
      </c>
      <c r="AH69" s="12">
        <f t="shared" si="5"/>
        <v>41</v>
      </c>
    </row>
    <row r="71" spans="1:34">
      <c r="A71" s="720"/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3" spans="1:34">
      <c r="A73" s="718" t="s">
        <v>1569</v>
      </c>
      <c r="B73" s="718">
        <v>416</v>
      </c>
      <c r="C73" s="718" t="s">
        <v>1570</v>
      </c>
      <c r="D73" s="949" t="s">
        <v>1571</v>
      </c>
      <c r="E73" s="949"/>
      <c r="F73" s="949"/>
      <c r="G73" s="949"/>
      <c r="H73" s="949"/>
      <c r="I73" s="949"/>
      <c r="J73" s="949"/>
      <c r="K73" s="949"/>
      <c r="L73" s="949"/>
      <c r="M73" s="949"/>
      <c r="N73" s="949"/>
      <c r="O73" s="949"/>
      <c r="P73" s="949"/>
      <c r="Q73" s="949"/>
      <c r="R73" s="949"/>
      <c r="S73" s="949"/>
      <c r="T73" s="949"/>
      <c r="U73" s="949"/>
      <c r="V73" s="949"/>
      <c r="W73" s="949"/>
      <c r="X73" s="949"/>
      <c r="Y73" s="949"/>
      <c r="Z73" s="949"/>
      <c r="AA73" s="949"/>
      <c r="AB73" s="949"/>
      <c r="AC73" s="949"/>
      <c r="AD73" s="949"/>
      <c r="AE73" s="949"/>
      <c r="AF73" s="949"/>
      <c r="AG73" s="949"/>
      <c r="AH73" s="949"/>
    </row>
    <row r="74" spans="1:34" s="40" customFormat="1">
      <c r="A74" s="62" t="s">
        <v>1576</v>
      </c>
      <c r="B74" s="62" t="s">
        <v>1573</v>
      </c>
      <c r="C74" s="62" t="s">
        <v>1574</v>
      </c>
      <c r="D74" s="48">
        <v>7</v>
      </c>
      <c r="E74" s="48">
        <v>7</v>
      </c>
      <c r="F74" s="48">
        <v>7</v>
      </c>
      <c r="G74" s="48">
        <v>7</v>
      </c>
      <c r="H74" s="48">
        <v>7</v>
      </c>
      <c r="I74" s="48">
        <v>7</v>
      </c>
      <c r="J74" s="48">
        <v>7</v>
      </c>
      <c r="K74" s="48">
        <v>7</v>
      </c>
      <c r="L74" s="48">
        <v>7</v>
      </c>
      <c r="M74" s="48">
        <v>7</v>
      </c>
      <c r="N74" s="48">
        <v>7</v>
      </c>
      <c r="O74" s="48">
        <v>7</v>
      </c>
      <c r="P74" s="48">
        <v>7</v>
      </c>
      <c r="Q74" s="48">
        <v>7</v>
      </c>
      <c r="R74" s="48">
        <v>7</v>
      </c>
      <c r="S74" s="48">
        <v>7</v>
      </c>
      <c r="T74" s="48">
        <v>7</v>
      </c>
      <c r="U74" s="48">
        <v>7</v>
      </c>
      <c r="V74" s="48">
        <v>7</v>
      </c>
      <c r="W74" s="48">
        <v>7</v>
      </c>
      <c r="X74" s="48">
        <v>7</v>
      </c>
      <c r="Y74" s="48">
        <v>7</v>
      </c>
      <c r="Z74" s="48">
        <v>7</v>
      </c>
      <c r="AA74" s="48">
        <v>7</v>
      </c>
      <c r="AB74" s="48">
        <v>7</v>
      </c>
      <c r="AC74" s="48">
        <v>7</v>
      </c>
      <c r="AD74" s="48">
        <v>7</v>
      </c>
      <c r="AE74" s="48">
        <v>7</v>
      </c>
      <c r="AF74" s="48">
        <v>7</v>
      </c>
      <c r="AG74" s="48">
        <v>7</v>
      </c>
      <c r="AH74" s="48">
        <v>7</v>
      </c>
    </row>
    <row r="75" spans="1:34" s="40" customFormat="1">
      <c r="A75" s="62" t="s">
        <v>1572</v>
      </c>
      <c r="B75" s="62" t="s">
        <v>1573</v>
      </c>
      <c r="C75" s="62" t="s">
        <v>1574</v>
      </c>
      <c r="D75" s="48">
        <v>1</v>
      </c>
      <c r="E75" s="48">
        <v>1</v>
      </c>
      <c r="F75" s="48">
        <v>1</v>
      </c>
      <c r="G75" s="48">
        <v>1</v>
      </c>
      <c r="H75" s="48">
        <v>1</v>
      </c>
      <c r="I75" s="48">
        <v>1</v>
      </c>
      <c r="J75" s="48">
        <v>1</v>
      </c>
      <c r="K75" s="48">
        <v>1</v>
      </c>
      <c r="L75" s="48">
        <v>1</v>
      </c>
      <c r="M75" s="48">
        <v>1</v>
      </c>
      <c r="N75" s="48">
        <v>1</v>
      </c>
      <c r="O75" s="48">
        <v>1</v>
      </c>
      <c r="P75" s="48">
        <v>1</v>
      </c>
      <c r="Q75" s="48">
        <v>1</v>
      </c>
      <c r="R75" s="48">
        <v>1</v>
      </c>
      <c r="S75" s="48">
        <v>1</v>
      </c>
      <c r="T75" s="48">
        <v>1</v>
      </c>
      <c r="U75" s="48">
        <v>1</v>
      </c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34" s="40" customFormat="1">
      <c r="A76" s="62" t="s">
        <v>1801</v>
      </c>
      <c r="B76" s="62" t="s">
        <v>1573</v>
      </c>
      <c r="C76" s="62" t="s">
        <v>1574</v>
      </c>
      <c r="D76" s="48">
        <v>1</v>
      </c>
      <c r="E76" s="48">
        <v>1</v>
      </c>
      <c r="F76" s="48">
        <v>1</v>
      </c>
      <c r="G76" s="439">
        <v>1</v>
      </c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 spans="1:34" s="40" customFormat="1">
      <c r="A77" s="62" t="s">
        <v>1802</v>
      </c>
      <c r="B77" s="62" t="s">
        <v>1573</v>
      </c>
      <c r="C77" s="62" t="s">
        <v>1574</v>
      </c>
      <c r="D77" s="48"/>
      <c r="E77" s="48"/>
      <c r="F77" s="48"/>
      <c r="G77" s="48"/>
      <c r="H77" s="48"/>
      <c r="I77" s="48"/>
      <c r="J77" s="48"/>
      <c r="K77" s="48"/>
      <c r="L77" s="48"/>
      <c r="M77" s="48">
        <v>1</v>
      </c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4" s="40" customFormat="1">
      <c r="A78" s="723" t="s">
        <v>1803</v>
      </c>
      <c r="B78" s="698" t="s">
        <v>1573</v>
      </c>
      <c r="C78" s="698" t="s">
        <v>1574</v>
      </c>
      <c r="D78" s="711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731">
        <v>208</v>
      </c>
      <c r="S78" s="731">
        <v>208</v>
      </c>
      <c r="T78" s="732">
        <v>11</v>
      </c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spans="1:34" s="40" customFormat="1">
      <c r="A79" s="723" t="s">
        <v>1804</v>
      </c>
      <c r="B79" s="698" t="s">
        <v>276</v>
      </c>
      <c r="C79" s="698" t="s">
        <v>115</v>
      </c>
      <c r="D79" s="48"/>
      <c r="E79" s="48"/>
      <c r="F79" s="48"/>
      <c r="G79" s="48"/>
      <c r="H79" s="48"/>
      <c r="I79" s="724">
        <v>60</v>
      </c>
      <c r="J79" s="724">
        <v>60</v>
      </c>
      <c r="K79" s="724">
        <v>60</v>
      </c>
      <c r="L79" s="724">
        <v>60</v>
      </c>
      <c r="M79" s="724">
        <v>60</v>
      </c>
      <c r="N79" s="724">
        <v>60</v>
      </c>
      <c r="O79" s="724">
        <v>60</v>
      </c>
      <c r="P79" s="724">
        <v>60</v>
      </c>
      <c r="Q79" s="724">
        <v>60</v>
      </c>
      <c r="R79" s="724">
        <v>60</v>
      </c>
      <c r="S79" s="724">
        <v>60</v>
      </c>
      <c r="T79" s="724">
        <v>60</v>
      </c>
      <c r="U79" s="724">
        <v>60</v>
      </c>
      <c r="V79" s="724">
        <v>60</v>
      </c>
      <c r="W79" s="724">
        <v>60</v>
      </c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34" s="40" customFormat="1">
      <c r="A80" s="62" t="s">
        <v>1805</v>
      </c>
      <c r="B80" s="50" t="s">
        <v>276</v>
      </c>
      <c r="C80" s="50" t="s">
        <v>115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>
        <v>3</v>
      </c>
      <c r="S80" s="48">
        <v>3</v>
      </c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 spans="1:34" s="40" customFormat="1">
      <c r="A81" s="62" t="s">
        <v>1806</v>
      </c>
      <c r="B81" s="50" t="s">
        <v>276</v>
      </c>
      <c r="C81" s="50" t="s">
        <v>115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>
        <v>2</v>
      </c>
      <c r="R81" s="48">
        <v>2</v>
      </c>
      <c r="S81" s="48">
        <v>2</v>
      </c>
      <c r="T81" s="48">
        <v>2</v>
      </c>
      <c r="U81" s="48">
        <v>2</v>
      </c>
      <c r="V81" s="439">
        <v>2</v>
      </c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34" s="40" customFormat="1">
      <c r="A82" s="62" t="s">
        <v>1807</v>
      </c>
      <c r="B82" s="50" t="s">
        <v>1808</v>
      </c>
      <c r="C82" s="50" t="s">
        <v>392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>
        <v>1</v>
      </c>
      <c r="AC82" s="48"/>
      <c r="AD82" s="48"/>
      <c r="AE82" s="48"/>
      <c r="AF82" s="48"/>
      <c r="AG82" s="48"/>
      <c r="AH82" s="48"/>
    </row>
    <row r="83" spans="1:34" s="40" customFormat="1">
      <c r="A83" s="62" t="s">
        <v>1809</v>
      </c>
      <c r="B83" s="50" t="s">
        <v>376</v>
      </c>
      <c r="C83" s="50" t="s">
        <v>377</v>
      </c>
      <c r="D83" s="48">
        <v>1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 spans="1:34" s="40" customFormat="1">
      <c r="A84" s="62" t="s">
        <v>1810</v>
      </c>
      <c r="B84" s="50" t="s">
        <v>1811</v>
      </c>
      <c r="C84" s="50" t="s">
        <v>282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>
        <v>1</v>
      </c>
      <c r="S84" s="48">
        <v>1</v>
      </c>
      <c r="T84" s="48">
        <v>1</v>
      </c>
      <c r="U84" s="48">
        <v>1</v>
      </c>
      <c r="V84" s="48">
        <v>1</v>
      </c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34" s="40" customFormat="1">
      <c r="A85" s="62" t="s">
        <v>1812</v>
      </c>
      <c r="B85" s="50" t="s">
        <v>1813</v>
      </c>
      <c r="C85" s="50" t="s">
        <v>282</v>
      </c>
      <c r="D85" s="48"/>
      <c r="E85" s="48"/>
      <c r="F85" s="48"/>
      <c r="G85" s="48"/>
      <c r="H85" s="48"/>
      <c r="I85" s="48"/>
      <c r="J85" s="48"/>
      <c r="K85" s="48"/>
      <c r="L85" s="48">
        <v>1</v>
      </c>
      <c r="M85" s="48">
        <v>1</v>
      </c>
      <c r="N85" s="48">
        <v>1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 spans="1:34" s="40" customFormat="1">
      <c r="A86" s="62" t="s">
        <v>1814</v>
      </c>
      <c r="B86" s="50" t="s">
        <v>1815</v>
      </c>
      <c r="C86" s="50" t="s">
        <v>282</v>
      </c>
      <c r="D86" s="48"/>
      <c r="E86" s="48"/>
      <c r="F86" s="48"/>
      <c r="G86" s="48"/>
      <c r="H86" s="48"/>
      <c r="I86" s="48"/>
      <c r="J86" s="48"/>
      <c r="K86" s="48"/>
      <c r="L86" s="48">
        <v>1</v>
      </c>
      <c r="M86" s="48">
        <v>1</v>
      </c>
      <c r="N86" s="48">
        <v>1</v>
      </c>
      <c r="O86" s="439">
        <v>1</v>
      </c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34" s="40" customFormat="1">
      <c r="A87" s="62" t="s">
        <v>1816</v>
      </c>
      <c r="B87" s="50" t="s">
        <v>1817</v>
      </c>
      <c r="C87" s="50" t="s">
        <v>282</v>
      </c>
      <c r="D87" s="48"/>
      <c r="E87" s="48"/>
      <c r="F87" s="48"/>
      <c r="G87" s="48"/>
      <c r="H87" s="48"/>
      <c r="I87" s="48"/>
      <c r="J87" s="48"/>
      <c r="K87" s="48"/>
      <c r="L87" s="48">
        <v>1</v>
      </c>
      <c r="M87" s="48">
        <v>1</v>
      </c>
      <c r="N87" s="48">
        <v>1</v>
      </c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34" s="40" customFormat="1">
      <c r="A88" s="62" t="s">
        <v>1818</v>
      </c>
      <c r="B88" s="50" t="s">
        <v>363</v>
      </c>
      <c r="C88" s="50" t="s">
        <v>282</v>
      </c>
      <c r="D88" s="48"/>
      <c r="E88" s="48"/>
      <c r="F88" s="48"/>
      <c r="G88" s="48"/>
      <c r="H88" s="48"/>
      <c r="I88" s="48"/>
      <c r="J88" s="48"/>
      <c r="K88" s="48"/>
      <c r="L88" s="48">
        <v>1</v>
      </c>
      <c r="M88" s="48">
        <v>1</v>
      </c>
      <c r="N88" s="48">
        <v>1</v>
      </c>
      <c r="O88" s="439">
        <v>1</v>
      </c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 spans="1:34" s="40" customFormat="1">
      <c r="A89" s="62" t="s">
        <v>1819</v>
      </c>
      <c r="B89" s="50" t="s">
        <v>1820</v>
      </c>
      <c r="C89" s="50" t="s">
        <v>282</v>
      </c>
      <c r="D89" s="48"/>
      <c r="E89" s="48"/>
      <c r="F89" s="48"/>
      <c r="G89" s="48"/>
      <c r="H89" s="48"/>
      <c r="I89" s="48"/>
      <c r="J89" s="48"/>
      <c r="K89" s="48"/>
      <c r="L89" s="48">
        <v>1</v>
      </c>
      <c r="M89" s="48">
        <v>1</v>
      </c>
      <c r="N89" s="48">
        <v>1</v>
      </c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34" s="40" customFormat="1">
      <c r="A90" s="62" t="s">
        <v>1821</v>
      </c>
      <c r="B90" s="50" t="s">
        <v>1592</v>
      </c>
      <c r="C90" s="50" t="s">
        <v>282</v>
      </c>
      <c r="D90" s="48"/>
      <c r="E90" s="48"/>
      <c r="F90" s="48"/>
      <c r="G90" s="48"/>
      <c r="H90" s="48"/>
      <c r="I90" s="48"/>
      <c r="J90" s="48"/>
      <c r="K90" s="48"/>
      <c r="L90" s="48">
        <v>1</v>
      </c>
      <c r="M90" s="48">
        <v>1</v>
      </c>
      <c r="N90" s="48">
        <v>1</v>
      </c>
      <c r="O90" s="48">
        <v>1</v>
      </c>
      <c r="P90" s="48">
        <v>1</v>
      </c>
      <c r="Q90" s="48">
        <v>1</v>
      </c>
      <c r="R90" s="48">
        <v>1</v>
      </c>
      <c r="S90" s="48">
        <v>1</v>
      </c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 spans="1:34" s="40" customFormat="1">
      <c r="A91" s="62" t="s">
        <v>1822</v>
      </c>
      <c r="B91" s="50" t="s">
        <v>1823</v>
      </c>
      <c r="C91" s="50" t="s">
        <v>282</v>
      </c>
      <c r="D91" s="48"/>
      <c r="E91" s="48"/>
      <c r="F91" s="48"/>
      <c r="G91" s="48"/>
      <c r="H91" s="48"/>
      <c r="I91" s="48"/>
      <c r="J91" s="48"/>
      <c r="K91" s="48"/>
      <c r="L91" s="48">
        <v>1</v>
      </c>
      <c r="M91" s="48">
        <v>1</v>
      </c>
      <c r="N91" s="48">
        <v>1</v>
      </c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34" s="40" customFormat="1">
      <c r="A92" s="62" t="s">
        <v>1824</v>
      </c>
      <c r="B92" s="50" t="s">
        <v>1817</v>
      </c>
      <c r="C92" s="50" t="s">
        <v>282</v>
      </c>
      <c r="D92" s="48"/>
      <c r="E92" s="48"/>
      <c r="F92" s="48"/>
      <c r="G92" s="48"/>
      <c r="H92" s="48"/>
      <c r="I92" s="48"/>
      <c r="J92" s="48"/>
      <c r="K92" s="48"/>
      <c r="L92" s="48">
        <v>1</v>
      </c>
      <c r="M92" s="48">
        <v>1</v>
      </c>
      <c r="N92" s="48">
        <v>1</v>
      </c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34" s="40" customFormat="1">
      <c r="A93" s="62" t="s">
        <v>1825</v>
      </c>
      <c r="B93" s="50" t="s">
        <v>801</v>
      </c>
      <c r="C93" s="50" t="s">
        <v>282</v>
      </c>
      <c r="D93" s="48"/>
      <c r="E93" s="48"/>
      <c r="F93" s="48"/>
      <c r="G93" s="48"/>
      <c r="H93" s="48"/>
      <c r="I93" s="48"/>
      <c r="J93" s="48"/>
      <c r="K93" s="48"/>
      <c r="L93" s="48">
        <v>1</v>
      </c>
      <c r="M93" s="48">
        <v>1</v>
      </c>
      <c r="N93" s="48">
        <v>1</v>
      </c>
      <c r="O93" s="48">
        <v>1</v>
      </c>
      <c r="P93" s="48">
        <v>1</v>
      </c>
      <c r="Q93" s="48">
        <v>1</v>
      </c>
      <c r="R93" s="48">
        <v>1</v>
      </c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 spans="1:34" s="40" customFormat="1">
      <c r="A94" s="62" t="s">
        <v>368</v>
      </c>
      <c r="B94" s="50" t="s">
        <v>1826</v>
      </c>
      <c r="C94" s="50" t="s">
        <v>282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>
        <v>1</v>
      </c>
      <c r="AA94" s="48">
        <v>1</v>
      </c>
      <c r="AB94" s="48"/>
      <c r="AC94" s="48"/>
      <c r="AD94" s="48"/>
      <c r="AE94" s="48"/>
      <c r="AF94" s="48"/>
      <c r="AG94" s="48"/>
      <c r="AH94" s="48"/>
    </row>
    <row r="95" spans="1:34" s="40" customFormat="1">
      <c r="A95" s="62" t="s">
        <v>368</v>
      </c>
      <c r="B95" s="50" t="s">
        <v>1827</v>
      </c>
      <c r="C95" s="50" t="s">
        <v>282</v>
      </c>
      <c r="D95" s="48"/>
      <c r="E95" s="48"/>
      <c r="F95" s="48"/>
      <c r="G95" s="48"/>
      <c r="H95" s="48"/>
      <c r="I95" s="48"/>
      <c r="J95" s="48">
        <v>1</v>
      </c>
      <c r="K95" s="48">
        <v>1</v>
      </c>
      <c r="L95" s="48">
        <v>1</v>
      </c>
      <c r="M95" s="48">
        <v>1</v>
      </c>
      <c r="N95" s="48">
        <v>1</v>
      </c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34" s="40" customFormat="1">
      <c r="A96" s="62" t="s">
        <v>1200</v>
      </c>
      <c r="B96" s="50" t="s">
        <v>1201</v>
      </c>
      <c r="C96" s="50" t="s">
        <v>282</v>
      </c>
      <c r="D96" s="48">
        <v>1</v>
      </c>
      <c r="E96" s="48">
        <v>1</v>
      </c>
      <c r="F96" s="48">
        <v>1</v>
      </c>
      <c r="G96" s="48">
        <v>1</v>
      </c>
      <c r="H96" s="48"/>
      <c r="I96" s="48"/>
      <c r="J96" s="48"/>
      <c r="K96" s="48"/>
      <c r="L96" s="48">
        <v>1</v>
      </c>
      <c r="M96" s="48">
        <v>1</v>
      </c>
      <c r="N96" s="48">
        <v>1</v>
      </c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 spans="1:34" s="40" customFormat="1">
      <c r="A97" s="62" t="s">
        <v>1582</v>
      </c>
      <c r="B97" s="50">
        <v>101000700411</v>
      </c>
      <c r="C97" s="50" t="s">
        <v>56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>
        <v>1</v>
      </c>
      <c r="Z97" s="48">
        <v>1</v>
      </c>
      <c r="AA97" s="48"/>
      <c r="AB97" s="48"/>
      <c r="AC97" s="48"/>
      <c r="AD97" s="48"/>
      <c r="AE97" s="48"/>
      <c r="AF97" s="48"/>
      <c r="AG97" s="48"/>
      <c r="AH97" s="48"/>
    </row>
    <row r="98" spans="1:34" s="40" customFormat="1">
      <c r="A98" s="62" t="s">
        <v>1828</v>
      </c>
      <c r="B98" s="50" t="s">
        <v>127</v>
      </c>
      <c r="C98" s="50" t="s">
        <v>1206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>
        <v>1</v>
      </c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34" s="40" customFormat="1">
      <c r="A99" s="62" t="s">
        <v>1829</v>
      </c>
      <c r="B99" s="50" t="s">
        <v>127</v>
      </c>
      <c r="C99" s="50" t="s">
        <v>1206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>
        <v>1</v>
      </c>
      <c r="AB99" s="48">
        <v>1</v>
      </c>
      <c r="AC99" s="48"/>
      <c r="AD99" s="48"/>
      <c r="AE99" s="48"/>
      <c r="AF99" s="48"/>
      <c r="AG99" s="48"/>
      <c r="AH99" s="48"/>
    </row>
    <row r="100" spans="1:34" s="40" customFormat="1">
      <c r="A100" s="62" t="s">
        <v>1830</v>
      </c>
      <c r="B100" s="50" t="s">
        <v>1831</v>
      </c>
      <c r="C100" s="50" t="s">
        <v>1832</v>
      </c>
      <c r="D100" s="48"/>
      <c r="E100" s="48"/>
      <c r="F100" s="48"/>
      <c r="G100" s="48"/>
      <c r="H100" s="48"/>
      <c r="I100" s="48"/>
      <c r="J100" s="48">
        <v>1</v>
      </c>
      <c r="K100" s="48">
        <v>1</v>
      </c>
      <c r="L100" s="48">
        <v>1</v>
      </c>
      <c r="M100" s="48">
        <v>1</v>
      </c>
      <c r="N100" s="439">
        <v>1</v>
      </c>
      <c r="O100" s="439">
        <v>1</v>
      </c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 spans="1:34" s="40" customFormat="1">
      <c r="A101" s="62" t="s">
        <v>1833</v>
      </c>
      <c r="B101" s="50" t="s">
        <v>1834</v>
      </c>
      <c r="C101" s="440" t="s">
        <v>198</v>
      </c>
      <c r="D101" s="48"/>
      <c r="E101" s="48">
        <v>1</v>
      </c>
      <c r="F101" s="48">
        <v>1</v>
      </c>
      <c r="G101" s="48"/>
      <c r="H101" s="48"/>
      <c r="I101" s="48"/>
      <c r="J101" s="48"/>
      <c r="K101" s="48">
        <v>1</v>
      </c>
      <c r="L101" s="48">
        <v>1</v>
      </c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39">
        <v>1</v>
      </c>
    </row>
    <row r="102" spans="1:34" s="40" customFormat="1">
      <c r="A102" s="62" t="s">
        <v>1835</v>
      </c>
      <c r="B102" s="50" t="s">
        <v>1836</v>
      </c>
      <c r="C102" s="440" t="s">
        <v>198</v>
      </c>
      <c r="D102" s="48"/>
      <c r="E102" s="48"/>
      <c r="F102" s="48"/>
      <c r="G102" s="48"/>
      <c r="H102" s="48"/>
      <c r="I102" s="48"/>
      <c r="J102" s="48"/>
      <c r="K102" s="48"/>
      <c r="L102" s="48">
        <v>1</v>
      </c>
      <c r="M102" s="48">
        <v>1</v>
      </c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 spans="1:34" s="40" customFormat="1">
      <c r="A103" s="440" t="s">
        <v>1601</v>
      </c>
      <c r="B103" s="440" t="s">
        <v>1356</v>
      </c>
      <c r="C103" s="440" t="s">
        <v>198</v>
      </c>
      <c r="D103" s="15">
        <v>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48"/>
      <c r="AF103" s="15"/>
      <c r="AG103" s="15"/>
      <c r="AH103" s="15"/>
    </row>
    <row r="104" spans="1:34">
      <c r="A104" s="440" t="s">
        <v>1837</v>
      </c>
      <c r="B104" s="440" t="s">
        <v>403</v>
      </c>
      <c r="C104" s="440" t="s">
        <v>198</v>
      </c>
      <c r="D104" s="15"/>
      <c r="E104" s="15">
        <v>1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48"/>
      <c r="AF104" s="15"/>
      <c r="AG104" s="15"/>
      <c r="AH104" s="15"/>
    </row>
    <row r="105" spans="1:34">
      <c r="A105" s="62" t="s">
        <v>1838</v>
      </c>
      <c r="B105" s="50" t="s">
        <v>1839</v>
      </c>
      <c r="C105" s="50" t="s">
        <v>198</v>
      </c>
      <c r="D105" s="48">
        <v>1</v>
      </c>
      <c r="E105" s="48">
        <v>1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34" s="40" customFormat="1">
      <c r="A106" s="62" t="s">
        <v>1840</v>
      </c>
      <c r="B106" s="50" t="s">
        <v>1839</v>
      </c>
      <c r="C106" s="50" t="s">
        <v>198</v>
      </c>
      <c r="D106" s="48">
        <v>1</v>
      </c>
      <c r="E106" s="48">
        <v>1</v>
      </c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 spans="1:34" s="40" customFormat="1">
      <c r="A107" s="62" t="s">
        <v>402</v>
      </c>
      <c r="B107" s="50" t="s">
        <v>403</v>
      </c>
      <c r="C107" s="50" t="s">
        <v>198</v>
      </c>
      <c r="D107" s="48">
        <v>1</v>
      </c>
      <c r="E107" s="48">
        <v>1</v>
      </c>
      <c r="F107" s="48">
        <v>1</v>
      </c>
      <c r="G107" s="48">
        <v>1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 spans="1:34" s="40" customFormat="1">
      <c r="A108" s="50" t="s">
        <v>1602</v>
      </c>
      <c r="B108" s="50" t="s">
        <v>1603</v>
      </c>
      <c r="C108" s="50" t="s">
        <v>198</v>
      </c>
      <c r="D108" s="48">
        <v>1</v>
      </c>
      <c r="E108" s="48">
        <v>1</v>
      </c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 spans="1:34" s="40" customFormat="1">
      <c r="A109" s="50" t="s">
        <v>1841</v>
      </c>
      <c r="B109" s="50" t="s">
        <v>403</v>
      </c>
      <c r="C109" s="50" t="s">
        <v>198</v>
      </c>
      <c r="D109" s="48"/>
      <c r="E109" s="48">
        <v>1</v>
      </c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 spans="1:34" s="40" customFormat="1">
      <c r="A110" s="62" t="s">
        <v>1842</v>
      </c>
      <c r="B110" s="50" t="s">
        <v>403</v>
      </c>
      <c r="C110" s="50" t="s">
        <v>198</v>
      </c>
      <c r="D110" s="48"/>
      <c r="E110" s="48">
        <v>1</v>
      </c>
      <c r="F110" s="48">
        <v>1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 spans="1:34" s="40" customFormat="1">
      <c r="A111" s="62" t="s">
        <v>196</v>
      </c>
      <c r="B111" s="50" t="s">
        <v>197</v>
      </c>
      <c r="C111" s="50" t="s">
        <v>198</v>
      </c>
      <c r="D111" s="48">
        <v>1</v>
      </c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>
        <v>1</v>
      </c>
      <c r="AC111" s="48"/>
      <c r="AD111" s="48"/>
      <c r="AE111" s="48"/>
      <c r="AF111" s="48"/>
      <c r="AG111" s="48"/>
      <c r="AH111" s="48"/>
    </row>
    <row r="112" spans="1:34" s="40" customFormat="1">
      <c r="A112" s="62" t="s">
        <v>1843</v>
      </c>
      <c r="B112" s="50" t="s">
        <v>1844</v>
      </c>
      <c r="C112" s="50" t="s">
        <v>198</v>
      </c>
      <c r="D112" s="48">
        <v>3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34" s="40" customFormat="1">
      <c r="A113" s="62" t="s">
        <v>1845</v>
      </c>
      <c r="B113" s="50" t="s">
        <v>1378</v>
      </c>
      <c r="C113" s="50" t="s">
        <v>198</v>
      </c>
      <c r="D113" s="48"/>
      <c r="E113" s="48">
        <v>1</v>
      </c>
      <c r="F113" s="439">
        <v>1</v>
      </c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34" s="40" customFormat="1">
      <c r="A114" s="62" t="s">
        <v>1846</v>
      </c>
      <c r="B114" s="50" t="s">
        <v>1549</v>
      </c>
      <c r="C114" s="50" t="s">
        <v>1550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>
        <v>1</v>
      </c>
      <c r="R114" s="48">
        <v>1</v>
      </c>
      <c r="S114" s="48">
        <v>1</v>
      </c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 spans="1:34" s="40" customFormat="1">
      <c r="A115" s="62" t="s">
        <v>1847</v>
      </c>
      <c r="B115" s="62" t="s">
        <v>214</v>
      </c>
      <c r="C115" s="62" t="s">
        <v>215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>
        <v>2</v>
      </c>
      <c r="N115" s="48">
        <v>2</v>
      </c>
      <c r="O115" s="48"/>
      <c r="P115" s="48"/>
      <c r="Q115" s="48"/>
      <c r="R115" s="48">
        <v>2</v>
      </c>
      <c r="S115" s="48">
        <v>2</v>
      </c>
      <c r="T115" s="48">
        <v>2</v>
      </c>
      <c r="U115" s="48">
        <v>2</v>
      </c>
      <c r="V115" s="48"/>
      <c r="W115" s="48"/>
      <c r="X115" s="48"/>
      <c r="Y115" s="48">
        <v>2</v>
      </c>
      <c r="Z115" s="48">
        <v>2</v>
      </c>
      <c r="AA115" s="48">
        <v>2</v>
      </c>
      <c r="AB115" s="48">
        <v>2</v>
      </c>
      <c r="AC115" s="48"/>
      <c r="AD115" s="48"/>
      <c r="AE115" s="48"/>
      <c r="AF115" s="48"/>
      <c r="AG115" s="48"/>
      <c r="AH115" s="48"/>
    </row>
    <row r="116" spans="1:34" s="40" customFormat="1">
      <c r="A116" s="62" t="s">
        <v>1848</v>
      </c>
      <c r="B116" s="62" t="s">
        <v>214</v>
      </c>
      <c r="C116" s="62" t="s">
        <v>215</v>
      </c>
      <c r="D116" s="48"/>
      <c r="E116" s="48"/>
      <c r="F116" s="48"/>
      <c r="G116" s="48"/>
      <c r="H116" s="48"/>
      <c r="I116" s="48"/>
      <c r="J116" s="48"/>
      <c r="K116" s="48"/>
      <c r="L116" s="48">
        <v>1</v>
      </c>
      <c r="M116" s="48">
        <v>1</v>
      </c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34" s="40" customFormat="1">
      <c r="A117" s="62" t="s">
        <v>217</v>
      </c>
      <c r="B117" s="62" t="s">
        <v>214</v>
      </c>
      <c r="C117" s="62" t="s">
        <v>215</v>
      </c>
      <c r="D117" s="48"/>
      <c r="E117" s="48"/>
      <c r="F117" s="48"/>
      <c r="G117" s="48">
        <v>1</v>
      </c>
      <c r="H117" s="439">
        <v>1</v>
      </c>
      <c r="I117" s="48"/>
      <c r="J117" s="48"/>
      <c r="K117" s="48"/>
      <c r="L117" s="48">
        <v>1</v>
      </c>
      <c r="M117" s="48">
        <v>1</v>
      </c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 spans="1:34" s="40" customFormat="1">
      <c r="A118" s="62" t="s">
        <v>1619</v>
      </c>
      <c r="B118" s="62" t="s">
        <v>923</v>
      </c>
      <c r="C118" s="62" t="s">
        <v>1476</v>
      </c>
      <c r="D118" s="48">
        <v>8</v>
      </c>
      <c r="E118" s="48">
        <v>9</v>
      </c>
      <c r="F118" s="48">
        <v>9</v>
      </c>
      <c r="G118" s="48">
        <v>9</v>
      </c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34" s="40" customFormat="1">
      <c r="A119" s="723" t="s">
        <v>1849</v>
      </c>
      <c r="B119" s="723" t="s">
        <v>1850</v>
      </c>
      <c r="C119" s="723" t="s">
        <v>167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724">
        <v>2</v>
      </c>
      <c r="AD119" s="724">
        <v>19</v>
      </c>
      <c r="AE119" s="724">
        <v>19</v>
      </c>
      <c r="AF119" s="724">
        <v>19</v>
      </c>
      <c r="AG119" s="724">
        <v>19</v>
      </c>
      <c r="AH119" s="724">
        <v>19</v>
      </c>
    </row>
    <row r="120" spans="1:34" s="40" customFormat="1">
      <c r="A120" s="62" t="s">
        <v>1851</v>
      </c>
      <c r="B120" s="62" t="s">
        <v>1850</v>
      </c>
      <c r="C120" s="62" t="s">
        <v>167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>
        <v>1</v>
      </c>
      <c r="AH120" s="48">
        <v>1</v>
      </c>
    </row>
    <row r="121" spans="1:34" s="40" customFormat="1">
      <c r="A121" s="723" t="s">
        <v>1852</v>
      </c>
      <c r="B121" s="698" t="s">
        <v>30</v>
      </c>
      <c r="C121" s="698" t="s">
        <v>852</v>
      </c>
      <c r="D121" s="724">
        <v>55</v>
      </c>
      <c r="E121" s="724">
        <v>104</v>
      </c>
      <c r="F121" s="439">
        <v>114</v>
      </c>
      <c r="G121" s="439">
        <v>130</v>
      </c>
      <c r="H121" s="439">
        <v>81</v>
      </c>
      <c r="I121" s="439">
        <v>22</v>
      </c>
      <c r="J121" s="724">
        <v>1</v>
      </c>
      <c r="K121" s="724">
        <v>94</v>
      </c>
      <c r="L121" s="724">
        <v>93</v>
      </c>
      <c r="M121" s="439">
        <v>21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 spans="1:34" s="40" customFormat="1">
      <c r="A122" s="440" t="s">
        <v>1853</v>
      </c>
      <c r="B122" s="395" t="s">
        <v>30</v>
      </c>
      <c r="C122" s="395" t="s">
        <v>852</v>
      </c>
      <c r="D122" s="15"/>
      <c r="E122" s="15"/>
      <c r="F122" s="15"/>
      <c r="G122" s="15"/>
      <c r="H122" s="15">
        <v>2</v>
      </c>
      <c r="I122" s="15">
        <v>2</v>
      </c>
      <c r="J122" s="15">
        <v>2</v>
      </c>
      <c r="K122" s="15">
        <v>2</v>
      </c>
      <c r="L122" s="15">
        <v>2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48"/>
      <c r="AF122" s="15"/>
      <c r="AG122" s="15"/>
      <c r="AH122" s="15"/>
    </row>
    <row r="123" spans="1:34" s="40" customFormat="1">
      <c r="A123" s="723" t="s">
        <v>1854</v>
      </c>
      <c r="B123" s="698" t="s">
        <v>30</v>
      </c>
      <c r="C123" s="698" t="s">
        <v>852</v>
      </c>
      <c r="D123" s="724">
        <v>20</v>
      </c>
      <c r="E123" s="724">
        <v>20</v>
      </c>
      <c r="F123" s="724">
        <v>20</v>
      </c>
      <c r="G123" s="724">
        <v>20</v>
      </c>
      <c r="H123" s="724">
        <v>20</v>
      </c>
      <c r="I123" s="724">
        <v>20</v>
      </c>
      <c r="J123" s="724">
        <v>20</v>
      </c>
      <c r="K123" s="724">
        <v>20</v>
      </c>
      <c r="L123" s="724">
        <v>20</v>
      </c>
      <c r="M123" s="724">
        <v>20</v>
      </c>
      <c r="N123" s="724">
        <v>20</v>
      </c>
      <c r="O123" s="724">
        <v>20</v>
      </c>
      <c r="P123" s="724">
        <v>20</v>
      </c>
      <c r="Q123" s="724">
        <v>20</v>
      </c>
      <c r="R123" s="724">
        <v>20</v>
      </c>
      <c r="S123" s="724">
        <v>20</v>
      </c>
      <c r="T123" s="724">
        <v>20</v>
      </c>
      <c r="U123" s="724">
        <v>20</v>
      </c>
      <c r="V123" s="724">
        <v>20</v>
      </c>
      <c r="W123" s="724">
        <v>20</v>
      </c>
      <c r="X123" s="724">
        <v>20</v>
      </c>
      <c r="Y123" s="724">
        <v>20</v>
      </c>
      <c r="Z123" s="724">
        <v>20</v>
      </c>
      <c r="AA123" s="724">
        <v>20</v>
      </c>
      <c r="AB123" s="724">
        <v>20</v>
      </c>
      <c r="AC123" s="724">
        <v>20</v>
      </c>
      <c r="AD123" s="724">
        <v>20</v>
      </c>
      <c r="AE123" s="724">
        <v>20</v>
      </c>
      <c r="AF123" s="724">
        <v>20</v>
      </c>
      <c r="AG123" s="724">
        <v>20</v>
      </c>
      <c r="AH123" s="724">
        <v>20</v>
      </c>
    </row>
    <row r="124" spans="1:34" s="40" customFormat="1">
      <c r="A124" s="62" t="s">
        <v>1855</v>
      </c>
      <c r="B124" s="62" t="s">
        <v>30</v>
      </c>
      <c r="C124" s="62" t="s">
        <v>852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>
        <v>8</v>
      </c>
      <c r="AB124" s="48">
        <v>8</v>
      </c>
      <c r="AC124" s="439">
        <v>3</v>
      </c>
      <c r="AD124" s="48"/>
      <c r="AE124" s="48"/>
      <c r="AF124" s="48"/>
      <c r="AG124" s="48"/>
      <c r="AH124" s="48"/>
    </row>
    <row r="125" spans="1:34" s="40" customFormat="1">
      <c r="A125" s="62" t="s">
        <v>1364</v>
      </c>
      <c r="B125" s="62" t="s">
        <v>30</v>
      </c>
      <c r="C125" s="62" t="s">
        <v>852</v>
      </c>
      <c r="D125" s="48">
        <v>1</v>
      </c>
      <c r="E125" s="48">
        <v>1</v>
      </c>
      <c r="F125" s="48">
        <v>1</v>
      </c>
      <c r="G125" s="48">
        <v>1</v>
      </c>
      <c r="H125" s="48">
        <v>1</v>
      </c>
      <c r="I125" s="48">
        <v>1</v>
      </c>
      <c r="J125" s="48">
        <v>1</v>
      </c>
      <c r="K125" s="48">
        <v>1</v>
      </c>
      <c r="L125" s="48">
        <v>1</v>
      </c>
      <c r="M125" s="48">
        <v>1</v>
      </c>
      <c r="N125" s="48">
        <v>1</v>
      </c>
      <c r="O125" s="48">
        <v>1</v>
      </c>
      <c r="P125" s="48">
        <v>1</v>
      </c>
      <c r="Q125" s="48">
        <v>1</v>
      </c>
      <c r="R125" s="439">
        <v>1</v>
      </c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34" s="40" customFormat="1">
      <c r="A126" s="62" t="s">
        <v>671</v>
      </c>
      <c r="B126" s="62" t="s">
        <v>30</v>
      </c>
      <c r="C126" s="62" t="s">
        <v>852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>
        <v>1</v>
      </c>
      <c r="Y126" s="48">
        <v>1</v>
      </c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34" s="40" customFormat="1">
      <c r="A127" s="62" t="s">
        <v>1363</v>
      </c>
      <c r="B127" s="62" t="s">
        <v>30</v>
      </c>
      <c r="C127" s="62" t="s">
        <v>852</v>
      </c>
      <c r="D127" s="48">
        <v>1</v>
      </c>
      <c r="E127" s="48">
        <v>1</v>
      </c>
      <c r="F127" s="48">
        <v>1</v>
      </c>
      <c r="G127" s="48">
        <v>1</v>
      </c>
      <c r="H127" s="48">
        <v>1</v>
      </c>
      <c r="I127" s="48">
        <v>1</v>
      </c>
      <c r="J127" s="48">
        <v>1</v>
      </c>
      <c r="K127" s="48">
        <v>1</v>
      </c>
      <c r="L127" s="48">
        <v>1</v>
      </c>
      <c r="M127" s="48">
        <v>1</v>
      </c>
      <c r="N127" s="48">
        <v>1</v>
      </c>
      <c r="O127" s="48">
        <v>1</v>
      </c>
      <c r="P127" s="439">
        <v>1</v>
      </c>
      <c r="Q127" s="439">
        <v>1</v>
      </c>
      <c r="R127" s="439">
        <v>1</v>
      </c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34" s="40" customFormat="1">
      <c r="A128" s="62" t="s">
        <v>1856</v>
      </c>
      <c r="B128" s="62" t="s">
        <v>30</v>
      </c>
      <c r="C128" s="62" t="s">
        <v>852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>
        <v>1</v>
      </c>
      <c r="W128" s="48">
        <v>1</v>
      </c>
      <c r="X128" s="48">
        <v>1</v>
      </c>
      <c r="Y128" s="48">
        <v>1</v>
      </c>
      <c r="Z128" s="48">
        <v>1</v>
      </c>
      <c r="AA128" s="48">
        <v>1</v>
      </c>
      <c r="AB128" s="48">
        <v>1</v>
      </c>
      <c r="AC128" s="48">
        <v>1</v>
      </c>
      <c r="AD128" s="48">
        <v>1</v>
      </c>
      <c r="AE128" s="48">
        <v>1</v>
      </c>
      <c r="AF128" s="48">
        <v>1</v>
      </c>
      <c r="AG128" s="48">
        <v>1</v>
      </c>
      <c r="AH128" s="48">
        <v>1</v>
      </c>
    </row>
    <row r="129" spans="1:34" s="40" customFormat="1">
      <c r="A129" s="62" t="s">
        <v>1857</v>
      </c>
      <c r="B129" s="50" t="s">
        <v>734</v>
      </c>
      <c r="C129" s="50" t="s">
        <v>125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>
        <v>1</v>
      </c>
      <c r="AC129" s="48">
        <v>1</v>
      </c>
      <c r="AD129" s="48">
        <v>1</v>
      </c>
      <c r="AE129" s="48"/>
      <c r="AF129" s="48"/>
      <c r="AG129" s="48"/>
      <c r="AH129" s="48"/>
    </row>
    <row r="130" spans="1:34" s="40" customFormat="1">
      <c r="A130" s="50" t="s">
        <v>1858</v>
      </c>
      <c r="B130" s="733" t="s">
        <v>127</v>
      </c>
      <c r="C130" s="50" t="s">
        <v>591</v>
      </c>
      <c r="D130" s="48"/>
      <c r="E130" s="48"/>
      <c r="F130" s="48"/>
      <c r="G130" s="48"/>
      <c r="H130" s="48"/>
      <c r="I130" s="48"/>
      <c r="J130" s="48"/>
      <c r="K130" s="48">
        <v>1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34" s="40" customFormat="1">
      <c r="A131" s="62" t="s">
        <v>1370</v>
      </c>
      <c r="B131" s="62" t="s">
        <v>381</v>
      </c>
      <c r="C131" s="62" t="s">
        <v>309</v>
      </c>
      <c r="D131" s="48">
        <v>1</v>
      </c>
      <c r="E131" s="48">
        <v>1</v>
      </c>
      <c r="F131" s="48">
        <v>1</v>
      </c>
      <c r="G131" s="48">
        <v>1</v>
      </c>
      <c r="H131" s="48">
        <v>1</v>
      </c>
      <c r="I131" s="48">
        <v>1</v>
      </c>
      <c r="J131" s="48">
        <v>1</v>
      </c>
      <c r="K131" s="48">
        <v>1</v>
      </c>
      <c r="L131" s="48">
        <v>1</v>
      </c>
      <c r="M131" s="48">
        <v>1</v>
      </c>
      <c r="N131" s="48">
        <v>1</v>
      </c>
      <c r="O131" s="48">
        <v>1</v>
      </c>
      <c r="P131" s="48">
        <v>1</v>
      </c>
      <c r="Q131" s="48">
        <v>1</v>
      </c>
      <c r="R131" s="48">
        <v>1</v>
      </c>
      <c r="S131" s="48">
        <v>1</v>
      </c>
      <c r="T131" s="48">
        <v>1</v>
      </c>
      <c r="U131" s="48">
        <v>1</v>
      </c>
      <c r="V131" s="48">
        <v>1</v>
      </c>
      <c r="W131" s="48">
        <v>1</v>
      </c>
      <c r="X131" s="48">
        <v>1</v>
      </c>
      <c r="Y131" s="48">
        <v>1</v>
      </c>
      <c r="Z131" s="48">
        <v>1</v>
      </c>
      <c r="AA131" s="48">
        <v>1</v>
      </c>
      <c r="AB131" s="48">
        <v>1</v>
      </c>
      <c r="AC131" s="48">
        <v>1</v>
      </c>
      <c r="AD131" s="48">
        <v>1</v>
      </c>
      <c r="AE131" s="48">
        <v>1</v>
      </c>
      <c r="AF131" s="48">
        <v>1</v>
      </c>
      <c r="AG131" s="48">
        <v>1</v>
      </c>
      <c r="AH131" s="48">
        <v>1</v>
      </c>
    </row>
    <row r="132" spans="1:34" s="40" customFormat="1">
      <c r="A132" s="62" t="s">
        <v>1859</v>
      </c>
      <c r="B132" s="62" t="s">
        <v>1632</v>
      </c>
      <c r="C132" s="62" t="s">
        <v>246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>
        <v>1</v>
      </c>
      <c r="W132" s="48">
        <v>1</v>
      </c>
      <c r="X132" s="48">
        <v>1</v>
      </c>
      <c r="Y132" s="48">
        <v>1</v>
      </c>
      <c r="Z132" s="48">
        <v>1</v>
      </c>
      <c r="AA132" s="48">
        <v>1</v>
      </c>
      <c r="AB132" s="48">
        <v>1</v>
      </c>
      <c r="AC132" s="48"/>
      <c r="AD132" s="48"/>
      <c r="AE132" s="48"/>
      <c r="AF132" s="48"/>
      <c r="AG132" s="48"/>
      <c r="AH132" s="48"/>
    </row>
    <row r="133" spans="1:34" s="40" customFormat="1">
      <c r="A133" s="62" t="s">
        <v>939</v>
      </c>
      <c r="B133" s="62" t="s">
        <v>1632</v>
      </c>
      <c r="C133" s="62" t="s">
        <v>246</v>
      </c>
      <c r="D133" s="48">
        <v>1</v>
      </c>
      <c r="E133" s="48">
        <v>1</v>
      </c>
      <c r="F133" s="48">
        <v>1</v>
      </c>
      <c r="G133" s="48"/>
      <c r="H133" s="48"/>
      <c r="I133" s="48"/>
      <c r="J133" s="48"/>
      <c r="K133" s="48">
        <v>1</v>
      </c>
      <c r="L133" s="48">
        <v>1</v>
      </c>
      <c r="M133" s="48">
        <v>1</v>
      </c>
      <c r="N133" s="48"/>
      <c r="O133" s="48"/>
      <c r="P133" s="48"/>
      <c r="Q133" s="48"/>
      <c r="R133" s="48">
        <v>1</v>
      </c>
      <c r="S133" s="48">
        <v>1</v>
      </c>
      <c r="T133" s="48">
        <v>1</v>
      </c>
      <c r="U133" s="48"/>
      <c r="V133" s="48"/>
      <c r="W133" s="48"/>
      <c r="X133" s="48"/>
      <c r="Y133" s="48">
        <v>1</v>
      </c>
      <c r="Z133" s="48">
        <v>1</v>
      </c>
      <c r="AA133" s="48">
        <v>1</v>
      </c>
      <c r="AB133" s="48"/>
      <c r="AC133" s="48"/>
      <c r="AD133" s="48"/>
      <c r="AE133" s="48"/>
      <c r="AF133" s="48">
        <v>1</v>
      </c>
      <c r="AG133" s="48">
        <v>1</v>
      </c>
      <c r="AH133" s="48">
        <v>1</v>
      </c>
    </row>
    <row r="134" spans="1:34" s="40" customFormat="1">
      <c r="A134" s="62" t="s">
        <v>776</v>
      </c>
      <c r="B134" s="50" t="s">
        <v>1860</v>
      </c>
      <c r="C134" s="50" t="s">
        <v>246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>
        <v>1</v>
      </c>
      <c r="S134" s="48">
        <v>1</v>
      </c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 spans="1:34" s="40" customFormat="1">
      <c r="A135" s="62" t="s">
        <v>940</v>
      </c>
      <c r="B135" s="50" t="s">
        <v>1860</v>
      </c>
      <c r="C135" s="50" t="s">
        <v>246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>
        <v>1</v>
      </c>
      <c r="AA135" s="48">
        <v>1</v>
      </c>
      <c r="AB135" s="48">
        <v>1</v>
      </c>
      <c r="AC135" s="48"/>
      <c r="AD135" s="48"/>
      <c r="AE135" s="48"/>
      <c r="AF135" s="48"/>
      <c r="AG135" s="48"/>
      <c r="AH135" s="48"/>
    </row>
    <row r="136" spans="1:34" s="40" customFormat="1">
      <c r="A136" s="62" t="s">
        <v>938</v>
      </c>
      <c r="B136" s="50" t="s">
        <v>1463</v>
      </c>
      <c r="C136" s="50" t="s">
        <v>246</v>
      </c>
      <c r="D136" s="48"/>
      <c r="E136" s="48"/>
      <c r="F136" s="48"/>
      <c r="G136" s="48"/>
      <c r="H136" s="48"/>
      <c r="I136" s="48"/>
      <c r="J136" s="48">
        <v>1</v>
      </c>
      <c r="K136" s="48">
        <v>1</v>
      </c>
      <c r="L136" s="48"/>
      <c r="M136" s="48"/>
      <c r="N136" s="48"/>
      <c r="O136" s="48"/>
      <c r="P136" s="48"/>
      <c r="Q136" s="48"/>
      <c r="R136" s="48"/>
      <c r="S136" s="48"/>
      <c r="T136" s="48">
        <v>1</v>
      </c>
      <c r="U136" s="48"/>
      <c r="V136" s="48"/>
      <c r="W136" s="48"/>
      <c r="X136" s="48"/>
      <c r="Y136" s="48"/>
      <c r="Z136" s="48"/>
      <c r="AA136" s="48">
        <v>1</v>
      </c>
      <c r="AB136" s="48"/>
      <c r="AC136" s="48"/>
      <c r="AD136" s="48"/>
      <c r="AE136" s="48"/>
      <c r="AF136" s="48"/>
      <c r="AG136" s="48"/>
      <c r="AH136" s="48"/>
    </row>
    <row r="137" spans="1:34" s="40" customFormat="1">
      <c r="A137" s="62" t="s">
        <v>1861</v>
      </c>
      <c r="B137" s="50" t="s">
        <v>1463</v>
      </c>
      <c r="C137" s="50" t="s">
        <v>246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>
        <v>1</v>
      </c>
      <c r="AB137" s="48"/>
      <c r="AC137" s="48"/>
      <c r="AD137" s="48"/>
      <c r="AE137" s="48"/>
      <c r="AF137" s="48"/>
      <c r="AG137" s="48"/>
      <c r="AH137" s="48"/>
    </row>
    <row r="138" spans="1:34" s="40" customFormat="1">
      <c r="A138" s="62" t="s">
        <v>1862</v>
      </c>
      <c r="B138" s="50" t="s">
        <v>1463</v>
      </c>
      <c r="C138" s="50" t="s">
        <v>246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>
        <v>1</v>
      </c>
      <c r="AA138" s="48">
        <v>1</v>
      </c>
      <c r="AB138" s="48"/>
      <c r="AC138" s="48"/>
      <c r="AD138" s="48"/>
      <c r="AE138" s="48"/>
      <c r="AF138" s="48"/>
      <c r="AG138" s="48"/>
      <c r="AH138" s="48"/>
    </row>
    <row r="139" spans="1:34" s="40" customFormat="1">
      <c r="A139" s="62" t="s">
        <v>1863</v>
      </c>
      <c r="B139" s="50" t="s">
        <v>1864</v>
      </c>
      <c r="C139" s="50" t="s">
        <v>1865</v>
      </c>
      <c r="D139" s="48"/>
      <c r="E139" s="48"/>
      <c r="F139" s="48">
        <v>3</v>
      </c>
      <c r="G139" s="48">
        <v>3</v>
      </c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 spans="1:34" s="40" customFormat="1">
      <c r="A140" s="62" t="s">
        <v>1866</v>
      </c>
      <c r="B140" s="50" t="s">
        <v>447</v>
      </c>
      <c r="C140" s="50" t="s">
        <v>243</v>
      </c>
      <c r="D140" s="48">
        <v>1</v>
      </c>
      <c r="E140" s="48"/>
      <c r="F140" s="48"/>
      <c r="G140" s="48"/>
      <c r="H140" s="48"/>
      <c r="I140" s="48"/>
      <c r="J140" s="48"/>
      <c r="K140" s="48">
        <v>1</v>
      </c>
      <c r="L140" s="48"/>
      <c r="M140" s="48"/>
      <c r="N140" s="48"/>
      <c r="O140" s="48"/>
      <c r="P140" s="48"/>
      <c r="Q140" s="48"/>
      <c r="R140" s="48">
        <v>1</v>
      </c>
      <c r="S140" s="48">
        <v>1</v>
      </c>
      <c r="T140" s="48">
        <v>1</v>
      </c>
      <c r="U140" s="48"/>
      <c r="V140" s="48"/>
      <c r="W140" s="48"/>
      <c r="X140" s="48"/>
      <c r="Y140" s="48">
        <v>1</v>
      </c>
      <c r="Z140" s="48"/>
      <c r="AA140" s="48">
        <v>1</v>
      </c>
      <c r="AB140" s="48"/>
      <c r="AC140" s="48"/>
      <c r="AD140" s="48"/>
      <c r="AE140" s="48"/>
      <c r="AF140" s="48">
        <v>1</v>
      </c>
      <c r="AG140" s="48">
        <v>1</v>
      </c>
      <c r="AH140" s="48">
        <v>1</v>
      </c>
    </row>
    <row r="141" spans="1:34" s="40" customFormat="1">
      <c r="A141" s="62" t="s">
        <v>1867</v>
      </c>
      <c r="B141" s="50" t="s">
        <v>447</v>
      </c>
      <c r="C141" s="50" t="s">
        <v>243</v>
      </c>
      <c r="D141" s="48"/>
      <c r="E141" s="48"/>
      <c r="F141" s="48"/>
      <c r="G141" s="48"/>
      <c r="H141" s="48"/>
      <c r="I141" s="48"/>
      <c r="J141" s="48">
        <v>1</v>
      </c>
      <c r="K141" s="48">
        <v>1</v>
      </c>
      <c r="L141" s="48">
        <v>1</v>
      </c>
      <c r="M141" s="48">
        <v>1</v>
      </c>
      <c r="N141" s="48">
        <v>1</v>
      </c>
      <c r="O141" s="48">
        <v>1</v>
      </c>
      <c r="P141" s="48">
        <v>1</v>
      </c>
      <c r="Q141" s="48">
        <v>1</v>
      </c>
      <c r="R141" s="48">
        <v>1</v>
      </c>
      <c r="S141" s="48">
        <v>1</v>
      </c>
      <c r="T141" s="48">
        <v>1</v>
      </c>
      <c r="U141" s="48">
        <v>1</v>
      </c>
      <c r="V141" s="48">
        <v>1</v>
      </c>
      <c r="W141" s="48">
        <v>1</v>
      </c>
      <c r="X141" s="48">
        <v>1</v>
      </c>
      <c r="Y141" s="48">
        <v>1</v>
      </c>
      <c r="Z141" s="48">
        <v>1</v>
      </c>
      <c r="AA141" s="48">
        <v>1</v>
      </c>
      <c r="AB141" s="48">
        <v>1</v>
      </c>
      <c r="AC141" s="48">
        <v>1</v>
      </c>
      <c r="AD141" s="48">
        <v>1</v>
      </c>
      <c r="AE141" s="48">
        <v>1</v>
      </c>
      <c r="AF141" s="48">
        <v>1</v>
      </c>
      <c r="AG141" s="48">
        <v>1</v>
      </c>
      <c r="AH141" s="48">
        <v>1</v>
      </c>
    </row>
    <row r="142" spans="1:34" s="40" customFormat="1">
      <c r="A142" s="62" t="s">
        <v>1642</v>
      </c>
      <c r="B142" s="50" t="s">
        <v>1641</v>
      </c>
      <c r="C142" s="50" t="s">
        <v>458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>
        <v>1</v>
      </c>
      <c r="Z142" s="48">
        <v>1</v>
      </c>
      <c r="AA142" s="48">
        <v>1</v>
      </c>
      <c r="AB142" s="48">
        <v>1</v>
      </c>
      <c r="AC142" s="48"/>
      <c r="AD142" s="48"/>
      <c r="AE142" s="48"/>
      <c r="AF142" s="48">
        <v>1</v>
      </c>
      <c r="AG142" s="48">
        <v>1</v>
      </c>
      <c r="AH142" s="48">
        <v>1</v>
      </c>
    </row>
    <row r="143" spans="1:34" s="40" customFormat="1">
      <c r="A143" s="62" t="s">
        <v>1868</v>
      </c>
      <c r="B143" s="50" t="s">
        <v>1641</v>
      </c>
      <c r="C143" s="50" t="s">
        <v>458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>
        <v>1</v>
      </c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 spans="1:34" s="40" customFormat="1">
      <c r="A144" s="62" t="s">
        <v>1869</v>
      </c>
      <c r="B144" s="50" t="s">
        <v>1641</v>
      </c>
      <c r="C144" s="50" t="s">
        <v>458</v>
      </c>
      <c r="D144" s="48">
        <v>1</v>
      </c>
      <c r="E144" s="48">
        <v>1</v>
      </c>
      <c r="F144" s="48"/>
      <c r="G144" s="48"/>
      <c r="H144" s="48"/>
      <c r="I144" s="48"/>
      <c r="J144" s="48"/>
      <c r="K144" s="48">
        <v>1</v>
      </c>
      <c r="L144" s="48">
        <v>1</v>
      </c>
      <c r="M144" s="48">
        <v>1</v>
      </c>
      <c r="N144" s="48">
        <v>1</v>
      </c>
      <c r="O144" s="48"/>
      <c r="P144" s="48"/>
      <c r="Q144" s="48"/>
      <c r="R144" s="48">
        <v>1</v>
      </c>
      <c r="S144" s="48">
        <v>1</v>
      </c>
      <c r="T144" s="48">
        <v>1</v>
      </c>
      <c r="U144" s="48"/>
      <c r="V144" s="48"/>
      <c r="W144" s="48"/>
      <c r="X144" s="48"/>
      <c r="Y144" s="48">
        <v>1</v>
      </c>
      <c r="Z144" s="48">
        <v>1</v>
      </c>
      <c r="AA144" s="48">
        <v>1</v>
      </c>
      <c r="AB144" s="48"/>
      <c r="AC144" s="48"/>
      <c r="AD144" s="48"/>
      <c r="AE144" s="48"/>
      <c r="AF144" s="48">
        <v>1</v>
      </c>
      <c r="AG144" s="48">
        <v>1</v>
      </c>
      <c r="AH144" s="48">
        <v>1</v>
      </c>
    </row>
    <row r="145" spans="1:34" s="40" customFormat="1">
      <c r="A145" s="723" t="s">
        <v>1870</v>
      </c>
      <c r="B145" s="698" t="s">
        <v>1387</v>
      </c>
      <c r="C145" s="698" t="s">
        <v>1345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724">
        <v>102</v>
      </c>
      <c r="P145" s="724">
        <v>102</v>
      </c>
      <c r="Q145" s="724">
        <v>102</v>
      </c>
      <c r="R145" s="724">
        <v>102</v>
      </c>
      <c r="S145" s="724">
        <v>102</v>
      </c>
      <c r="T145" s="724">
        <v>2</v>
      </c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34" s="40" customFormat="1">
      <c r="A146" s="723" t="s">
        <v>1871</v>
      </c>
      <c r="B146" s="698" t="s">
        <v>43</v>
      </c>
      <c r="C146" s="698" t="s">
        <v>1434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724">
        <v>76</v>
      </c>
      <c r="N146" s="48"/>
      <c r="O146" s="48"/>
      <c r="P146" s="48"/>
      <c r="Q146" s="48"/>
      <c r="R146" s="48"/>
      <c r="S146" s="724">
        <v>11</v>
      </c>
      <c r="T146" s="48"/>
      <c r="U146" s="724">
        <v>1</v>
      </c>
      <c r="V146" s="439">
        <v>1</v>
      </c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34" s="40" customFormat="1">
      <c r="A147" s="62" t="s">
        <v>1872</v>
      </c>
      <c r="B147" s="50" t="s">
        <v>43</v>
      </c>
      <c r="C147" s="50" t="s">
        <v>1434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>
        <v>1</v>
      </c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 spans="1:34" s="40" customFormat="1">
      <c r="A148" s="50" t="s">
        <v>1873</v>
      </c>
      <c r="B148" s="50" t="s">
        <v>950</v>
      </c>
      <c r="C148" s="50" t="s">
        <v>951</v>
      </c>
      <c r="D148" s="48">
        <v>1</v>
      </c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 spans="1:34" s="40" customFormat="1">
      <c r="A149" s="50" t="s">
        <v>1648</v>
      </c>
      <c r="B149" s="50" t="s">
        <v>1649</v>
      </c>
      <c r="C149" s="50" t="s">
        <v>535</v>
      </c>
      <c r="D149" s="48">
        <v>1</v>
      </c>
      <c r="E149" s="48">
        <v>1</v>
      </c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 spans="1:34" s="40" customFormat="1">
      <c r="A150" s="50" t="s">
        <v>1646</v>
      </c>
      <c r="B150" s="50" t="s">
        <v>1647</v>
      </c>
      <c r="C150" s="50" t="s">
        <v>535</v>
      </c>
      <c r="D150" s="48">
        <v>1</v>
      </c>
      <c r="E150" s="48">
        <v>1</v>
      </c>
      <c r="F150" s="48">
        <v>1</v>
      </c>
      <c r="G150" s="48">
        <v>1</v>
      </c>
      <c r="H150" s="48">
        <v>1</v>
      </c>
      <c r="I150" s="48">
        <v>1</v>
      </c>
      <c r="J150" s="48">
        <v>1</v>
      </c>
      <c r="K150" s="48">
        <v>1</v>
      </c>
      <c r="L150" s="48">
        <v>1</v>
      </c>
      <c r="M150" s="48">
        <v>1</v>
      </c>
      <c r="N150" s="48">
        <v>1</v>
      </c>
      <c r="O150" s="48">
        <v>1</v>
      </c>
      <c r="P150" s="48">
        <v>1</v>
      </c>
      <c r="Q150" s="48">
        <v>1</v>
      </c>
      <c r="R150" s="48">
        <v>1</v>
      </c>
      <c r="S150" s="48">
        <v>1</v>
      </c>
      <c r="T150" s="48">
        <v>1</v>
      </c>
      <c r="U150" s="48">
        <v>1</v>
      </c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 spans="1:34" s="40" customFormat="1">
      <c r="A151" s="50" t="s">
        <v>1874</v>
      </c>
      <c r="B151" s="50" t="s">
        <v>472</v>
      </c>
      <c r="C151" s="50" t="s">
        <v>1875</v>
      </c>
      <c r="D151" s="48"/>
      <c r="E151" s="48"/>
      <c r="F151" s="48"/>
      <c r="G151" s="48"/>
      <c r="H151" s="48">
        <v>1</v>
      </c>
      <c r="I151" s="439">
        <v>1</v>
      </c>
      <c r="J151" s="439">
        <v>1</v>
      </c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 spans="1:34" s="40" customFormat="1">
      <c r="A152" s="50" t="s">
        <v>1876</v>
      </c>
      <c r="B152" s="50" t="s">
        <v>85</v>
      </c>
      <c r="C152" s="50" t="s">
        <v>86</v>
      </c>
      <c r="D152" s="48"/>
      <c r="E152" s="48"/>
      <c r="F152" s="48"/>
      <c r="G152" s="48"/>
      <c r="H152" s="48"/>
      <c r="I152" s="48"/>
      <c r="J152" s="48"/>
      <c r="K152" s="48"/>
      <c r="L152" s="48">
        <v>8</v>
      </c>
      <c r="M152" s="48">
        <v>8</v>
      </c>
      <c r="N152" s="48">
        <v>8</v>
      </c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 spans="1:34" s="40" customFormat="1">
      <c r="A153" s="50" t="s">
        <v>1877</v>
      </c>
      <c r="B153" s="50" t="s">
        <v>96</v>
      </c>
      <c r="C153" s="50" t="s">
        <v>237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>
        <v>1</v>
      </c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 spans="1:34" s="40" customFormat="1">
      <c r="A154" s="50" t="s">
        <v>1878</v>
      </c>
      <c r="B154" s="50" t="s">
        <v>96</v>
      </c>
      <c r="C154" s="50" t="s">
        <v>237</v>
      </c>
      <c r="D154" s="48">
        <v>2</v>
      </c>
      <c r="E154" s="48">
        <v>2</v>
      </c>
      <c r="F154" s="48">
        <v>2</v>
      </c>
      <c r="G154" s="48">
        <v>2</v>
      </c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 spans="1:34" s="40" customFormat="1">
      <c r="A155" s="62" t="s">
        <v>1652</v>
      </c>
      <c r="B155" s="50" t="s">
        <v>96</v>
      </c>
      <c r="C155" s="50" t="s">
        <v>237</v>
      </c>
      <c r="D155" s="48">
        <v>5</v>
      </c>
      <c r="E155" s="48">
        <v>5</v>
      </c>
      <c r="F155" s="48">
        <v>5</v>
      </c>
      <c r="G155" s="48">
        <v>5</v>
      </c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 spans="1:34" s="40" customFormat="1">
      <c r="A156" s="62" t="s">
        <v>1879</v>
      </c>
      <c r="B156" s="50" t="s">
        <v>96</v>
      </c>
      <c r="C156" s="50" t="s">
        <v>237</v>
      </c>
      <c r="D156" s="48">
        <v>1</v>
      </c>
      <c r="E156" s="48">
        <v>1</v>
      </c>
      <c r="F156" s="48">
        <v>1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>
        <v>1</v>
      </c>
      <c r="U156" s="48">
        <v>1</v>
      </c>
      <c r="V156" s="48">
        <v>1</v>
      </c>
      <c r="W156" s="48">
        <v>1</v>
      </c>
      <c r="X156" s="48">
        <v>1</v>
      </c>
      <c r="Y156" s="48">
        <v>1</v>
      </c>
      <c r="Z156" s="48">
        <v>1</v>
      </c>
      <c r="AA156" s="48">
        <v>1</v>
      </c>
      <c r="AB156" s="48">
        <v>1</v>
      </c>
      <c r="AC156" s="48">
        <v>1</v>
      </c>
      <c r="AD156" s="48">
        <v>1</v>
      </c>
      <c r="AE156" s="48">
        <v>1</v>
      </c>
      <c r="AF156" s="48">
        <v>1</v>
      </c>
      <c r="AG156" s="48">
        <v>1</v>
      </c>
      <c r="AH156" s="48">
        <v>1</v>
      </c>
    </row>
    <row r="157" spans="1:34" s="40" customFormat="1">
      <c r="A157" s="50" t="s">
        <v>1880</v>
      </c>
      <c r="B157" s="50" t="s">
        <v>96</v>
      </c>
      <c r="C157" s="50" t="s">
        <v>237</v>
      </c>
      <c r="D157" s="48">
        <v>1</v>
      </c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 spans="1:34" s="40" customFormat="1">
      <c r="A158" s="50" t="s">
        <v>1881</v>
      </c>
      <c r="B158" s="50" t="s">
        <v>96</v>
      </c>
      <c r="C158" s="50" t="s">
        <v>237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>
        <v>1</v>
      </c>
      <c r="AD158" s="48">
        <v>1</v>
      </c>
      <c r="AE158" s="48">
        <v>1</v>
      </c>
      <c r="AF158" s="48"/>
      <c r="AG158" s="48"/>
      <c r="AH158" s="48"/>
    </row>
    <row r="159" spans="1:34" s="40" customFormat="1">
      <c r="A159" s="50" t="s">
        <v>1882</v>
      </c>
      <c r="B159" s="50" t="s">
        <v>96</v>
      </c>
      <c r="C159" s="50" t="s">
        <v>237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>
        <v>6</v>
      </c>
      <c r="Z159" s="48">
        <v>6</v>
      </c>
      <c r="AA159" s="48">
        <v>6</v>
      </c>
      <c r="AB159" s="48">
        <v>1</v>
      </c>
      <c r="AC159" s="48">
        <v>1</v>
      </c>
      <c r="AD159" s="48">
        <v>1</v>
      </c>
      <c r="AE159" s="48"/>
      <c r="AF159" s="48"/>
      <c r="AG159" s="48"/>
      <c r="AH159" s="48"/>
    </row>
    <row r="160" spans="1:34" s="40" customFormat="1">
      <c r="A160" s="50" t="s">
        <v>1883</v>
      </c>
      <c r="B160" s="50" t="s">
        <v>1884</v>
      </c>
      <c r="C160" s="50" t="s">
        <v>39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>
        <v>1</v>
      </c>
      <c r="AA160" s="48"/>
      <c r="AB160" s="48"/>
      <c r="AC160" s="48"/>
      <c r="AD160" s="48"/>
      <c r="AE160" s="48"/>
      <c r="AF160" s="48"/>
      <c r="AG160" s="48"/>
      <c r="AH160" s="48"/>
    </row>
    <row r="161" spans="1:34" s="40" customFormat="1">
      <c r="A161" s="50" t="s">
        <v>1885</v>
      </c>
      <c r="B161" s="50" t="s">
        <v>1658</v>
      </c>
      <c r="C161" s="50" t="s">
        <v>39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>
        <v>1</v>
      </c>
      <c r="U161" s="48">
        <v>1</v>
      </c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 spans="1:34" s="40" customFormat="1">
      <c r="A162" s="50" t="s">
        <v>1886</v>
      </c>
      <c r="B162" s="50" t="s">
        <v>1658</v>
      </c>
      <c r="C162" s="50" t="s">
        <v>39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>
        <v>1</v>
      </c>
      <c r="O162" s="439">
        <v>1</v>
      </c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 spans="1:34" s="40" customFormat="1">
      <c r="A163" s="50" t="s">
        <v>1887</v>
      </c>
      <c r="B163" s="50" t="s">
        <v>127</v>
      </c>
      <c r="C163" s="50" t="s">
        <v>326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>
        <v>2</v>
      </c>
      <c r="AB163" s="48">
        <v>2</v>
      </c>
      <c r="AC163" s="48"/>
      <c r="AD163" s="48"/>
      <c r="AE163" s="48"/>
      <c r="AF163" s="48"/>
      <c r="AG163" s="48"/>
      <c r="AH163" s="48"/>
    </row>
    <row r="164" spans="1:34" s="40" customFormat="1">
      <c r="A164" s="50" t="s">
        <v>1888</v>
      </c>
      <c r="B164" s="50" t="s">
        <v>127</v>
      </c>
      <c r="C164" s="50" t="s">
        <v>326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>
        <v>1</v>
      </c>
      <c r="AC164" s="48"/>
      <c r="AD164" s="48"/>
      <c r="AE164" s="48"/>
      <c r="AF164" s="48"/>
      <c r="AG164" s="48"/>
      <c r="AH164" s="48"/>
    </row>
    <row r="165" spans="1:34" s="40" customFormat="1">
      <c r="A165" s="62" t="s">
        <v>1659</v>
      </c>
      <c r="B165" s="50" t="s">
        <v>1229</v>
      </c>
      <c r="C165" s="50" t="s">
        <v>752</v>
      </c>
      <c r="D165" s="48">
        <v>1</v>
      </c>
      <c r="E165" s="48">
        <v>1</v>
      </c>
      <c r="F165" s="48">
        <v>1</v>
      </c>
      <c r="G165" s="48">
        <v>1</v>
      </c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 spans="1:34" s="40" customFormat="1">
      <c r="A166" s="62" t="s">
        <v>1889</v>
      </c>
      <c r="B166" s="50" t="s">
        <v>258</v>
      </c>
      <c r="C166" s="50" t="s">
        <v>289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>
        <v>3</v>
      </c>
      <c r="AB166" s="48">
        <v>3</v>
      </c>
      <c r="AC166" s="48"/>
      <c r="AD166" s="48"/>
      <c r="AE166" s="48"/>
      <c r="AF166" s="48"/>
      <c r="AG166" s="48"/>
      <c r="AH166" s="48"/>
    </row>
    <row r="167" spans="1:34" s="40" customFormat="1">
      <c r="A167" s="62" t="s">
        <v>1890</v>
      </c>
      <c r="B167" s="50" t="s">
        <v>258</v>
      </c>
      <c r="C167" s="50" t="s">
        <v>289</v>
      </c>
      <c r="D167" s="48"/>
      <c r="E167" s="48"/>
      <c r="F167" s="48"/>
      <c r="G167" s="48"/>
      <c r="H167" s="48"/>
      <c r="I167" s="48"/>
      <c r="J167" s="48"/>
      <c r="K167" s="48"/>
      <c r="L167" s="48">
        <v>3</v>
      </c>
      <c r="M167" s="48">
        <v>4</v>
      </c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 spans="1:34" s="40" customFormat="1">
      <c r="A168" s="62" t="s">
        <v>1891</v>
      </c>
      <c r="B168" s="50" t="s">
        <v>258</v>
      </c>
      <c r="C168" s="50" t="s">
        <v>289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>
        <v>1</v>
      </c>
      <c r="Z168" s="48">
        <v>1</v>
      </c>
      <c r="AA168" s="48"/>
      <c r="AB168" s="48"/>
      <c r="AC168" s="48"/>
      <c r="AD168" s="48"/>
      <c r="AE168" s="48"/>
      <c r="AF168" s="48"/>
      <c r="AG168" s="48">
        <v>1</v>
      </c>
      <c r="AH168" s="48">
        <v>1</v>
      </c>
    </row>
    <row r="169" spans="1:34" s="40" customFormat="1">
      <c r="A169" s="62" t="s">
        <v>1892</v>
      </c>
      <c r="B169" s="50" t="s">
        <v>1739</v>
      </c>
      <c r="C169" s="50" t="s">
        <v>188</v>
      </c>
      <c r="D169" s="48">
        <v>1</v>
      </c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 spans="1:34" s="40" customFormat="1">
      <c r="A170" s="440" t="s">
        <v>1697</v>
      </c>
      <c r="B170" s="395" t="s">
        <v>703</v>
      </c>
      <c r="C170" s="395" t="s">
        <v>704</v>
      </c>
      <c r="D170" s="48">
        <v>1</v>
      </c>
      <c r="E170" s="48">
        <v>1</v>
      </c>
      <c r="F170" s="48">
        <v>1</v>
      </c>
      <c r="G170" s="48">
        <v>1</v>
      </c>
      <c r="H170" s="48">
        <v>1</v>
      </c>
      <c r="I170" s="48">
        <v>1</v>
      </c>
      <c r="J170" s="48">
        <v>1</v>
      </c>
      <c r="K170" s="48">
        <v>1</v>
      </c>
      <c r="L170" s="48">
        <v>1</v>
      </c>
      <c r="M170" s="48">
        <v>1</v>
      </c>
      <c r="N170" s="48">
        <v>1</v>
      </c>
      <c r="O170" s="48">
        <v>1</v>
      </c>
      <c r="P170" s="48">
        <v>1</v>
      </c>
      <c r="Q170" s="48">
        <v>1</v>
      </c>
      <c r="R170" s="48">
        <v>1</v>
      </c>
      <c r="S170" s="48">
        <v>1</v>
      </c>
      <c r="T170" s="48">
        <v>1</v>
      </c>
      <c r="U170" s="48">
        <v>1</v>
      </c>
      <c r="V170" s="48">
        <v>1</v>
      </c>
      <c r="W170" s="48">
        <v>1</v>
      </c>
      <c r="X170" s="48">
        <v>1</v>
      </c>
      <c r="Y170" s="48">
        <v>1</v>
      </c>
      <c r="Z170" s="48">
        <v>1</v>
      </c>
      <c r="AA170" s="48">
        <v>1</v>
      </c>
      <c r="AB170" s="48">
        <v>1</v>
      </c>
      <c r="AC170" s="48">
        <v>1</v>
      </c>
      <c r="AD170" s="48">
        <v>1</v>
      </c>
      <c r="AE170" s="48">
        <v>1</v>
      </c>
      <c r="AF170" s="48">
        <v>1</v>
      </c>
      <c r="AG170" s="48">
        <v>1</v>
      </c>
      <c r="AH170" s="48"/>
    </row>
    <row r="171" spans="1:34" s="40" customFormat="1">
      <c r="A171" s="723" t="s">
        <v>1893</v>
      </c>
      <c r="B171" s="698" t="s">
        <v>1894</v>
      </c>
      <c r="C171" s="698" t="s">
        <v>1764</v>
      </c>
      <c r="D171" s="48"/>
      <c r="E171" s="48"/>
      <c r="F171" s="48"/>
      <c r="G171" s="48"/>
      <c r="H171" s="48"/>
      <c r="I171" s="724">
        <v>9</v>
      </c>
      <c r="J171" s="724">
        <v>9</v>
      </c>
      <c r="K171" s="724">
        <v>9</v>
      </c>
      <c r="L171" s="724">
        <v>9</v>
      </c>
      <c r="M171" s="724">
        <v>9</v>
      </c>
      <c r="N171" s="724">
        <v>9</v>
      </c>
      <c r="O171" s="724">
        <v>9</v>
      </c>
      <c r="P171" s="724">
        <v>9</v>
      </c>
      <c r="Q171" s="724">
        <v>9</v>
      </c>
      <c r="R171" s="724">
        <v>9</v>
      </c>
      <c r="S171" s="724">
        <v>9</v>
      </c>
      <c r="T171" s="724">
        <v>9</v>
      </c>
      <c r="U171" s="724">
        <v>9</v>
      </c>
      <c r="V171" s="724">
        <v>9</v>
      </c>
      <c r="W171" s="724">
        <v>9</v>
      </c>
      <c r="X171" s="724">
        <v>9</v>
      </c>
      <c r="Y171" s="724">
        <v>9</v>
      </c>
      <c r="Z171" s="724">
        <v>9</v>
      </c>
      <c r="AA171" s="724">
        <v>9</v>
      </c>
      <c r="AB171" s="724">
        <v>9</v>
      </c>
      <c r="AC171" s="724">
        <v>9</v>
      </c>
      <c r="AD171" s="724">
        <v>9</v>
      </c>
      <c r="AE171" s="724">
        <v>9</v>
      </c>
      <c r="AF171" s="724">
        <v>9</v>
      </c>
      <c r="AG171" s="724">
        <v>9</v>
      </c>
      <c r="AH171" s="724">
        <v>9</v>
      </c>
    </row>
    <row r="172" spans="1:34" s="40" customFormat="1">
      <c r="A172" s="723" t="s">
        <v>1895</v>
      </c>
      <c r="B172" s="698" t="s">
        <v>1670</v>
      </c>
      <c r="C172" s="698" t="s">
        <v>34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724">
        <v>30</v>
      </c>
      <c r="V172" s="724">
        <v>30</v>
      </c>
      <c r="W172" s="724">
        <v>30</v>
      </c>
      <c r="X172" s="724">
        <v>30</v>
      </c>
      <c r="Y172" s="724">
        <v>30</v>
      </c>
      <c r="Z172" s="724">
        <v>30</v>
      </c>
      <c r="AA172" s="724">
        <v>30</v>
      </c>
      <c r="AB172" s="724">
        <v>30</v>
      </c>
      <c r="AC172" s="724">
        <v>30</v>
      </c>
      <c r="AD172" s="724">
        <v>30</v>
      </c>
      <c r="AE172" s="48"/>
      <c r="AF172" s="48"/>
      <c r="AG172" s="48"/>
      <c r="AH172" s="48"/>
    </row>
    <row r="173" spans="1:34" s="40" customFormat="1">
      <c r="A173" s="62" t="s">
        <v>719</v>
      </c>
      <c r="B173" s="62" t="s">
        <v>1670</v>
      </c>
      <c r="C173" s="62" t="s">
        <v>34</v>
      </c>
      <c r="D173" s="48"/>
      <c r="E173" s="48"/>
      <c r="F173" s="48">
        <v>1</v>
      </c>
      <c r="G173" s="48">
        <v>1</v>
      </c>
      <c r="H173" s="48">
        <v>1</v>
      </c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>
        <v>1</v>
      </c>
      <c r="V173" s="48">
        <v>1</v>
      </c>
      <c r="W173" s="48">
        <v>1</v>
      </c>
      <c r="X173" s="48">
        <v>1</v>
      </c>
      <c r="Y173" s="48">
        <v>1</v>
      </c>
      <c r="Z173" s="48">
        <v>1</v>
      </c>
      <c r="AA173" s="48">
        <v>1</v>
      </c>
      <c r="AB173" s="48">
        <v>1</v>
      </c>
      <c r="AC173" s="48">
        <v>1</v>
      </c>
      <c r="AD173" s="48"/>
      <c r="AE173" s="48"/>
      <c r="AF173" s="48"/>
      <c r="AG173" s="48"/>
      <c r="AH173" s="48"/>
    </row>
    <row r="174" spans="1:34" s="40" customFormat="1">
      <c r="A174" s="50" t="s">
        <v>1896</v>
      </c>
      <c r="B174" s="50" t="s">
        <v>1897</v>
      </c>
      <c r="C174" s="50" t="s">
        <v>34</v>
      </c>
      <c r="D174" s="48"/>
      <c r="E174" s="48"/>
      <c r="F174" s="48">
        <v>1</v>
      </c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 spans="1:34" s="40" customFormat="1">
      <c r="A175" s="50" t="s">
        <v>1672</v>
      </c>
      <c r="B175" s="50" t="s">
        <v>1670</v>
      </c>
      <c r="C175" s="50" t="s">
        <v>34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>
        <v>1</v>
      </c>
      <c r="N175" s="48"/>
      <c r="O175" s="48"/>
      <c r="P175" s="48"/>
      <c r="Q175" s="48"/>
      <c r="R175" s="48"/>
      <c r="S175" s="48">
        <v>1</v>
      </c>
      <c r="T175" s="48">
        <v>1</v>
      </c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>
        <v>1</v>
      </c>
    </row>
    <row r="176" spans="1:34" s="40" customFormat="1">
      <c r="A176" s="50" t="s">
        <v>1898</v>
      </c>
      <c r="B176" s="50" t="s">
        <v>1897</v>
      </c>
      <c r="C176" s="50" t="s">
        <v>34</v>
      </c>
      <c r="D176" s="48"/>
      <c r="E176" s="48"/>
      <c r="F176" s="48">
        <v>1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34" s="40" customFormat="1">
      <c r="A177" s="50" t="s">
        <v>1899</v>
      </c>
      <c r="B177" s="50" t="s">
        <v>1897</v>
      </c>
      <c r="C177" s="50" t="s">
        <v>34</v>
      </c>
      <c r="D177" s="48"/>
      <c r="E177" s="48">
        <v>1</v>
      </c>
      <c r="F177" s="48">
        <v>1</v>
      </c>
      <c r="G177" s="48">
        <v>1</v>
      </c>
      <c r="H177" s="48"/>
      <c r="I177" s="48"/>
      <c r="J177" s="48"/>
      <c r="K177" s="48"/>
      <c r="L177" s="48"/>
      <c r="M177" s="48"/>
      <c r="N177" s="48"/>
      <c r="O177" s="48">
        <v>1</v>
      </c>
      <c r="P177" s="48">
        <v>1</v>
      </c>
      <c r="Q177" s="48">
        <v>1</v>
      </c>
      <c r="R177" s="48">
        <v>1</v>
      </c>
      <c r="S177" s="48">
        <v>1</v>
      </c>
      <c r="T177" s="48">
        <v>1</v>
      </c>
      <c r="U177" s="48">
        <v>1</v>
      </c>
      <c r="V177" s="48">
        <v>1</v>
      </c>
      <c r="W177" s="48"/>
      <c r="X177" s="48"/>
      <c r="Y177" s="48"/>
      <c r="Z177" s="48"/>
      <c r="AA177" s="48">
        <v>1</v>
      </c>
      <c r="AB177" s="48">
        <v>1</v>
      </c>
      <c r="AC177" s="48">
        <v>1</v>
      </c>
      <c r="AD177" s="48"/>
      <c r="AE177" s="48"/>
      <c r="AF177" s="48"/>
      <c r="AG177" s="48"/>
      <c r="AH177" s="48"/>
    </row>
    <row r="178" spans="1:34">
      <c r="A178" s="50" t="s">
        <v>1900</v>
      </c>
      <c r="B178" s="50" t="s">
        <v>1897</v>
      </c>
      <c r="C178" s="50" t="s">
        <v>34</v>
      </c>
      <c r="D178" s="48"/>
      <c r="E178" s="48"/>
      <c r="F178" s="48">
        <v>1</v>
      </c>
      <c r="G178" s="439">
        <v>1</v>
      </c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34">
      <c r="A179" s="62" t="s">
        <v>717</v>
      </c>
      <c r="B179" s="62" t="s">
        <v>1897</v>
      </c>
      <c r="C179" s="62" t="s">
        <v>34</v>
      </c>
      <c r="D179" s="48">
        <v>1</v>
      </c>
      <c r="E179" s="48">
        <v>1</v>
      </c>
      <c r="F179" s="48"/>
      <c r="G179" s="48"/>
      <c r="H179" s="48"/>
      <c r="I179" s="48"/>
      <c r="J179" s="48"/>
      <c r="K179" s="48">
        <v>1</v>
      </c>
      <c r="L179" s="48">
        <v>1</v>
      </c>
      <c r="M179" s="48"/>
      <c r="N179" s="48"/>
      <c r="O179" s="48"/>
      <c r="P179" s="48"/>
      <c r="Q179" s="48"/>
      <c r="R179" s="48">
        <v>1</v>
      </c>
      <c r="S179" s="48">
        <v>1</v>
      </c>
      <c r="T179" s="48">
        <v>1</v>
      </c>
      <c r="U179" s="48">
        <v>1</v>
      </c>
      <c r="V179" s="48"/>
      <c r="W179" s="48"/>
      <c r="X179" s="48"/>
      <c r="Y179" s="48">
        <v>1</v>
      </c>
      <c r="Z179" s="48">
        <v>1</v>
      </c>
      <c r="AA179" s="48"/>
      <c r="AB179" s="48"/>
      <c r="AC179" s="48"/>
      <c r="AD179" s="48"/>
      <c r="AE179" s="48"/>
      <c r="AF179" s="48">
        <v>1</v>
      </c>
      <c r="AG179" s="48">
        <v>1</v>
      </c>
      <c r="AH179" s="48"/>
    </row>
    <row r="180" spans="1:34" s="40" customFormat="1">
      <c r="A180" s="62" t="s">
        <v>1901</v>
      </c>
      <c r="B180" s="62" t="s">
        <v>1897</v>
      </c>
      <c r="C180" s="62" t="s">
        <v>34</v>
      </c>
      <c r="D180" s="48">
        <v>1</v>
      </c>
      <c r="E180" s="48"/>
      <c r="F180" s="48">
        <v>1</v>
      </c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34" s="40" customFormat="1">
      <c r="A181" s="62" t="s">
        <v>499</v>
      </c>
      <c r="B181" s="50" t="s">
        <v>1670</v>
      </c>
      <c r="C181" s="50" t="s">
        <v>34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>
        <v>1</v>
      </c>
      <c r="AA181" s="48">
        <v>1</v>
      </c>
      <c r="AB181" s="48">
        <v>1</v>
      </c>
      <c r="AC181" s="48"/>
      <c r="AD181" s="48"/>
      <c r="AE181" s="48"/>
      <c r="AF181" s="48"/>
      <c r="AG181" s="48"/>
      <c r="AH181" s="48"/>
    </row>
    <row r="182" spans="1:34" s="40" customFormat="1">
      <c r="A182" s="62" t="s">
        <v>711</v>
      </c>
      <c r="B182" s="50" t="s">
        <v>1670</v>
      </c>
      <c r="C182" s="50" t="s">
        <v>34</v>
      </c>
      <c r="D182" s="48"/>
      <c r="E182" s="48">
        <v>1</v>
      </c>
      <c r="F182" s="48">
        <v>1</v>
      </c>
      <c r="G182" s="48">
        <v>1</v>
      </c>
      <c r="H182" s="48"/>
      <c r="I182" s="48"/>
      <c r="J182" s="48"/>
      <c r="K182" s="48">
        <v>1</v>
      </c>
      <c r="L182" s="48">
        <v>1</v>
      </c>
      <c r="M182" s="48">
        <v>1</v>
      </c>
      <c r="N182" s="48">
        <v>1</v>
      </c>
      <c r="O182" s="48"/>
      <c r="P182" s="48"/>
      <c r="Q182" s="48"/>
      <c r="R182" s="48">
        <v>1</v>
      </c>
      <c r="S182" s="48">
        <v>1</v>
      </c>
      <c r="T182" s="48">
        <v>1</v>
      </c>
      <c r="U182" s="48">
        <v>1</v>
      </c>
      <c r="V182" s="48"/>
      <c r="W182" s="48"/>
      <c r="X182" s="48"/>
      <c r="Y182" s="48">
        <v>1</v>
      </c>
      <c r="Z182" s="48">
        <v>1</v>
      </c>
      <c r="AA182" s="48">
        <v>1</v>
      </c>
      <c r="AB182" s="48">
        <v>1</v>
      </c>
      <c r="AC182" s="48"/>
      <c r="AD182" s="48"/>
      <c r="AE182" s="48"/>
      <c r="AF182" s="48">
        <v>1</v>
      </c>
      <c r="AG182" s="48">
        <v>1</v>
      </c>
      <c r="AH182" s="48">
        <v>1</v>
      </c>
    </row>
    <row r="183" spans="1:34" s="40" customFormat="1">
      <c r="A183" s="62" t="s">
        <v>1678</v>
      </c>
      <c r="B183" s="50" t="s">
        <v>1670</v>
      </c>
      <c r="C183" s="50" t="s">
        <v>34</v>
      </c>
      <c r="D183" s="48"/>
      <c r="E183" s="48">
        <v>1</v>
      </c>
      <c r="F183" s="48">
        <v>1</v>
      </c>
      <c r="G183" s="48">
        <v>1</v>
      </c>
      <c r="H183" s="48"/>
      <c r="I183" s="48"/>
      <c r="J183" s="48"/>
      <c r="K183" s="48"/>
      <c r="L183" s="48"/>
      <c r="M183" s="48"/>
      <c r="N183" s="48"/>
      <c r="O183" s="48"/>
      <c r="P183" s="48">
        <v>1</v>
      </c>
      <c r="Q183" s="48">
        <v>1</v>
      </c>
      <c r="R183" s="48">
        <v>1</v>
      </c>
      <c r="S183" s="48">
        <v>1</v>
      </c>
      <c r="T183" s="48">
        <v>1</v>
      </c>
      <c r="U183" s="48">
        <v>1</v>
      </c>
      <c r="V183" s="48">
        <v>1</v>
      </c>
      <c r="W183" s="48"/>
      <c r="X183" s="48">
        <v>1</v>
      </c>
      <c r="Y183" s="48">
        <v>1</v>
      </c>
      <c r="Z183" s="48">
        <v>1</v>
      </c>
      <c r="AA183" s="48">
        <v>1</v>
      </c>
      <c r="AB183" s="48">
        <v>1</v>
      </c>
      <c r="AC183" s="48">
        <v>1</v>
      </c>
      <c r="AD183" s="48"/>
      <c r="AE183" s="48"/>
      <c r="AF183" s="48"/>
      <c r="AG183" s="48"/>
      <c r="AH183" s="48"/>
    </row>
    <row r="184" spans="1:34" s="40" customFormat="1">
      <c r="A184" s="62" t="s">
        <v>716</v>
      </c>
      <c r="B184" s="50" t="s">
        <v>1670</v>
      </c>
      <c r="C184" s="50" t="s">
        <v>34</v>
      </c>
      <c r="D184" s="48">
        <v>1</v>
      </c>
      <c r="E184" s="48">
        <v>1</v>
      </c>
      <c r="F184" s="48">
        <v>1</v>
      </c>
      <c r="G184" s="48">
        <v>1</v>
      </c>
      <c r="H184" s="48">
        <v>1</v>
      </c>
      <c r="I184" s="48"/>
      <c r="J184" s="48"/>
      <c r="K184" s="48"/>
      <c r="L184" s="48">
        <v>1</v>
      </c>
      <c r="M184" s="48">
        <v>1</v>
      </c>
      <c r="N184" s="48">
        <v>1</v>
      </c>
      <c r="O184" s="48">
        <v>1</v>
      </c>
      <c r="P184" s="48">
        <v>1</v>
      </c>
      <c r="Q184" s="48">
        <v>1</v>
      </c>
      <c r="R184" s="48">
        <v>1</v>
      </c>
      <c r="S184" s="48">
        <v>1</v>
      </c>
      <c r="T184" s="48">
        <v>1</v>
      </c>
      <c r="U184" s="48">
        <v>1</v>
      </c>
      <c r="V184" s="48">
        <v>1</v>
      </c>
      <c r="W184" s="48">
        <v>1</v>
      </c>
      <c r="X184" s="48"/>
      <c r="Y184" s="48"/>
      <c r="Z184" s="48"/>
      <c r="AA184" s="48">
        <v>1</v>
      </c>
      <c r="AB184" s="48">
        <v>1</v>
      </c>
      <c r="AC184" s="48">
        <v>1</v>
      </c>
      <c r="AD184" s="48"/>
      <c r="AE184" s="48"/>
      <c r="AF184" s="48"/>
      <c r="AG184" s="48"/>
      <c r="AH184" s="48">
        <v>1</v>
      </c>
    </row>
    <row r="185" spans="1:34" s="40" customFormat="1">
      <c r="A185" s="62" t="s">
        <v>713</v>
      </c>
      <c r="B185" s="50" t="s">
        <v>1670</v>
      </c>
      <c r="C185" s="50" t="s">
        <v>34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>
        <v>1</v>
      </c>
      <c r="AA185" s="48">
        <v>1</v>
      </c>
      <c r="AB185" s="48">
        <v>1</v>
      </c>
      <c r="AC185" s="48"/>
      <c r="AD185" s="48"/>
      <c r="AE185" s="48"/>
      <c r="AF185" s="48"/>
      <c r="AG185" s="48"/>
      <c r="AH185" s="48"/>
    </row>
    <row r="186" spans="1:34" s="40" customFormat="1">
      <c r="A186" s="62" t="s">
        <v>247</v>
      </c>
      <c r="B186" s="50" t="s">
        <v>1670</v>
      </c>
      <c r="C186" s="50" t="s">
        <v>34</v>
      </c>
      <c r="D186" s="48"/>
      <c r="E186" s="48">
        <v>1</v>
      </c>
      <c r="F186" s="48">
        <v>1</v>
      </c>
      <c r="G186" s="48"/>
      <c r="H186" s="48"/>
      <c r="I186" s="48"/>
      <c r="J186" s="48"/>
      <c r="K186" s="48">
        <v>1</v>
      </c>
      <c r="L186" s="48">
        <v>1</v>
      </c>
      <c r="M186" s="48">
        <v>1</v>
      </c>
      <c r="N186" s="439">
        <v>1</v>
      </c>
      <c r="O186" s="48"/>
      <c r="P186" s="48">
        <v>1</v>
      </c>
      <c r="Q186" s="48">
        <v>1</v>
      </c>
      <c r="R186" s="48">
        <v>1</v>
      </c>
      <c r="S186" s="48">
        <v>1</v>
      </c>
      <c r="T186" s="48">
        <v>1</v>
      </c>
      <c r="U186" s="48">
        <v>1</v>
      </c>
      <c r="V186" s="48"/>
      <c r="W186" s="48"/>
      <c r="X186" s="48">
        <v>1</v>
      </c>
      <c r="Y186" s="48">
        <v>1</v>
      </c>
      <c r="Z186" s="48">
        <v>1</v>
      </c>
      <c r="AA186" s="48">
        <v>1</v>
      </c>
      <c r="AB186" s="48">
        <v>1</v>
      </c>
      <c r="AC186" s="48"/>
      <c r="AD186" s="48"/>
      <c r="AE186" s="48"/>
      <c r="AF186" s="48"/>
      <c r="AG186" s="48"/>
      <c r="AH186" s="48"/>
    </row>
    <row r="187" spans="1:34" s="40" customFormat="1">
      <c r="A187" s="62" t="s">
        <v>1673</v>
      </c>
      <c r="B187" s="50" t="s">
        <v>1670</v>
      </c>
      <c r="C187" s="50" t="s">
        <v>34</v>
      </c>
      <c r="D187" s="48"/>
      <c r="E187" s="48"/>
      <c r="F187" s="48">
        <v>1</v>
      </c>
      <c r="G187" s="48">
        <v>1</v>
      </c>
      <c r="H187" s="48">
        <v>1</v>
      </c>
      <c r="I187" s="48"/>
      <c r="J187" s="48"/>
      <c r="K187" s="48"/>
      <c r="L187" s="48"/>
      <c r="M187" s="48">
        <v>1</v>
      </c>
      <c r="N187" s="48">
        <v>1</v>
      </c>
      <c r="O187" s="48">
        <v>1</v>
      </c>
      <c r="P187" s="48"/>
      <c r="Q187" s="48"/>
      <c r="R187" s="48"/>
      <c r="S187" s="48"/>
      <c r="T187" s="48">
        <v>1</v>
      </c>
      <c r="U187" s="48">
        <v>1</v>
      </c>
      <c r="V187" s="48">
        <v>1</v>
      </c>
      <c r="W187" s="48"/>
      <c r="X187" s="48"/>
      <c r="Y187" s="48"/>
      <c r="Z187" s="48"/>
      <c r="AA187" s="48">
        <v>1</v>
      </c>
      <c r="AB187" s="48">
        <v>1</v>
      </c>
      <c r="AC187" s="48">
        <v>1</v>
      </c>
      <c r="AD187" s="48"/>
      <c r="AE187" s="48"/>
      <c r="AF187" s="48"/>
      <c r="AG187" s="48"/>
      <c r="AH187" s="48"/>
    </row>
    <row r="188" spans="1:34" s="40" customFormat="1">
      <c r="A188" s="50" t="s">
        <v>491</v>
      </c>
      <c r="B188" s="50" t="s">
        <v>1670</v>
      </c>
      <c r="C188" s="50" t="s">
        <v>34</v>
      </c>
      <c r="D188" s="48">
        <v>1</v>
      </c>
      <c r="E188" s="48">
        <v>1</v>
      </c>
      <c r="F188" s="48">
        <v>1</v>
      </c>
      <c r="G188" s="48"/>
      <c r="H188" s="48"/>
      <c r="I188" s="48"/>
      <c r="J188" s="48"/>
      <c r="K188" s="48">
        <v>1</v>
      </c>
      <c r="L188" s="48">
        <v>1</v>
      </c>
      <c r="M188" s="48">
        <v>1</v>
      </c>
      <c r="N188" s="48"/>
      <c r="O188" s="48"/>
      <c r="P188" s="48"/>
      <c r="Q188" s="48"/>
      <c r="R188" s="48">
        <v>1</v>
      </c>
      <c r="S188" s="48">
        <v>1</v>
      </c>
      <c r="T188" s="48">
        <v>1</v>
      </c>
      <c r="U188" s="48">
        <v>1</v>
      </c>
      <c r="V188" s="48"/>
      <c r="W188" s="48"/>
      <c r="X188" s="48">
        <v>1</v>
      </c>
      <c r="Y188" s="48">
        <v>1</v>
      </c>
      <c r="Z188" s="48">
        <v>1</v>
      </c>
      <c r="AA188" s="48">
        <v>1</v>
      </c>
      <c r="AB188" s="48">
        <v>1</v>
      </c>
      <c r="AC188" s="48"/>
      <c r="AD188" s="48"/>
      <c r="AE188" s="48"/>
      <c r="AF188" s="48">
        <v>1</v>
      </c>
      <c r="AG188" s="48">
        <v>1</v>
      </c>
      <c r="AH188" s="48">
        <v>1</v>
      </c>
    </row>
    <row r="189" spans="1:34" s="40" customFormat="1">
      <c r="A189" s="50" t="s">
        <v>1298</v>
      </c>
      <c r="B189" s="50" t="s">
        <v>1670</v>
      </c>
      <c r="C189" s="50" t="s">
        <v>34</v>
      </c>
      <c r="D189" s="48"/>
      <c r="E189" s="48"/>
      <c r="F189" s="48">
        <v>1</v>
      </c>
      <c r="G189" s="48">
        <v>1</v>
      </c>
      <c r="H189" s="48">
        <v>1</v>
      </c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 spans="1:34" s="40" customFormat="1">
      <c r="A190" s="50" t="s">
        <v>722</v>
      </c>
      <c r="B190" s="50" t="s">
        <v>1670</v>
      </c>
      <c r="C190" s="50" t="s">
        <v>34</v>
      </c>
      <c r="D190" s="48"/>
      <c r="E190" s="48">
        <v>1</v>
      </c>
      <c r="F190" s="48">
        <v>1</v>
      </c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 spans="1:34" s="40" customFormat="1">
      <c r="A191" s="50" t="s">
        <v>1902</v>
      </c>
      <c r="B191" s="50" t="s">
        <v>781</v>
      </c>
      <c r="C191" s="62" t="s">
        <v>7</v>
      </c>
      <c r="D191" s="48">
        <v>1</v>
      </c>
      <c r="E191" s="48">
        <v>1</v>
      </c>
      <c r="F191" s="48">
        <v>1</v>
      </c>
      <c r="G191" s="48">
        <v>1</v>
      </c>
      <c r="H191" s="48">
        <v>1</v>
      </c>
      <c r="I191" s="48">
        <v>1</v>
      </c>
      <c r="J191" s="48">
        <v>1</v>
      </c>
      <c r="K191" s="48">
        <v>1</v>
      </c>
      <c r="L191" s="48">
        <v>1</v>
      </c>
      <c r="M191" s="48">
        <v>1</v>
      </c>
      <c r="N191" s="48">
        <v>1</v>
      </c>
      <c r="O191" s="48"/>
      <c r="P191" s="48">
        <v>1</v>
      </c>
      <c r="Q191" s="48">
        <v>1</v>
      </c>
      <c r="R191" s="48">
        <v>1</v>
      </c>
      <c r="S191" s="48">
        <v>1</v>
      </c>
      <c r="T191" s="48">
        <v>1</v>
      </c>
      <c r="U191" s="48">
        <v>1</v>
      </c>
      <c r="V191" s="48">
        <v>1</v>
      </c>
      <c r="W191" s="48">
        <v>1</v>
      </c>
      <c r="X191" s="48">
        <v>1</v>
      </c>
      <c r="Y191" s="48">
        <v>1</v>
      </c>
      <c r="Z191" s="48">
        <v>1</v>
      </c>
      <c r="AA191" s="48">
        <v>1</v>
      </c>
      <c r="AB191" s="48">
        <v>1</v>
      </c>
      <c r="AC191" s="48">
        <v>1</v>
      </c>
      <c r="AD191" s="48">
        <v>1</v>
      </c>
      <c r="AE191" s="48">
        <v>1</v>
      </c>
      <c r="AF191" s="48">
        <v>1</v>
      </c>
      <c r="AG191" s="48">
        <v>1</v>
      </c>
      <c r="AH191" s="48">
        <v>1</v>
      </c>
    </row>
    <row r="192" spans="1:34" s="40" customFormat="1">
      <c r="A192" s="440" t="s">
        <v>1903</v>
      </c>
      <c r="B192" s="440" t="s">
        <v>6</v>
      </c>
      <c r="C192" s="440" t="s">
        <v>7</v>
      </c>
      <c r="D192" s="15">
        <v>1</v>
      </c>
      <c r="E192" s="15">
        <v>1</v>
      </c>
      <c r="F192" s="15">
        <v>1</v>
      </c>
      <c r="G192" s="15">
        <v>1</v>
      </c>
      <c r="H192" s="15">
        <v>1</v>
      </c>
      <c r="I192" s="15">
        <v>1</v>
      </c>
      <c r="J192" s="15">
        <v>1</v>
      </c>
      <c r="K192" s="15">
        <v>1</v>
      </c>
      <c r="L192" s="15">
        <v>1</v>
      </c>
      <c r="M192" s="15">
        <v>1</v>
      </c>
      <c r="N192" s="15">
        <v>1</v>
      </c>
      <c r="O192" s="15">
        <v>1</v>
      </c>
      <c r="P192" s="15">
        <v>1</v>
      </c>
      <c r="Q192" s="15">
        <v>1</v>
      </c>
      <c r="R192" s="15">
        <v>1</v>
      </c>
      <c r="S192" s="15">
        <v>1</v>
      </c>
      <c r="T192" s="15">
        <v>1</v>
      </c>
      <c r="U192" s="15">
        <v>1</v>
      </c>
      <c r="V192" s="15">
        <v>1</v>
      </c>
      <c r="W192" s="15">
        <v>1</v>
      </c>
      <c r="X192" s="15">
        <v>1</v>
      </c>
      <c r="Y192" s="15">
        <v>1</v>
      </c>
      <c r="Z192" s="15">
        <v>1</v>
      </c>
      <c r="AA192" s="15">
        <v>1</v>
      </c>
      <c r="AB192" s="15">
        <v>1</v>
      </c>
      <c r="AC192" s="15">
        <v>1</v>
      </c>
      <c r="AD192" s="15">
        <v>1</v>
      </c>
      <c r="AE192" s="48">
        <v>1</v>
      </c>
      <c r="AF192" s="15">
        <v>1</v>
      </c>
      <c r="AG192" s="15">
        <v>1</v>
      </c>
      <c r="AH192" s="15">
        <v>1</v>
      </c>
    </row>
    <row r="193" spans="1:34" s="40" customFormat="1">
      <c r="A193" s="729" t="s">
        <v>1392</v>
      </c>
      <c r="B193" s="729" t="s">
        <v>781</v>
      </c>
      <c r="C193" s="729" t="s">
        <v>782</v>
      </c>
      <c r="D193" s="730">
        <v>15</v>
      </c>
      <c r="E193" s="730">
        <v>15</v>
      </c>
      <c r="F193" s="730">
        <v>15</v>
      </c>
      <c r="G193" s="730">
        <v>15</v>
      </c>
      <c r="H193" s="730">
        <v>15</v>
      </c>
      <c r="I193" s="730">
        <v>15</v>
      </c>
      <c r="J193" s="730">
        <v>15</v>
      </c>
      <c r="K193" s="730">
        <v>15</v>
      </c>
      <c r="L193" s="730">
        <v>15</v>
      </c>
      <c r="M193" s="730">
        <v>15</v>
      </c>
      <c r="N193" s="730">
        <v>15</v>
      </c>
      <c r="O193" s="730">
        <v>15</v>
      </c>
      <c r="P193" s="730">
        <v>15</v>
      </c>
      <c r="Q193" s="730">
        <v>15</v>
      </c>
      <c r="R193" s="730">
        <v>15</v>
      </c>
      <c r="S193" s="730">
        <v>15</v>
      </c>
      <c r="T193" s="730">
        <v>15</v>
      </c>
      <c r="U193" s="730">
        <v>15</v>
      </c>
      <c r="V193" s="730">
        <v>15</v>
      </c>
      <c r="W193" s="730">
        <v>15</v>
      </c>
      <c r="X193" s="730">
        <v>15</v>
      </c>
      <c r="Y193" s="730">
        <v>15</v>
      </c>
      <c r="Z193" s="730">
        <v>15</v>
      </c>
      <c r="AA193" s="730">
        <v>15</v>
      </c>
      <c r="AB193" s="730">
        <v>15</v>
      </c>
      <c r="AC193" s="730">
        <v>15</v>
      </c>
      <c r="AD193" s="730">
        <v>15</v>
      </c>
      <c r="AE193" s="730">
        <v>15</v>
      </c>
      <c r="AF193" s="48"/>
      <c r="AG193" s="48"/>
      <c r="AH193" s="48"/>
    </row>
    <row r="194" spans="1:34" s="40" customFormat="1">
      <c r="A194" s="62" t="s">
        <v>1522</v>
      </c>
      <c r="B194" s="50" t="s">
        <v>757</v>
      </c>
      <c r="C194" s="50" t="s">
        <v>13</v>
      </c>
      <c r="D194" s="725">
        <v>10</v>
      </c>
      <c r="E194" s="48">
        <v>10</v>
      </c>
      <c r="F194" s="48">
        <v>10</v>
      </c>
      <c r="G194" s="48">
        <v>10</v>
      </c>
      <c r="H194" s="48">
        <v>10</v>
      </c>
      <c r="I194" s="48">
        <v>10</v>
      </c>
      <c r="J194" s="48">
        <v>10</v>
      </c>
      <c r="K194" s="48">
        <v>10</v>
      </c>
      <c r="L194" s="48">
        <v>10</v>
      </c>
      <c r="M194" s="48">
        <v>10</v>
      </c>
      <c r="N194" s="48">
        <v>7</v>
      </c>
      <c r="O194" s="48">
        <v>7</v>
      </c>
      <c r="P194" s="48">
        <v>7</v>
      </c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s="40" customFormat="1">
      <c r="A195" s="62" t="s">
        <v>1904</v>
      </c>
      <c r="B195" s="50" t="s">
        <v>1316</v>
      </c>
      <c r="C195" s="50" t="s">
        <v>13</v>
      </c>
      <c r="D195" s="48"/>
      <c r="E195" s="48"/>
      <c r="F195" s="48"/>
      <c r="G195" s="48"/>
      <c r="H195" s="48"/>
      <c r="I195" s="48"/>
      <c r="J195" s="48"/>
      <c r="K195" s="48"/>
      <c r="L195" s="48">
        <v>1</v>
      </c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 spans="1:34" s="40" customFormat="1">
      <c r="A196" s="62" t="s">
        <v>1905</v>
      </c>
      <c r="B196" s="50" t="s">
        <v>1316</v>
      </c>
      <c r="C196" s="50" t="s">
        <v>13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>
        <v>1</v>
      </c>
      <c r="R196" s="48">
        <v>1</v>
      </c>
      <c r="S196" s="48">
        <v>1</v>
      </c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 spans="1:34" s="40" customFormat="1">
      <c r="A197" s="62" t="s">
        <v>1612</v>
      </c>
      <c r="B197" s="50" t="s">
        <v>1549</v>
      </c>
      <c r="C197" s="50" t="s">
        <v>13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>
        <v>1</v>
      </c>
      <c r="AH197" s="48">
        <v>1</v>
      </c>
    </row>
    <row r="198" spans="1:34" s="40" customFormat="1">
      <c r="A198" s="440" t="s">
        <v>1684</v>
      </c>
      <c r="B198" s="50" t="s">
        <v>757</v>
      </c>
      <c r="C198" s="50" t="s">
        <v>13</v>
      </c>
      <c r="D198" s="48">
        <v>1</v>
      </c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 spans="1:34" s="40" customFormat="1">
      <c r="A199" s="440" t="s">
        <v>1685</v>
      </c>
      <c r="B199" s="50" t="s">
        <v>757</v>
      </c>
      <c r="C199" s="50" t="s">
        <v>13</v>
      </c>
      <c r="D199" s="48">
        <v>1</v>
      </c>
      <c r="E199" s="48">
        <v>1</v>
      </c>
      <c r="F199" s="48">
        <v>1</v>
      </c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 spans="1:34" s="40" customFormat="1">
      <c r="A200" s="440" t="s">
        <v>1906</v>
      </c>
      <c r="B200" s="50" t="s">
        <v>1523</v>
      </c>
      <c r="C200" s="50" t="s">
        <v>13</v>
      </c>
      <c r="D200" s="48"/>
      <c r="E200" s="48">
        <v>1</v>
      </c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 spans="1:34" s="40" customFormat="1">
      <c r="A201" s="723" t="s">
        <v>1522</v>
      </c>
      <c r="B201" s="698" t="s">
        <v>757</v>
      </c>
      <c r="C201" s="698" t="s">
        <v>13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724">
        <v>14</v>
      </c>
      <c r="AB201" s="724">
        <v>15</v>
      </c>
      <c r="AC201" s="724">
        <v>14</v>
      </c>
      <c r="AD201" s="724">
        <v>13</v>
      </c>
      <c r="AE201" s="48"/>
      <c r="AF201" s="48"/>
      <c r="AG201" s="48"/>
      <c r="AH201" s="48"/>
    </row>
    <row r="202" spans="1:34">
      <c r="A202" s="723" t="s">
        <v>1907</v>
      </c>
      <c r="B202" s="698" t="s">
        <v>1316</v>
      </c>
      <c r="C202" s="698" t="s">
        <v>13</v>
      </c>
      <c r="D202" s="48"/>
      <c r="E202" s="48"/>
      <c r="F202" s="48"/>
      <c r="G202" s="48"/>
      <c r="H202" s="48"/>
      <c r="I202" s="48"/>
      <c r="J202" s="48"/>
      <c r="K202" s="48"/>
      <c r="L202" s="724">
        <v>21</v>
      </c>
      <c r="M202" s="724">
        <v>21</v>
      </c>
      <c r="N202" s="724">
        <v>21</v>
      </c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 spans="1:34">
      <c r="A203" s="440" t="s">
        <v>1786</v>
      </c>
      <c r="B203" s="440" t="s">
        <v>354</v>
      </c>
      <c r="C203" s="440" t="s">
        <v>355</v>
      </c>
      <c r="D203" s="15"/>
      <c r="E203" s="15"/>
      <c r="F203" s="15"/>
      <c r="G203" s="15"/>
      <c r="H203" s="15"/>
      <c r="I203" s="15"/>
      <c r="J203" s="15"/>
      <c r="K203" s="15">
        <v>1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48"/>
      <c r="AF203" s="15"/>
      <c r="AG203" s="15"/>
      <c r="AH203" s="15"/>
    </row>
    <row r="204" spans="1:34" s="40" customFormat="1">
      <c r="A204" s="50" t="s">
        <v>1691</v>
      </c>
      <c r="B204" s="50" t="s">
        <v>623</v>
      </c>
      <c r="C204" s="50" t="s">
        <v>509</v>
      </c>
      <c r="D204" s="48">
        <v>6</v>
      </c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 spans="1:34" s="40" customFormat="1">
      <c r="A205" s="50" t="s">
        <v>1908</v>
      </c>
      <c r="B205" s="50" t="s">
        <v>1909</v>
      </c>
      <c r="C205" s="50" t="s">
        <v>835</v>
      </c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>
        <v>2</v>
      </c>
      <c r="AC205" s="48"/>
      <c r="AD205" s="48"/>
      <c r="AE205" s="48"/>
      <c r="AF205" s="48"/>
      <c r="AG205" s="48"/>
      <c r="AH205" s="48"/>
    </row>
    <row r="206" spans="1:34" s="40" customFormat="1">
      <c r="A206" s="440" t="s">
        <v>1910</v>
      </c>
      <c r="B206" s="50" t="s">
        <v>1528</v>
      </c>
      <c r="C206" s="50" t="s">
        <v>1911</v>
      </c>
      <c r="D206" s="48">
        <v>1</v>
      </c>
      <c r="E206" s="48">
        <v>1</v>
      </c>
      <c r="F206" s="48">
        <v>1</v>
      </c>
      <c r="G206" s="48">
        <v>1</v>
      </c>
      <c r="H206" s="439">
        <v>1</v>
      </c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 spans="1:34" s="40" customFormat="1">
      <c r="A207" s="62" t="s">
        <v>1912</v>
      </c>
      <c r="B207" s="50" t="s">
        <v>1913</v>
      </c>
      <c r="C207" s="50" t="s">
        <v>1911</v>
      </c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>
        <v>1</v>
      </c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 spans="1:34" s="40" customFormat="1">
      <c r="A208" s="62" t="s">
        <v>1148</v>
      </c>
      <c r="B208" s="50" t="s">
        <v>1770</v>
      </c>
      <c r="C208" s="50" t="s">
        <v>1332</v>
      </c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>
        <v>1</v>
      </c>
      <c r="AB208" s="48">
        <v>1</v>
      </c>
      <c r="AC208" s="48"/>
      <c r="AD208" s="48"/>
      <c r="AE208" s="48"/>
      <c r="AF208" s="48"/>
      <c r="AG208" s="48"/>
      <c r="AH208" s="48"/>
    </row>
    <row r="209" spans="1:34" s="40" customFormat="1">
      <c r="A209" s="62" t="s">
        <v>1914</v>
      </c>
      <c r="B209" s="50" t="s">
        <v>1334</v>
      </c>
      <c r="C209" s="50" t="s">
        <v>1332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>
        <v>2</v>
      </c>
      <c r="AA209" s="48">
        <v>2</v>
      </c>
      <c r="AB209" s="48">
        <v>1</v>
      </c>
      <c r="AC209" s="48">
        <v>1</v>
      </c>
      <c r="AD209" s="48"/>
      <c r="AE209" s="48"/>
      <c r="AF209" s="48"/>
      <c r="AG209" s="48"/>
      <c r="AH209" s="48"/>
    </row>
    <row r="210" spans="1:34" s="40" customFormat="1">
      <c r="A210" s="62" t="s">
        <v>1915</v>
      </c>
      <c r="B210" s="50" t="s">
        <v>511</v>
      </c>
      <c r="C210" s="50" t="s">
        <v>274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>
        <v>1</v>
      </c>
      <c r="AF210" s="48">
        <v>1</v>
      </c>
      <c r="AG210" s="48">
        <v>1</v>
      </c>
      <c r="AH210" s="48"/>
    </row>
    <row r="211" spans="1:34" s="40" customFormat="1">
      <c r="A211" s="62" t="s">
        <v>1703</v>
      </c>
      <c r="B211" s="50" t="s">
        <v>644</v>
      </c>
      <c r="C211" s="50" t="s">
        <v>274</v>
      </c>
      <c r="D211" s="48">
        <v>1</v>
      </c>
      <c r="E211" s="48">
        <v>1</v>
      </c>
      <c r="F211" s="48">
        <v>1</v>
      </c>
      <c r="G211" s="48">
        <v>1</v>
      </c>
      <c r="H211" s="48">
        <v>1</v>
      </c>
      <c r="I211" s="48">
        <v>1</v>
      </c>
      <c r="J211" s="48">
        <v>1</v>
      </c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 spans="1:34" s="40" customFormat="1">
      <c r="A212" s="62" t="s">
        <v>1916</v>
      </c>
      <c r="B212" s="50" t="s">
        <v>873</v>
      </c>
      <c r="C212" s="50" t="s">
        <v>274</v>
      </c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724">
        <v>11</v>
      </c>
      <c r="AE212" s="724">
        <v>205</v>
      </c>
      <c r="AF212" s="724">
        <v>205</v>
      </c>
      <c r="AG212" s="724">
        <v>205</v>
      </c>
      <c r="AH212" s="724">
        <v>205</v>
      </c>
    </row>
    <row r="213" spans="1:34" s="40" customFormat="1">
      <c r="A213" s="723" t="s">
        <v>1917</v>
      </c>
      <c r="B213" s="698" t="s">
        <v>1918</v>
      </c>
      <c r="C213" s="698" t="s">
        <v>274</v>
      </c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724">
        <v>225</v>
      </c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34" s="40" customFormat="1">
      <c r="A214" s="698" t="s">
        <v>1919</v>
      </c>
      <c r="B214" s="698" t="s">
        <v>511</v>
      </c>
      <c r="C214" s="698" t="s">
        <v>274</v>
      </c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724">
        <v>15</v>
      </c>
      <c r="T214" s="724">
        <v>15</v>
      </c>
      <c r="U214" s="724">
        <v>15</v>
      </c>
      <c r="V214" s="724">
        <v>15</v>
      </c>
      <c r="W214" s="724">
        <v>15</v>
      </c>
      <c r="X214" s="724">
        <v>15</v>
      </c>
      <c r="Y214" s="724">
        <v>15</v>
      </c>
      <c r="Z214" s="724">
        <v>15</v>
      </c>
      <c r="AA214" s="724">
        <v>15</v>
      </c>
      <c r="AB214" s="724">
        <v>15</v>
      </c>
      <c r="AC214" s="724">
        <v>15</v>
      </c>
      <c r="AD214" s="724">
        <v>1</v>
      </c>
      <c r="AE214" s="48"/>
      <c r="AF214" s="48"/>
      <c r="AG214" s="48"/>
      <c r="AH214" s="48"/>
    </row>
    <row r="215" spans="1:34" s="40" customFormat="1">
      <c r="A215" s="50" t="s">
        <v>1920</v>
      </c>
      <c r="B215" s="50" t="s">
        <v>1921</v>
      </c>
      <c r="C215" s="50" t="s">
        <v>274</v>
      </c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>
        <v>1</v>
      </c>
      <c r="Z215" s="48">
        <v>1</v>
      </c>
      <c r="AA215" s="48"/>
      <c r="AB215" s="48"/>
      <c r="AC215" s="48"/>
      <c r="AD215" s="48"/>
      <c r="AE215" s="48"/>
      <c r="AF215" s="48"/>
      <c r="AG215" s="48"/>
      <c r="AH215" s="48"/>
    </row>
    <row r="216" spans="1:34" s="40" customFormat="1">
      <c r="A216" s="50" t="s">
        <v>1922</v>
      </c>
      <c r="B216" s="50" t="s">
        <v>1921</v>
      </c>
      <c r="C216" s="50" t="s">
        <v>274</v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>
        <v>1</v>
      </c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 spans="1:34" s="40" customFormat="1">
      <c r="A217" s="50" t="s">
        <v>1923</v>
      </c>
      <c r="B217" s="50" t="s">
        <v>1921</v>
      </c>
      <c r="C217" s="50" t="s">
        <v>274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>
        <v>1</v>
      </c>
      <c r="Z217" s="48">
        <v>1</v>
      </c>
      <c r="AA217" s="48"/>
      <c r="AB217" s="48"/>
      <c r="AC217" s="48"/>
      <c r="AD217" s="48"/>
      <c r="AE217" s="48"/>
      <c r="AF217" s="48"/>
      <c r="AG217" s="48"/>
      <c r="AH217" s="48"/>
    </row>
    <row r="218" spans="1:34" s="40" customFormat="1">
      <c r="A218" s="50" t="s">
        <v>1924</v>
      </c>
      <c r="B218" s="50" t="s">
        <v>1921</v>
      </c>
      <c r="C218" s="50" t="s">
        <v>274</v>
      </c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>
        <v>1</v>
      </c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 spans="1:34" s="40" customFormat="1">
      <c r="A219" s="62" t="s">
        <v>1534</v>
      </c>
      <c r="B219" s="50" t="s">
        <v>1918</v>
      </c>
      <c r="C219" s="50" t="s">
        <v>274</v>
      </c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>
        <v>1</v>
      </c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34" s="40" customFormat="1">
      <c r="A220" s="62" t="s">
        <v>1925</v>
      </c>
      <c r="B220" s="50" t="s">
        <v>865</v>
      </c>
      <c r="C220" s="50" t="s">
        <v>274</v>
      </c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>
        <v>1</v>
      </c>
      <c r="T220" s="48">
        <v>1</v>
      </c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spans="1:34" s="40" customFormat="1">
      <c r="A221" s="62" t="s">
        <v>1926</v>
      </c>
      <c r="B221" s="50" t="s">
        <v>516</v>
      </c>
      <c r="C221" s="50" t="s">
        <v>274</v>
      </c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>
        <v>1</v>
      </c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34" s="40" customFormat="1">
      <c r="A222" s="62" t="s">
        <v>1917</v>
      </c>
      <c r="B222" s="50" t="s">
        <v>1918</v>
      </c>
      <c r="C222" s="50" t="s">
        <v>274</v>
      </c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>
        <v>11</v>
      </c>
      <c r="P222" s="48">
        <v>11</v>
      </c>
      <c r="Q222" s="48">
        <v>11</v>
      </c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 spans="1:34" s="40" customFormat="1">
      <c r="A223" s="723" t="s">
        <v>1706</v>
      </c>
      <c r="B223" s="698" t="s">
        <v>219</v>
      </c>
      <c r="C223" s="698" t="s">
        <v>727</v>
      </c>
      <c r="D223" s="724">
        <v>24</v>
      </c>
      <c r="E223" s="724">
        <v>24</v>
      </c>
      <c r="F223" s="724">
        <v>24</v>
      </c>
      <c r="G223" s="724">
        <v>24</v>
      </c>
      <c r="H223" s="724">
        <v>24</v>
      </c>
      <c r="I223" s="724">
        <v>24</v>
      </c>
      <c r="J223" s="724">
        <v>24</v>
      </c>
      <c r="K223" s="724">
        <v>24</v>
      </c>
      <c r="L223" s="724">
        <v>24</v>
      </c>
      <c r="M223" s="724">
        <v>24</v>
      </c>
      <c r="N223" s="15"/>
      <c r="O223" s="15"/>
      <c r="P223" s="15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34" s="40" customFormat="1">
      <c r="A224" s="698" t="s">
        <v>1927</v>
      </c>
      <c r="B224" s="698" t="s">
        <v>219</v>
      </c>
      <c r="C224" s="698" t="s">
        <v>727</v>
      </c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724">
        <v>164</v>
      </c>
      <c r="Y224" s="724">
        <v>164</v>
      </c>
      <c r="Z224" s="724">
        <v>164</v>
      </c>
      <c r="AA224" s="724">
        <v>164</v>
      </c>
      <c r="AB224" s="724">
        <v>164</v>
      </c>
      <c r="AC224" s="724">
        <v>164</v>
      </c>
      <c r="AD224" s="724">
        <v>164</v>
      </c>
      <c r="AE224" s="48"/>
      <c r="AF224" s="48"/>
      <c r="AG224" s="48"/>
      <c r="AH224" s="48"/>
    </row>
    <row r="225" spans="1:34" s="40" customFormat="1">
      <c r="A225" s="723" t="s">
        <v>1928</v>
      </c>
      <c r="B225" s="698" t="s">
        <v>703</v>
      </c>
      <c r="C225" s="698" t="s">
        <v>704</v>
      </c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724">
        <v>42</v>
      </c>
      <c r="Y225" s="724">
        <v>42</v>
      </c>
      <c r="Z225" s="724">
        <v>21</v>
      </c>
      <c r="AA225" s="724">
        <v>21</v>
      </c>
      <c r="AB225" s="724">
        <v>21</v>
      </c>
      <c r="AC225" s="724">
        <v>21</v>
      </c>
      <c r="AD225" s="724">
        <v>3</v>
      </c>
      <c r="AE225" s="439">
        <v>2</v>
      </c>
      <c r="AF225" s="48"/>
      <c r="AG225" s="48"/>
      <c r="AH225" s="48"/>
    </row>
    <row r="226" spans="1:34" s="40" customFormat="1">
      <c r="A226" s="62" t="s">
        <v>1929</v>
      </c>
      <c r="B226" s="50" t="s">
        <v>703</v>
      </c>
      <c r="C226" s="50" t="s">
        <v>704</v>
      </c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>
        <v>1</v>
      </c>
      <c r="Y226" s="48">
        <v>1</v>
      </c>
      <c r="Z226" s="48">
        <v>1</v>
      </c>
      <c r="AA226" s="48">
        <v>1</v>
      </c>
      <c r="AB226" s="48">
        <v>1</v>
      </c>
      <c r="AC226" s="48">
        <v>1</v>
      </c>
      <c r="AD226" s="48">
        <v>1</v>
      </c>
      <c r="AE226" s="48"/>
      <c r="AF226" s="48"/>
      <c r="AG226" s="48"/>
      <c r="AH226" s="48"/>
    </row>
    <row r="227" spans="1:34" s="40" customFormat="1">
      <c r="A227" s="50" t="s">
        <v>1930</v>
      </c>
      <c r="B227" s="62" t="s">
        <v>127</v>
      </c>
      <c r="C227" s="62" t="s">
        <v>1472</v>
      </c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>
        <v>1</v>
      </c>
      <c r="T227" s="48">
        <v>1</v>
      </c>
      <c r="U227" s="48"/>
      <c r="V227" s="48"/>
      <c r="W227" s="48"/>
      <c r="X227" s="48">
        <v>1</v>
      </c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 spans="1:34" s="40" customFormat="1">
      <c r="A228" s="50" t="s">
        <v>1931</v>
      </c>
      <c r="B228" s="62" t="s">
        <v>127</v>
      </c>
      <c r="C228" s="62" t="s">
        <v>1472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>
        <v>1</v>
      </c>
      <c r="AF228" s="48"/>
      <c r="AG228" s="48"/>
      <c r="AH228" s="48"/>
    </row>
    <row r="229" spans="1:34" s="40" customFormat="1">
      <c r="A229" s="62" t="s">
        <v>1932</v>
      </c>
      <c r="B229" s="62" t="s">
        <v>127</v>
      </c>
      <c r="C229" s="62" t="s">
        <v>1472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>
        <v>1</v>
      </c>
      <c r="U229" s="48"/>
      <c r="V229" s="48"/>
      <c r="W229" s="48"/>
      <c r="X229" s="48"/>
      <c r="Y229" s="48"/>
      <c r="Z229" s="48"/>
      <c r="AA229" s="48"/>
      <c r="AB229" s="48">
        <v>1</v>
      </c>
      <c r="AC229" s="48"/>
      <c r="AD229" s="48"/>
      <c r="AE229" s="48"/>
      <c r="AF229" s="48">
        <v>1</v>
      </c>
      <c r="AG229" s="48"/>
      <c r="AH229" s="48"/>
    </row>
    <row r="230" spans="1:34" s="40" customFormat="1">
      <c r="A230" s="723" t="s">
        <v>1704</v>
      </c>
      <c r="B230" s="698" t="s">
        <v>43</v>
      </c>
      <c r="C230" s="698" t="s">
        <v>44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724">
        <v>37</v>
      </c>
      <c r="AA230" s="439">
        <v>26</v>
      </c>
      <c r="AB230" s="48"/>
      <c r="AC230" s="48"/>
      <c r="AD230" s="48"/>
      <c r="AE230" s="48"/>
      <c r="AF230" s="48"/>
      <c r="AG230" s="48"/>
      <c r="AH230" s="48"/>
    </row>
    <row r="231" spans="1:34" s="40" customFormat="1">
      <c r="A231" s="62" t="s">
        <v>1933</v>
      </c>
      <c r="B231" s="50" t="s">
        <v>127</v>
      </c>
      <c r="C231" s="50" t="s">
        <v>88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>
        <v>1</v>
      </c>
      <c r="Z231" s="48">
        <v>1</v>
      </c>
      <c r="AA231" s="48"/>
      <c r="AB231" s="48"/>
      <c r="AC231" s="48"/>
      <c r="AD231" s="48"/>
      <c r="AE231" s="48"/>
      <c r="AF231" s="48"/>
      <c r="AG231" s="48"/>
      <c r="AH231" s="48"/>
    </row>
    <row r="232" spans="1:34" s="40" customFormat="1">
      <c r="A232" s="62" t="s">
        <v>1934</v>
      </c>
      <c r="B232" s="50" t="s">
        <v>258</v>
      </c>
      <c r="C232" s="50" t="s">
        <v>289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>
        <v>1</v>
      </c>
      <c r="AH232" s="48"/>
    </row>
    <row r="233" spans="1:34" s="40" customFormat="1" ht="14.25" customHeight="1">
      <c r="A233" s="723" t="s">
        <v>1935</v>
      </c>
      <c r="B233" s="698" t="s">
        <v>172</v>
      </c>
      <c r="C233" s="698" t="s">
        <v>173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724">
        <v>36</v>
      </c>
      <c r="AC233" s="724">
        <v>36</v>
      </c>
      <c r="AD233" s="724">
        <v>36</v>
      </c>
      <c r="AE233" s="724">
        <v>36</v>
      </c>
      <c r="AF233" s="439">
        <v>5</v>
      </c>
      <c r="AG233" s="48"/>
      <c r="AH233" s="48"/>
    </row>
    <row r="234" spans="1:34" s="40" customFormat="1">
      <c r="A234" s="62"/>
      <c r="B234" s="50"/>
      <c r="C234" s="50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 spans="1:34" s="40" customFormat="1">
      <c r="A235" s="62"/>
      <c r="B235" s="50"/>
      <c r="C235" s="50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 spans="1:34" s="40" customFormat="1">
      <c r="A236" s="62"/>
      <c r="B236" s="50"/>
      <c r="C236" s="50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 spans="1:34" s="40" customFormat="1">
      <c r="A237" s="62"/>
      <c r="B237" s="50"/>
      <c r="C237" s="50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 spans="1:34" s="40" customFormat="1">
      <c r="A238" s="62"/>
      <c r="B238" s="50"/>
      <c r="C238" s="50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 spans="1:34" s="40" customFormat="1">
      <c r="A239" s="62"/>
      <c r="B239" s="50"/>
      <c r="C239" s="50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4" s="40" customFormat="1">
      <c r="A240" s="62"/>
      <c r="B240" s="50"/>
      <c r="C240" s="50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34" s="40" customFormat="1">
      <c r="A241" s="62"/>
      <c r="B241" s="50"/>
      <c r="C241" s="50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34">
      <c r="A242" s="943" t="s">
        <v>1707</v>
      </c>
      <c r="B242" s="944"/>
      <c r="C242" s="945"/>
      <c r="D242" s="11">
        <f t="shared" ref="D242:AH242" si="6">SUM(D74:D241)</f>
        <v>189</v>
      </c>
      <c r="E242" s="11">
        <f t="shared" si="6"/>
        <v>232</v>
      </c>
      <c r="F242" s="11">
        <f t="shared" si="6"/>
        <v>243</v>
      </c>
      <c r="G242" s="11">
        <f t="shared" si="6"/>
        <v>248</v>
      </c>
      <c r="H242" s="11">
        <f t="shared" si="6"/>
        <v>175</v>
      </c>
      <c r="I242" s="11">
        <f t="shared" si="6"/>
        <v>179</v>
      </c>
      <c r="J242" s="11">
        <f t="shared" si="6"/>
        <v>162</v>
      </c>
      <c r="K242" s="11">
        <f t="shared" si="6"/>
        <v>263</v>
      </c>
      <c r="L242" s="11">
        <f t="shared" si="6"/>
        <v>305</v>
      </c>
      <c r="M242" s="11">
        <f t="shared" si="6"/>
        <v>311</v>
      </c>
      <c r="N242" s="11">
        <f t="shared" si="6"/>
        <v>177</v>
      </c>
      <c r="O242" s="11">
        <f t="shared" si="6"/>
        <v>248</v>
      </c>
      <c r="P242" s="11">
        <f t="shared" si="6"/>
        <v>472</v>
      </c>
      <c r="Q242" s="11">
        <f t="shared" si="6"/>
        <v>243</v>
      </c>
      <c r="R242" s="11">
        <f t="shared" si="6"/>
        <v>453</v>
      </c>
      <c r="S242" s="11">
        <f t="shared" si="6"/>
        <v>479</v>
      </c>
      <c r="T242" s="11">
        <f t="shared" si="6"/>
        <v>170</v>
      </c>
      <c r="U242" s="11">
        <f t="shared" si="6"/>
        <v>181</v>
      </c>
      <c r="V242" s="11">
        <f t="shared" si="6"/>
        <v>173</v>
      </c>
      <c r="W242" s="11">
        <f t="shared" si="6"/>
        <v>166</v>
      </c>
      <c r="X242" s="11">
        <f t="shared" si="6"/>
        <v>317</v>
      </c>
      <c r="Y242" s="11">
        <f t="shared" si="6"/>
        <v>339</v>
      </c>
      <c r="Z242" s="11">
        <f t="shared" si="6"/>
        <v>357</v>
      </c>
      <c r="AA242" s="11">
        <f t="shared" si="6"/>
        <v>374</v>
      </c>
      <c r="AB242" s="11">
        <f t="shared" si="6"/>
        <v>379</v>
      </c>
      <c r="AC242" s="11">
        <f t="shared" si="6"/>
        <v>353</v>
      </c>
      <c r="AD242" s="11">
        <f t="shared" si="6"/>
        <v>339</v>
      </c>
      <c r="AE242" s="11">
        <f t="shared" si="6"/>
        <v>323</v>
      </c>
      <c r="AF242" s="11">
        <f t="shared" si="6"/>
        <v>281</v>
      </c>
      <c r="AG242" s="11">
        <f t="shared" si="6"/>
        <v>279</v>
      </c>
      <c r="AH242" s="11">
        <f t="shared" si="6"/>
        <v>278</v>
      </c>
    </row>
    <row r="243" spans="1:34">
      <c r="A243" s="946" t="s">
        <v>18</v>
      </c>
      <c r="B243" s="947"/>
      <c r="C243" s="948"/>
      <c r="D243" s="12">
        <f t="shared" ref="D243:AH243" si="7">$B73-SUM(D74:D241)</f>
        <v>227</v>
      </c>
      <c r="E243" s="12">
        <f t="shared" si="7"/>
        <v>184</v>
      </c>
      <c r="F243" s="12">
        <f t="shared" si="7"/>
        <v>173</v>
      </c>
      <c r="G243" s="12">
        <f t="shared" si="7"/>
        <v>168</v>
      </c>
      <c r="H243" s="12">
        <f t="shared" si="7"/>
        <v>241</v>
      </c>
      <c r="I243" s="12">
        <f t="shared" si="7"/>
        <v>237</v>
      </c>
      <c r="J243" s="12">
        <f t="shared" si="7"/>
        <v>254</v>
      </c>
      <c r="K243" s="12">
        <f t="shared" si="7"/>
        <v>153</v>
      </c>
      <c r="L243" s="12">
        <f t="shared" si="7"/>
        <v>111</v>
      </c>
      <c r="M243" s="12">
        <f t="shared" si="7"/>
        <v>105</v>
      </c>
      <c r="N243" s="12">
        <f t="shared" si="7"/>
        <v>239</v>
      </c>
      <c r="O243" s="12">
        <f t="shared" si="7"/>
        <v>168</v>
      </c>
      <c r="P243" s="12">
        <f t="shared" si="7"/>
        <v>-56</v>
      </c>
      <c r="Q243" s="12">
        <f t="shared" si="7"/>
        <v>173</v>
      </c>
      <c r="R243" s="12">
        <f t="shared" si="7"/>
        <v>-37</v>
      </c>
      <c r="S243" s="12">
        <f t="shared" si="7"/>
        <v>-63</v>
      </c>
      <c r="T243" s="12">
        <f t="shared" si="7"/>
        <v>246</v>
      </c>
      <c r="U243" s="12">
        <f t="shared" si="7"/>
        <v>235</v>
      </c>
      <c r="V243" s="12">
        <f t="shared" si="7"/>
        <v>243</v>
      </c>
      <c r="W243" s="12">
        <f t="shared" si="7"/>
        <v>250</v>
      </c>
      <c r="X243" s="12">
        <f t="shared" si="7"/>
        <v>99</v>
      </c>
      <c r="Y243" s="12">
        <f t="shared" si="7"/>
        <v>77</v>
      </c>
      <c r="Z243" s="12">
        <f t="shared" si="7"/>
        <v>59</v>
      </c>
      <c r="AA243" s="12">
        <f t="shared" si="7"/>
        <v>42</v>
      </c>
      <c r="AB243" s="12">
        <f t="shared" si="7"/>
        <v>37</v>
      </c>
      <c r="AC243" s="12">
        <f t="shared" si="7"/>
        <v>63</v>
      </c>
      <c r="AD243" s="12">
        <f t="shared" si="7"/>
        <v>77</v>
      </c>
      <c r="AE243" s="734">
        <f t="shared" si="7"/>
        <v>93</v>
      </c>
      <c r="AF243" s="12">
        <f t="shared" si="7"/>
        <v>135</v>
      </c>
      <c r="AG243" s="12">
        <f t="shared" si="7"/>
        <v>137</v>
      </c>
      <c r="AH243" s="12">
        <f t="shared" si="7"/>
        <v>138</v>
      </c>
    </row>
    <row r="245" spans="1:34">
      <c r="A245" s="720"/>
      <c r="B245" s="22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7" spans="1:34">
      <c r="A247" s="718" t="s">
        <v>1708</v>
      </c>
      <c r="B247" s="718">
        <v>321</v>
      </c>
      <c r="C247" s="718" t="s">
        <v>1570</v>
      </c>
      <c r="D247" s="949" t="s">
        <v>1709</v>
      </c>
      <c r="E247" s="949"/>
      <c r="F247" s="949"/>
      <c r="G247" s="949"/>
      <c r="H247" s="949"/>
      <c r="I247" s="949"/>
      <c r="J247" s="949"/>
      <c r="K247" s="949"/>
      <c r="L247" s="949"/>
      <c r="M247" s="949"/>
      <c r="N247" s="949"/>
      <c r="O247" s="949"/>
      <c r="P247" s="949"/>
      <c r="Q247" s="949"/>
      <c r="R247" s="949"/>
      <c r="S247" s="949"/>
      <c r="T247" s="949"/>
      <c r="U247" s="949"/>
      <c r="V247" s="949"/>
      <c r="W247" s="949"/>
      <c r="X247" s="949"/>
      <c r="Y247" s="949"/>
      <c r="Z247" s="949"/>
      <c r="AA247" s="949"/>
      <c r="AB247" s="949"/>
      <c r="AC247" s="949"/>
      <c r="AD247" s="949"/>
      <c r="AE247" s="949"/>
      <c r="AF247" s="949"/>
      <c r="AG247" s="949"/>
      <c r="AH247" s="949"/>
    </row>
    <row r="248" spans="1:34" s="40" customFormat="1">
      <c r="A248" s="706" t="s">
        <v>1710</v>
      </c>
      <c r="B248" s="706">
        <v>1337</v>
      </c>
      <c r="C248" s="706">
        <v>1337</v>
      </c>
      <c r="D248" s="49">
        <v>130</v>
      </c>
      <c r="E248" s="49">
        <v>130</v>
      </c>
      <c r="F248" s="49">
        <v>130</v>
      </c>
      <c r="G248" s="49">
        <v>130</v>
      </c>
      <c r="H248" s="49">
        <v>130</v>
      </c>
      <c r="I248" s="49">
        <v>130</v>
      </c>
      <c r="J248" s="49">
        <v>130</v>
      </c>
      <c r="K248" s="49">
        <v>130</v>
      </c>
      <c r="L248" s="49">
        <v>130</v>
      </c>
      <c r="M248" s="49">
        <v>131</v>
      </c>
      <c r="N248" s="49">
        <v>132</v>
      </c>
      <c r="O248" s="49">
        <v>132</v>
      </c>
      <c r="P248" s="49">
        <v>132</v>
      </c>
      <c r="Q248" s="49">
        <v>132</v>
      </c>
      <c r="R248" s="49">
        <v>130</v>
      </c>
      <c r="S248" s="49">
        <v>130</v>
      </c>
      <c r="T248" s="49">
        <v>130</v>
      </c>
      <c r="U248" s="49">
        <v>130</v>
      </c>
      <c r="V248" s="49">
        <v>130</v>
      </c>
      <c r="W248" s="49">
        <v>130</v>
      </c>
      <c r="X248" s="49">
        <v>130</v>
      </c>
      <c r="Y248" s="49">
        <v>131</v>
      </c>
      <c r="Z248" s="49">
        <v>131</v>
      </c>
      <c r="AA248" s="49">
        <v>131</v>
      </c>
      <c r="AB248" s="49">
        <v>132</v>
      </c>
      <c r="AC248" s="49">
        <v>132</v>
      </c>
      <c r="AD248" s="49">
        <v>132</v>
      </c>
      <c r="AE248" s="49">
        <v>132</v>
      </c>
      <c r="AF248" s="49">
        <v>130</v>
      </c>
      <c r="AG248" s="49">
        <v>129</v>
      </c>
      <c r="AH248" s="49"/>
    </row>
    <row r="249" spans="1:34" s="40" customFormat="1">
      <c r="A249" s="62" t="s">
        <v>1711</v>
      </c>
      <c r="B249" s="50" t="s">
        <v>1573</v>
      </c>
      <c r="C249" s="50" t="s">
        <v>1574</v>
      </c>
      <c r="D249" s="711">
        <v>1</v>
      </c>
      <c r="E249" s="49">
        <v>1</v>
      </c>
      <c r="F249" s="49">
        <v>1</v>
      </c>
      <c r="G249" s="49">
        <v>1</v>
      </c>
      <c r="H249" s="49">
        <v>1</v>
      </c>
      <c r="I249" s="49">
        <v>1</v>
      </c>
      <c r="J249" s="49">
        <v>1</v>
      </c>
      <c r="K249" s="49">
        <v>1</v>
      </c>
      <c r="L249" s="49">
        <v>1</v>
      </c>
      <c r="M249" s="49">
        <v>1</v>
      </c>
      <c r="N249" s="49">
        <v>1</v>
      </c>
      <c r="O249" s="49">
        <v>1</v>
      </c>
      <c r="P249" s="49">
        <v>1</v>
      </c>
      <c r="Q249" s="49">
        <v>1</v>
      </c>
      <c r="R249" s="49">
        <v>1</v>
      </c>
      <c r="S249" s="49">
        <v>1</v>
      </c>
      <c r="T249" s="49">
        <v>1</v>
      </c>
      <c r="U249" s="49">
        <v>1</v>
      </c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</row>
    <row r="250" spans="1:34" s="40" customFormat="1">
      <c r="A250" s="723" t="s">
        <v>1803</v>
      </c>
      <c r="B250" s="698" t="s">
        <v>1573</v>
      </c>
      <c r="C250" s="698" t="s">
        <v>1574</v>
      </c>
      <c r="D250" s="711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731">
        <v>42</v>
      </c>
      <c r="S250" s="731">
        <v>42</v>
      </c>
      <c r="T250" s="732">
        <v>5</v>
      </c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</row>
    <row r="251" spans="1:34" s="40" customFormat="1">
      <c r="A251" s="62" t="s">
        <v>1936</v>
      </c>
      <c r="B251" s="50" t="s">
        <v>276</v>
      </c>
      <c r="C251" s="50" t="s">
        <v>115</v>
      </c>
      <c r="D251" s="725"/>
      <c r="E251" s="48"/>
      <c r="F251" s="48"/>
      <c r="G251" s="48"/>
      <c r="H251" s="48"/>
      <c r="I251" s="48">
        <v>1</v>
      </c>
      <c r="J251" s="48">
        <v>1</v>
      </c>
      <c r="K251" s="48">
        <v>1</v>
      </c>
      <c r="L251" s="48">
        <v>1</v>
      </c>
      <c r="M251" s="48">
        <v>1</v>
      </c>
      <c r="N251" s="48">
        <v>1</v>
      </c>
      <c r="O251" s="48">
        <v>1</v>
      </c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34" s="40" customFormat="1">
      <c r="A252" s="62" t="s">
        <v>1937</v>
      </c>
      <c r="B252" s="50" t="s">
        <v>276</v>
      </c>
      <c r="C252" s="50" t="s">
        <v>115</v>
      </c>
      <c r="D252" s="725"/>
      <c r="E252" s="725"/>
      <c r="F252" s="725"/>
      <c r="G252" s="48"/>
      <c r="H252" s="48"/>
      <c r="I252" s="48"/>
      <c r="J252" s="48"/>
      <c r="K252" s="48"/>
      <c r="L252" s="48"/>
      <c r="M252" s="48"/>
      <c r="N252" s="48"/>
      <c r="O252" s="48"/>
      <c r="P252" s="48">
        <v>1</v>
      </c>
      <c r="Q252" s="48">
        <v>1</v>
      </c>
      <c r="R252" s="48">
        <v>1</v>
      </c>
      <c r="S252" s="48">
        <v>1</v>
      </c>
      <c r="T252" s="48">
        <v>1</v>
      </c>
      <c r="U252" s="48">
        <v>1</v>
      </c>
      <c r="V252" s="48">
        <v>1</v>
      </c>
      <c r="W252" s="439">
        <v>1</v>
      </c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s="40" customFormat="1">
      <c r="A253" s="62" t="s">
        <v>1938</v>
      </c>
      <c r="B253" s="50" t="s">
        <v>1939</v>
      </c>
      <c r="C253" s="50" t="s">
        <v>1395</v>
      </c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>
        <v>1</v>
      </c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34" s="40" customFormat="1">
      <c r="A254" s="62" t="s">
        <v>1940</v>
      </c>
      <c r="B254" s="50" t="s">
        <v>1831</v>
      </c>
      <c r="C254" s="50" t="s">
        <v>1832</v>
      </c>
      <c r="D254" s="48"/>
      <c r="E254" s="48"/>
      <c r="F254" s="48"/>
      <c r="G254" s="48"/>
      <c r="H254" s="48"/>
      <c r="I254" s="48"/>
      <c r="J254" s="48">
        <v>1</v>
      </c>
      <c r="K254" s="48">
        <v>1</v>
      </c>
      <c r="L254" s="48">
        <v>1</v>
      </c>
      <c r="M254" s="48">
        <v>1</v>
      </c>
      <c r="N254" s="439">
        <v>1</v>
      </c>
      <c r="O254" s="439">
        <v>1</v>
      </c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34" s="40" customFormat="1">
      <c r="A255" s="62" t="s">
        <v>1013</v>
      </c>
      <c r="B255" s="50" t="s">
        <v>653</v>
      </c>
      <c r="C255" s="50" t="s">
        <v>392</v>
      </c>
      <c r="D255" s="48">
        <v>1</v>
      </c>
      <c r="E255" s="48">
        <v>1</v>
      </c>
      <c r="F255" s="48">
        <v>1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34" s="40" customFormat="1">
      <c r="A256" s="62" t="s">
        <v>1941</v>
      </c>
      <c r="B256" s="50" t="s">
        <v>369</v>
      </c>
      <c r="C256" s="50" t="s">
        <v>282</v>
      </c>
      <c r="D256" s="48"/>
      <c r="E256" s="48"/>
      <c r="F256" s="48"/>
      <c r="G256" s="48"/>
      <c r="H256" s="48"/>
      <c r="I256" s="48"/>
      <c r="J256" s="48"/>
      <c r="K256" s="48"/>
      <c r="L256" s="48">
        <v>1</v>
      </c>
      <c r="M256" s="48">
        <v>1</v>
      </c>
      <c r="N256" s="48">
        <v>1</v>
      </c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4" s="40" customFormat="1">
      <c r="A257" s="62" t="s">
        <v>1942</v>
      </c>
      <c r="B257" s="50" t="s">
        <v>1943</v>
      </c>
      <c r="C257" s="50" t="s">
        <v>282</v>
      </c>
      <c r="D257" s="48"/>
      <c r="E257" s="48"/>
      <c r="F257" s="48"/>
      <c r="G257" s="48"/>
      <c r="H257" s="48"/>
      <c r="I257" s="48"/>
      <c r="J257" s="48"/>
      <c r="K257" s="48"/>
      <c r="L257" s="48">
        <v>1</v>
      </c>
      <c r="M257" s="48">
        <v>1</v>
      </c>
      <c r="N257" s="48">
        <v>1</v>
      </c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4" s="40" customFormat="1">
      <c r="A258" s="62" t="s">
        <v>1944</v>
      </c>
      <c r="B258" s="50" t="s">
        <v>1945</v>
      </c>
      <c r="C258" s="50" t="s">
        <v>282</v>
      </c>
      <c r="D258" s="48"/>
      <c r="E258" s="48"/>
      <c r="F258" s="48"/>
      <c r="G258" s="48"/>
      <c r="H258" s="48"/>
      <c r="I258" s="48"/>
      <c r="J258" s="48"/>
      <c r="K258" s="48"/>
      <c r="L258" s="48">
        <v>1</v>
      </c>
      <c r="M258" s="48">
        <v>1</v>
      </c>
      <c r="N258" s="48">
        <v>1</v>
      </c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 spans="1:34" s="40" customFormat="1">
      <c r="A259" s="62" t="s">
        <v>1946</v>
      </c>
      <c r="B259" s="50" t="s">
        <v>1402</v>
      </c>
      <c r="C259" s="50" t="s">
        <v>282</v>
      </c>
      <c r="D259" s="48"/>
      <c r="E259" s="48"/>
      <c r="F259" s="48"/>
      <c r="G259" s="48"/>
      <c r="H259" s="48"/>
      <c r="I259" s="48"/>
      <c r="J259" s="48"/>
      <c r="K259" s="48"/>
      <c r="L259" s="48">
        <v>1</v>
      </c>
      <c r="M259" s="48">
        <v>1</v>
      </c>
      <c r="N259" s="48">
        <v>1</v>
      </c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 spans="1:34" s="40" customFormat="1">
      <c r="A260" s="62" t="s">
        <v>1947</v>
      </c>
      <c r="B260" s="50" t="s">
        <v>1815</v>
      </c>
      <c r="C260" s="50" t="s">
        <v>282</v>
      </c>
      <c r="D260" s="48"/>
      <c r="E260" s="48"/>
      <c r="F260" s="48"/>
      <c r="G260" s="48"/>
      <c r="H260" s="48"/>
      <c r="I260" s="48"/>
      <c r="J260" s="48"/>
      <c r="K260" s="48"/>
      <c r="L260" s="48">
        <v>1</v>
      </c>
      <c r="M260" s="48">
        <v>1</v>
      </c>
      <c r="N260" s="48">
        <v>1</v>
      </c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 spans="1:34" s="40" customFormat="1">
      <c r="A261" s="62" t="s">
        <v>1948</v>
      </c>
      <c r="B261" s="50" t="s">
        <v>1815</v>
      </c>
      <c r="C261" s="50" t="s">
        <v>282</v>
      </c>
      <c r="D261" s="48"/>
      <c r="E261" s="48"/>
      <c r="F261" s="48"/>
      <c r="G261" s="48"/>
      <c r="H261" s="48"/>
      <c r="I261" s="48"/>
      <c r="J261" s="48"/>
      <c r="K261" s="48"/>
      <c r="L261" s="48">
        <v>1</v>
      </c>
      <c r="M261" s="48">
        <v>1</v>
      </c>
      <c r="N261" s="48">
        <v>1</v>
      </c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 spans="1:34" s="40" customFormat="1">
      <c r="A262" s="62" t="s">
        <v>1949</v>
      </c>
      <c r="B262" s="50" t="s">
        <v>1817</v>
      </c>
      <c r="C262" s="50" t="s">
        <v>282</v>
      </c>
      <c r="D262" s="48"/>
      <c r="E262" s="48"/>
      <c r="F262" s="48"/>
      <c r="G262" s="48"/>
      <c r="H262" s="48"/>
      <c r="I262" s="48"/>
      <c r="J262" s="48"/>
      <c r="K262" s="48"/>
      <c r="L262" s="48">
        <v>1</v>
      </c>
      <c r="M262" s="48">
        <v>1</v>
      </c>
      <c r="N262" s="48">
        <v>1</v>
      </c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 s="40" customFormat="1">
      <c r="A263" s="62" t="s">
        <v>1950</v>
      </c>
      <c r="B263" s="50" t="s">
        <v>1817</v>
      </c>
      <c r="C263" s="50" t="s">
        <v>282</v>
      </c>
      <c r="D263" s="48"/>
      <c r="E263" s="48"/>
      <c r="F263" s="48"/>
      <c r="G263" s="48"/>
      <c r="H263" s="48"/>
      <c r="I263" s="48"/>
      <c r="J263" s="48"/>
      <c r="K263" s="48"/>
      <c r="L263" s="48">
        <v>1</v>
      </c>
      <c r="M263" s="48">
        <v>1</v>
      </c>
      <c r="N263" s="48">
        <v>1</v>
      </c>
      <c r="O263" s="439">
        <v>1</v>
      </c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 spans="1:34" s="40" customFormat="1">
      <c r="A264" s="62" t="s">
        <v>1951</v>
      </c>
      <c r="B264" s="50" t="s">
        <v>1404</v>
      </c>
      <c r="C264" s="50" t="s">
        <v>282</v>
      </c>
      <c r="D264" s="48"/>
      <c r="E264" s="48"/>
      <c r="F264" s="48"/>
      <c r="G264" s="48"/>
      <c r="H264" s="48"/>
      <c r="I264" s="48"/>
      <c r="J264" s="48"/>
      <c r="K264" s="48"/>
      <c r="L264" s="48">
        <v>1</v>
      </c>
      <c r="M264" s="48">
        <v>1</v>
      </c>
      <c r="N264" s="48">
        <v>1</v>
      </c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 spans="1:34" s="40" customFormat="1">
      <c r="A265" s="62" t="s">
        <v>1952</v>
      </c>
      <c r="B265" s="50" t="s">
        <v>1953</v>
      </c>
      <c r="C265" s="50" t="s">
        <v>282</v>
      </c>
      <c r="D265" s="48"/>
      <c r="E265" s="48"/>
      <c r="F265" s="48"/>
      <c r="G265" s="48"/>
      <c r="H265" s="48"/>
      <c r="I265" s="48"/>
      <c r="J265" s="48"/>
      <c r="K265" s="48"/>
      <c r="L265" s="48">
        <v>1</v>
      </c>
      <c r="M265" s="48">
        <v>1</v>
      </c>
      <c r="N265" s="48">
        <v>1</v>
      </c>
      <c r="O265" s="48">
        <v>1</v>
      </c>
      <c r="P265" s="48">
        <v>1</v>
      </c>
      <c r="Q265" s="48">
        <v>1</v>
      </c>
      <c r="R265" s="48">
        <v>1</v>
      </c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 spans="1:34" s="40" customFormat="1">
      <c r="A266" s="62" t="s">
        <v>1399</v>
      </c>
      <c r="B266" s="50" t="s">
        <v>1203</v>
      </c>
      <c r="C266" s="50" t="s">
        <v>282</v>
      </c>
      <c r="D266" s="48">
        <v>1</v>
      </c>
      <c r="E266" s="48">
        <v>1</v>
      </c>
      <c r="F266" s="48">
        <v>1</v>
      </c>
      <c r="G266" s="48">
        <v>1</v>
      </c>
      <c r="H266" s="48"/>
      <c r="I266" s="48"/>
      <c r="J266" s="48"/>
      <c r="K266" s="48"/>
      <c r="L266" s="48">
        <v>1</v>
      </c>
      <c r="M266" s="48">
        <v>1</v>
      </c>
      <c r="N266" s="48">
        <v>1</v>
      </c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 spans="1:34" s="40" customFormat="1">
      <c r="A267" s="62" t="s">
        <v>1954</v>
      </c>
      <c r="B267" s="50" t="s">
        <v>1826</v>
      </c>
      <c r="C267" s="50" t="s">
        <v>282</v>
      </c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>
        <v>1</v>
      </c>
      <c r="AA267" s="48">
        <v>1</v>
      </c>
      <c r="AB267" s="48"/>
      <c r="AC267" s="48"/>
      <c r="AD267" s="48"/>
      <c r="AE267" s="48"/>
      <c r="AF267" s="48"/>
      <c r="AG267" s="48"/>
      <c r="AH267" s="48"/>
    </row>
    <row r="268" spans="1:34" s="40" customFormat="1">
      <c r="A268" s="62" t="s">
        <v>1954</v>
      </c>
      <c r="B268" s="50" t="s">
        <v>1827</v>
      </c>
      <c r="C268" s="50" t="s">
        <v>282</v>
      </c>
      <c r="D268" s="48"/>
      <c r="E268" s="48"/>
      <c r="F268" s="48"/>
      <c r="G268" s="48"/>
      <c r="H268" s="48"/>
      <c r="I268" s="48"/>
      <c r="J268" s="48"/>
      <c r="K268" s="48"/>
      <c r="L268" s="48">
        <v>1</v>
      </c>
      <c r="M268" s="48">
        <v>1</v>
      </c>
      <c r="N268" s="48">
        <v>1</v>
      </c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 spans="1:34" s="40" customFormat="1">
      <c r="A269" s="62" t="s">
        <v>1955</v>
      </c>
      <c r="B269" s="50" t="s">
        <v>1201</v>
      </c>
      <c r="C269" s="50" t="s">
        <v>282</v>
      </c>
      <c r="D269" s="48"/>
      <c r="E269" s="48"/>
      <c r="F269" s="48"/>
      <c r="G269" s="48"/>
      <c r="H269" s="48"/>
      <c r="I269" s="48"/>
      <c r="J269" s="48"/>
      <c r="K269" s="48"/>
      <c r="L269" s="48">
        <v>1</v>
      </c>
      <c r="M269" s="48">
        <v>1</v>
      </c>
      <c r="N269" s="48">
        <v>1</v>
      </c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 spans="1:34" s="40" customFormat="1">
      <c r="A270" s="62" t="s">
        <v>1790</v>
      </c>
      <c r="B270" s="50" t="s">
        <v>1791</v>
      </c>
      <c r="C270" s="50" t="s">
        <v>1351</v>
      </c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>
        <v>15</v>
      </c>
    </row>
    <row r="271" spans="1:34" s="40" customFormat="1">
      <c r="A271" s="62" t="s">
        <v>1956</v>
      </c>
      <c r="B271" s="50" t="s">
        <v>1957</v>
      </c>
      <c r="C271" s="50" t="s">
        <v>1218</v>
      </c>
      <c r="D271" s="48">
        <v>1</v>
      </c>
      <c r="E271" s="48">
        <v>1</v>
      </c>
      <c r="F271" s="48">
        <v>1</v>
      </c>
      <c r="G271" s="48">
        <v>1</v>
      </c>
      <c r="H271" s="48">
        <v>1</v>
      </c>
      <c r="I271" s="48">
        <v>1</v>
      </c>
      <c r="J271" s="48">
        <v>1</v>
      </c>
      <c r="K271" s="48">
        <v>1</v>
      </c>
      <c r="L271" s="48">
        <v>1</v>
      </c>
      <c r="M271" s="48">
        <v>1</v>
      </c>
      <c r="N271" s="48">
        <v>1</v>
      </c>
      <c r="O271" s="48">
        <v>1</v>
      </c>
      <c r="P271" s="48">
        <v>1</v>
      </c>
      <c r="Q271" s="48">
        <v>1</v>
      </c>
      <c r="R271" s="48">
        <v>1</v>
      </c>
      <c r="S271" s="48">
        <v>1</v>
      </c>
      <c r="T271" s="48">
        <v>1</v>
      </c>
      <c r="U271" s="48">
        <v>1</v>
      </c>
      <c r="V271" s="48">
        <v>1</v>
      </c>
      <c r="W271" s="48">
        <v>1</v>
      </c>
      <c r="X271" s="48">
        <v>1</v>
      </c>
      <c r="Y271" s="48">
        <v>1</v>
      </c>
      <c r="Z271" s="48">
        <v>1</v>
      </c>
      <c r="AA271" s="48">
        <v>1</v>
      </c>
      <c r="AB271" s="48">
        <v>1</v>
      </c>
      <c r="AC271" s="48">
        <v>1</v>
      </c>
      <c r="AD271" s="48">
        <v>1</v>
      </c>
      <c r="AE271" s="48">
        <v>1</v>
      </c>
      <c r="AF271" s="48">
        <v>1</v>
      </c>
      <c r="AG271" s="48">
        <v>1</v>
      </c>
      <c r="AH271" s="48"/>
    </row>
    <row r="272" spans="1:34" s="40" customFormat="1">
      <c r="A272" s="50" t="s">
        <v>1958</v>
      </c>
      <c r="B272" s="50" t="s">
        <v>990</v>
      </c>
      <c r="C272" s="62" t="s">
        <v>103</v>
      </c>
      <c r="D272" s="48">
        <v>1</v>
      </c>
      <c r="E272" s="48">
        <v>1</v>
      </c>
      <c r="F272" s="48">
        <v>1</v>
      </c>
      <c r="G272" s="48">
        <v>1</v>
      </c>
      <c r="H272" s="48">
        <v>1</v>
      </c>
      <c r="I272" s="48">
        <v>1</v>
      </c>
      <c r="J272" s="48">
        <v>1</v>
      </c>
      <c r="K272" s="48">
        <v>1</v>
      </c>
      <c r="L272" s="48">
        <v>1</v>
      </c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 spans="1:34" s="40" customFormat="1">
      <c r="A273" s="62" t="s">
        <v>989</v>
      </c>
      <c r="B273" s="62" t="s">
        <v>990</v>
      </c>
      <c r="C273" s="62" t="s">
        <v>103</v>
      </c>
      <c r="D273" s="48">
        <v>1</v>
      </c>
      <c r="E273" s="48">
        <v>1</v>
      </c>
      <c r="F273" s="48">
        <v>1</v>
      </c>
      <c r="G273" s="48">
        <v>1</v>
      </c>
      <c r="H273" s="48">
        <v>1</v>
      </c>
      <c r="I273" s="48">
        <v>1</v>
      </c>
      <c r="J273" s="48">
        <v>1</v>
      </c>
      <c r="K273" s="48">
        <v>1</v>
      </c>
      <c r="L273" s="48">
        <v>1</v>
      </c>
      <c r="M273" s="48">
        <v>1</v>
      </c>
      <c r="N273" s="48">
        <v>1</v>
      </c>
      <c r="O273" s="48">
        <v>1</v>
      </c>
      <c r="P273" s="48">
        <v>1</v>
      </c>
      <c r="Q273" s="48">
        <v>1</v>
      </c>
      <c r="R273" s="48">
        <v>1</v>
      </c>
      <c r="S273" s="48">
        <v>1</v>
      </c>
      <c r="T273" s="48">
        <v>1</v>
      </c>
      <c r="U273" s="48">
        <v>1</v>
      </c>
      <c r="V273" s="48">
        <v>1</v>
      </c>
      <c r="W273" s="48">
        <v>1</v>
      </c>
      <c r="X273" s="48">
        <v>1</v>
      </c>
      <c r="Y273" s="48">
        <v>1</v>
      </c>
      <c r="Z273" s="48">
        <v>1</v>
      </c>
      <c r="AA273" s="48">
        <v>1</v>
      </c>
      <c r="AB273" s="48">
        <v>1</v>
      </c>
      <c r="AC273" s="48">
        <v>1</v>
      </c>
      <c r="AD273" s="48">
        <v>1</v>
      </c>
      <c r="AE273" s="48">
        <v>1</v>
      </c>
      <c r="AF273" s="48">
        <v>1</v>
      </c>
      <c r="AG273" s="48">
        <v>1</v>
      </c>
      <c r="AH273" s="48">
        <v>1</v>
      </c>
    </row>
    <row r="274" spans="1:34" s="40" customFormat="1">
      <c r="A274" s="62" t="s">
        <v>991</v>
      </c>
      <c r="B274" s="50" t="s">
        <v>990</v>
      </c>
      <c r="C274" s="50" t="s">
        <v>103</v>
      </c>
      <c r="D274" s="48">
        <v>1</v>
      </c>
      <c r="E274" s="48">
        <v>1</v>
      </c>
      <c r="F274" s="48">
        <v>1</v>
      </c>
      <c r="G274" s="48">
        <v>1</v>
      </c>
      <c r="H274" s="48">
        <v>1</v>
      </c>
      <c r="I274" s="48">
        <v>1</v>
      </c>
      <c r="J274" s="48">
        <v>1</v>
      </c>
      <c r="K274" s="48">
        <v>1</v>
      </c>
      <c r="L274" s="48">
        <v>1</v>
      </c>
      <c r="M274" s="48">
        <v>1</v>
      </c>
      <c r="N274" s="48">
        <v>1</v>
      </c>
      <c r="O274" s="48">
        <v>1</v>
      </c>
      <c r="P274" s="48">
        <v>1</v>
      </c>
      <c r="Q274" s="48">
        <v>1</v>
      </c>
      <c r="R274" s="48">
        <v>1</v>
      </c>
      <c r="S274" s="48">
        <v>1</v>
      </c>
      <c r="T274" s="48">
        <v>1</v>
      </c>
      <c r="U274" s="48">
        <v>1</v>
      </c>
      <c r="V274" s="48">
        <v>1</v>
      </c>
      <c r="W274" s="48">
        <v>1</v>
      </c>
      <c r="X274" s="48">
        <v>1</v>
      </c>
      <c r="Y274" s="48">
        <v>1</v>
      </c>
      <c r="Z274" s="48">
        <v>1</v>
      </c>
      <c r="AA274" s="48">
        <v>1</v>
      </c>
      <c r="AB274" s="48">
        <v>1</v>
      </c>
      <c r="AC274" s="48">
        <v>1</v>
      </c>
      <c r="AD274" s="48">
        <v>1</v>
      </c>
      <c r="AE274" s="48">
        <v>1</v>
      </c>
      <c r="AF274" s="48">
        <v>1</v>
      </c>
      <c r="AG274" s="48">
        <v>1</v>
      </c>
      <c r="AH274" s="48">
        <v>1</v>
      </c>
    </row>
    <row r="275" spans="1:34" s="40" customFormat="1">
      <c r="A275" s="62" t="s">
        <v>1959</v>
      </c>
      <c r="B275" s="50" t="s">
        <v>990</v>
      </c>
      <c r="C275" s="50" t="s">
        <v>103</v>
      </c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>
        <v>1</v>
      </c>
      <c r="S275" s="48">
        <v>1</v>
      </c>
      <c r="T275" s="48">
        <v>1</v>
      </c>
      <c r="U275" s="48">
        <v>1</v>
      </c>
      <c r="V275" s="48">
        <v>1</v>
      </c>
      <c r="W275" s="48">
        <v>1</v>
      </c>
      <c r="X275" s="48">
        <v>1</v>
      </c>
      <c r="Y275" s="48">
        <v>1</v>
      </c>
      <c r="Z275" s="48">
        <v>1</v>
      </c>
      <c r="AA275" s="48">
        <v>1</v>
      </c>
      <c r="AB275" s="48">
        <v>1</v>
      </c>
      <c r="AC275" s="48">
        <v>1</v>
      </c>
      <c r="AD275" s="48">
        <v>1</v>
      </c>
      <c r="AE275" s="48">
        <v>1</v>
      </c>
      <c r="AF275" s="48">
        <v>1</v>
      </c>
      <c r="AG275" s="48">
        <v>1</v>
      </c>
      <c r="AH275" s="48">
        <v>1</v>
      </c>
    </row>
    <row r="276" spans="1:34" s="40" customFormat="1">
      <c r="A276" s="62" t="s">
        <v>1960</v>
      </c>
      <c r="B276" s="50" t="s">
        <v>406</v>
      </c>
      <c r="C276" s="62" t="s">
        <v>198</v>
      </c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>
        <v>1</v>
      </c>
      <c r="AC276" s="48"/>
      <c r="AD276" s="48"/>
      <c r="AE276" s="48"/>
      <c r="AF276" s="48"/>
      <c r="AG276" s="48"/>
      <c r="AH276" s="48"/>
    </row>
    <row r="277" spans="1:34" s="40" customFormat="1">
      <c r="A277" s="62" t="s">
        <v>1961</v>
      </c>
      <c r="B277" s="50" t="s">
        <v>96</v>
      </c>
      <c r="C277" s="62" t="s">
        <v>198</v>
      </c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>
        <v>1</v>
      </c>
    </row>
    <row r="278" spans="1:34" s="40" customFormat="1">
      <c r="A278" s="50" t="s">
        <v>1962</v>
      </c>
      <c r="B278" s="50" t="s">
        <v>1060</v>
      </c>
      <c r="C278" s="62" t="s">
        <v>198</v>
      </c>
      <c r="D278" s="48"/>
      <c r="E278" s="48">
        <v>1</v>
      </c>
      <c r="F278" s="48">
        <v>1</v>
      </c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 spans="1:34" s="40" customFormat="1">
      <c r="A279" s="62" t="s">
        <v>1963</v>
      </c>
      <c r="B279" s="50" t="s">
        <v>1844</v>
      </c>
      <c r="C279" s="50" t="s">
        <v>198</v>
      </c>
      <c r="D279" s="48">
        <v>1</v>
      </c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 spans="1:34" s="40" customFormat="1">
      <c r="A280" s="440" t="s">
        <v>1717</v>
      </c>
      <c r="B280" s="395" t="s">
        <v>1718</v>
      </c>
      <c r="C280" s="440" t="s">
        <v>198</v>
      </c>
      <c r="D280" s="439">
        <v>1</v>
      </c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 spans="1:34" s="40" customFormat="1">
      <c r="A281" s="62" t="s">
        <v>1964</v>
      </c>
      <c r="B281" s="50" t="s">
        <v>659</v>
      </c>
      <c r="C281" s="50" t="s">
        <v>204</v>
      </c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>
        <v>1</v>
      </c>
      <c r="AA281" s="48">
        <v>1</v>
      </c>
      <c r="AB281" s="48"/>
      <c r="AC281" s="48"/>
      <c r="AD281" s="48"/>
      <c r="AE281" s="48"/>
      <c r="AF281" s="48"/>
      <c r="AG281" s="48"/>
      <c r="AH281" s="48"/>
    </row>
    <row r="282" spans="1:34" s="40" customFormat="1">
      <c r="A282" s="62" t="s">
        <v>1965</v>
      </c>
      <c r="B282" s="50" t="s">
        <v>659</v>
      </c>
      <c r="C282" s="50" t="s">
        <v>204</v>
      </c>
      <c r="D282" s="48"/>
      <c r="E282" s="48"/>
      <c r="F282" s="48"/>
      <c r="G282" s="48"/>
      <c r="H282" s="48"/>
      <c r="I282" s="48"/>
      <c r="J282" s="48"/>
      <c r="K282" s="48"/>
      <c r="L282" s="48"/>
      <c r="M282" s="48">
        <v>1</v>
      </c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 spans="1:34" s="40" customFormat="1">
      <c r="A283" s="62" t="s">
        <v>1966</v>
      </c>
      <c r="B283" s="50" t="s">
        <v>588</v>
      </c>
      <c r="C283" s="50" t="s">
        <v>204</v>
      </c>
      <c r="D283" s="48"/>
      <c r="E283" s="48">
        <v>1</v>
      </c>
      <c r="F283" s="48">
        <v>1</v>
      </c>
      <c r="G283" s="48">
        <v>1</v>
      </c>
      <c r="H283" s="48"/>
      <c r="I283" s="48"/>
      <c r="J283" s="48"/>
      <c r="K283" s="48"/>
      <c r="L283" s="48">
        <v>1</v>
      </c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 spans="1:34" s="40" customFormat="1">
      <c r="A284" s="62" t="s">
        <v>1967</v>
      </c>
      <c r="B284" s="50" t="s">
        <v>1549</v>
      </c>
      <c r="C284" s="50" t="s">
        <v>1550</v>
      </c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>
        <v>1</v>
      </c>
      <c r="R284" s="48">
        <v>1</v>
      </c>
      <c r="S284" s="48">
        <v>1</v>
      </c>
      <c r="T284" s="48">
        <v>1</v>
      </c>
      <c r="U284" s="48"/>
      <c r="V284" s="48"/>
      <c r="W284" s="48"/>
      <c r="X284" s="48"/>
      <c r="Y284" s="48">
        <v>1</v>
      </c>
      <c r="Z284" s="48">
        <v>1</v>
      </c>
      <c r="AA284" s="48">
        <v>1</v>
      </c>
      <c r="AB284" s="48">
        <v>1</v>
      </c>
      <c r="AC284" s="48"/>
      <c r="AD284" s="48"/>
      <c r="AE284" s="48"/>
      <c r="AF284" s="48"/>
      <c r="AG284" s="48"/>
      <c r="AH284" s="48"/>
    </row>
    <row r="285" spans="1:34" s="40" customFormat="1">
      <c r="A285" s="62" t="s">
        <v>342</v>
      </c>
      <c r="B285" s="62" t="s">
        <v>214</v>
      </c>
      <c r="C285" s="62" t="s">
        <v>215</v>
      </c>
      <c r="D285" s="48"/>
      <c r="E285" s="48"/>
      <c r="F285" s="48"/>
      <c r="G285" s="48">
        <v>1</v>
      </c>
      <c r="H285" s="48"/>
      <c r="I285" s="48"/>
      <c r="J285" s="48"/>
      <c r="K285" s="48"/>
      <c r="L285" s="48">
        <v>1</v>
      </c>
      <c r="M285" s="48">
        <v>1</v>
      </c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 spans="1:34" s="40" customFormat="1">
      <c r="A286" s="62" t="s">
        <v>1968</v>
      </c>
      <c r="B286" s="62" t="s">
        <v>214</v>
      </c>
      <c r="C286" s="62" t="s">
        <v>215</v>
      </c>
      <c r="D286" s="48"/>
      <c r="E286" s="48"/>
      <c r="F286" s="48"/>
      <c r="G286" s="48"/>
      <c r="H286" s="48"/>
      <c r="I286" s="48"/>
      <c r="J286" s="48"/>
      <c r="K286" s="48"/>
      <c r="L286" s="48">
        <v>1</v>
      </c>
      <c r="M286" s="48">
        <v>1</v>
      </c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 spans="1:34" s="40" customFormat="1">
      <c r="A287" s="62" t="s">
        <v>1969</v>
      </c>
      <c r="B287" s="62" t="s">
        <v>214</v>
      </c>
      <c r="C287" s="62" t="s">
        <v>215</v>
      </c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>
        <v>1</v>
      </c>
      <c r="S287" s="48">
        <v>1</v>
      </c>
      <c r="T287" s="48">
        <v>1</v>
      </c>
      <c r="U287" s="48">
        <v>1</v>
      </c>
      <c r="V287" s="48"/>
      <c r="W287" s="48"/>
      <c r="X287" s="48"/>
      <c r="Y287" s="48">
        <v>1</v>
      </c>
      <c r="Z287" s="48">
        <v>1</v>
      </c>
      <c r="AA287" s="48">
        <v>1</v>
      </c>
      <c r="AB287" s="48">
        <v>1</v>
      </c>
      <c r="AC287" s="48"/>
      <c r="AD287" s="48"/>
      <c r="AE287" s="48"/>
      <c r="AF287" s="48"/>
      <c r="AG287" s="48"/>
      <c r="AH287" s="48"/>
    </row>
    <row r="288" spans="1:34" s="40" customFormat="1">
      <c r="A288" s="62" t="s">
        <v>1970</v>
      </c>
      <c r="B288" s="62" t="s">
        <v>214</v>
      </c>
      <c r="C288" s="62" t="s">
        <v>215</v>
      </c>
      <c r="D288" s="48"/>
      <c r="E288" s="48"/>
      <c r="F288" s="48"/>
      <c r="G288" s="48"/>
      <c r="H288" s="48"/>
      <c r="I288" s="48"/>
      <c r="J288" s="48"/>
      <c r="K288" s="48"/>
      <c r="L288" s="48"/>
      <c r="M288" s="48">
        <v>1</v>
      </c>
      <c r="N288" s="48">
        <v>1</v>
      </c>
      <c r="O288" s="48"/>
      <c r="P288" s="48"/>
      <c r="Q288" s="48"/>
      <c r="R288" s="48">
        <v>1</v>
      </c>
      <c r="S288" s="48">
        <v>1</v>
      </c>
      <c r="T288" s="48">
        <v>1</v>
      </c>
      <c r="U288" s="48">
        <v>1</v>
      </c>
      <c r="V288" s="48"/>
      <c r="W288" s="48"/>
      <c r="X288" s="48"/>
      <c r="Y288" s="48">
        <v>1</v>
      </c>
      <c r="Z288" s="48">
        <v>1</v>
      </c>
      <c r="AA288" s="48">
        <v>1</v>
      </c>
      <c r="AB288" s="48">
        <v>1</v>
      </c>
      <c r="AC288" s="48"/>
      <c r="AD288" s="48"/>
      <c r="AE288" s="48"/>
      <c r="AF288" s="48"/>
      <c r="AG288" s="48"/>
      <c r="AH288" s="48"/>
    </row>
    <row r="289" spans="1:34" s="40" customFormat="1" ht="14.25" customHeight="1">
      <c r="A289" s="723" t="s">
        <v>1935</v>
      </c>
      <c r="B289" s="698" t="s">
        <v>172</v>
      </c>
      <c r="C289" s="698" t="s">
        <v>173</v>
      </c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724">
        <v>11</v>
      </c>
      <c r="AC289" s="724">
        <v>11</v>
      </c>
      <c r="AD289" s="724">
        <v>11</v>
      </c>
      <c r="AE289" s="724">
        <v>11</v>
      </c>
      <c r="AF289" s="48"/>
      <c r="AG289" s="48"/>
      <c r="AH289" s="48"/>
    </row>
    <row r="290" spans="1:34" s="40" customFormat="1">
      <c r="A290" s="62" t="s">
        <v>1732</v>
      </c>
      <c r="B290" s="50" t="s">
        <v>923</v>
      </c>
      <c r="C290" s="50" t="s">
        <v>1476</v>
      </c>
      <c r="D290" s="48">
        <v>7</v>
      </c>
      <c r="E290" s="48">
        <v>7</v>
      </c>
      <c r="F290" s="48">
        <v>8</v>
      </c>
      <c r="G290" s="48">
        <v>8</v>
      </c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 spans="1:34" s="40" customFormat="1">
      <c r="A291" s="62" t="s">
        <v>1849</v>
      </c>
      <c r="B291" s="50" t="s">
        <v>1850</v>
      </c>
      <c r="C291" s="50" t="s">
        <v>167</v>
      </c>
      <c r="D291" s="48">
        <v>4</v>
      </c>
      <c r="E291" s="48">
        <v>3</v>
      </c>
      <c r="F291" s="48">
        <v>3</v>
      </c>
      <c r="G291" s="48">
        <v>3</v>
      </c>
      <c r="H291" s="48">
        <v>3</v>
      </c>
      <c r="I291" s="48">
        <v>3</v>
      </c>
      <c r="J291" s="48">
        <v>3</v>
      </c>
      <c r="K291" s="48">
        <v>3</v>
      </c>
      <c r="L291" s="48">
        <v>3</v>
      </c>
      <c r="M291" s="48">
        <v>3</v>
      </c>
      <c r="N291" s="48">
        <v>3</v>
      </c>
      <c r="O291" s="48">
        <v>3</v>
      </c>
      <c r="P291" s="48">
        <v>3</v>
      </c>
      <c r="Q291" s="48">
        <v>3</v>
      </c>
      <c r="R291" s="48">
        <v>3</v>
      </c>
      <c r="S291" s="48">
        <v>3</v>
      </c>
      <c r="T291" s="48">
        <v>3</v>
      </c>
      <c r="U291" s="48">
        <v>3</v>
      </c>
      <c r="V291" s="48">
        <v>3</v>
      </c>
      <c r="W291" s="48">
        <v>3</v>
      </c>
      <c r="X291" s="48">
        <v>3</v>
      </c>
      <c r="Y291" s="48">
        <v>3</v>
      </c>
      <c r="Z291" s="48">
        <v>3</v>
      </c>
      <c r="AA291" s="48">
        <v>3</v>
      </c>
      <c r="AB291" s="48">
        <v>3</v>
      </c>
      <c r="AC291" s="48">
        <v>3</v>
      </c>
      <c r="AD291" s="48"/>
      <c r="AE291" s="48"/>
      <c r="AF291" s="48"/>
      <c r="AG291" s="48"/>
      <c r="AH291" s="48"/>
    </row>
    <row r="292" spans="1:34" s="40" customFormat="1" ht="14.25" customHeight="1">
      <c r="A292" s="723" t="s">
        <v>1852</v>
      </c>
      <c r="B292" s="698" t="s">
        <v>30</v>
      </c>
      <c r="C292" s="698" t="s">
        <v>852</v>
      </c>
      <c r="D292" s="724">
        <v>46</v>
      </c>
      <c r="E292" s="724">
        <v>98</v>
      </c>
      <c r="F292" s="439">
        <v>122</v>
      </c>
      <c r="G292" s="439">
        <v>121</v>
      </c>
      <c r="H292" s="439">
        <v>65</v>
      </c>
      <c r="I292" s="439">
        <v>16</v>
      </c>
      <c r="J292" s="48"/>
      <c r="K292" s="724">
        <v>131</v>
      </c>
      <c r="L292" s="724">
        <v>131</v>
      </c>
      <c r="M292" s="439">
        <v>18</v>
      </c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 spans="1:34" s="40" customFormat="1">
      <c r="A293" s="440" t="s">
        <v>1971</v>
      </c>
      <c r="B293" s="395" t="s">
        <v>30</v>
      </c>
      <c r="C293" s="395" t="s">
        <v>852</v>
      </c>
      <c r="D293" s="15"/>
      <c r="E293" s="15"/>
      <c r="F293" s="15"/>
      <c r="G293" s="15"/>
      <c r="H293" s="15">
        <v>1</v>
      </c>
      <c r="I293" s="15">
        <v>1</v>
      </c>
      <c r="J293" s="15">
        <v>1</v>
      </c>
      <c r="K293" s="15">
        <v>1</v>
      </c>
      <c r="L293" s="15">
        <v>1</v>
      </c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48"/>
      <c r="AF293" s="15"/>
      <c r="AG293" s="15"/>
      <c r="AH293" s="15"/>
    </row>
    <row r="294" spans="1:34" s="40" customFormat="1">
      <c r="A294" s="723" t="s">
        <v>1854</v>
      </c>
      <c r="B294" s="698" t="s">
        <v>30</v>
      </c>
      <c r="C294" s="698" t="s">
        <v>852</v>
      </c>
      <c r="D294" s="724">
        <v>5</v>
      </c>
      <c r="E294" s="724">
        <v>5</v>
      </c>
      <c r="F294" s="724">
        <v>5</v>
      </c>
      <c r="G294" s="724">
        <v>5</v>
      </c>
      <c r="H294" s="724">
        <v>5</v>
      </c>
      <c r="I294" s="724">
        <v>5</v>
      </c>
      <c r="J294" s="724">
        <v>5</v>
      </c>
      <c r="K294" s="724">
        <v>5</v>
      </c>
      <c r="L294" s="724">
        <v>5</v>
      </c>
      <c r="M294" s="724">
        <v>5</v>
      </c>
      <c r="N294" s="724">
        <v>5</v>
      </c>
      <c r="O294" s="724">
        <v>5</v>
      </c>
      <c r="P294" s="724">
        <v>5</v>
      </c>
      <c r="Q294" s="724">
        <v>5</v>
      </c>
      <c r="R294" s="724">
        <v>5</v>
      </c>
      <c r="S294" s="724">
        <v>5</v>
      </c>
      <c r="T294" s="724">
        <v>5</v>
      </c>
      <c r="U294" s="724">
        <v>5</v>
      </c>
      <c r="V294" s="724">
        <v>5</v>
      </c>
      <c r="W294" s="724">
        <v>5</v>
      </c>
      <c r="X294" s="724">
        <v>5</v>
      </c>
      <c r="Y294" s="724">
        <v>5</v>
      </c>
      <c r="Z294" s="724">
        <v>5</v>
      </c>
      <c r="AA294" s="724">
        <v>5</v>
      </c>
      <c r="AB294" s="724">
        <v>5</v>
      </c>
      <c r="AC294" s="724">
        <v>5</v>
      </c>
      <c r="AD294" s="724">
        <v>5</v>
      </c>
      <c r="AE294" s="724">
        <v>5</v>
      </c>
      <c r="AF294" s="724">
        <v>5</v>
      </c>
      <c r="AG294" s="724">
        <v>5</v>
      </c>
      <c r="AH294" s="724">
        <v>5</v>
      </c>
    </row>
    <row r="295" spans="1:34" s="40" customFormat="1">
      <c r="A295" s="62" t="s">
        <v>1855</v>
      </c>
      <c r="B295" s="62" t="s">
        <v>30</v>
      </c>
      <c r="C295" s="62" t="s">
        <v>852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>
        <v>11</v>
      </c>
      <c r="AB295" s="48">
        <v>11</v>
      </c>
      <c r="AC295" s="439">
        <v>4</v>
      </c>
      <c r="AD295" s="48"/>
      <c r="AE295" s="48"/>
      <c r="AF295" s="48"/>
      <c r="AG295" s="48"/>
      <c r="AH295" s="48"/>
    </row>
    <row r="296" spans="1:34" s="40" customFormat="1">
      <c r="A296" s="62" t="s">
        <v>1735</v>
      </c>
      <c r="B296" s="50" t="s">
        <v>734</v>
      </c>
      <c r="C296" s="50" t="s">
        <v>125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>
        <v>1</v>
      </c>
      <c r="AC296" s="48">
        <v>1</v>
      </c>
      <c r="AD296" s="48">
        <v>1</v>
      </c>
      <c r="AE296" s="48"/>
      <c r="AF296" s="48"/>
      <c r="AG296" s="48"/>
      <c r="AH296" s="48"/>
    </row>
    <row r="297" spans="1:34" s="40" customFormat="1">
      <c r="A297" s="62" t="s">
        <v>1972</v>
      </c>
      <c r="B297" s="50" t="s">
        <v>381</v>
      </c>
      <c r="C297" s="50" t="s">
        <v>309</v>
      </c>
      <c r="D297" s="48">
        <v>1</v>
      </c>
      <c r="E297" s="48">
        <v>1</v>
      </c>
      <c r="F297" s="48">
        <v>1</v>
      </c>
      <c r="G297" s="48">
        <v>1</v>
      </c>
      <c r="H297" s="48">
        <v>1</v>
      </c>
      <c r="I297" s="48">
        <v>1</v>
      </c>
      <c r="J297" s="48">
        <v>1</v>
      </c>
      <c r="K297" s="48">
        <v>1</v>
      </c>
      <c r="L297" s="48">
        <v>1</v>
      </c>
      <c r="M297" s="48">
        <v>1</v>
      </c>
      <c r="N297" s="48">
        <v>1</v>
      </c>
      <c r="O297" s="48">
        <v>1</v>
      </c>
      <c r="P297" s="48">
        <v>1</v>
      </c>
      <c r="Q297" s="48">
        <v>1</v>
      </c>
      <c r="R297" s="48">
        <v>1</v>
      </c>
      <c r="S297" s="48">
        <v>1</v>
      </c>
      <c r="T297" s="48">
        <v>1</v>
      </c>
      <c r="U297" s="48">
        <v>1</v>
      </c>
      <c r="V297" s="48">
        <v>1</v>
      </c>
      <c r="W297" s="48">
        <v>1</v>
      </c>
      <c r="X297" s="48">
        <v>1</v>
      </c>
      <c r="Y297" s="48">
        <v>1</v>
      </c>
      <c r="Z297" s="48">
        <v>1</v>
      </c>
      <c r="AA297" s="48">
        <v>1</v>
      </c>
      <c r="AB297" s="48">
        <v>1</v>
      </c>
      <c r="AC297" s="48">
        <v>1</v>
      </c>
      <c r="AD297" s="48">
        <v>1</v>
      </c>
      <c r="AE297" s="48">
        <v>1</v>
      </c>
      <c r="AF297" s="48">
        <v>1</v>
      </c>
      <c r="AG297" s="48">
        <v>1</v>
      </c>
      <c r="AH297" s="48">
        <v>1</v>
      </c>
    </row>
    <row r="298" spans="1:34" s="40" customFormat="1">
      <c r="A298" s="50" t="s">
        <v>1973</v>
      </c>
      <c r="B298" s="50" t="s">
        <v>381</v>
      </c>
      <c r="C298" s="50" t="s">
        <v>309</v>
      </c>
      <c r="D298" s="48"/>
      <c r="E298" s="48"/>
      <c r="F298" s="48"/>
      <c r="G298" s="48"/>
      <c r="H298" s="48"/>
      <c r="I298" s="48"/>
      <c r="J298" s="48">
        <v>1</v>
      </c>
      <c r="K298" s="48">
        <v>1</v>
      </c>
      <c r="L298" s="48">
        <v>1</v>
      </c>
      <c r="M298" s="48">
        <v>1</v>
      </c>
      <c r="N298" s="48">
        <v>1</v>
      </c>
      <c r="O298" s="48">
        <v>1</v>
      </c>
      <c r="P298" s="48">
        <v>1</v>
      </c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 spans="1:34" s="40" customFormat="1">
      <c r="A299" s="50" t="s">
        <v>307</v>
      </c>
      <c r="B299" s="50" t="s">
        <v>308</v>
      </c>
      <c r="C299" s="50" t="s">
        <v>309</v>
      </c>
      <c r="D299" s="48">
        <v>1</v>
      </c>
      <c r="E299" s="48">
        <v>1</v>
      </c>
      <c r="F299" s="48">
        <v>1</v>
      </c>
      <c r="G299" s="48">
        <v>1</v>
      </c>
      <c r="H299" s="48">
        <v>1</v>
      </c>
      <c r="I299" s="48">
        <v>1</v>
      </c>
      <c r="J299" s="48">
        <v>1</v>
      </c>
      <c r="K299" s="48">
        <v>1</v>
      </c>
      <c r="L299" s="48">
        <v>1</v>
      </c>
      <c r="M299" s="48">
        <v>1</v>
      </c>
      <c r="N299" s="48">
        <v>1</v>
      </c>
      <c r="O299" s="48">
        <v>1</v>
      </c>
      <c r="P299" s="48">
        <v>1</v>
      </c>
      <c r="Q299" s="48">
        <v>1</v>
      </c>
      <c r="R299" s="48">
        <v>1</v>
      </c>
      <c r="S299" s="48">
        <v>1</v>
      </c>
      <c r="T299" s="48">
        <v>1</v>
      </c>
      <c r="U299" s="48">
        <v>1</v>
      </c>
      <c r="V299" s="48">
        <v>1</v>
      </c>
      <c r="W299" s="48">
        <v>1</v>
      </c>
      <c r="X299" s="48">
        <v>1</v>
      </c>
      <c r="Y299" s="48">
        <v>1</v>
      </c>
      <c r="Z299" s="48">
        <v>1</v>
      </c>
      <c r="AA299" s="48">
        <v>1</v>
      </c>
      <c r="AB299" s="48">
        <v>1</v>
      </c>
      <c r="AC299" s="48">
        <v>1</v>
      </c>
      <c r="AD299" s="48">
        <v>1</v>
      </c>
      <c r="AE299" s="48">
        <v>1</v>
      </c>
      <c r="AF299" s="48">
        <v>1</v>
      </c>
      <c r="AG299" s="48">
        <v>1</v>
      </c>
      <c r="AH299" s="48">
        <v>1</v>
      </c>
    </row>
    <row r="300" spans="1:34" s="40" customFormat="1">
      <c r="A300" s="50" t="s">
        <v>1974</v>
      </c>
      <c r="B300" s="50" t="s">
        <v>1975</v>
      </c>
      <c r="C300" s="50" t="s">
        <v>309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>
        <v>2</v>
      </c>
      <c r="X300" s="48">
        <v>2</v>
      </c>
      <c r="Y300" s="48">
        <v>2</v>
      </c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 spans="1:34" s="40" customFormat="1">
      <c r="A301" s="698" t="s">
        <v>1976</v>
      </c>
      <c r="B301" s="698" t="s">
        <v>1463</v>
      </c>
      <c r="C301" s="698" t="s">
        <v>246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724">
        <v>10</v>
      </c>
      <c r="AA301" s="439">
        <v>21</v>
      </c>
      <c r="AB301" s="439">
        <v>11</v>
      </c>
      <c r="AC301" s="439">
        <v>2</v>
      </c>
      <c r="AD301" s="48"/>
      <c r="AE301" s="48"/>
      <c r="AF301" s="48"/>
      <c r="AG301" s="48"/>
      <c r="AH301" s="48"/>
    </row>
    <row r="302" spans="1:34" s="40" customFormat="1">
      <c r="A302" s="440" t="s">
        <v>744</v>
      </c>
      <c r="B302" s="440" t="s">
        <v>745</v>
      </c>
      <c r="C302" s="440" t="s">
        <v>746</v>
      </c>
      <c r="D302" s="48">
        <v>1</v>
      </c>
      <c r="E302" s="48">
        <v>1</v>
      </c>
      <c r="F302" s="48">
        <v>1</v>
      </c>
      <c r="G302" s="48">
        <v>1</v>
      </c>
      <c r="H302" s="48">
        <v>1</v>
      </c>
      <c r="I302" s="48">
        <v>1</v>
      </c>
      <c r="J302" s="48">
        <v>1</v>
      </c>
      <c r="K302" s="48">
        <v>1</v>
      </c>
      <c r="L302" s="48">
        <v>1</v>
      </c>
      <c r="M302" s="48">
        <v>1</v>
      </c>
      <c r="N302" s="48">
        <v>1</v>
      </c>
      <c r="O302" s="48">
        <v>1</v>
      </c>
      <c r="P302" s="48">
        <v>1</v>
      </c>
      <c r="Q302" s="48">
        <v>1</v>
      </c>
      <c r="R302" s="48">
        <v>1</v>
      </c>
      <c r="S302" s="48">
        <v>1</v>
      </c>
      <c r="T302" s="48">
        <v>1</v>
      </c>
      <c r="U302" s="48">
        <v>1</v>
      </c>
      <c r="V302" s="48">
        <v>1</v>
      </c>
      <c r="W302" s="48">
        <v>1</v>
      </c>
      <c r="X302" s="48">
        <v>1</v>
      </c>
      <c r="Y302" s="48">
        <v>1</v>
      </c>
      <c r="Z302" s="48">
        <v>1</v>
      </c>
      <c r="AA302" s="48">
        <v>1</v>
      </c>
      <c r="AB302" s="48">
        <v>1</v>
      </c>
      <c r="AC302" s="48">
        <v>1</v>
      </c>
      <c r="AD302" s="48">
        <v>1</v>
      </c>
      <c r="AE302" s="48">
        <v>1</v>
      </c>
      <c r="AF302" s="48">
        <v>1</v>
      </c>
      <c r="AG302" s="48">
        <v>1</v>
      </c>
      <c r="AH302" s="48"/>
    </row>
    <row r="303" spans="1:34" s="40" customFormat="1">
      <c r="A303" s="62" t="s">
        <v>1977</v>
      </c>
      <c r="B303" s="50" t="s">
        <v>447</v>
      </c>
      <c r="C303" s="50" t="s">
        <v>243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>
        <v>1</v>
      </c>
      <c r="T303" s="48">
        <v>1</v>
      </c>
      <c r="U303" s="48">
        <v>1</v>
      </c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 spans="1:34">
      <c r="A304" s="723" t="s">
        <v>1870</v>
      </c>
      <c r="B304" s="698" t="s">
        <v>1387</v>
      </c>
      <c r="C304" s="698" t="s">
        <v>1345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724">
        <v>54</v>
      </c>
      <c r="P304" s="724">
        <v>54</v>
      </c>
      <c r="Q304" s="724">
        <v>54</v>
      </c>
      <c r="R304" s="724">
        <v>54</v>
      </c>
      <c r="S304" s="724">
        <v>54</v>
      </c>
      <c r="T304" s="439">
        <v>2</v>
      </c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 spans="1:34" s="40" customFormat="1">
      <c r="A305" s="723" t="s">
        <v>1871</v>
      </c>
      <c r="B305" s="698" t="s">
        <v>43</v>
      </c>
      <c r="C305" s="698" t="s">
        <v>1434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724">
        <v>76</v>
      </c>
      <c r="N305" s="439">
        <v>1</v>
      </c>
      <c r="O305" s="48"/>
      <c r="P305" s="48"/>
      <c r="Q305" s="48"/>
      <c r="R305" s="48"/>
      <c r="S305" s="724">
        <v>80</v>
      </c>
      <c r="T305" s="48"/>
      <c r="U305" s="724">
        <v>13</v>
      </c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 spans="1:34" s="40" customFormat="1">
      <c r="A306" s="50" t="s">
        <v>1876</v>
      </c>
      <c r="B306" s="50" t="s">
        <v>85</v>
      </c>
      <c r="C306" s="50" t="s">
        <v>86</v>
      </c>
      <c r="D306" s="48"/>
      <c r="E306" s="48"/>
      <c r="F306" s="48"/>
      <c r="G306" s="48"/>
      <c r="H306" s="48"/>
      <c r="I306" s="48"/>
      <c r="J306" s="48"/>
      <c r="K306" s="48"/>
      <c r="L306" s="48">
        <v>10</v>
      </c>
      <c r="M306" s="48">
        <v>10</v>
      </c>
      <c r="N306" s="48">
        <v>10</v>
      </c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 spans="1:34" s="40" customFormat="1">
      <c r="A307" s="62" t="s">
        <v>1651</v>
      </c>
      <c r="B307" s="50" t="s">
        <v>96</v>
      </c>
      <c r="C307" s="50" t="s">
        <v>237</v>
      </c>
      <c r="D307" s="439">
        <v>1</v>
      </c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 spans="1:34" s="40" customFormat="1">
      <c r="A308" s="62" t="s">
        <v>1652</v>
      </c>
      <c r="B308" s="50" t="s">
        <v>96</v>
      </c>
      <c r="C308" s="50" t="s">
        <v>237</v>
      </c>
      <c r="D308" s="48">
        <v>2</v>
      </c>
      <c r="E308" s="48">
        <v>2</v>
      </c>
      <c r="F308" s="48">
        <v>2</v>
      </c>
      <c r="G308" s="48">
        <v>2</v>
      </c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 spans="1:34" s="40" customFormat="1">
      <c r="A309" s="62" t="s">
        <v>1651</v>
      </c>
      <c r="B309" s="50" t="s">
        <v>96</v>
      </c>
      <c r="C309" s="50" t="s">
        <v>237</v>
      </c>
      <c r="D309" s="48">
        <v>2</v>
      </c>
      <c r="E309" s="48">
        <v>2</v>
      </c>
      <c r="F309" s="48">
        <v>2</v>
      </c>
      <c r="G309" s="48">
        <v>2</v>
      </c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 spans="1:34" s="40" customFormat="1">
      <c r="A310" s="62" t="s">
        <v>1978</v>
      </c>
      <c r="B310" s="50" t="s">
        <v>96</v>
      </c>
      <c r="C310" s="50" t="s">
        <v>237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>
        <v>3</v>
      </c>
      <c r="V310" s="439">
        <v>1</v>
      </c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 spans="1:34" s="40" customFormat="1">
      <c r="A311" s="62" t="s">
        <v>1979</v>
      </c>
      <c r="B311" s="50" t="s">
        <v>96</v>
      </c>
      <c r="C311" s="50" t="s">
        <v>237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>
        <v>1</v>
      </c>
      <c r="V311" s="48">
        <v>1</v>
      </c>
      <c r="W311" s="48">
        <v>1</v>
      </c>
      <c r="X311" s="48">
        <v>1</v>
      </c>
      <c r="Y311" s="48">
        <v>1</v>
      </c>
      <c r="Z311" s="48">
        <v>1</v>
      </c>
      <c r="AA311" s="48">
        <v>1</v>
      </c>
      <c r="AB311" s="48">
        <v>1</v>
      </c>
      <c r="AC311" s="48">
        <v>1</v>
      </c>
      <c r="AD311" s="48">
        <v>1</v>
      </c>
      <c r="AE311" s="48">
        <v>1</v>
      </c>
      <c r="AF311" s="48">
        <v>1</v>
      </c>
      <c r="AG311" s="48">
        <v>1</v>
      </c>
      <c r="AH311" s="48">
        <v>1</v>
      </c>
    </row>
    <row r="312" spans="1:34" s="40" customFormat="1">
      <c r="A312" s="50" t="s">
        <v>1882</v>
      </c>
      <c r="B312" s="50" t="s">
        <v>96</v>
      </c>
      <c r="C312" s="50" t="s">
        <v>237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>
        <v>3</v>
      </c>
      <c r="Z312" s="48">
        <v>3</v>
      </c>
      <c r="AA312" s="48">
        <v>3</v>
      </c>
      <c r="AB312" s="48">
        <v>1</v>
      </c>
      <c r="AC312" s="48">
        <v>1</v>
      </c>
      <c r="AD312" s="48">
        <v>1</v>
      </c>
      <c r="AE312" s="48"/>
      <c r="AF312" s="48"/>
      <c r="AG312" s="48"/>
      <c r="AH312" s="48"/>
    </row>
    <row r="313" spans="1:34" s="40" customFormat="1">
      <c r="A313" s="50" t="s">
        <v>1980</v>
      </c>
      <c r="B313" s="50" t="s">
        <v>99</v>
      </c>
      <c r="C313" s="50" t="s">
        <v>237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>
        <v>1</v>
      </c>
      <c r="AD313" s="48"/>
      <c r="AE313" s="48"/>
      <c r="AF313" s="48"/>
      <c r="AG313" s="48"/>
      <c r="AH313" s="48"/>
    </row>
    <row r="314" spans="1:34" s="40" customFormat="1">
      <c r="A314" s="62" t="s">
        <v>1073</v>
      </c>
      <c r="B314" s="50" t="s">
        <v>127</v>
      </c>
      <c r="C314" s="50" t="s">
        <v>88</v>
      </c>
      <c r="D314" s="48">
        <v>1</v>
      </c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 spans="1:34" s="40" customFormat="1">
      <c r="A315" s="62" t="s">
        <v>1981</v>
      </c>
      <c r="B315" s="395" t="s">
        <v>703</v>
      </c>
      <c r="C315" s="395" t="s">
        <v>704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>
        <v>2</v>
      </c>
      <c r="Y315" s="48">
        <v>3</v>
      </c>
      <c r="Z315" s="48">
        <v>3</v>
      </c>
      <c r="AA315" s="48">
        <v>3</v>
      </c>
      <c r="AB315" s="48">
        <v>3</v>
      </c>
      <c r="AC315" s="48">
        <v>3</v>
      </c>
      <c r="AD315" s="439">
        <v>1</v>
      </c>
      <c r="AE315" s="439">
        <v>1</v>
      </c>
      <c r="AF315" s="48"/>
      <c r="AG315" s="48"/>
      <c r="AH315" s="48"/>
    </row>
    <row r="316" spans="1:34" s="40" customFormat="1">
      <c r="A316" s="440" t="s">
        <v>1743</v>
      </c>
      <c r="B316" s="395" t="s">
        <v>703</v>
      </c>
      <c r="C316" s="395" t="s">
        <v>704</v>
      </c>
      <c r="D316" s="48">
        <v>3</v>
      </c>
      <c r="E316" s="48">
        <v>3</v>
      </c>
      <c r="F316" s="48">
        <v>3</v>
      </c>
      <c r="G316" s="48">
        <v>3</v>
      </c>
      <c r="H316" s="48">
        <v>3</v>
      </c>
      <c r="I316" s="48">
        <v>3</v>
      </c>
      <c r="J316" s="48">
        <v>3</v>
      </c>
      <c r="K316" s="48">
        <v>3</v>
      </c>
      <c r="L316" s="48">
        <v>3</v>
      </c>
      <c r="M316" s="48">
        <v>3</v>
      </c>
      <c r="N316" s="48">
        <v>3</v>
      </c>
      <c r="O316" s="48">
        <v>3</v>
      </c>
      <c r="P316" s="48">
        <v>3</v>
      </c>
      <c r="Q316" s="48">
        <v>3</v>
      </c>
      <c r="R316" s="48">
        <v>3</v>
      </c>
      <c r="S316" s="48">
        <v>3</v>
      </c>
      <c r="T316" s="48">
        <v>3</v>
      </c>
      <c r="U316" s="48">
        <v>3</v>
      </c>
      <c r="V316" s="48">
        <v>3</v>
      </c>
      <c r="W316" s="48">
        <v>3</v>
      </c>
      <c r="X316" s="48">
        <v>3</v>
      </c>
      <c r="Y316" s="48">
        <v>3</v>
      </c>
      <c r="Z316" s="48">
        <v>3</v>
      </c>
      <c r="AA316" s="48">
        <v>3</v>
      </c>
      <c r="AB316" s="48">
        <v>3</v>
      </c>
      <c r="AC316" s="48">
        <v>3</v>
      </c>
      <c r="AD316" s="48">
        <v>3</v>
      </c>
      <c r="AE316" s="48">
        <v>3</v>
      </c>
      <c r="AF316" s="48">
        <v>3</v>
      </c>
      <c r="AG316" s="48">
        <v>3</v>
      </c>
      <c r="AH316" s="48"/>
    </row>
    <row r="317" spans="1:34" s="40" customFormat="1">
      <c r="A317" s="440" t="s">
        <v>1982</v>
      </c>
      <c r="B317" s="395" t="s">
        <v>703</v>
      </c>
      <c r="C317" s="395" t="s">
        <v>704</v>
      </c>
      <c r="D317" s="48"/>
      <c r="E317" s="48"/>
      <c r="F317" s="48"/>
      <c r="G317" s="48"/>
      <c r="H317" s="48"/>
      <c r="I317" s="48"/>
      <c r="J317" s="48"/>
      <c r="K317" s="48">
        <v>1</v>
      </c>
      <c r="L317" s="48">
        <v>1</v>
      </c>
      <c r="M317" s="48">
        <v>1</v>
      </c>
      <c r="N317" s="48">
        <v>1</v>
      </c>
      <c r="O317" s="48">
        <v>1</v>
      </c>
      <c r="P317" s="48">
        <v>1</v>
      </c>
      <c r="Q317" s="48">
        <v>1</v>
      </c>
      <c r="R317" s="48">
        <v>1</v>
      </c>
      <c r="S317" s="48">
        <v>1</v>
      </c>
      <c r="T317" s="48">
        <v>1</v>
      </c>
      <c r="U317" s="48">
        <v>1</v>
      </c>
      <c r="V317" s="48">
        <v>1</v>
      </c>
      <c r="W317" s="48">
        <v>1</v>
      </c>
      <c r="X317" s="48">
        <v>1</v>
      </c>
      <c r="Y317" s="48">
        <v>1</v>
      </c>
      <c r="Z317" s="48">
        <v>1</v>
      </c>
      <c r="AA317" s="48">
        <v>1</v>
      </c>
      <c r="AB317" s="48">
        <v>1</v>
      </c>
      <c r="AC317" s="48">
        <v>1</v>
      </c>
      <c r="AD317" s="48">
        <v>1</v>
      </c>
      <c r="AE317" s="48">
        <v>1</v>
      </c>
      <c r="AF317" s="48">
        <v>1</v>
      </c>
      <c r="AG317" s="48">
        <v>1</v>
      </c>
      <c r="AH317" s="48">
        <v>1</v>
      </c>
    </row>
    <row r="318" spans="1:34" s="40" customFormat="1">
      <c r="A318" s="723" t="s">
        <v>1928</v>
      </c>
      <c r="B318" s="698" t="s">
        <v>703</v>
      </c>
      <c r="C318" s="698" t="s">
        <v>704</v>
      </c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724">
        <v>93</v>
      </c>
      <c r="Y318" s="724">
        <v>93</v>
      </c>
      <c r="Z318" s="724">
        <v>72</v>
      </c>
      <c r="AA318" s="724">
        <v>72</v>
      </c>
      <c r="AB318" s="724">
        <v>72</v>
      </c>
      <c r="AC318" s="724">
        <v>72</v>
      </c>
      <c r="AD318" s="724">
        <v>4</v>
      </c>
      <c r="AE318" s="439">
        <v>1</v>
      </c>
      <c r="AF318" s="48"/>
      <c r="AG318" s="48"/>
      <c r="AH318" s="48"/>
    </row>
    <row r="319" spans="1:34" s="40" customFormat="1">
      <c r="A319" s="723" t="s">
        <v>1893</v>
      </c>
      <c r="B319" s="698" t="s">
        <v>1894</v>
      </c>
      <c r="C319" s="698" t="s">
        <v>1764</v>
      </c>
      <c r="D319" s="48"/>
      <c r="E319" s="48"/>
      <c r="F319" s="48"/>
      <c r="G319" s="48"/>
      <c r="H319" s="48"/>
      <c r="I319" s="724">
        <v>14</v>
      </c>
      <c r="J319" s="724">
        <v>14</v>
      </c>
      <c r="K319" s="724">
        <v>14</v>
      </c>
      <c r="L319" s="724">
        <v>14</v>
      </c>
      <c r="M319" s="724">
        <v>14</v>
      </c>
      <c r="N319" s="724">
        <v>14</v>
      </c>
      <c r="O319" s="724">
        <v>14</v>
      </c>
      <c r="P319" s="724">
        <v>14</v>
      </c>
      <c r="Q319" s="724">
        <v>14</v>
      </c>
      <c r="R319" s="724">
        <v>14</v>
      </c>
      <c r="S319" s="724">
        <v>14</v>
      </c>
      <c r="T319" s="724">
        <v>14</v>
      </c>
      <c r="U319" s="724">
        <v>14</v>
      </c>
      <c r="V319" s="724">
        <v>14</v>
      </c>
      <c r="W319" s="724">
        <v>14</v>
      </c>
      <c r="X319" s="724">
        <v>14</v>
      </c>
      <c r="Y319" s="724">
        <v>14</v>
      </c>
      <c r="Z319" s="724">
        <v>14</v>
      </c>
      <c r="AA319" s="724">
        <v>14</v>
      </c>
      <c r="AB319" s="724">
        <v>14</v>
      </c>
      <c r="AC319" s="724">
        <v>14</v>
      </c>
      <c r="AD319" s="724">
        <v>14</v>
      </c>
      <c r="AE319" s="724">
        <v>14</v>
      </c>
      <c r="AF319" s="724">
        <v>14</v>
      </c>
      <c r="AG319" s="724">
        <v>14</v>
      </c>
      <c r="AH319" s="724">
        <v>14</v>
      </c>
    </row>
    <row r="320" spans="1:34" s="40" customFormat="1">
      <c r="A320" s="50" t="s">
        <v>1983</v>
      </c>
      <c r="B320" s="50" t="s">
        <v>1670</v>
      </c>
      <c r="C320" s="50" t="s">
        <v>34</v>
      </c>
      <c r="D320" s="48">
        <v>1</v>
      </c>
      <c r="E320" s="48">
        <v>1</v>
      </c>
      <c r="F320" s="48">
        <v>1</v>
      </c>
      <c r="G320" s="48">
        <v>1</v>
      </c>
      <c r="H320" s="48">
        <v>1</v>
      </c>
      <c r="I320" s="48">
        <v>1</v>
      </c>
      <c r="J320" s="48">
        <v>1</v>
      </c>
      <c r="K320" s="48">
        <v>1</v>
      </c>
      <c r="L320" s="48">
        <v>1</v>
      </c>
      <c r="M320" s="48">
        <v>1</v>
      </c>
      <c r="N320" s="48">
        <v>1</v>
      </c>
      <c r="O320" s="48">
        <v>1</v>
      </c>
      <c r="P320" s="48">
        <v>1</v>
      </c>
      <c r="Q320" s="48">
        <v>1</v>
      </c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 spans="1:34">
      <c r="A321" s="50" t="s">
        <v>1984</v>
      </c>
      <c r="B321" s="50" t="s">
        <v>1670</v>
      </c>
      <c r="C321" s="50" t="s">
        <v>34</v>
      </c>
      <c r="D321" s="48">
        <v>1</v>
      </c>
      <c r="E321" s="48">
        <v>1</v>
      </c>
      <c r="F321" s="48">
        <v>1</v>
      </c>
      <c r="G321" s="48">
        <v>1</v>
      </c>
      <c r="H321" s="48">
        <v>1</v>
      </c>
      <c r="I321" s="48">
        <v>1</v>
      </c>
      <c r="J321" s="48">
        <v>1</v>
      </c>
      <c r="K321" s="48">
        <v>1</v>
      </c>
      <c r="L321" s="48">
        <v>1</v>
      </c>
      <c r="M321" s="48">
        <v>1</v>
      </c>
      <c r="N321" s="48">
        <v>1</v>
      </c>
      <c r="O321" s="48">
        <v>1</v>
      </c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 spans="1:34">
      <c r="A322" s="62" t="s">
        <v>1985</v>
      </c>
      <c r="B322" s="50" t="s">
        <v>1134</v>
      </c>
      <c r="C322" s="50" t="s">
        <v>34</v>
      </c>
      <c r="D322" s="48"/>
      <c r="E322" s="48"/>
      <c r="F322" s="48">
        <v>1</v>
      </c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 spans="1:34" s="40" customFormat="1">
      <c r="A323" s="62" t="s">
        <v>1986</v>
      </c>
      <c r="B323" s="50" t="s">
        <v>1134</v>
      </c>
      <c r="C323" s="50" t="s">
        <v>34</v>
      </c>
      <c r="D323" s="48"/>
      <c r="E323" s="48"/>
      <c r="F323" s="48">
        <v>1</v>
      </c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 spans="1:34" s="40" customFormat="1">
      <c r="A324" s="62" t="s">
        <v>1987</v>
      </c>
      <c r="B324" s="50" t="s">
        <v>1988</v>
      </c>
      <c r="C324" s="50" t="s">
        <v>34</v>
      </c>
      <c r="D324" s="48"/>
      <c r="E324" s="48"/>
      <c r="F324" s="48">
        <v>1</v>
      </c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 spans="1:34" s="40" customFormat="1">
      <c r="A325" s="62" t="s">
        <v>1989</v>
      </c>
      <c r="B325" s="50" t="s">
        <v>1670</v>
      </c>
      <c r="C325" s="50" t="s">
        <v>34</v>
      </c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>
        <v>1</v>
      </c>
      <c r="AB325" s="48"/>
      <c r="AC325" s="48"/>
      <c r="AD325" s="48"/>
      <c r="AE325" s="48"/>
      <c r="AF325" s="48"/>
      <c r="AG325" s="48"/>
      <c r="AH325" s="48"/>
    </row>
    <row r="326" spans="1:34" s="40" customFormat="1">
      <c r="A326" s="723" t="s">
        <v>1895</v>
      </c>
      <c r="B326" s="698" t="s">
        <v>1670</v>
      </c>
      <c r="C326" s="698" t="s">
        <v>34</v>
      </c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724">
        <v>6</v>
      </c>
      <c r="V326" s="724">
        <v>6</v>
      </c>
      <c r="W326" s="724">
        <v>6</v>
      </c>
      <c r="X326" s="724">
        <v>6</v>
      </c>
      <c r="Y326" s="724">
        <v>6</v>
      </c>
      <c r="Z326" s="724">
        <v>6</v>
      </c>
      <c r="AA326" s="724">
        <v>6</v>
      </c>
      <c r="AB326" s="724">
        <v>6</v>
      </c>
      <c r="AC326" s="724">
        <v>6</v>
      </c>
      <c r="AD326" s="724">
        <v>6</v>
      </c>
      <c r="AE326" s="48"/>
      <c r="AF326" s="48"/>
      <c r="AG326" s="48"/>
      <c r="AH326" s="48"/>
    </row>
    <row r="327" spans="1:34" s="40" customFormat="1">
      <c r="A327" s="62" t="s">
        <v>1990</v>
      </c>
      <c r="B327" s="62" t="s">
        <v>1134</v>
      </c>
      <c r="C327" s="62" t="s">
        <v>34</v>
      </c>
      <c r="D327" s="48">
        <v>2</v>
      </c>
      <c r="E327" s="48"/>
      <c r="F327" s="48">
        <v>1</v>
      </c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 spans="1:34" s="40" customFormat="1">
      <c r="A328" s="50" t="s">
        <v>1991</v>
      </c>
      <c r="B328" s="50" t="s">
        <v>1670</v>
      </c>
      <c r="C328" s="50" t="s">
        <v>34</v>
      </c>
      <c r="D328" s="48">
        <v>1</v>
      </c>
      <c r="E328" s="48">
        <v>1</v>
      </c>
      <c r="F328" s="48">
        <v>1</v>
      </c>
      <c r="G328" s="48">
        <v>1</v>
      </c>
      <c r="H328" s="48"/>
      <c r="I328" s="48"/>
      <c r="J328" s="48"/>
      <c r="K328" s="48">
        <v>1</v>
      </c>
      <c r="L328" s="48">
        <v>1</v>
      </c>
      <c r="M328" s="48">
        <v>1</v>
      </c>
      <c r="N328" s="48">
        <v>1</v>
      </c>
      <c r="O328" s="48"/>
      <c r="P328" s="48"/>
      <c r="Q328" s="48">
        <v>1</v>
      </c>
      <c r="R328" s="48">
        <v>1</v>
      </c>
      <c r="S328" s="48">
        <v>1</v>
      </c>
      <c r="T328" s="48">
        <v>1</v>
      </c>
      <c r="U328" s="48">
        <v>1</v>
      </c>
      <c r="V328" s="48">
        <v>1</v>
      </c>
      <c r="W328" s="48">
        <v>1</v>
      </c>
      <c r="X328" s="48">
        <v>1</v>
      </c>
      <c r="Y328" s="48">
        <v>1</v>
      </c>
      <c r="Z328" s="48">
        <v>1</v>
      </c>
      <c r="AA328" s="48">
        <v>1</v>
      </c>
      <c r="AB328" s="48">
        <v>1</v>
      </c>
      <c r="AC328" s="48">
        <v>1</v>
      </c>
      <c r="AD328" s="48">
        <v>1</v>
      </c>
      <c r="AE328" s="48">
        <v>1</v>
      </c>
      <c r="AF328" s="48">
        <v>1</v>
      </c>
      <c r="AG328" s="48">
        <v>1</v>
      </c>
      <c r="AH328" s="48">
        <v>1</v>
      </c>
    </row>
    <row r="329" spans="1:34" s="40" customFormat="1">
      <c r="A329" s="729" t="s">
        <v>1442</v>
      </c>
      <c r="B329" s="706" t="s">
        <v>781</v>
      </c>
      <c r="C329" s="706" t="s">
        <v>782</v>
      </c>
      <c r="D329" s="730">
        <v>12</v>
      </c>
      <c r="E329" s="730">
        <v>12</v>
      </c>
      <c r="F329" s="730">
        <v>12</v>
      </c>
      <c r="G329" s="730">
        <v>12</v>
      </c>
      <c r="H329" s="730">
        <v>12</v>
      </c>
      <c r="I329" s="730">
        <v>12</v>
      </c>
      <c r="J329" s="730">
        <v>12</v>
      </c>
      <c r="K329" s="730">
        <v>12</v>
      </c>
      <c r="L329" s="730">
        <v>12</v>
      </c>
      <c r="M329" s="730">
        <v>12</v>
      </c>
      <c r="N329" s="730">
        <v>12</v>
      </c>
      <c r="O329" s="730">
        <v>12</v>
      </c>
      <c r="P329" s="730">
        <v>12</v>
      </c>
      <c r="Q329" s="730">
        <v>12</v>
      </c>
      <c r="R329" s="730">
        <v>12</v>
      </c>
      <c r="S329" s="730">
        <v>12</v>
      </c>
      <c r="T329" s="730">
        <v>12</v>
      </c>
      <c r="U329" s="730">
        <v>12</v>
      </c>
      <c r="V329" s="730">
        <v>12</v>
      </c>
      <c r="W329" s="730">
        <v>12</v>
      </c>
      <c r="X329" s="730">
        <v>12</v>
      </c>
      <c r="Y329" s="730">
        <v>12</v>
      </c>
      <c r="Z329" s="730">
        <v>12</v>
      </c>
      <c r="AA329" s="730">
        <v>12</v>
      </c>
      <c r="AB329" s="730">
        <v>12</v>
      </c>
      <c r="AC329" s="730">
        <v>12</v>
      </c>
      <c r="AD329" s="730">
        <v>12</v>
      </c>
      <c r="AE329" s="730">
        <v>12</v>
      </c>
      <c r="AF329" s="730">
        <v>1</v>
      </c>
      <c r="AG329" s="730">
        <v>1</v>
      </c>
      <c r="AH329" s="730">
        <v>1</v>
      </c>
    </row>
    <row r="330" spans="1:34" s="40" customFormat="1">
      <c r="A330" s="440" t="s">
        <v>1992</v>
      </c>
      <c r="B330" s="395" t="s">
        <v>1788</v>
      </c>
      <c r="C330" s="395" t="s">
        <v>782</v>
      </c>
      <c r="D330" s="15"/>
      <c r="E330" s="15"/>
      <c r="F330" s="15"/>
      <c r="G330" s="15"/>
      <c r="H330" s="15"/>
      <c r="I330" s="15"/>
      <c r="J330" s="15"/>
      <c r="K330" s="15">
        <v>1</v>
      </c>
      <c r="L330" s="15">
        <v>1</v>
      </c>
      <c r="M330" s="15">
        <v>1</v>
      </c>
      <c r="N330" s="15">
        <v>1</v>
      </c>
      <c r="O330" s="15">
        <v>1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48"/>
      <c r="AF330" s="15"/>
      <c r="AG330" s="15"/>
      <c r="AH330" s="15"/>
    </row>
    <row r="331" spans="1:34" s="40" customFormat="1">
      <c r="A331" s="723" t="s">
        <v>1522</v>
      </c>
      <c r="B331" s="698" t="s">
        <v>757</v>
      </c>
      <c r="C331" s="698" t="s">
        <v>13</v>
      </c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724">
        <v>20</v>
      </c>
      <c r="AB331" s="724">
        <v>18</v>
      </c>
      <c r="AC331" s="724">
        <v>18</v>
      </c>
      <c r="AD331" s="724">
        <v>18</v>
      </c>
      <c r="AE331" s="48"/>
      <c r="AF331" s="48"/>
      <c r="AG331" s="48"/>
      <c r="AH331" s="48"/>
    </row>
    <row r="332" spans="1:34" s="40" customFormat="1">
      <c r="A332" s="62" t="s">
        <v>1522</v>
      </c>
      <c r="B332" s="50" t="s">
        <v>757</v>
      </c>
      <c r="C332" s="50" t="s">
        <v>13</v>
      </c>
      <c r="D332" s="48">
        <v>5</v>
      </c>
      <c r="E332" s="48">
        <v>5</v>
      </c>
      <c r="F332" s="48">
        <v>5</v>
      </c>
      <c r="G332" s="48">
        <v>5</v>
      </c>
      <c r="H332" s="48">
        <v>5</v>
      </c>
      <c r="I332" s="48">
        <v>5</v>
      </c>
      <c r="J332" s="48">
        <v>5</v>
      </c>
      <c r="K332" s="48">
        <v>5</v>
      </c>
      <c r="L332" s="48">
        <v>5</v>
      </c>
      <c r="M332" s="48">
        <v>5</v>
      </c>
      <c r="N332" s="48">
        <v>5</v>
      </c>
      <c r="O332" s="48">
        <v>5</v>
      </c>
      <c r="P332" s="48">
        <v>5</v>
      </c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 spans="1:34" s="40" customFormat="1">
      <c r="A333" s="723" t="s">
        <v>1907</v>
      </c>
      <c r="B333" s="698" t="s">
        <v>1316</v>
      </c>
      <c r="C333" s="698" t="s">
        <v>13</v>
      </c>
      <c r="D333" s="48"/>
      <c r="E333" s="48"/>
      <c r="F333" s="48"/>
      <c r="G333" s="48"/>
      <c r="H333" s="48"/>
      <c r="I333" s="48"/>
      <c r="J333" s="48"/>
      <c r="K333" s="48"/>
      <c r="L333" s="724">
        <v>25</v>
      </c>
      <c r="M333" s="724">
        <v>25</v>
      </c>
      <c r="N333" s="724">
        <v>25</v>
      </c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 spans="1:34" s="40" customFormat="1">
      <c r="A334" s="50" t="s">
        <v>1748</v>
      </c>
      <c r="B334" s="50" t="s">
        <v>1523</v>
      </c>
      <c r="C334" s="50" t="s">
        <v>13</v>
      </c>
      <c r="D334" s="48">
        <v>1</v>
      </c>
      <c r="E334" s="439">
        <v>1</v>
      </c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 spans="1:34" s="40" customFormat="1">
      <c r="A335" s="62" t="s">
        <v>1993</v>
      </c>
      <c r="B335" s="50" t="s">
        <v>1549</v>
      </c>
      <c r="C335" s="50" t="s">
        <v>13</v>
      </c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>
        <v>1</v>
      </c>
      <c r="AH335" s="48">
        <v>1</v>
      </c>
    </row>
    <row r="336" spans="1:34" s="40" customFormat="1">
      <c r="A336" s="50" t="s">
        <v>1691</v>
      </c>
      <c r="B336" s="50" t="s">
        <v>623</v>
      </c>
      <c r="C336" s="50" t="s">
        <v>509</v>
      </c>
      <c r="D336" s="48">
        <v>4</v>
      </c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 spans="1:34" s="40" customFormat="1">
      <c r="A337" s="50" t="s">
        <v>1994</v>
      </c>
      <c r="B337" s="50" t="s">
        <v>1334</v>
      </c>
      <c r="C337" s="50" t="s">
        <v>1332</v>
      </c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>
        <v>1</v>
      </c>
      <c r="AB337" s="48"/>
      <c r="AC337" s="48"/>
      <c r="AD337" s="48"/>
      <c r="AE337" s="48"/>
      <c r="AF337" s="48"/>
      <c r="AG337" s="48"/>
      <c r="AH337" s="48"/>
    </row>
    <row r="338" spans="1:34" s="40" customFormat="1">
      <c r="A338" s="50" t="s">
        <v>1995</v>
      </c>
      <c r="B338" s="50" t="s">
        <v>1996</v>
      </c>
      <c r="C338" s="50" t="s">
        <v>274</v>
      </c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>
        <v>1</v>
      </c>
      <c r="Y338" s="48">
        <v>1</v>
      </c>
      <c r="Z338" s="48">
        <v>1</v>
      </c>
      <c r="AA338" s="48">
        <v>1</v>
      </c>
      <c r="AB338" s="48">
        <v>1</v>
      </c>
      <c r="AC338" s="439">
        <v>1</v>
      </c>
      <c r="AD338" s="48"/>
      <c r="AE338" s="48"/>
      <c r="AF338" s="48"/>
      <c r="AG338" s="48"/>
      <c r="AH338" s="48"/>
    </row>
    <row r="339" spans="1:34" s="40" customFormat="1">
      <c r="A339" s="50" t="s">
        <v>1997</v>
      </c>
      <c r="B339" s="50" t="s">
        <v>644</v>
      </c>
      <c r="C339" s="50" t="s">
        <v>274</v>
      </c>
      <c r="D339" s="48"/>
      <c r="E339" s="48"/>
      <c r="F339" s="48"/>
      <c r="G339" s="48"/>
      <c r="H339" s="48">
        <v>1</v>
      </c>
      <c r="I339" s="48">
        <v>1</v>
      </c>
      <c r="J339" s="48">
        <v>1</v>
      </c>
      <c r="K339" s="48">
        <v>1</v>
      </c>
      <c r="L339" s="48">
        <v>1</v>
      </c>
      <c r="M339" s="48">
        <v>1</v>
      </c>
      <c r="N339" s="48">
        <v>1</v>
      </c>
      <c r="O339" s="439">
        <v>1</v>
      </c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 spans="1:34" s="40" customFormat="1">
      <c r="A340" s="698" t="s">
        <v>1919</v>
      </c>
      <c r="B340" s="698" t="s">
        <v>511</v>
      </c>
      <c r="C340" s="698" t="s">
        <v>274</v>
      </c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724">
        <v>5</v>
      </c>
      <c r="T340" s="724">
        <v>5</v>
      </c>
      <c r="U340" s="724">
        <v>5</v>
      </c>
      <c r="V340" s="724">
        <v>5</v>
      </c>
      <c r="W340" s="724">
        <v>5</v>
      </c>
      <c r="X340" s="724">
        <v>5</v>
      </c>
      <c r="Y340" s="724">
        <v>5</v>
      </c>
      <c r="Z340" s="724">
        <v>5</v>
      </c>
      <c r="AA340" s="724">
        <v>5</v>
      </c>
      <c r="AB340" s="724">
        <v>5</v>
      </c>
      <c r="AC340" s="724">
        <v>5</v>
      </c>
      <c r="AD340" s="48"/>
      <c r="AE340" s="48"/>
      <c r="AF340" s="48"/>
      <c r="AG340" s="48"/>
      <c r="AH340" s="48"/>
    </row>
    <row r="341" spans="1:34" s="40" customFormat="1">
      <c r="A341" s="723" t="s">
        <v>1917</v>
      </c>
      <c r="B341" s="698" t="s">
        <v>1918</v>
      </c>
      <c r="C341" s="698" t="s">
        <v>274</v>
      </c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724">
        <v>264</v>
      </c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 spans="1:34" s="40" customFormat="1">
      <c r="A342" s="62" t="s">
        <v>1916</v>
      </c>
      <c r="B342" s="50" t="s">
        <v>873</v>
      </c>
      <c r="C342" s="50" t="s">
        <v>274</v>
      </c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724">
        <v>1</v>
      </c>
      <c r="AE342" s="724">
        <v>30</v>
      </c>
      <c r="AF342" s="724">
        <v>30</v>
      </c>
      <c r="AG342" s="724">
        <v>30</v>
      </c>
      <c r="AH342" s="724">
        <v>30</v>
      </c>
    </row>
    <row r="343" spans="1:34" s="40" customFormat="1">
      <c r="A343" s="698" t="s">
        <v>1927</v>
      </c>
      <c r="B343" s="698" t="s">
        <v>219</v>
      </c>
      <c r="C343" s="698" t="s">
        <v>727</v>
      </c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724">
        <v>84</v>
      </c>
      <c r="Y343" s="724">
        <v>84</v>
      </c>
      <c r="Z343" s="724">
        <v>84</v>
      </c>
      <c r="AA343" s="724">
        <v>84</v>
      </c>
      <c r="AB343" s="724">
        <v>84</v>
      </c>
      <c r="AC343" s="724">
        <v>84</v>
      </c>
      <c r="AD343" s="724">
        <v>84</v>
      </c>
      <c r="AE343" s="439">
        <v>3</v>
      </c>
      <c r="AF343" s="48"/>
      <c r="AG343" s="48"/>
      <c r="AH343" s="48"/>
    </row>
    <row r="344" spans="1:34" s="40" customFormat="1">
      <c r="A344" s="50" t="s">
        <v>1998</v>
      </c>
      <c r="B344" s="50" t="s">
        <v>1909</v>
      </c>
      <c r="C344" s="50" t="s">
        <v>835</v>
      </c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>
        <v>2</v>
      </c>
      <c r="AC344" s="48"/>
      <c r="AD344" s="48"/>
      <c r="AE344" s="48"/>
      <c r="AF344" s="48"/>
      <c r="AG344" s="48"/>
      <c r="AH344" s="48"/>
    </row>
    <row r="345" spans="1:34" s="40" customFormat="1">
      <c r="A345" s="723" t="s">
        <v>1849</v>
      </c>
      <c r="B345" s="723" t="s">
        <v>1850</v>
      </c>
      <c r="C345" s="723" t="s">
        <v>167</v>
      </c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724">
        <v>22</v>
      </c>
      <c r="AE345" s="724">
        <v>22</v>
      </c>
      <c r="AF345" s="724">
        <v>22</v>
      </c>
      <c r="AG345" s="724">
        <v>22</v>
      </c>
      <c r="AH345" s="724">
        <v>22</v>
      </c>
    </row>
    <row r="346" spans="1:34" s="40" customFormat="1">
      <c r="A346" s="723" t="s">
        <v>1704</v>
      </c>
      <c r="B346" s="698" t="s">
        <v>43</v>
      </c>
      <c r="C346" s="698" t="s">
        <v>44</v>
      </c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724">
        <v>82</v>
      </c>
      <c r="AA346" s="439">
        <v>20</v>
      </c>
      <c r="AB346" s="48"/>
      <c r="AC346" s="48"/>
      <c r="AD346" s="48"/>
      <c r="AE346" s="48"/>
      <c r="AF346" s="48"/>
      <c r="AG346" s="48"/>
      <c r="AH346" s="48"/>
    </row>
    <row r="347" spans="1:34" s="40" customFormat="1">
      <c r="A347" s="50"/>
      <c r="B347" s="50"/>
      <c r="C347" s="50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 spans="1:34" s="40" customFormat="1">
      <c r="A348" s="50"/>
      <c r="B348" s="50"/>
      <c r="C348" s="50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 spans="1:34" s="40" customFormat="1">
      <c r="A349" s="50"/>
      <c r="B349" s="50"/>
      <c r="C349" s="50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 spans="1:34" s="40" customFormat="1">
      <c r="A350" s="62"/>
      <c r="B350" s="50"/>
      <c r="C350" s="50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 spans="1:34">
      <c r="A351" s="943" t="s">
        <v>1757</v>
      </c>
      <c r="B351" s="944"/>
      <c r="C351" s="945"/>
      <c r="D351" s="11">
        <f t="shared" ref="D351:AH351" si="8">SUM(D248:D350)</f>
        <v>240</v>
      </c>
      <c r="E351" s="11">
        <f t="shared" si="8"/>
        <v>283</v>
      </c>
      <c r="F351" s="11">
        <f t="shared" si="8"/>
        <v>311</v>
      </c>
      <c r="G351" s="11">
        <f t="shared" si="8"/>
        <v>305</v>
      </c>
      <c r="H351" s="11">
        <f t="shared" si="8"/>
        <v>235</v>
      </c>
      <c r="I351" s="11">
        <f t="shared" si="8"/>
        <v>201</v>
      </c>
      <c r="J351" s="11">
        <f t="shared" si="8"/>
        <v>187</v>
      </c>
      <c r="K351" s="11">
        <f t="shared" si="8"/>
        <v>321</v>
      </c>
      <c r="L351" s="11">
        <f t="shared" si="8"/>
        <v>372</v>
      </c>
      <c r="M351" s="11">
        <f t="shared" si="8"/>
        <v>335</v>
      </c>
      <c r="N351" s="11">
        <f t="shared" si="8"/>
        <v>241</v>
      </c>
      <c r="O351" s="11">
        <f t="shared" si="8"/>
        <v>245</v>
      </c>
      <c r="P351" s="11">
        <f t="shared" si="8"/>
        <v>504</v>
      </c>
      <c r="Q351" s="11">
        <f t="shared" si="8"/>
        <v>236</v>
      </c>
      <c r="R351" s="11">
        <f t="shared" si="8"/>
        <v>278</v>
      </c>
      <c r="S351" s="11">
        <f t="shared" si="8"/>
        <v>363</v>
      </c>
      <c r="T351" s="11">
        <f t="shared" si="8"/>
        <v>194</v>
      </c>
      <c r="U351" s="11">
        <f t="shared" si="8"/>
        <v>209</v>
      </c>
      <c r="V351" s="11">
        <f t="shared" si="8"/>
        <v>190</v>
      </c>
      <c r="W351" s="11">
        <f t="shared" si="8"/>
        <v>191</v>
      </c>
      <c r="X351" s="11">
        <f t="shared" si="8"/>
        <v>370</v>
      </c>
      <c r="Y351" s="11">
        <f t="shared" si="8"/>
        <v>378</v>
      </c>
      <c r="Z351" s="11">
        <f t="shared" si="8"/>
        <v>449</v>
      </c>
      <c r="AA351" s="11">
        <f t="shared" si="8"/>
        <v>431</v>
      </c>
      <c r="AB351" s="11">
        <f t="shared" si="8"/>
        <v>409</v>
      </c>
      <c r="AC351" s="11">
        <f t="shared" si="8"/>
        <v>388</v>
      </c>
      <c r="AD351" s="11">
        <f t="shared" si="8"/>
        <v>325</v>
      </c>
      <c r="AE351" s="11">
        <f t="shared" si="8"/>
        <v>244</v>
      </c>
      <c r="AF351" s="11">
        <f t="shared" si="8"/>
        <v>215</v>
      </c>
      <c r="AG351" s="11">
        <f t="shared" si="8"/>
        <v>215</v>
      </c>
      <c r="AH351" s="11">
        <f t="shared" si="8"/>
        <v>97</v>
      </c>
    </row>
    <row r="352" spans="1:34">
      <c r="A352" s="946" t="s">
        <v>18</v>
      </c>
      <c r="B352" s="947"/>
      <c r="C352" s="948"/>
      <c r="D352" s="12">
        <f t="shared" ref="D352:AH352" si="9">$B247-SUM(D248:D350)</f>
        <v>81</v>
      </c>
      <c r="E352" s="12">
        <f t="shared" si="9"/>
        <v>38</v>
      </c>
      <c r="F352" s="12">
        <f t="shared" si="9"/>
        <v>10</v>
      </c>
      <c r="G352" s="12">
        <f t="shared" si="9"/>
        <v>16</v>
      </c>
      <c r="H352" s="12">
        <f t="shared" si="9"/>
        <v>86</v>
      </c>
      <c r="I352" s="12">
        <f t="shared" si="9"/>
        <v>120</v>
      </c>
      <c r="J352" s="12">
        <f t="shared" si="9"/>
        <v>134</v>
      </c>
      <c r="K352" s="12">
        <f t="shared" si="9"/>
        <v>0</v>
      </c>
      <c r="L352" s="12">
        <f t="shared" si="9"/>
        <v>-51</v>
      </c>
      <c r="M352" s="12">
        <f t="shared" si="9"/>
        <v>-14</v>
      </c>
      <c r="N352" s="12">
        <f t="shared" si="9"/>
        <v>80</v>
      </c>
      <c r="O352" s="12">
        <f t="shared" si="9"/>
        <v>76</v>
      </c>
      <c r="P352" s="12">
        <f t="shared" si="9"/>
        <v>-183</v>
      </c>
      <c r="Q352" s="12">
        <f t="shared" si="9"/>
        <v>85</v>
      </c>
      <c r="R352" s="12">
        <f t="shared" si="9"/>
        <v>43</v>
      </c>
      <c r="S352" s="12">
        <f t="shared" si="9"/>
        <v>-42</v>
      </c>
      <c r="T352" s="12">
        <f t="shared" si="9"/>
        <v>127</v>
      </c>
      <c r="U352" s="12">
        <f t="shared" si="9"/>
        <v>112</v>
      </c>
      <c r="V352" s="12">
        <f t="shared" si="9"/>
        <v>131</v>
      </c>
      <c r="W352" s="12">
        <f t="shared" si="9"/>
        <v>130</v>
      </c>
      <c r="X352" s="12">
        <f t="shared" si="9"/>
        <v>-49</v>
      </c>
      <c r="Y352" s="12">
        <f t="shared" si="9"/>
        <v>-57</v>
      </c>
      <c r="Z352" s="12">
        <f t="shared" si="9"/>
        <v>-128</v>
      </c>
      <c r="AA352" s="12">
        <f t="shared" si="9"/>
        <v>-110</v>
      </c>
      <c r="AB352" s="12">
        <f t="shared" si="9"/>
        <v>-88</v>
      </c>
      <c r="AC352" s="12">
        <f t="shared" si="9"/>
        <v>-67</v>
      </c>
      <c r="AD352" s="12">
        <f t="shared" si="9"/>
        <v>-4</v>
      </c>
      <c r="AE352" s="12">
        <f t="shared" si="9"/>
        <v>77</v>
      </c>
      <c r="AF352" s="12">
        <f t="shared" si="9"/>
        <v>106</v>
      </c>
      <c r="AG352" s="12">
        <f t="shared" si="9"/>
        <v>106</v>
      </c>
      <c r="AH352" s="12">
        <f t="shared" si="9"/>
        <v>224</v>
      </c>
    </row>
  </sheetData>
  <sortState xmlns:xlrd2="http://schemas.microsoft.com/office/spreadsheetml/2017/richdata2" ref="A248:AH350">
    <sortCondition ref="C248:C350"/>
  </sortState>
  <mergeCells count="15">
    <mergeCell ref="D2:AH2"/>
    <mergeCell ref="A11:C11"/>
    <mergeCell ref="A12:C12"/>
    <mergeCell ref="D16:AH16"/>
    <mergeCell ref="A44:C44"/>
    <mergeCell ref="A45:C45"/>
    <mergeCell ref="D49:AH49"/>
    <mergeCell ref="A68:C68"/>
    <mergeCell ref="A69:C69"/>
    <mergeCell ref="D73:AH73"/>
    <mergeCell ref="A242:C242"/>
    <mergeCell ref="A243:C243"/>
    <mergeCell ref="D247:AH247"/>
    <mergeCell ref="A351:C351"/>
    <mergeCell ref="A352:C352"/>
  </mergeCells>
  <conditionalFormatting sqref="D12:AH12">
    <cfRule type="cellIs" dxfId="245" priority="9" operator="lessThan">
      <formula>2</formula>
    </cfRule>
    <cfRule type="cellIs" dxfId="244" priority="10" operator="lessThan">
      <formula>1</formula>
    </cfRule>
  </conditionalFormatting>
  <conditionalFormatting sqref="D45:AH45">
    <cfRule type="cellIs" dxfId="243" priority="4" operator="lessThan">
      <formula>3</formula>
    </cfRule>
    <cfRule type="cellIs" dxfId="242" priority="5" operator="lessThan">
      <formula>3</formula>
    </cfRule>
    <cfRule type="cellIs" dxfId="241" priority="6" operator="lessThan">
      <formula>2</formula>
    </cfRule>
    <cfRule type="cellIs" dxfId="240" priority="7" operator="lessThan">
      <formula>2</formula>
    </cfRule>
    <cfRule type="cellIs" dxfId="239" priority="8" operator="lessThan">
      <formula>2</formula>
    </cfRule>
  </conditionalFormatting>
  <conditionalFormatting sqref="D69:AH69">
    <cfRule type="cellIs" dxfId="238" priority="3" operator="lessThan">
      <formula>3</formula>
    </cfRule>
  </conditionalFormatting>
  <conditionalFormatting sqref="D243:AH243">
    <cfRule type="cellIs" dxfId="237" priority="2" operator="lessThan">
      <formula>5</formula>
    </cfRule>
  </conditionalFormatting>
  <conditionalFormatting sqref="D352:AH352">
    <cfRule type="cellIs" dxfId="236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144"/>
  <sheetViews>
    <sheetView zoomScale="80" zoomScaleNormal="80" workbookViewId="0">
      <pane ySplit="1" topLeftCell="A111" activePane="bottomLeft" state="frozen"/>
      <selection pane="bottomLeft" activeCell="A132" sqref="A132"/>
    </sheetView>
  </sheetViews>
  <sheetFormatPr baseColWidth="10" defaultColWidth="9.140625" defaultRowHeight="15"/>
  <cols>
    <col min="1" max="1" width="82" customWidth="1"/>
    <col min="2" max="2" width="26.7109375" style="2" customWidth="1"/>
    <col min="3" max="3" width="44.140625" style="2" customWidth="1"/>
    <col min="4" max="34" width="6" style="3" customWidth="1"/>
  </cols>
  <sheetData>
    <row r="1" spans="1:34" s="716" customFormat="1" ht="24" customHeight="1">
      <c r="A1" s="717" t="s">
        <v>1758</v>
      </c>
      <c r="B1" s="717" t="s">
        <v>1</v>
      </c>
      <c r="C1" s="717" t="s">
        <v>2</v>
      </c>
      <c r="D1" s="717">
        <v>1</v>
      </c>
      <c r="E1" s="717">
        <v>2</v>
      </c>
      <c r="F1" s="717">
        <v>3</v>
      </c>
      <c r="G1" s="717">
        <v>4</v>
      </c>
      <c r="H1" s="717">
        <v>5</v>
      </c>
      <c r="I1" s="717">
        <v>6</v>
      </c>
      <c r="J1" s="717">
        <v>7</v>
      </c>
      <c r="K1" s="717">
        <v>8</v>
      </c>
      <c r="L1" s="717">
        <v>9</v>
      </c>
      <c r="M1" s="717">
        <v>10</v>
      </c>
      <c r="N1" s="717">
        <v>11</v>
      </c>
      <c r="O1" s="717">
        <v>12</v>
      </c>
      <c r="P1" s="717">
        <v>13</v>
      </c>
      <c r="Q1" s="717">
        <v>14</v>
      </c>
      <c r="R1" s="717">
        <v>15</v>
      </c>
      <c r="S1" s="717">
        <v>16</v>
      </c>
      <c r="T1" s="717">
        <v>17</v>
      </c>
      <c r="U1" s="717">
        <v>18</v>
      </c>
      <c r="V1" s="717">
        <v>19</v>
      </c>
      <c r="W1" s="717">
        <v>20</v>
      </c>
      <c r="X1" s="717">
        <v>21</v>
      </c>
      <c r="Y1" s="717">
        <v>22</v>
      </c>
      <c r="Z1" s="717">
        <v>23</v>
      </c>
      <c r="AA1" s="717">
        <v>24</v>
      </c>
      <c r="AB1" s="717">
        <v>25</v>
      </c>
      <c r="AC1" s="717">
        <v>26</v>
      </c>
      <c r="AD1" s="717">
        <v>27</v>
      </c>
      <c r="AE1" s="717">
        <v>28</v>
      </c>
      <c r="AF1" s="717">
        <v>29</v>
      </c>
      <c r="AG1" s="717">
        <v>30</v>
      </c>
      <c r="AH1" s="717">
        <v>31</v>
      </c>
    </row>
    <row r="2" spans="1:34">
      <c r="A2" s="718" t="s">
        <v>1487</v>
      </c>
      <c r="B2" s="718">
        <v>8</v>
      </c>
      <c r="C2" s="718" t="s">
        <v>1570</v>
      </c>
      <c r="D2" s="950" t="s">
        <v>1488</v>
      </c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951"/>
      <c r="AA2" s="951"/>
      <c r="AB2" s="951"/>
      <c r="AC2" s="951"/>
      <c r="AD2" s="951"/>
      <c r="AE2" s="951"/>
      <c r="AF2" s="951"/>
      <c r="AG2" s="951"/>
      <c r="AH2" s="951"/>
    </row>
    <row r="3" spans="1:34">
      <c r="A3" s="440" t="s">
        <v>1999</v>
      </c>
      <c r="B3" s="395" t="s">
        <v>9</v>
      </c>
      <c r="C3" s="395" t="s">
        <v>1636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>
        <v>1</v>
      </c>
      <c r="R3" s="15">
        <v>1</v>
      </c>
      <c r="S3" s="15">
        <v>1</v>
      </c>
      <c r="T3" s="15"/>
      <c r="U3" s="15"/>
      <c r="V3" s="15"/>
      <c r="W3" s="15"/>
      <c r="X3" s="15"/>
      <c r="Y3" s="15">
        <v>1</v>
      </c>
      <c r="Z3" s="15">
        <v>1</v>
      </c>
      <c r="AA3" s="15">
        <v>1</v>
      </c>
      <c r="AB3" s="15"/>
      <c r="AC3" s="15"/>
      <c r="AD3" s="15"/>
      <c r="AE3" s="15"/>
      <c r="AF3" s="15"/>
      <c r="AG3" s="15"/>
      <c r="AH3" s="15"/>
    </row>
    <row r="4" spans="1:34" s="40" customFormat="1">
      <c r="A4" s="62" t="s">
        <v>2000</v>
      </c>
      <c r="B4" s="395" t="s">
        <v>9</v>
      </c>
      <c r="C4" s="395" t="s">
        <v>1636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>
        <v>1</v>
      </c>
      <c r="S4" s="48">
        <v>1</v>
      </c>
      <c r="T4" s="48">
        <v>1</v>
      </c>
      <c r="U4" s="48">
        <v>1</v>
      </c>
      <c r="V4" s="48">
        <v>1</v>
      </c>
      <c r="W4" s="48">
        <v>1</v>
      </c>
      <c r="X4" s="48">
        <v>1</v>
      </c>
      <c r="Y4" s="48">
        <v>1</v>
      </c>
      <c r="Z4" s="439">
        <v>1</v>
      </c>
      <c r="AA4" s="48"/>
      <c r="AB4" s="48"/>
      <c r="AC4" s="48"/>
      <c r="AD4" s="48"/>
      <c r="AE4" s="48"/>
      <c r="AF4" s="48"/>
      <c r="AG4" s="48"/>
      <c r="AH4" s="48"/>
    </row>
    <row r="5" spans="1:34">
      <c r="A5" s="440"/>
      <c r="B5" s="719"/>
      <c r="C5" s="5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>
      <c r="A6" s="50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>
      <c r="A7" s="50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>
      <c r="A8" s="440"/>
      <c r="B8" s="395"/>
      <c r="C8" s="39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1:34">
      <c r="A9" s="50"/>
      <c r="B9" s="395"/>
      <c r="C9" s="395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>
      <c r="A10" s="62"/>
      <c r="B10" s="50"/>
      <c r="C10" s="50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>
      <c r="A11" s="943" t="s">
        <v>1493</v>
      </c>
      <c r="B11" s="944"/>
      <c r="C11" s="945"/>
      <c r="D11" s="11">
        <f>SUM(D3:D10)</f>
        <v>0</v>
      </c>
      <c r="E11" s="11">
        <f t="shared" ref="E11:AH11" si="0">SUM(E3:E10)</f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1">
        <f t="shared" si="0"/>
        <v>1</v>
      </c>
      <c r="R11" s="11">
        <f t="shared" si="0"/>
        <v>2</v>
      </c>
      <c r="S11" s="11">
        <f t="shared" si="0"/>
        <v>2</v>
      </c>
      <c r="T11" s="11">
        <f t="shared" si="0"/>
        <v>1</v>
      </c>
      <c r="U11" s="11">
        <f t="shared" si="0"/>
        <v>1</v>
      </c>
      <c r="V11" s="11">
        <f t="shared" si="0"/>
        <v>1</v>
      </c>
      <c r="W11" s="11">
        <f t="shared" si="0"/>
        <v>1</v>
      </c>
      <c r="X11" s="11">
        <f t="shared" si="0"/>
        <v>1</v>
      </c>
      <c r="Y11" s="11">
        <f t="shared" si="0"/>
        <v>2</v>
      </c>
      <c r="Z11" s="11">
        <f t="shared" si="0"/>
        <v>2</v>
      </c>
      <c r="AA11" s="11">
        <f t="shared" si="0"/>
        <v>1</v>
      </c>
      <c r="AB11" s="11">
        <f t="shared" si="0"/>
        <v>0</v>
      </c>
      <c r="AC11" s="11">
        <f t="shared" si="0"/>
        <v>0</v>
      </c>
      <c r="AD11" s="11">
        <f t="shared" si="0"/>
        <v>0</v>
      </c>
      <c r="AE11" s="11">
        <f t="shared" si="0"/>
        <v>0</v>
      </c>
      <c r="AF11" s="11">
        <f t="shared" si="0"/>
        <v>0</v>
      </c>
      <c r="AG11" s="11">
        <f t="shared" si="0"/>
        <v>0</v>
      </c>
      <c r="AH11" s="11">
        <f t="shared" si="0"/>
        <v>0</v>
      </c>
    </row>
    <row r="12" spans="1:34">
      <c r="A12" s="946" t="s">
        <v>18</v>
      </c>
      <c r="B12" s="947"/>
      <c r="C12" s="948"/>
      <c r="D12" s="12">
        <f>$B2-SUM(D3:D10)</f>
        <v>8</v>
      </c>
      <c r="E12" s="12">
        <f t="shared" ref="E12:AH12" si="1">$B2-SUM(E3:E10)</f>
        <v>8</v>
      </c>
      <c r="F12" s="12">
        <f t="shared" si="1"/>
        <v>8</v>
      </c>
      <c r="G12" s="12">
        <f t="shared" si="1"/>
        <v>8</v>
      </c>
      <c r="H12" s="12">
        <f t="shared" si="1"/>
        <v>8</v>
      </c>
      <c r="I12" s="12">
        <f t="shared" si="1"/>
        <v>8</v>
      </c>
      <c r="J12" s="12">
        <f t="shared" si="1"/>
        <v>8</v>
      </c>
      <c r="K12" s="12">
        <f t="shared" si="1"/>
        <v>8</v>
      </c>
      <c r="L12" s="12">
        <f t="shared" si="1"/>
        <v>8</v>
      </c>
      <c r="M12" s="12">
        <f t="shared" si="1"/>
        <v>8</v>
      </c>
      <c r="N12" s="12">
        <f t="shared" si="1"/>
        <v>8</v>
      </c>
      <c r="O12" s="12">
        <f t="shared" si="1"/>
        <v>8</v>
      </c>
      <c r="P12" s="12">
        <f t="shared" si="1"/>
        <v>8</v>
      </c>
      <c r="Q12" s="12">
        <f t="shared" si="1"/>
        <v>7</v>
      </c>
      <c r="R12" s="12">
        <f t="shared" si="1"/>
        <v>6</v>
      </c>
      <c r="S12" s="12">
        <f t="shared" si="1"/>
        <v>6</v>
      </c>
      <c r="T12" s="12">
        <f t="shared" si="1"/>
        <v>7</v>
      </c>
      <c r="U12" s="12">
        <f t="shared" si="1"/>
        <v>7</v>
      </c>
      <c r="V12" s="12">
        <f t="shared" si="1"/>
        <v>7</v>
      </c>
      <c r="W12" s="12">
        <f t="shared" si="1"/>
        <v>7</v>
      </c>
      <c r="X12" s="12">
        <f t="shared" si="1"/>
        <v>7</v>
      </c>
      <c r="Y12" s="12">
        <f t="shared" si="1"/>
        <v>6</v>
      </c>
      <c r="Z12" s="12">
        <f t="shared" si="1"/>
        <v>6</v>
      </c>
      <c r="AA12" s="12">
        <f t="shared" si="1"/>
        <v>7</v>
      </c>
      <c r="AB12" s="12">
        <f t="shared" si="1"/>
        <v>8</v>
      </c>
      <c r="AC12" s="12">
        <f t="shared" si="1"/>
        <v>8</v>
      </c>
      <c r="AD12" s="12">
        <f t="shared" si="1"/>
        <v>8</v>
      </c>
      <c r="AE12" s="12">
        <f t="shared" si="1"/>
        <v>8</v>
      </c>
      <c r="AF12" s="12">
        <f t="shared" si="1"/>
        <v>8</v>
      </c>
      <c r="AG12" s="12">
        <f t="shared" si="1"/>
        <v>8</v>
      </c>
      <c r="AH12" s="12">
        <f t="shared" si="1"/>
        <v>8</v>
      </c>
    </row>
    <row r="14" spans="1:34">
      <c r="A14" s="720"/>
      <c r="B14" s="22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6" spans="1:34">
      <c r="A16" s="718" t="s">
        <v>1494</v>
      </c>
      <c r="B16" s="718">
        <v>33</v>
      </c>
      <c r="C16" s="718" t="s">
        <v>1570</v>
      </c>
      <c r="D16" s="949" t="s">
        <v>1495</v>
      </c>
      <c r="E16" s="949"/>
      <c r="F16" s="949"/>
      <c r="G16" s="949"/>
      <c r="H16" s="949"/>
      <c r="I16" s="949"/>
      <c r="J16" s="949"/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49"/>
      <c r="AC16" s="949"/>
      <c r="AD16" s="949"/>
      <c r="AE16" s="949"/>
      <c r="AF16" s="949"/>
      <c r="AG16" s="949"/>
      <c r="AH16" s="949"/>
    </row>
    <row r="17" spans="1:64">
      <c r="A17" s="62" t="s">
        <v>1789</v>
      </c>
      <c r="B17" s="50" t="s">
        <v>863</v>
      </c>
      <c r="C17" s="50" t="s">
        <v>76</v>
      </c>
      <c r="D17" s="15">
        <v>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64">
      <c r="A18" s="62" t="s">
        <v>2001</v>
      </c>
      <c r="B18" s="50" t="s">
        <v>863</v>
      </c>
      <c r="C18" s="50" t="s">
        <v>76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>
        <v>1</v>
      </c>
      <c r="AD18" s="15">
        <v>1</v>
      </c>
      <c r="AE18" s="15">
        <v>1</v>
      </c>
      <c r="AF18" s="15">
        <v>1</v>
      </c>
      <c r="AG18" s="15"/>
      <c r="AH18" s="15"/>
    </row>
    <row r="19" spans="1:64" s="40" customFormat="1">
      <c r="A19" s="721" t="s">
        <v>2002</v>
      </c>
      <c r="B19" s="721" t="s">
        <v>2003</v>
      </c>
      <c r="C19" s="721" t="s">
        <v>56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11">
        <v>10</v>
      </c>
      <c r="AC19" s="11">
        <v>10</v>
      </c>
      <c r="AD19" s="11">
        <v>10</v>
      </c>
      <c r="AE19" s="11">
        <v>10</v>
      </c>
      <c r="AF19" s="11">
        <v>10</v>
      </c>
      <c r="AG19" s="11">
        <v>10</v>
      </c>
      <c r="AH19" s="15"/>
    </row>
    <row r="20" spans="1:64" s="40" customFormat="1">
      <c r="A20" s="722" t="s">
        <v>2004</v>
      </c>
      <c r="B20" s="62" t="s">
        <v>1761</v>
      </c>
      <c r="C20" s="50" t="s">
        <v>1636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  <c r="U20" s="48">
        <v>1</v>
      </c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 spans="1:64">
      <c r="A21" s="50" t="s">
        <v>2005</v>
      </c>
      <c r="B21" s="50" t="s">
        <v>703</v>
      </c>
      <c r="C21" s="50" t="s">
        <v>704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>
        <v>2</v>
      </c>
      <c r="Y21" s="48">
        <v>2</v>
      </c>
      <c r="Z21" s="48">
        <v>2</v>
      </c>
      <c r="AA21" s="439">
        <v>1</v>
      </c>
      <c r="AB21" s="48"/>
      <c r="AC21" s="48"/>
      <c r="AD21" s="48"/>
      <c r="AE21" s="48"/>
      <c r="AF21" s="48"/>
      <c r="AG21" s="48"/>
      <c r="AH21" s="4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</row>
    <row r="22" spans="1:64" s="40" customFormat="1">
      <c r="A22" s="50" t="s">
        <v>2006</v>
      </c>
      <c r="B22" s="50" t="s">
        <v>781</v>
      </c>
      <c r="C22" s="50" t="s">
        <v>7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>
        <v>1</v>
      </c>
      <c r="AC22" s="48">
        <v>1</v>
      </c>
      <c r="AD22" s="48">
        <v>1</v>
      </c>
      <c r="AE22" s="48"/>
      <c r="AF22" s="48"/>
      <c r="AG22" s="48"/>
      <c r="AH22" s="48"/>
    </row>
    <row r="23" spans="1:64" s="40" customFormat="1">
      <c r="A23" s="50" t="s">
        <v>1786</v>
      </c>
      <c r="B23" s="50" t="s">
        <v>354</v>
      </c>
      <c r="C23" s="50" t="s">
        <v>355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>
        <v>1</v>
      </c>
      <c r="AD23" s="48"/>
      <c r="AE23" s="48"/>
      <c r="AF23" s="48">
        <v>1</v>
      </c>
      <c r="AG23" s="48"/>
      <c r="AH23" s="48"/>
    </row>
    <row r="24" spans="1:64" s="40" customFormat="1">
      <c r="A24" s="50" t="s">
        <v>2007</v>
      </c>
      <c r="B24" s="50" t="s">
        <v>127</v>
      </c>
      <c r="C24" s="50" t="s">
        <v>2008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>
        <v>1</v>
      </c>
      <c r="AE24" s="48"/>
      <c r="AF24" s="48"/>
      <c r="AG24" s="48"/>
      <c r="AH24" s="48"/>
    </row>
    <row r="25" spans="1:64" s="40" customFormat="1">
      <c r="A25" s="62"/>
      <c r="B25" s="50"/>
      <c r="C25" s="50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</row>
    <row r="26" spans="1:64">
      <c r="A26" s="943" t="s">
        <v>1538</v>
      </c>
      <c r="B26" s="944"/>
      <c r="C26" s="945"/>
      <c r="D26" s="11">
        <f t="shared" ref="D26:AH26" si="2">SUM(D17:D25)</f>
        <v>1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1</v>
      </c>
      <c r="P26" s="11">
        <f t="shared" si="2"/>
        <v>1</v>
      </c>
      <c r="Q26" s="11">
        <f t="shared" si="2"/>
        <v>1</v>
      </c>
      <c r="R26" s="11">
        <f t="shared" si="2"/>
        <v>1</v>
      </c>
      <c r="S26" s="11">
        <f t="shared" si="2"/>
        <v>1</v>
      </c>
      <c r="T26" s="11">
        <f t="shared" si="2"/>
        <v>1</v>
      </c>
      <c r="U26" s="11">
        <f t="shared" si="2"/>
        <v>1</v>
      </c>
      <c r="V26" s="11">
        <f t="shared" si="2"/>
        <v>0</v>
      </c>
      <c r="W26" s="11">
        <f t="shared" si="2"/>
        <v>0</v>
      </c>
      <c r="X26" s="11">
        <f t="shared" si="2"/>
        <v>2</v>
      </c>
      <c r="Y26" s="11">
        <f t="shared" si="2"/>
        <v>2</v>
      </c>
      <c r="Z26" s="11">
        <f t="shared" si="2"/>
        <v>2</v>
      </c>
      <c r="AA26" s="11">
        <f t="shared" si="2"/>
        <v>1</v>
      </c>
      <c r="AB26" s="11">
        <f t="shared" si="2"/>
        <v>11</v>
      </c>
      <c r="AC26" s="11">
        <f t="shared" si="2"/>
        <v>13</v>
      </c>
      <c r="AD26" s="11">
        <f t="shared" si="2"/>
        <v>13</v>
      </c>
      <c r="AE26" s="11">
        <f t="shared" si="2"/>
        <v>11</v>
      </c>
      <c r="AF26" s="11">
        <f t="shared" si="2"/>
        <v>12</v>
      </c>
      <c r="AG26" s="11">
        <f t="shared" si="2"/>
        <v>10</v>
      </c>
      <c r="AH26" s="11">
        <f t="shared" si="2"/>
        <v>0</v>
      </c>
    </row>
    <row r="27" spans="1:64">
      <c r="A27" s="946" t="s">
        <v>18</v>
      </c>
      <c r="B27" s="947"/>
      <c r="C27" s="948"/>
      <c r="D27" s="12">
        <f t="shared" ref="D27:AH27" si="3">$B16-SUM(D17:D25)</f>
        <v>32</v>
      </c>
      <c r="E27" s="12">
        <f t="shared" si="3"/>
        <v>33</v>
      </c>
      <c r="F27" s="12">
        <f t="shared" si="3"/>
        <v>33</v>
      </c>
      <c r="G27" s="12">
        <f t="shared" si="3"/>
        <v>33</v>
      </c>
      <c r="H27" s="12">
        <f t="shared" si="3"/>
        <v>33</v>
      </c>
      <c r="I27" s="12">
        <f t="shared" si="3"/>
        <v>33</v>
      </c>
      <c r="J27" s="12">
        <f t="shared" si="3"/>
        <v>33</v>
      </c>
      <c r="K27" s="12">
        <f t="shared" si="3"/>
        <v>33</v>
      </c>
      <c r="L27" s="12">
        <f t="shared" si="3"/>
        <v>33</v>
      </c>
      <c r="M27" s="12">
        <f t="shared" si="3"/>
        <v>33</v>
      </c>
      <c r="N27" s="12">
        <f t="shared" si="3"/>
        <v>33</v>
      </c>
      <c r="O27" s="12">
        <f t="shared" si="3"/>
        <v>32</v>
      </c>
      <c r="P27" s="12">
        <f t="shared" si="3"/>
        <v>32</v>
      </c>
      <c r="Q27" s="12">
        <f t="shared" si="3"/>
        <v>32</v>
      </c>
      <c r="R27" s="12">
        <f t="shared" si="3"/>
        <v>32</v>
      </c>
      <c r="S27" s="12">
        <f t="shared" si="3"/>
        <v>32</v>
      </c>
      <c r="T27" s="12">
        <f t="shared" si="3"/>
        <v>32</v>
      </c>
      <c r="U27" s="12">
        <f t="shared" si="3"/>
        <v>32</v>
      </c>
      <c r="V27" s="12">
        <f t="shared" si="3"/>
        <v>33</v>
      </c>
      <c r="W27" s="12">
        <f t="shared" si="3"/>
        <v>33</v>
      </c>
      <c r="X27" s="12">
        <f t="shared" si="3"/>
        <v>31</v>
      </c>
      <c r="Y27" s="12">
        <f t="shared" si="3"/>
        <v>31</v>
      </c>
      <c r="Z27" s="12">
        <f t="shared" si="3"/>
        <v>31</v>
      </c>
      <c r="AA27" s="12">
        <f t="shared" si="3"/>
        <v>32</v>
      </c>
      <c r="AB27" s="12">
        <f t="shared" si="3"/>
        <v>22</v>
      </c>
      <c r="AC27" s="12">
        <f t="shared" si="3"/>
        <v>20</v>
      </c>
      <c r="AD27" s="12">
        <f t="shared" si="3"/>
        <v>20</v>
      </c>
      <c r="AE27" s="12">
        <f t="shared" si="3"/>
        <v>22</v>
      </c>
      <c r="AF27" s="12">
        <f t="shared" si="3"/>
        <v>21</v>
      </c>
      <c r="AG27" s="12">
        <f t="shared" si="3"/>
        <v>23</v>
      </c>
      <c r="AH27" s="12">
        <f t="shared" si="3"/>
        <v>33</v>
      </c>
    </row>
    <row r="29" spans="1:64">
      <c r="A29" s="720"/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1" spans="1:64">
      <c r="A31" s="718" t="s">
        <v>1539</v>
      </c>
      <c r="B31" s="718">
        <v>44</v>
      </c>
      <c r="C31" s="718" t="s">
        <v>1570</v>
      </c>
      <c r="D31" s="949" t="s">
        <v>1540</v>
      </c>
      <c r="E31" s="949"/>
      <c r="F31" s="949"/>
      <c r="G31" s="949"/>
      <c r="H31" s="949"/>
      <c r="I31" s="949"/>
      <c r="J31" s="949"/>
      <c r="K31" s="949"/>
      <c r="L31" s="949"/>
      <c r="M31" s="949"/>
      <c r="N31" s="949"/>
      <c r="O31" s="949"/>
      <c r="P31" s="949"/>
      <c r="Q31" s="949"/>
      <c r="R31" s="949"/>
      <c r="S31" s="949"/>
      <c r="T31" s="949"/>
      <c r="U31" s="949"/>
      <c r="V31" s="949"/>
      <c r="W31" s="949"/>
      <c r="X31" s="949"/>
      <c r="Y31" s="949"/>
      <c r="Z31" s="949"/>
      <c r="AA31" s="949"/>
      <c r="AB31" s="949"/>
      <c r="AC31" s="949"/>
      <c r="AD31" s="949"/>
      <c r="AE31" s="949"/>
      <c r="AF31" s="949"/>
      <c r="AG31" s="949"/>
      <c r="AH31" s="949"/>
    </row>
    <row r="32" spans="1:64" s="40" customFormat="1">
      <c r="A32" s="62" t="s">
        <v>1972</v>
      </c>
      <c r="B32" s="50" t="s">
        <v>381</v>
      </c>
      <c r="C32" s="50" t="s">
        <v>309</v>
      </c>
      <c r="D32" s="48">
        <v>1</v>
      </c>
      <c r="E32" s="48">
        <v>1</v>
      </c>
      <c r="F32" s="48">
        <v>1</v>
      </c>
      <c r="G32" s="48">
        <v>1</v>
      </c>
      <c r="H32" s="48">
        <v>1</v>
      </c>
      <c r="I32" s="48">
        <v>1</v>
      </c>
      <c r="J32" s="48">
        <v>1</v>
      </c>
      <c r="K32" s="48">
        <v>1</v>
      </c>
      <c r="L32" s="48">
        <v>1</v>
      </c>
      <c r="M32" s="48">
        <v>1</v>
      </c>
      <c r="N32" s="48">
        <v>1</v>
      </c>
      <c r="O32" s="48">
        <v>1</v>
      </c>
      <c r="P32" s="48">
        <v>1</v>
      </c>
      <c r="Q32" s="48">
        <v>1</v>
      </c>
      <c r="R32" s="48">
        <v>1</v>
      </c>
      <c r="S32" s="48">
        <v>1</v>
      </c>
      <c r="T32" s="48">
        <v>1</v>
      </c>
      <c r="U32" s="48">
        <v>1</v>
      </c>
      <c r="V32" s="48">
        <v>1</v>
      </c>
      <c r="W32" s="48">
        <v>1</v>
      </c>
      <c r="X32" s="48">
        <v>1</v>
      </c>
      <c r="Y32" s="48">
        <v>1</v>
      </c>
      <c r="Z32" s="48"/>
      <c r="AA32" s="48"/>
      <c r="AB32" s="48"/>
      <c r="AC32" s="48"/>
      <c r="AD32" s="48"/>
      <c r="AE32" s="48"/>
      <c r="AF32" s="48"/>
      <c r="AG32" s="48"/>
      <c r="AH32" s="48"/>
    </row>
    <row r="33" spans="1:64" s="40" customFormat="1">
      <c r="A33" s="50"/>
      <c r="B33" s="50"/>
      <c r="C33" s="50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 spans="1:64" s="40" customFormat="1">
      <c r="A34" s="50"/>
      <c r="B34" s="50"/>
      <c r="C34" s="50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 spans="1:64" s="40" customFormat="1">
      <c r="A35" s="50"/>
      <c r="B35" s="50"/>
      <c r="C35" s="50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 spans="1:64" s="40" customFormat="1">
      <c r="A36" s="50"/>
      <c r="B36" s="50"/>
      <c r="C36" s="50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</row>
    <row r="37" spans="1:64" s="40" customFormat="1">
      <c r="A37" s="50"/>
      <c r="B37" s="50"/>
      <c r="C37" s="50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</row>
    <row r="38" spans="1:64" s="40" customFormat="1">
      <c r="A38" s="50"/>
      <c r="B38" s="50"/>
      <c r="C38" s="50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</row>
    <row r="39" spans="1:64" s="40" customFormat="1">
      <c r="A39" s="50"/>
      <c r="B39" s="50"/>
      <c r="C39" s="50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</row>
    <row r="40" spans="1:64" s="40" customFormat="1">
      <c r="A40" s="62"/>
      <c r="B40" s="50"/>
      <c r="C40" s="50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spans="1:64">
      <c r="A41" s="943" t="s">
        <v>1538</v>
      </c>
      <c r="B41" s="944"/>
      <c r="C41" s="945"/>
      <c r="D41" s="11">
        <f t="shared" ref="D41:AH41" si="4">SUM(D32:D40)</f>
        <v>1</v>
      </c>
      <c r="E41" s="11">
        <f t="shared" si="4"/>
        <v>1</v>
      </c>
      <c r="F41" s="11">
        <f t="shared" si="4"/>
        <v>1</v>
      </c>
      <c r="G41" s="11">
        <f t="shared" si="4"/>
        <v>1</v>
      </c>
      <c r="H41" s="11">
        <f t="shared" si="4"/>
        <v>1</v>
      </c>
      <c r="I41" s="11">
        <f t="shared" si="4"/>
        <v>1</v>
      </c>
      <c r="J41" s="11">
        <f t="shared" si="4"/>
        <v>1</v>
      </c>
      <c r="K41" s="11">
        <f t="shared" si="4"/>
        <v>1</v>
      </c>
      <c r="L41" s="11">
        <f t="shared" si="4"/>
        <v>1</v>
      </c>
      <c r="M41" s="11">
        <f t="shared" si="4"/>
        <v>1</v>
      </c>
      <c r="N41" s="11">
        <f t="shared" si="4"/>
        <v>1</v>
      </c>
      <c r="O41" s="11">
        <f t="shared" si="4"/>
        <v>1</v>
      </c>
      <c r="P41" s="11">
        <f t="shared" si="4"/>
        <v>1</v>
      </c>
      <c r="Q41" s="11">
        <f t="shared" si="4"/>
        <v>1</v>
      </c>
      <c r="R41" s="11">
        <f t="shared" si="4"/>
        <v>1</v>
      </c>
      <c r="S41" s="11">
        <f t="shared" si="4"/>
        <v>1</v>
      </c>
      <c r="T41" s="11">
        <f t="shared" si="4"/>
        <v>1</v>
      </c>
      <c r="U41" s="11">
        <f t="shared" si="4"/>
        <v>1</v>
      </c>
      <c r="V41" s="11">
        <f t="shared" si="4"/>
        <v>1</v>
      </c>
      <c r="W41" s="11">
        <f t="shared" si="4"/>
        <v>1</v>
      </c>
      <c r="X41" s="11">
        <f t="shared" si="4"/>
        <v>1</v>
      </c>
      <c r="Y41" s="11">
        <f t="shared" si="4"/>
        <v>1</v>
      </c>
      <c r="Z41" s="11">
        <f t="shared" si="4"/>
        <v>0</v>
      </c>
      <c r="AA41" s="11">
        <f t="shared" si="4"/>
        <v>0</v>
      </c>
      <c r="AB41" s="11">
        <f t="shared" si="4"/>
        <v>0</v>
      </c>
      <c r="AC41" s="11">
        <f t="shared" si="4"/>
        <v>0</v>
      </c>
      <c r="AD41" s="11">
        <f t="shared" si="4"/>
        <v>0</v>
      </c>
      <c r="AE41" s="11">
        <f t="shared" si="4"/>
        <v>0</v>
      </c>
      <c r="AF41" s="11">
        <f t="shared" si="4"/>
        <v>0</v>
      </c>
      <c r="AG41" s="11">
        <f t="shared" si="4"/>
        <v>0</v>
      </c>
      <c r="AH41" s="11">
        <f t="shared" si="4"/>
        <v>0</v>
      </c>
    </row>
    <row r="42" spans="1:64">
      <c r="A42" s="946" t="s">
        <v>18</v>
      </c>
      <c r="B42" s="947"/>
      <c r="C42" s="948"/>
      <c r="D42" s="12">
        <f t="shared" ref="D42:AH42" si="5">$B31-SUM(D32:D40)</f>
        <v>43</v>
      </c>
      <c r="E42" s="12">
        <f t="shared" si="5"/>
        <v>43</v>
      </c>
      <c r="F42" s="12">
        <f t="shared" si="5"/>
        <v>43</v>
      </c>
      <c r="G42" s="12">
        <f t="shared" si="5"/>
        <v>43</v>
      </c>
      <c r="H42" s="12">
        <f t="shared" si="5"/>
        <v>43</v>
      </c>
      <c r="I42" s="12">
        <f t="shared" si="5"/>
        <v>43</v>
      </c>
      <c r="J42" s="12">
        <f t="shared" si="5"/>
        <v>43</v>
      </c>
      <c r="K42" s="12">
        <f t="shared" si="5"/>
        <v>43</v>
      </c>
      <c r="L42" s="12">
        <f t="shared" si="5"/>
        <v>43</v>
      </c>
      <c r="M42" s="12">
        <f t="shared" si="5"/>
        <v>43</v>
      </c>
      <c r="N42" s="12">
        <f t="shared" si="5"/>
        <v>43</v>
      </c>
      <c r="O42" s="12">
        <f t="shared" si="5"/>
        <v>43</v>
      </c>
      <c r="P42" s="12">
        <f t="shared" si="5"/>
        <v>43</v>
      </c>
      <c r="Q42" s="12">
        <f t="shared" si="5"/>
        <v>43</v>
      </c>
      <c r="R42" s="12">
        <f t="shared" si="5"/>
        <v>43</v>
      </c>
      <c r="S42" s="12">
        <f t="shared" si="5"/>
        <v>43</v>
      </c>
      <c r="T42" s="12">
        <f t="shared" si="5"/>
        <v>43</v>
      </c>
      <c r="U42" s="12">
        <f t="shared" si="5"/>
        <v>43</v>
      </c>
      <c r="V42" s="12">
        <f t="shared" si="5"/>
        <v>43</v>
      </c>
      <c r="W42" s="12">
        <f t="shared" si="5"/>
        <v>43</v>
      </c>
      <c r="X42" s="12">
        <f t="shared" si="5"/>
        <v>43</v>
      </c>
      <c r="Y42" s="12">
        <f t="shared" si="5"/>
        <v>43</v>
      </c>
      <c r="Z42" s="12">
        <f t="shared" si="5"/>
        <v>44</v>
      </c>
      <c r="AA42" s="12">
        <f t="shared" si="5"/>
        <v>44</v>
      </c>
      <c r="AB42" s="12">
        <f t="shared" si="5"/>
        <v>44</v>
      </c>
      <c r="AC42" s="12">
        <f t="shared" si="5"/>
        <v>44</v>
      </c>
      <c r="AD42" s="12">
        <f t="shared" si="5"/>
        <v>44</v>
      </c>
      <c r="AE42" s="12">
        <f t="shared" si="5"/>
        <v>44</v>
      </c>
      <c r="AF42" s="12">
        <f t="shared" si="5"/>
        <v>44</v>
      </c>
      <c r="AG42" s="12">
        <f t="shared" si="5"/>
        <v>44</v>
      </c>
      <c r="AH42" s="12">
        <f t="shared" si="5"/>
        <v>44</v>
      </c>
    </row>
    <row r="44" spans="1:64">
      <c r="A44" s="720"/>
      <c r="B44" s="22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6" spans="1:64">
      <c r="A46" s="718" t="s">
        <v>2009</v>
      </c>
      <c r="B46" s="718">
        <v>701</v>
      </c>
      <c r="C46" s="718" t="s">
        <v>1570</v>
      </c>
      <c r="D46" s="949" t="s">
        <v>1571</v>
      </c>
      <c r="E46" s="949"/>
      <c r="F46" s="949"/>
      <c r="G46" s="949"/>
      <c r="H46" s="949"/>
      <c r="I46" s="949"/>
      <c r="J46" s="949"/>
      <c r="K46" s="949"/>
      <c r="L46" s="949"/>
      <c r="M46" s="949"/>
      <c r="N46" s="949"/>
      <c r="O46" s="949"/>
      <c r="P46" s="949"/>
      <c r="Q46" s="949"/>
      <c r="R46" s="949"/>
      <c r="S46" s="949"/>
      <c r="T46" s="949"/>
      <c r="U46" s="949"/>
      <c r="V46" s="949"/>
      <c r="W46" s="949"/>
      <c r="X46" s="949"/>
      <c r="Y46" s="949"/>
      <c r="Z46" s="949"/>
      <c r="AA46" s="949"/>
      <c r="AB46" s="949"/>
      <c r="AC46" s="949"/>
      <c r="AD46" s="949"/>
      <c r="AE46" s="949"/>
      <c r="AF46" s="949"/>
      <c r="AG46" s="949"/>
      <c r="AH46" s="949"/>
    </row>
    <row r="47" spans="1:64">
      <c r="A47" s="62" t="s">
        <v>1576</v>
      </c>
      <c r="B47" s="50" t="s">
        <v>1573</v>
      </c>
      <c r="C47" s="50" t="s">
        <v>1574</v>
      </c>
      <c r="D47" s="48">
        <v>7</v>
      </c>
      <c r="E47" s="48">
        <v>7</v>
      </c>
      <c r="F47" s="48">
        <v>7</v>
      </c>
      <c r="G47" s="48">
        <v>7</v>
      </c>
      <c r="H47" s="48">
        <v>7</v>
      </c>
      <c r="I47" s="48">
        <v>7</v>
      </c>
      <c r="J47" s="48">
        <v>7</v>
      </c>
      <c r="K47" s="48">
        <v>7</v>
      </c>
      <c r="L47" s="48">
        <v>7</v>
      </c>
      <c r="M47" s="48">
        <v>7</v>
      </c>
      <c r="N47" s="48">
        <v>7</v>
      </c>
      <c r="O47" s="48">
        <v>7</v>
      </c>
      <c r="P47" s="48">
        <v>7</v>
      </c>
      <c r="Q47" s="48">
        <v>7</v>
      </c>
      <c r="R47" s="48">
        <v>7</v>
      </c>
      <c r="S47" s="48">
        <v>7</v>
      </c>
      <c r="T47" s="48">
        <v>7</v>
      </c>
      <c r="U47" s="48">
        <v>7</v>
      </c>
      <c r="V47" s="48">
        <v>7</v>
      </c>
      <c r="W47" s="48">
        <v>7</v>
      </c>
      <c r="X47" s="48">
        <v>7</v>
      </c>
      <c r="Y47" s="48">
        <v>7</v>
      </c>
      <c r="Z47" s="48">
        <v>7</v>
      </c>
      <c r="AA47" s="48">
        <v>7</v>
      </c>
      <c r="AB47" s="48">
        <v>7</v>
      </c>
      <c r="AC47" s="48">
        <v>7</v>
      </c>
      <c r="AD47" s="48">
        <v>7</v>
      </c>
      <c r="AE47" s="48">
        <v>7</v>
      </c>
      <c r="AF47" s="48">
        <v>7</v>
      </c>
      <c r="AG47" s="48">
        <v>7</v>
      </c>
      <c r="AH47" s="48">
        <v>7</v>
      </c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4">
      <c r="A48" s="62" t="s">
        <v>2010</v>
      </c>
      <c r="B48" s="50" t="s">
        <v>1573</v>
      </c>
      <c r="C48" s="50" t="s">
        <v>1574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>
        <v>1</v>
      </c>
      <c r="U48" s="48">
        <v>1</v>
      </c>
      <c r="V48" s="48">
        <v>1</v>
      </c>
      <c r="W48" s="48">
        <v>1</v>
      </c>
      <c r="X48" s="48">
        <v>1</v>
      </c>
      <c r="Y48" s="48">
        <v>1</v>
      </c>
      <c r="Z48" s="48">
        <v>1</v>
      </c>
      <c r="AA48" s="48">
        <v>1</v>
      </c>
      <c r="AB48" s="48">
        <v>1</v>
      </c>
      <c r="AC48" s="48">
        <v>1</v>
      </c>
      <c r="AD48" s="48">
        <v>1</v>
      </c>
      <c r="AE48" s="48">
        <v>1</v>
      </c>
      <c r="AF48" s="48">
        <v>1</v>
      </c>
      <c r="AG48" s="48">
        <v>1</v>
      </c>
      <c r="AH48" s="48">
        <v>1</v>
      </c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1:64">
      <c r="A49" s="50" t="s">
        <v>773</v>
      </c>
      <c r="B49" s="50" t="s">
        <v>774</v>
      </c>
      <c r="C49" s="50" t="s">
        <v>1360</v>
      </c>
      <c r="D49" s="48">
        <v>1</v>
      </c>
      <c r="E49" s="48">
        <v>1</v>
      </c>
      <c r="F49" s="48">
        <v>1</v>
      </c>
      <c r="G49" s="48">
        <v>1</v>
      </c>
      <c r="H49" s="48">
        <v>1</v>
      </c>
      <c r="I49" s="48">
        <v>1</v>
      </c>
      <c r="J49" s="48">
        <v>1</v>
      </c>
      <c r="K49" s="48">
        <v>1</v>
      </c>
      <c r="L49" s="48">
        <v>1</v>
      </c>
      <c r="M49" s="48">
        <v>1</v>
      </c>
      <c r="N49" s="48">
        <v>1</v>
      </c>
      <c r="O49" s="48">
        <v>1</v>
      </c>
      <c r="P49" s="48">
        <v>1</v>
      </c>
      <c r="Q49" s="48">
        <v>1</v>
      </c>
      <c r="R49" s="48">
        <v>1</v>
      </c>
      <c r="S49" s="48">
        <v>1</v>
      </c>
      <c r="T49" s="48">
        <v>1</v>
      </c>
      <c r="U49" s="48">
        <v>1</v>
      </c>
      <c r="V49" s="48">
        <v>1</v>
      </c>
      <c r="W49" s="48">
        <v>1</v>
      </c>
      <c r="X49" s="48">
        <v>1</v>
      </c>
      <c r="Y49" s="48">
        <v>1</v>
      </c>
      <c r="Z49" s="48">
        <v>1</v>
      </c>
      <c r="AA49" s="48">
        <v>1</v>
      </c>
      <c r="AB49" s="48"/>
      <c r="AC49" s="48"/>
      <c r="AD49" s="48"/>
      <c r="AE49" s="48"/>
      <c r="AF49" s="48"/>
      <c r="AG49" s="48"/>
      <c r="AH49" s="4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</row>
    <row r="50" spans="1:64">
      <c r="A50" s="50" t="s">
        <v>2011</v>
      </c>
      <c r="B50" s="50" t="s">
        <v>1226</v>
      </c>
      <c r="C50" s="50" t="s">
        <v>1227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>
        <v>1</v>
      </c>
      <c r="AG50" s="48"/>
      <c r="AH50" s="4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</row>
    <row r="51" spans="1:64">
      <c r="A51" s="50" t="s">
        <v>2012</v>
      </c>
      <c r="B51" s="440" t="s">
        <v>764</v>
      </c>
      <c r="C51" s="440" t="s">
        <v>765</v>
      </c>
      <c r="D51" s="48"/>
      <c r="E51" s="48"/>
      <c r="F51" s="48"/>
      <c r="G51" s="48"/>
      <c r="H51" s="48"/>
      <c r="I51" s="48"/>
      <c r="J51" s="48">
        <v>2</v>
      </c>
      <c r="K51" s="48">
        <v>2</v>
      </c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</row>
    <row r="52" spans="1:64">
      <c r="A52" s="440" t="s">
        <v>763</v>
      </c>
      <c r="B52" s="440" t="s">
        <v>764</v>
      </c>
      <c r="C52" s="440" t="s">
        <v>765</v>
      </c>
      <c r="D52" s="15">
        <v>1</v>
      </c>
      <c r="E52" s="15">
        <v>1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1</v>
      </c>
      <c r="L52" s="15">
        <v>1</v>
      </c>
      <c r="M52" s="15">
        <v>1</v>
      </c>
      <c r="N52" s="15">
        <v>1</v>
      </c>
      <c r="O52" s="15">
        <v>1</v>
      </c>
      <c r="P52" s="15">
        <v>1</v>
      </c>
      <c r="Q52" s="15">
        <v>1</v>
      </c>
      <c r="R52" s="15">
        <v>1</v>
      </c>
      <c r="S52" s="15">
        <v>1</v>
      </c>
      <c r="T52" s="15">
        <v>1</v>
      </c>
      <c r="U52" s="15">
        <v>1</v>
      </c>
      <c r="V52" s="15">
        <v>1</v>
      </c>
      <c r="W52" s="15">
        <v>1</v>
      </c>
      <c r="X52" s="15">
        <v>1</v>
      </c>
      <c r="Y52" s="15">
        <v>1</v>
      </c>
      <c r="Z52" s="15">
        <v>1</v>
      </c>
      <c r="AA52" s="15">
        <v>1</v>
      </c>
      <c r="AB52" s="15">
        <v>1</v>
      </c>
      <c r="AC52" s="15">
        <v>1</v>
      </c>
      <c r="AD52" s="15">
        <v>1</v>
      </c>
      <c r="AE52" s="15">
        <v>1</v>
      </c>
      <c r="AF52" s="15">
        <v>1</v>
      </c>
      <c r="AG52" s="15">
        <v>1</v>
      </c>
      <c r="AH52" s="15">
        <v>1</v>
      </c>
    </row>
    <row r="53" spans="1:64">
      <c r="A53" s="723" t="s">
        <v>1849</v>
      </c>
      <c r="B53" s="723" t="s">
        <v>1850</v>
      </c>
      <c r="C53" s="723" t="s">
        <v>167</v>
      </c>
      <c r="D53" s="724">
        <v>19</v>
      </c>
      <c r="E53" s="724">
        <v>19</v>
      </c>
      <c r="F53" s="724">
        <v>19</v>
      </c>
      <c r="G53" s="724">
        <v>19</v>
      </c>
      <c r="H53" s="724">
        <v>19</v>
      </c>
      <c r="I53" s="724">
        <v>19</v>
      </c>
      <c r="J53" s="724">
        <v>19</v>
      </c>
      <c r="K53" s="724">
        <v>19</v>
      </c>
      <c r="L53" s="724">
        <v>19</v>
      </c>
      <c r="M53" s="724">
        <v>19</v>
      </c>
      <c r="N53" s="724">
        <v>19</v>
      </c>
      <c r="O53" s="439">
        <v>2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64">
      <c r="A54" s="62" t="s">
        <v>1851</v>
      </c>
      <c r="B54" s="62" t="s">
        <v>1850</v>
      </c>
      <c r="C54" s="62" t="s">
        <v>167</v>
      </c>
      <c r="D54" s="48">
        <v>1</v>
      </c>
      <c r="E54" s="48">
        <v>1</v>
      </c>
      <c r="F54" s="48">
        <v>1</v>
      </c>
      <c r="G54" s="48">
        <v>1</v>
      </c>
      <c r="H54" s="439">
        <v>1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</row>
    <row r="55" spans="1:64">
      <c r="A55" s="723" t="s">
        <v>1854</v>
      </c>
      <c r="B55" s="698" t="s">
        <v>30</v>
      </c>
      <c r="C55" s="698" t="s">
        <v>852</v>
      </c>
      <c r="D55" s="724">
        <v>19</v>
      </c>
      <c r="E55" s="724">
        <v>19</v>
      </c>
      <c r="F55" s="724">
        <v>19</v>
      </c>
      <c r="G55" s="724">
        <v>19</v>
      </c>
      <c r="H55" s="724">
        <v>19</v>
      </c>
      <c r="I55" s="724">
        <v>19</v>
      </c>
      <c r="J55" s="724">
        <v>19</v>
      </c>
      <c r="K55" s="724">
        <v>19</v>
      </c>
      <c r="L55" s="724">
        <v>19</v>
      </c>
      <c r="M55" s="724">
        <v>19</v>
      </c>
      <c r="N55" s="724">
        <v>19</v>
      </c>
      <c r="O55" s="724">
        <v>19</v>
      </c>
      <c r="P55" s="724">
        <v>19</v>
      </c>
      <c r="Q55" s="724">
        <v>19</v>
      </c>
      <c r="R55" s="724">
        <v>19</v>
      </c>
      <c r="S55" s="724">
        <v>19</v>
      </c>
      <c r="T55" s="724">
        <v>19</v>
      </c>
      <c r="U55" s="724">
        <v>19</v>
      </c>
      <c r="V55" s="724">
        <v>19</v>
      </c>
      <c r="W55" s="724">
        <v>19</v>
      </c>
      <c r="X55" s="724">
        <v>19</v>
      </c>
      <c r="Y55" s="724">
        <v>19</v>
      </c>
      <c r="Z55" s="724">
        <v>19</v>
      </c>
      <c r="AA55" s="724">
        <v>19</v>
      </c>
      <c r="AB55" s="724">
        <v>19</v>
      </c>
      <c r="AC55" s="724">
        <v>19</v>
      </c>
      <c r="AD55" s="724">
        <v>19</v>
      </c>
      <c r="AE55" s="724">
        <v>19</v>
      </c>
      <c r="AF55" s="724">
        <v>19</v>
      </c>
      <c r="AG55" s="724">
        <v>19</v>
      </c>
      <c r="AH55" s="724">
        <v>19</v>
      </c>
    </row>
    <row r="56" spans="1:64">
      <c r="A56" s="62" t="s">
        <v>2013</v>
      </c>
      <c r="B56" s="50" t="s">
        <v>30</v>
      </c>
      <c r="C56" s="50" t="s">
        <v>852</v>
      </c>
      <c r="D56" s="48">
        <v>1</v>
      </c>
      <c r="E56" s="48">
        <v>1</v>
      </c>
      <c r="F56" s="48">
        <v>1</v>
      </c>
      <c r="G56" s="48">
        <v>1</v>
      </c>
      <c r="H56" s="48">
        <v>1</v>
      </c>
      <c r="I56" s="48">
        <v>1</v>
      </c>
      <c r="J56" s="48">
        <v>1</v>
      </c>
      <c r="K56" s="48">
        <v>1</v>
      </c>
      <c r="L56" s="48">
        <v>1</v>
      </c>
      <c r="M56" s="48">
        <v>1</v>
      </c>
      <c r="N56" s="48">
        <v>1</v>
      </c>
      <c r="O56" s="48">
        <v>1</v>
      </c>
      <c r="P56" s="48">
        <v>1</v>
      </c>
      <c r="Q56" s="48">
        <v>1</v>
      </c>
      <c r="R56" s="48">
        <v>1</v>
      </c>
      <c r="S56" s="48">
        <v>1</v>
      </c>
      <c r="T56" s="48">
        <v>1</v>
      </c>
      <c r="U56" s="48">
        <v>1</v>
      </c>
      <c r="V56" s="48">
        <v>1</v>
      </c>
      <c r="W56" s="48">
        <v>1</v>
      </c>
      <c r="X56" s="48">
        <v>1</v>
      </c>
      <c r="Y56" s="48">
        <v>1</v>
      </c>
      <c r="Z56" s="48">
        <v>1</v>
      </c>
      <c r="AA56" s="48">
        <v>1</v>
      </c>
      <c r="AB56" s="48">
        <v>1</v>
      </c>
      <c r="AC56" s="48">
        <v>1</v>
      </c>
      <c r="AD56" s="48">
        <v>1</v>
      </c>
      <c r="AE56" s="48">
        <v>1</v>
      </c>
      <c r="AF56" s="48">
        <v>1</v>
      </c>
      <c r="AG56" s="48">
        <v>1</v>
      </c>
      <c r="AH56" s="4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</row>
    <row r="57" spans="1:64">
      <c r="A57" s="62" t="s">
        <v>1856</v>
      </c>
      <c r="B57" s="62" t="s">
        <v>30</v>
      </c>
      <c r="C57" s="62" t="s">
        <v>852</v>
      </c>
      <c r="D57" s="48">
        <v>1</v>
      </c>
      <c r="E57" s="48">
        <v>1</v>
      </c>
      <c r="F57" s="48">
        <v>1</v>
      </c>
      <c r="G57" s="48">
        <v>1</v>
      </c>
      <c r="H57" s="48">
        <v>1</v>
      </c>
      <c r="I57" s="48">
        <v>1</v>
      </c>
      <c r="J57" s="48">
        <v>1</v>
      </c>
      <c r="K57" s="48">
        <v>1</v>
      </c>
      <c r="L57" s="48">
        <v>1</v>
      </c>
      <c r="M57" s="48">
        <v>1</v>
      </c>
      <c r="N57" s="48">
        <v>1</v>
      </c>
      <c r="O57" s="48">
        <v>1</v>
      </c>
      <c r="P57" s="48">
        <v>1</v>
      </c>
      <c r="Q57" s="48">
        <v>1</v>
      </c>
      <c r="R57" s="48">
        <v>1</v>
      </c>
      <c r="S57" s="48">
        <v>1</v>
      </c>
      <c r="T57" s="48">
        <v>1</v>
      </c>
      <c r="U57" s="48">
        <v>1</v>
      </c>
      <c r="V57" s="48">
        <v>1</v>
      </c>
      <c r="W57" s="48">
        <v>1</v>
      </c>
      <c r="X57" s="48">
        <v>1</v>
      </c>
      <c r="Y57" s="48">
        <v>1</v>
      </c>
      <c r="Z57" s="48">
        <v>1</v>
      </c>
      <c r="AA57" s="48">
        <v>1</v>
      </c>
      <c r="AB57" s="48">
        <v>1</v>
      </c>
      <c r="AC57" s="48">
        <v>1</v>
      </c>
      <c r="AD57" s="48">
        <v>1</v>
      </c>
      <c r="AE57" s="48">
        <v>1</v>
      </c>
      <c r="AF57" s="48">
        <v>1</v>
      </c>
      <c r="AG57" s="48">
        <v>1</v>
      </c>
      <c r="AH57" s="48">
        <v>1</v>
      </c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</row>
    <row r="58" spans="1:64">
      <c r="A58" s="62" t="s">
        <v>1370</v>
      </c>
      <c r="B58" s="50" t="s">
        <v>381</v>
      </c>
      <c r="C58" s="50" t="s">
        <v>309</v>
      </c>
      <c r="D58" s="48">
        <v>1</v>
      </c>
      <c r="E58" s="48">
        <v>1</v>
      </c>
      <c r="F58" s="48">
        <v>1</v>
      </c>
      <c r="G58" s="48">
        <v>1</v>
      </c>
      <c r="H58" s="48">
        <v>1</v>
      </c>
      <c r="I58" s="48">
        <v>1</v>
      </c>
      <c r="J58" s="48">
        <v>1</v>
      </c>
      <c r="K58" s="48">
        <v>1</v>
      </c>
      <c r="L58" s="48">
        <v>1</v>
      </c>
      <c r="M58" s="48">
        <v>1</v>
      </c>
      <c r="N58" s="48">
        <v>1</v>
      </c>
      <c r="O58" s="48">
        <v>1</v>
      </c>
      <c r="P58" s="48">
        <v>1</v>
      </c>
      <c r="Q58" s="48">
        <v>1</v>
      </c>
      <c r="R58" s="48">
        <v>1</v>
      </c>
      <c r="S58" s="48">
        <v>1</v>
      </c>
      <c r="T58" s="48">
        <v>1</v>
      </c>
      <c r="U58" s="48">
        <v>1</v>
      </c>
      <c r="V58" s="48">
        <v>1</v>
      </c>
      <c r="W58" s="48">
        <v>1</v>
      </c>
      <c r="X58" s="48">
        <v>1</v>
      </c>
      <c r="Y58" s="48">
        <v>1</v>
      </c>
      <c r="Z58" s="48">
        <v>1</v>
      </c>
      <c r="AA58" s="48">
        <v>1</v>
      </c>
      <c r="AB58" s="48">
        <v>1</v>
      </c>
      <c r="AC58" s="48">
        <v>1</v>
      </c>
      <c r="AD58" s="48">
        <v>1</v>
      </c>
      <c r="AE58" s="48">
        <v>1</v>
      </c>
      <c r="AF58" s="48">
        <v>1</v>
      </c>
      <c r="AG58" s="48">
        <v>1</v>
      </c>
      <c r="AH58" s="48">
        <v>1</v>
      </c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</row>
    <row r="59" spans="1:64" s="40" customFormat="1">
      <c r="A59" s="62" t="s">
        <v>2014</v>
      </c>
      <c r="B59" s="50" t="s">
        <v>381</v>
      </c>
      <c r="C59" s="50" t="s">
        <v>309</v>
      </c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  <c r="P59" s="725">
        <v>1</v>
      </c>
      <c r="Q59" s="725">
        <v>1</v>
      </c>
      <c r="R59" s="725">
        <v>1</v>
      </c>
      <c r="S59" s="725"/>
      <c r="T59" s="725"/>
      <c r="U59" s="725"/>
      <c r="V59" s="725"/>
      <c r="W59" s="725"/>
      <c r="X59" s="725"/>
      <c r="Y59" s="725"/>
      <c r="Z59" s="725"/>
      <c r="AA59" s="725"/>
      <c r="AB59" s="725"/>
      <c r="AC59" s="725"/>
      <c r="AD59" s="725"/>
      <c r="AE59" s="725"/>
      <c r="AF59" s="725"/>
      <c r="AG59" s="725"/>
      <c r="AH59" s="725"/>
    </row>
    <row r="60" spans="1:64">
      <c r="A60" s="440" t="s">
        <v>2015</v>
      </c>
      <c r="B60" s="440" t="s">
        <v>1632</v>
      </c>
      <c r="C60" s="50" t="s">
        <v>246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>
        <v>1</v>
      </c>
      <c r="AD60" s="15">
        <v>1</v>
      </c>
      <c r="AE60" s="15"/>
      <c r="AF60" s="15"/>
      <c r="AG60" s="15"/>
      <c r="AH60" s="15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</row>
    <row r="61" spans="1:64">
      <c r="A61" s="62" t="s">
        <v>939</v>
      </c>
      <c r="B61" s="62" t="s">
        <v>1632</v>
      </c>
      <c r="C61" s="50" t="s">
        <v>246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>
        <v>1</v>
      </c>
      <c r="AD61" s="48">
        <v>1</v>
      </c>
      <c r="AE61" s="48"/>
      <c r="AF61" s="48"/>
      <c r="AG61" s="48"/>
      <c r="AH61" s="48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</row>
    <row r="62" spans="1:64">
      <c r="A62" s="62" t="s">
        <v>2016</v>
      </c>
      <c r="B62" s="62" t="s">
        <v>1761</v>
      </c>
      <c r="C62" s="50" t="s">
        <v>1636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>
        <v>1</v>
      </c>
      <c r="W62" s="48">
        <v>1</v>
      </c>
      <c r="X62" s="48">
        <v>1</v>
      </c>
      <c r="Y62" s="48">
        <v>1</v>
      </c>
      <c r="Z62" s="48">
        <v>1</v>
      </c>
      <c r="AA62" s="48">
        <v>1</v>
      </c>
      <c r="AB62" s="48">
        <v>1</v>
      </c>
      <c r="AC62" s="48"/>
      <c r="AD62" s="48"/>
      <c r="AE62" s="48"/>
      <c r="AF62" s="48"/>
      <c r="AG62" s="48"/>
      <c r="AH62" s="48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</row>
    <row r="63" spans="1:64">
      <c r="A63" s="62" t="s">
        <v>2017</v>
      </c>
      <c r="B63" s="62" t="s">
        <v>863</v>
      </c>
      <c r="C63" s="50" t="s">
        <v>1636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>
        <v>1</v>
      </c>
      <c r="AE63" s="48"/>
      <c r="AF63" s="48"/>
      <c r="AG63" s="48"/>
      <c r="AH63" s="48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</row>
    <row r="64" spans="1:64">
      <c r="A64" s="723" t="s">
        <v>1637</v>
      </c>
      <c r="B64" s="698" t="s">
        <v>1263</v>
      </c>
      <c r="C64" s="698" t="s">
        <v>1638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724">
        <v>35</v>
      </c>
      <c r="AA64" s="724">
        <v>35</v>
      </c>
      <c r="AB64" s="439">
        <v>17</v>
      </c>
      <c r="AC64" s="48"/>
      <c r="AD64" s="48"/>
      <c r="AE64" s="48"/>
      <c r="AF64" s="48"/>
      <c r="AG64" s="48"/>
      <c r="AH64" s="4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</row>
    <row r="65" spans="1:64">
      <c r="A65" s="62" t="s">
        <v>1867</v>
      </c>
      <c r="B65" s="50" t="s">
        <v>447</v>
      </c>
      <c r="C65" s="50" t="s">
        <v>243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 s="15">
        <v>1</v>
      </c>
      <c r="J65" s="15">
        <v>1</v>
      </c>
      <c r="K65" s="15">
        <v>1</v>
      </c>
      <c r="L65" s="15">
        <v>1</v>
      </c>
      <c r="M65" s="15">
        <v>1</v>
      </c>
      <c r="N65" s="15">
        <v>1</v>
      </c>
      <c r="O65" s="15">
        <v>1</v>
      </c>
      <c r="P65" s="15">
        <v>1</v>
      </c>
      <c r="Q65" s="15">
        <v>1</v>
      </c>
      <c r="R65" s="15">
        <v>1</v>
      </c>
      <c r="S65" s="440"/>
      <c r="T65" s="440"/>
      <c r="U65" s="440"/>
      <c r="V65" s="440"/>
      <c r="W65" s="440"/>
      <c r="X65" s="440"/>
      <c r="Y65" s="440"/>
      <c r="Z65" s="440"/>
      <c r="AA65" s="440"/>
      <c r="AB65" s="440"/>
      <c r="AC65" s="440"/>
      <c r="AD65" s="440"/>
      <c r="AE65" s="440"/>
      <c r="AF65" s="440"/>
      <c r="AG65" s="440"/>
      <c r="AH65" s="440"/>
    </row>
    <row r="66" spans="1:64">
      <c r="A66" s="62" t="s">
        <v>1866</v>
      </c>
      <c r="B66" s="50" t="s">
        <v>447</v>
      </c>
      <c r="C66" s="50" t="s">
        <v>243</v>
      </c>
      <c r="D66" s="15">
        <v>1</v>
      </c>
      <c r="E66" s="15"/>
      <c r="F66" s="15"/>
      <c r="G66" s="15">
        <v>1</v>
      </c>
      <c r="H66" s="15">
        <v>1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>
        <v>1</v>
      </c>
      <c r="AD66" s="15">
        <v>1</v>
      </c>
      <c r="AE66" s="15"/>
      <c r="AF66" s="15"/>
      <c r="AG66" s="15"/>
      <c r="AH66" s="15"/>
    </row>
    <row r="67" spans="1:64">
      <c r="A67" s="62" t="s">
        <v>2018</v>
      </c>
      <c r="B67" s="50" t="s">
        <v>447</v>
      </c>
      <c r="C67" s="50" t="s">
        <v>243</v>
      </c>
      <c r="D67" s="15"/>
      <c r="E67" s="15"/>
      <c r="F67" s="15"/>
      <c r="G67" s="15">
        <v>1</v>
      </c>
      <c r="H67" s="15">
        <v>1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64" s="40" customFormat="1">
      <c r="A68" s="62" t="s">
        <v>2019</v>
      </c>
      <c r="B68" s="50" t="s">
        <v>447</v>
      </c>
      <c r="C68" s="50" t="s">
        <v>243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>
        <v>1</v>
      </c>
      <c r="AG68" s="15">
        <v>1</v>
      </c>
      <c r="AH68" s="15">
        <v>1</v>
      </c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s="40" customFormat="1">
      <c r="A69" s="62" t="s">
        <v>2020</v>
      </c>
      <c r="B69" s="50" t="s">
        <v>311</v>
      </c>
      <c r="C69" s="50" t="s">
        <v>458</v>
      </c>
      <c r="D69" s="15"/>
      <c r="E69" s="15"/>
      <c r="F69" s="15"/>
      <c r="G69" s="15"/>
      <c r="H69" s="15"/>
      <c r="I69" s="15"/>
      <c r="J69" s="15"/>
      <c r="K69" s="15">
        <v>1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s="40" customFormat="1">
      <c r="A70" s="62" t="s">
        <v>2021</v>
      </c>
      <c r="B70" s="50" t="s">
        <v>1641</v>
      </c>
      <c r="C70" s="50" t="s">
        <v>458</v>
      </c>
      <c r="D70" s="15">
        <v>1</v>
      </c>
      <c r="E70" s="15"/>
      <c r="F70" s="15"/>
      <c r="G70" s="15"/>
      <c r="H70" s="15"/>
      <c r="I70" s="15">
        <v>1</v>
      </c>
      <c r="J70" s="15">
        <v>1</v>
      </c>
      <c r="K70" s="15">
        <v>1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>
        <v>1</v>
      </c>
      <c r="AD70" s="15">
        <v>1</v>
      </c>
      <c r="AE70" s="15">
        <v>1</v>
      </c>
      <c r="AF70" s="15">
        <v>1</v>
      </c>
      <c r="AG70" s="15"/>
      <c r="AH70" s="15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s="40" customFormat="1">
      <c r="A71" s="62" t="s">
        <v>1642</v>
      </c>
      <c r="B71" s="50" t="s">
        <v>1641</v>
      </c>
      <c r="C71" s="50" t="s">
        <v>458</v>
      </c>
      <c r="D71" s="15">
        <v>1</v>
      </c>
      <c r="E71" s="15"/>
      <c r="F71" s="15"/>
      <c r="G71" s="15"/>
      <c r="H71" s="15">
        <v>1</v>
      </c>
      <c r="I71" s="15">
        <v>1</v>
      </c>
      <c r="J71" s="15">
        <v>1</v>
      </c>
      <c r="K71" s="15">
        <v>1</v>
      </c>
      <c r="L71" s="15"/>
      <c r="M71" s="15"/>
      <c r="N71" s="15"/>
      <c r="O71" s="15">
        <v>1</v>
      </c>
      <c r="P71" s="15">
        <v>1</v>
      </c>
      <c r="Q71" s="15">
        <v>1</v>
      </c>
      <c r="R71" s="15">
        <v>1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>
        <v>1</v>
      </c>
      <c r="AE71" s="15">
        <v>1</v>
      </c>
      <c r="AF71" s="15">
        <v>1</v>
      </c>
      <c r="AG71" s="15"/>
      <c r="AH71" s="15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s="40" customFormat="1" ht="14.25" customHeight="1">
      <c r="A72" s="62" t="s">
        <v>2022</v>
      </c>
      <c r="B72" s="62" t="s">
        <v>354</v>
      </c>
      <c r="C72" s="50" t="s">
        <v>2023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>
        <v>2</v>
      </c>
      <c r="U72" s="48">
        <v>2</v>
      </c>
      <c r="V72" s="48">
        <v>2</v>
      </c>
      <c r="W72" s="48">
        <v>2</v>
      </c>
      <c r="X72" s="48">
        <v>2</v>
      </c>
      <c r="Y72" s="48">
        <v>2</v>
      </c>
      <c r="Z72" s="48">
        <v>2</v>
      </c>
      <c r="AA72" s="48">
        <v>2</v>
      </c>
      <c r="AB72" s="48">
        <v>2</v>
      </c>
      <c r="AC72" s="48">
        <v>2</v>
      </c>
      <c r="AD72" s="48">
        <v>2</v>
      </c>
      <c r="AE72" s="48">
        <v>2</v>
      </c>
      <c r="AF72" s="48">
        <v>2</v>
      </c>
      <c r="AG72" s="48">
        <v>2</v>
      </c>
      <c r="AH72" s="48">
        <v>2</v>
      </c>
    </row>
    <row r="73" spans="1:64" s="40" customFormat="1">
      <c r="A73" s="50" t="s">
        <v>2024</v>
      </c>
      <c r="B73" s="50" t="s">
        <v>2025</v>
      </c>
      <c r="C73" s="50" t="s">
        <v>535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>
        <v>1</v>
      </c>
      <c r="AF73" s="15">
        <v>1</v>
      </c>
      <c r="AG73" s="15">
        <v>1</v>
      </c>
      <c r="AH73" s="15">
        <v>1</v>
      </c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s="40" customFormat="1">
      <c r="A74" s="62" t="s">
        <v>2026</v>
      </c>
      <c r="B74" s="62" t="s">
        <v>2027</v>
      </c>
      <c r="C74" s="50" t="s">
        <v>2028</v>
      </c>
      <c r="D74" s="711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>
        <v>1</v>
      </c>
      <c r="AB74" s="49">
        <v>1</v>
      </c>
      <c r="AC74" s="49">
        <v>1</v>
      </c>
      <c r="AD74" s="49">
        <v>1</v>
      </c>
      <c r="AE74" s="49">
        <v>1</v>
      </c>
      <c r="AF74" s="49">
        <v>1</v>
      </c>
      <c r="AG74" s="49">
        <v>1</v>
      </c>
      <c r="AH74" s="49">
        <v>1</v>
      </c>
    </row>
    <row r="75" spans="1:64" s="40" customFormat="1" ht="15.75" customHeight="1">
      <c r="A75" s="62" t="s">
        <v>2029</v>
      </c>
      <c r="B75" s="50" t="s">
        <v>96</v>
      </c>
      <c r="C75" s="50" t="s">
        <v>237</v>
      </c>
      <c r="D75" s="48"/>
      <c r="E75" s="48"/>
      <c r="F75" s="48"/>
      <c r="G75" s="48"/>
      <c r="H75" s="48"/>
      <c r="I75" s="48"/>
      <c r="J75" s="48"/>
      <c r="K75" s="48">
        <v>1</v>
      </c>
      <c r="L75" s="48">
        <v>1</v>
      </c>
      <c r="M75" s="48">
        <v>1</v>
      </c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 spans="1:64" s="40" customFormat="1">
      <c r="A76" s="62" t="s">
        <v>2030</v>
      </c>
      <c r="B76" s="50" t="s">
        <v>1176</v>
      </c>
      <c r="C76" s="50" t="s">
        <v>237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>
        <v>1</v>
      </c>
      <c r="AD76" s="48">
        <v>1</v>
      </c>
      <c r="AE76" s="48">
        <v>1</v>
      </c>
      <c r="AF76" s="48">
        <v>1</v>
      </c>
      <c r="AG76" s="48">
        <v>1</v>
      </c>
      <c r="AH76" s="48">
        <v>1</v>
      </c>
    </row>
    <row r="77" spans="1:64" s="40" customFormat="1">
      <c r="A77" s="62" t="s">
        <v>1879</v>
      </c>
      <c r="B77" s="50" t="s">
        <v>1389</v>
      </c>
      <c r="C77" s="50" t="s">
        <v>237</v>
      </c>
      <c r="D77" s="48">
        <v>1</v>
      </c>
      <c r="E77" s="48">
        <v>1</v>
      </c>
      <c r="F77" s="48">
        <v>1</v>
      </c>
      <c r="G77" s="48">
        <v>1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64" s="40" customFormat="1">
      <c r="A78" s="62" t="s">
        <v>2031</v>
      </c>
      <c r="B78" s="62" t="s">
        <v>2032</v>
      </c>
      <c r="C78" s="62" t="s">
        <v>39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>
        <v>2</v>
      </c>
      <c r="AG78" s="48">
        <v>2</v>
      </c>
      <c r="AH78" s="48">
        <v>2</v>
      </c>
    </row>
    <row r="79" spans="1:64" s="40" customFormat="1">
      <c r="A79" s="62" t="s">
        <v>1891</v>
      </c>
      <c r="B79" s="50" t="s">
        <v>258</v>
      </c>
      <c r="C79" s="50" t="s">
        <v>289</v>
      </c>
      <c r="D79" s="15">
        <v>1</v>
      </c>
      <c r="E79" s="15"/>
      <c r="F79" s="15"/>
      <c r="G79" s="15"/>
      <c r="H79" s="15">
        <v>1</v>
      </c>
      <c r="I79" s="15">
        <v>1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s="40" customFormat="1">
      <c r="A80" s="62" t="s">
        <v>2033</v>
      </c>
      <c r="B80" s="700" t="s">
        <v>964</v>
      </c>
      <c r="C80" s="50" t="s">
        <v>964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>
        <v>1</v>
      </c>
      <c r="W80" s="48"/>
      <c r="X80" s="48"/>
      <c r="Y80" s="48"/>
      <c r="Z80" s="48"/>
      <c r="AA80" s="48"/>
      <c r="AB80" s="48"/>
      <c r="AC80" s="48"/>
      <c r="AD80" s="48"/>
      <c r="AE80" s="48"/>
      <c r="AF80" s="48">
        <v>1</v>
      </c>
      <c r="AG80" s="48"/>
      <c r="AH80" s="48"/>
    </row>
    <row r="81" spans="1:64" s="40" customFormat="1">
      <c r="A81" s="713" t="s">
        <v>2034</v>
      </c>
      <c r="B81" s="700" t="s">
        <v>964</v>
      </c>
      <c r="C81" s="50" t="s">
        <v>964</v>
      </c>
      <c r="D81" s="48"/>
      <c r="E81" s="48"/>
      <c r="F81" s="48"/>
      <c r="G81" s="48"/>
      <c r="H81" s="48"/>
      <c r="I81" s="48"/>
      <c r="J81" s="48">
        <v>1</v>
      </c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64" s="40" customFormat="1">
      <c r="A82" s="121" t="s">
        <v>2035</v>
      </c>
      <c r="B82" s="50" t="s">
        <v>2036</v>
      </c>
      <c r="C82" s="50" t="s">
        <v>2037</v>
      </c>
      <c r="D82" s="48"/>
      <c r="E82" s="48"/>
      <c r="F82" s="48"/>
      <c r="G82" s="48">
        <v>5</v>
      </c>
      <c r="H82" s="48">
        <v>5</v>
      </c>
      <c r="I82" s="48">
        <v>5</v>
      </c>
      <c r="J82" s="48">
        <v>5</v>
      </c>
      <c r="K82" s="48">
        <v>5</v>
      </c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 spans="1:64" s="40" customFormat="1">
      <c r="A83" s="121" t="s">
        <v>2038</v>
      </c>
      <c r="B83" s="700" t="s">
        <v>703</v>
      </c>
      <c r="C83" s="50" t="s">
        <v>704</v>
      </c>
      <c r="D83" s="48"/>
      <c r="E83" s="48"/>
      <c r="F83" s="48"/>
      <c r="G83" s="48"/>
      <c r="H83" s="48"/>
      <c r="I83" s="48">
        <v>1</v>
      </c>
      <c r="J83" s="48">
        <v>1</v>
      </c>
      <c r="K83" s="48">
        <v>1</v>
      </c>
      <c r="L83" s="48">
        <v>1</v>
      </c>
      <c r="M83" s="48">
        <v>1</v>
      </c>
      <c r="N83" s="48">
        <v>1</v>
      </c>
      <c r="O83" s="48">
        <v>1</v>
      </c>
      <c r="P83" s="48">
        <v>1</v>
      </c>
      <c r="Q83" s="48">
        <v>1</v>
      </c>
      <c r="R83" s="48">
        <v>1</v>
      </c>
      <c r="S83" s="48">
        <v>1</v>
      </c>
      <c r="T83" s="48">
        <v>1</v>
      </c>
      <c r="U83" s="48">
        <v>1</v>
      </c>
      <c r="V83" s="48">
        <v>1</v>
      </c>
      <c r="W83" s="48">
        <v>1</v>
      </c>
      <c r="X83" s="48">
        <v>1</v>
      </c>
      <c r="Y83" s="48">
        <v>1</v>
      </c>
      <c r="Z83" s="48">
        <v>1</v>
      </c>
      <c r="AA83" s="48">
        <v>1</v>
      </c>
      <c r="AB83" s="48"/>
      <c r="AC83" s="48"/>
      <c r="AD83" s="48"/>
      <c r="AE83" s="48"/>
      <c r="AF83" s="48"/>
      <c r="AG83" s="48"/>
      <c r="AH83" s="48"/>
    </row>
    <row r="84" spans="1:64" s="40" customFormat="1">
      <c r="A84" s="121" t="s">
        <v>2039</v>
      </c>
      <c r="B84" s="50" t="s">
        <v>703</v>
      </c>
      <c r="C84" s="50" t="s">
        <v>704</v>
      </c>
      <c r="D84" s="48"/>
      <c r="E84" s="48"/>
      <c r="F84" s="48"/>
      <c r="G84" s="48"/>
      <c r="H84" s="48"/>
      <c r="I84" s="48"/>
      <c r="J84" s="48"/>
      <c r="K84" s="48">
        <v>1</v>
      </c>
      <c r="L84" s="48">
        <v>1</v>
      </c>
      <c r="M84" s="48">
        <v>1</v>
      </c>
      <c r="N84" s="48">
        <v>1</v>
      </c>
      <c r="O84" s="48">
        <v>1</v>
      </c>
      <c r="P84" s="48">
        <v>1</v>
      </c>
      <c r="Q84" s="48">
        <v>1</v>
      </c>
      <c r="R84" s="48">
        <v>1</v>
      </c>
      <c r="S84" s="48">
        <v>1</v>
      </c>
      <c r="T84" s="48">
        <v>1</v>
      </c>
      <c r="U84" s="48">
        <v>1</v>
      </c>
      <c r="V84" s="48">
        <v>1</v>
      </c>
      <c r="W84" s="48">
        <v>1</v>
      </c>
      <c r="X84" s="48">
        <v>1</v>
      </c>
      <c r="Y84" s="48">
        <v>1</v>
      </c>
      <c r="Z84" s="48">
        <v>1</v>
      </c>
      <c r="AA84" s="48">
        <v>1</v>
      </c>
      <c r="AB84" s="48">
        <v>1</v>
      </c>
      <c r="AC84" s="48">
        <v>1</v>
      </c>
      <c r="AD84" s="48">
        <v>1</v>
      </c>
      <c r="AE84" s="48">
        <v>1</v>
      </c>
      <c r="AF84" s="48">
        <v>1</v>
      </c>
      <c r="AG84" s="48">
        <v>1</v>
      </c>
      <c r="AH84" s="48">
        <v>1</v>
      </c>
    </row>
    <row r="85" spans="1:64" s="40" customFormat="1">
      <c r="A85" s="121" t="s">
        <v>2040</v>
      </c>
      <c r="B85" s="50" t="s">
        <v>703</v>
      </c>
      <c r="C85" s="50" t="s">
        <v>704</v>
      </c>
      <c r="D85" s="48">
        <v>1</v>
      </c>
      <c r="E85" s="48">
        <v>1</v>
      </c>
      <c r="F85" s="48">
        <v>1</v>
      </c>
      <c r="G85" s="48">
        <v>1</v>
      </c>
      <c r="H85" s="48">
        <v>1</v>
      </c>
      <c r="I85" s="48">
        <v>1</v>
      </c>
      <c r="J85" s="48">
        <v>1</v>
      </c>
      <c r="K85" s="48">
        <v>1</v>
      </c>
      <c r="L85" s="48">
        <v>1</v>
      </c>
      <c r="M85" s="48">
        <v>1</v>
      </c>
      <c r="N85" s="48">
        <v>1</v>
      </c>
      <c r="O85" s="48">
        <v>1</v>
      </c>
      <c r="P85" s="48">
        <v>1</v>
      </c>
      <c r="Q85" s="48">
        <v>1</v>
      </c>
      <c r="R85" s="48">
        <v>1</v>
      </c>
      <c r="S85" s="48">
        <v>1</v>
      </c>
      <c r="T85" s="48">
        <v>1</v>
      </c>
      <c r="U85" s="48">
        <v>1</v>
      </c>
      <c r="V85" s="48">
        <v>1</v>
      </c>
      <c r="W85" s="48">
        <v>1</v>
      </c>
      <c r="X85" s="48">
        <v>1</v>
      </c>
      <c r="Y85" s="48">
        <v>1</v>
      </c>
      <c r="Z85" s="48">
        <v>1</v>
      </c>
      <c r="AA85" s="48">
        <v>1</v>
      </c>
      <c r="AB85" s="48">
        <v>1</v>
      </c>
      <c r="AC85" s="48">
        <v>1</v>
      </c>
      <c r="AD85" s="48">
        <v>1</v>
      </c>
      <c r="AE85" s="48">
        <v>1</v>
      </c>
      <c r="AF85" s="48">
        <v>1</v>
      </c>
      <c r="AG85" s="48">
        <v>1</v>
      </c>
      <c r="AH85" s="439">
        <v>1</v>
      </c>
    </row>
    <row r="86" spans="1:64" s="40" customFormat="1">
      <c r="A86" s="726" t="s">
        <v>1893</v>
      </c>
      <c r="B86" s="723" t="s">
        <v>1894</v>
      </c>
      <c r="C86" s="723" t="s">
        <v>1764</v>
      </c>
      <c r="D86" s="724">
        <v>9</v>
      </c>
      <c r="E86" s="724">
        <v>9</v>
      </c>
      <c r="F86" s="439">
        <v>3</v>
      </c>
      <c r="G86" s="724">
        <v>2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s="40" customFormat="1">
      <c r="A87" s="62" t="s">
        <v>1672</v>
      </c>
      <c r="B87" s="50" t="s">
        <v>1670</v>
      </c>
      <c r="C87" s="50" t="s">
        <v>34</v>
      </c>
      <c r="D87" s="48">
        <v>1</v>
      </c>
      <c r="E87" s="48">
        <v>1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64" s="40" customFormat="1">
      <c r="A88" s="62" t="s">
        <v>2041</v>
      </c>
      <c r="B88" s="50" t="s">
        <v>2042</v>
      </c>
      <c r="C88" s="50" t="s">
        <v>137</v>
      </c>
      <c r="D88" s="48">
        <v>1</v>
      </c>
      <c r="E88" s="48">
        <v>1</v>
      </c>
      <c r="F88" s="48">
        <v>1</v>
      </c>
      <c r="G88" s="48">
        <v>1</v>
      </c>
      <c r="H88" s="48">
        <v>1</v>
      </c>
      <c r="I88" s="48">
        <v>1</v>
      </c>
      <c r="J88" s="48">
        <v>1</v>
      </c>
      <c r="K88" s="48">
        <v>1</v>
      </c>
      <c r="L88" s="48">
        <v>1</v>
      </c>
      <c r="M88" s="48">
        <v>1</v>
      </c>
      <c r="N88" s="48">
        <v>1</v>
      </c>
      <c r="O88" s="48">
        <v>1</v>
      </c>
      <c r="P88" s="48">
        <v>1</v>
      </c>
      <c r="Q88" s="48">
        <v>1</v>
      </c>
      <c r="R88" s="48">
        <v>1</v>
      </c>
      <c r="S88" s="48">
        <v>1</v>
      </c>
      <c r="T88" s="48">
        <v>1</v>
      </c>
      <c r="U88" s="48">
        <v>1</v>
      </c>
      <c r="V88" s="48">
        <v>1</v>
      </c>
      <c r="W88" s="48">
        <v>1</v>
      </c>
      <c r="X88" s="48">
        <v>1</v>
      </c>
      <c r="Y88" s="48">
        <v>1</v>
      </c>
      <c r="Z88" s="48">
        <v>1</v>
      </c>
      <c r="AA88" s="48">
        <v>1</v>
      </c>
      <c r="AB88" s="48">
        <v>1</v>
      </c>
      <c r="AC88" s="48">
        <v>1</v>
      </c>
      <c r="AD88" s="48">
        <v>1</v>
      </c>
      <c r="AE88" s="48">
        <v>1</v>
      </c>
      <c r="AF88" s="48">
        <v>1</v>
      </c>
      <c r="AG88" s="48">
        <v>1</v>
      </c>
      <c r="AH88" s="48">
        <v>1</v>
      </c>
    </row>
    <row r="89" spans="1:64" s="40" customFormat="1">
      <c r="A89" s="50" t="s">
        <v>1902</v>
      </c>
      <c r="B89" s="50" t="s">
        <v>781</v>
      </c>
      <c r="C89" s="62" t="s">
        <v>7</v>
      </c>
      <c r="D89" s="48">
        <v>1</v>
      </c>
      <c r="E89" s="48">
        <v>1</v>
      </c>
      <c r="F89" s="48">
        <v>1</v>
      </c>
      <c r="G89" s="48">
        <v>1</v>
      </c>
      <c r="H89" s="48">
        <v>1</v>
      </c>
      <c r="I89" s="48">
        <v>1</v>
      </c>
      <c r="J89" s="48">
        <v>1</v>
      </c>
      <c r="K89" s="48">
        <v>1</v>
      </c>
      <c r="L89" s="48">
        <v>1</v>
      </c>
      <c r="M89" s="48">
        <v>1</v>
      </c>
      <c r="N89" s="48">
        <v>1</v>
      </c>
      <c r="O89" s="48">
        <v>1</v>
      </c>
      <c r="P89" s="48">
        <v>1</v>
      </c>
      <c r="Q89" s="48">
        <v>1</v>
      </c>
      <c r="R89" s="48">
        <v>1</v>
      </c>
      <c r="S89" s="48">
        <v>1</v>
      </c>
      <c r="T89" s="48">
        <v>1</v>
      </c>
      <c r="U89" s="48">
        <v>1</v>
      </c>
      <c r="V89" s="48">
        <v>1</v>
      </c>
      <c r="W89" s="48">
        <v>1</v>
      </c>
      <c r="X89" s="48">
        <v>1</v>
      </c>
      <c r="Y89" s="48">
        <v>1</v>
      </c>
      <c r="Z89" s="48">
        <v>1</v>
      </c>
      <c r="AA89" s="48">
        <v>1</v>
      </c>
      <c r="AB89" s="48">
        <v>1</v>
      </c>
      <c r="AC89" s="48">
        <v>1</v>
      </c>
      <c r="AD89" s="48">
        <v>1</v>
      </c>
      <c r="AE89" s="48">
        <v>1</v>
      </c>
      <c r="AF89" s="48">
        <v>1</v>
      </c>
      <c r="AG89" s="48">
        <v>1</v>
      </c>
      <c r="AH89" s="48">
        <v>1</v>
      </c>
    </row>
    <row r="90" spans="1:64">
      <c r="A90" s="440" t="s">
        <v>1903</v>
      </c>
      <c r="B90" s="440" t="s">
        <v>6</v>
      </c>
      <c r="C90" s="440" t="s">
        <v>7</v>
      </c>
      <c r="D90" s="15">
        <v>1</v>
      </c>
      <c r="E90" s="15">
        <v>1</v>
      </c>
      <c r="F90" s="15">
        <v>1</v>
      </c>
      <c r="G90" s="15">
        <v>1</v>
      </c>
      <c r="H90" s="15">
        <v>1</v>
      </c>
      <c r="I90" s="15">
        <v>1</v>
      </c>
      <c r="J90" s="15">
        <v>1</v>
      </c>
      <c r="K90" s="15">
        <v>1</v>
      </c>
      <c r="L90" s="15">
        <v>1</v>
      </c>
      <c r="M90" s="15">
        <v>1</v>
      </c>
      <c r="N90" s="15">
        <v>1</v>
      </c>
      <c r="O90" s="15">
        <v>1</v>
      </c>
      <c r="P90" s="15">
        <v>1</v>
      </c>
      <c r="Q90" s="15">
        <v>1</v>
      </c>
      <c r="R90" s="15">
        <v>1</v>
      </c>
      <c r="S90" s="15">
        <v>1</v>
      </c>
      <c r="T90" s="15">
        <v>1</v>
      </c>
      <c r="U90" s="15">
        <v>1</v>
      </c>
      <c r="V90" s="15">
        <v>1</v>
      </c>
      <c r="W90" s="15">
        <v>1</v>
      </c>
      <c r="X90" s="15">
        <v>1</v>
      </c>
      <c r="Y90" s="15">
        <v>1</v>
      </c>
      <c r="Z90" s="15">
        <v>1</v>
      </c>
      <c r="AA90" s="15">
        <v>1</v>
      </c>
      <c r="AB90" s="15">
        <v>1</v>
      </c>
      <c r="AC90" s="15">
        <v>1</v>
      </c>
      <c r="AD90" s="15">
        <v>1</v>
      </c>
      <c r="AE90" s="48">
        <v>1</v>
      </c>
      <c r="AF90" s="15">
        <v>1</v>
      </c>
      <c r="AG90" s="15">
        <v>1</v>
      </c>
      <c r="AH90" s="15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</row>
    <row r="91" spans="1:64" s="40" customFormat="1">
      <c r="A91" s="62" t="s">
        <v>1612</v>
      </c>
      <c r="B91" s="50" t="s">
        <v>1549</v>
      </c>
      <c r="C91" s="50" t="s">
        <v>13</v>
      </c>
      <c r="D91" s="48">
        <v>1</v>
      </c>
      <c r="E91" s="48">
        <v>1</v>
      </c>
      <c r="F91" s="48">
        <v>1</v>
      </c>
      <c r="G91" s="48">
        <v>1</v>
      </c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 spans="1:64" s="40" customFormat="1">
      <c r="A92" s="50" t="s">
        <v>2043</v>
      </c>
      <c r="B92" s="50" t="s">
        <v>2044</v>
      </c>
      <c r="C92" s="50" t="s">
        <v>2045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>
        <v>1</v>
      </c>
      <c r="AF92" s="15">
        <v>1</v>
      </c>
      <c r="AG92" s="15"/>
      <c r="AH92" s="15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s="40" customFormat="1">
      <c r="A93" s="50" t="s">
        <v>2046</v>
      </c>
      <c r="B93" s="50" t="s">
        <v>2044</v>
      </c>
      <c r="C93" s="50" t="s">
        <v>2045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>
        <v>1</v>
      </c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s="40" customFormat="1">
      <c r="A94" s="62" t="s">
        <v>2047</v>
      </c>
      <c r="B94" s="81" t="s">
        <v>2048</v>
      </c>
      <c r="C94" s="50" t="s">
        <v>2049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>
        <v>2</v>
      </c>
      <c r="Z94" s="48"/>
      <c r="AA94" s="48"/>
      <c r="AB94" s="48"/>
      <c r="AC94" s="48"/>
      <c r="AD94" s="48"/>
      <c r="AE94" s="48"/>
      <c r="AF94" s="48"/>
      <c r="AG94" s="48"/>
      <c r="AH94" s="48"/>
    </row>
    <row r="95" spans="1:64" s="40" customFormat="1">
      <c r="A95" s="62" t="s">
        <v>2050</v>
      </c>
      <c r="B95" s="50" t="s">
        <v>1334</v>
      </c>
      <c r="C95" s="50" t="s">
        <v>223</v>
      </c>
      <c r="D95" s="48"/>
      <c r="E95" s="48"/>
      <c r="F95" s="48"/>
      <c r="G95" s="48">
        <v>1</v>
      </c>
      <c r="H95" s="48">
        <v>1</v>
      </c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 spans="1:64" s="40" customFormat="1">
      <c r="A96" s="440" t="s">
        <v>1699</v>
      </c>
      <c r="B96" s="440" t="s">
        <v>867</v>
      </c>
      <c r="C96" s="440" t="s">
        <v>274</v>
      </c>
      <c r="D96" s="15">
        <v>1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s="40" customFormat="1">
      <c r="A97" s="62"/>
      <c r="B97" s="50"/>
      <c r="C97" s="50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64" s="40" customFormat="1">
      <c r="A98" s="62"/>
      <c r="B98" s="50"/>
      <c r="C98" s="50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 spans="1:64">
      <c r="A99" s="943" t="s">
        <v>1707</v>
      </c>
      <c r="B99" s="944"/>
      <c r="C99" s="945"/>
      <c r="D99" s="11">
        <f t="shared" ref="D99:AH99" si="6">SUM(D47:D98)</f>
        <v>73</v>
      </c>
      <c r="E99" s="11">
        <f t="shared" si="6"/>
        <v>68</v>
      </c>
      <c r="F99" s="11">
        <f t="shared" si="6"/>
        <v>61</v>
      </c>
      <c r="G99" s="11">
        <f t="shared" si="6"/>
        <v>68</v>
      </c>
      <c r="H99" s="11">
        <f t="shared" si="6"/>
        <v>66</v>
      </c>
      <c r="I99" s="11">
        <f t="shared" si="6"/>
        <v>64</v>
      </c>
      <c r="J99" s="11">
        <f t="shared" si="6"/>
        <v>67</v>
      </c>
      <c r="K99" s="11">
        <f t="shared" si="6"/>
        <v>68</v>
      </c>
      <c r="L99" s="11">
        <f t="shared" si="6"/>
        <v>58</v>
      </c>
      <c r="M99" s="11">
        <f t="shared" si="6"/>
        <v>58</v>
      </c>
      <c r="N99" s="11">
        <f t="shared" si="6"/>
        <v>57</v>
      </c>
      <c r="O99" s="11">
        <f t="shared" si="6"/>
        <v>41</v>
      </c>
      <c r="P99" s="11">
        <f t="shared" si="6"/>
        <v>40</v>
      </c>
      <c r="Q99" s="11">
        <f t="shared" si="6"/>
        <v>40</v>
      </c>
      <c r="R99" s="11">
        <f t="shared" si="6"/>
        <v>40</v>
      </c>
      <c r="S99" s="11">
        <f t="shared" si="6"/>
        <v>37</v>
      </c>
      <c r="T99" s="11">
        <f t="shared" si="6"/>
        <v>40</v>
      </c>
      <c r="U99" s="11">
        <f t="shared" si="6"/>
        <v>40</v>
      </c>
      <c r="V99" s="11">
        <f t="shared" si="6"/>
        <v>42</v>
      </c>
      <c r="W99" s="11">
        <f t="shared" si="6"/>
        <v>41</v>
      </c>
      <c r="X99" s="11">
        <f t="shared" si="6"/>
        <v>41</v>
      </c>
      <c r="Y99" s="11">
        <f t="shared" si="6"/>
        <v>43</v>
      </c>
      <c r="Z99" s="11">
        <f t="shared" si="6"/>
        <v>76</v>
      </c>
      <c r="AA99" s="11">
        <f t="shared" si="6"/>
        <v>77</v>
      </c>
      <c r="AB99" s="11">
        <f t="shared" si="6"/>
        <v>57</v>
      </c>
      <c r="AC99" s="11">
        <f t="shared" si="6"/>
        <v>44</v>
      </c>
      <c r="AD99" s="11">
        <f t="shared" si="6"/>
        <v>46</v>
      </c>
      <c r="AE99" s="11">
        <f t="shared" si="6"/>
        <v>44</v>
      </c>
      <c r="AF99" s="11">
        <f t="shared" si="6"/>
        <v>49</v>
      </c>
      <c r="AG99" s="11">
        <f t="shared" si="6"/>
        <v>44</v>
      </c>
      <c r="AH99" s="11">
        <f t="shared" si="6"/>
        <v>43</v>
      </c>
    </row>
    <row r="100" spans="1:64">
      <c r="A100" s="946" t="s">
        <v>18</v>
      </c>
      <c r="B100" s="947"/>
      <c r="C100" s="948"/>
      <c r="D100" s="12">
        <f t="shared" ref="D100:AH100" si="7">$B46-SUM(D47:D98)</f>
        <v>628</v>
      </c>
      <c r="E100" s="12">
        <f t="shared" si="7"/>
        <v>633</v>
      </c>
      <c r="F100" s="12">
        <f t="shared" si="7"/>
        <v>640</v>
      </c>
      <c r="G100" s="12">
        <f t="shared" si="7"/>
        <v>633</v>
      </c>
      <c r="H100" s="12">
        <f t="shared" si="7"/>
        <v>635</v>
      </c>
      <c r="I100" s="12">
        <f t="shared" si="7"/>
        <v>637</v>
      </c>
      <c r="J100" s="12">
        <f t="shared" si="7"/>
        <v>634</v>
      </c>
      <c r="K100" s="12">
        <f t="shared" si="7"/>
        <v>633</v>
      </c>
      <c r="L100" s="12">
        <f t="shared" si="7"/>
        <v>643</v>
      </c>
      <c r="M100" s="12">
        <f t="shared" si="7"/>
        <v>643</v>
      </c>
      <c r="N100" s="12">
        <f t="shared" si="7"/>
        <v>644</v>
      </c>
      <c r="O100" s="12">
        <f t="shared" si="7"/>
        <v>660</v>
      </c>
      <c r="P100" s="12">
        <f t="shared" si="7"/>
        <v>661</v>
      </c>
      <c r="Q100" s="12">
        <f t="shared" si="7"/>
        <v>661</v>
      </c>
      <c r="R100" s="12">
        <f t="shared" si="7"/>
        <v>661</v>
      </c>
      <c r="S100" s="12">
        <f t="shared" si="7"/>
        <v>664</v>
      </c>
      <c r="T100" s="12">
        <f t="shared" si="7"/>
        <v>661</v>
      </c>
      <c r="U100" s="12">
        <f t="shared" si="7"/>
        <v>661</v>
      </c>
      <c r="V100" s="12">
        <f t="shared" si="7"/>
        <v>659</v>
      </c>
      <c r="W100" s="12">
        <f t="shared" si="7"/>
        <v>660</v>
      </c>
      <c r="X100" s="12">
        <f t="shared" si="7"/>
        <v>660</v>
      </c>
      <c r="Y100" s="12">
        <f t="shared" si="7"/>
        <v>658</v>
      </c>
      <c r="Z100" s="12">
        <f t="shared" si="7"/>
        <v>625</v>
      </c>
      <c r="AA100" s="12">
        <f t="shared" si="7"/>
        <v>624</v>
      </c>
      <c r="AB100" s="12">
        <f t="shared" si="7"/>
        <v>644</v>
      </c>
      <c r="AC100" s="12">
        <f t="shared" si="7"/>
        <v>657</v>
      </c>
      <c r="AD100" s="12">
        <f t="shared" si="7"/>
        <v>655</v>
      </c>
      <c r="AE100" s="12">
        <f t="shared" si="7"/>
        <v>657</v>
      </c>
      <c r="AF100" s="12">
        <f t="shared" si="7"/>
        <v>652</v>
      </c>
      <c r="AG100" s="12">
        <f t="shared" si="7"/>
        <v>657</v>
      </c>
      <c r="AH100" s="12">
        <f t="shared" si="7"/>
        <v>658</v>
      </c>
    </row>
    <row r="102" spans="1:64">
      <c r="A102" s="720"/>
      <c r="B102" s="22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4" spans="1:64">
      <c r="A104" s="718" t="s">
        <v>1708</v>
      </c>
      <c r="B104" s="718">
        <v>1016</v>
      </c>
      <c r="C104" s="718" t="s">
        <v>1570</v>
      </c>
      <c r="D104" s="949" t="s">
        <v>1709</v>
      </c>
      <c r="E104" s="949"/>
      <c r="F104" s="949"/>
      <c r="G104" s="949"/>
      <c r="H104" s="949"/>
      <c r="I104" s="949"/>
      <c r="J104" s="949"/>
      <c r="K104" s="949"/>
      <c r="L104" s="949"/>
      <c r="M104" s="949"/>
      <c r="N104" s="949"/>
      <c r="O104" s="949"/>
      <c r="P104" s="949"/>
      <c r="Q104" s="949"/>
      <c r="R104" s="949"/>
      <c r="S104" s="949"/>
      <c r="T104" s="949"/>
      <c r="U104" s="949"/>
      <c r="V104" s="949"/>
      <c r="W104" s="949"/>
      <c r="X104" s="949"/>
      <c r="Y104" s="949"/>
      <c r="Z104" s="949"/>
      <c r="AA104" s="949"/>
      <c r="AB104" s="949"/>
      <c r="AC104" s="949"/>
      <c r="AD104" s="949"/>
      <c r="AE104" s="949"/>
      <c r="AF104" s="949"/>
      <c r="AG104" s="949"/>
      <c r="AH104" s="949"/>
    </row>
    <row r="105" spans="1:64" s="40" customFormat="1">
      <c r="A105" s="706" t="s">
        <v>1710</v>
      </c>
      <c r="B105" s="706">
        <v>1337</v>
      </c>
      <c r="C105" s="706">
        <v>1337</v>
      </c>
      <c r="D105" s="49">
        <v>129</v>
      </c>
      <c r="E105" s="49">
        <v>129</v>
      </c>
      <c r="F105" s="49">
        <v>129</v>
      </c>
      <c r="G105" s="49">
        <v>129</v>
      </c>
      <c r="H105" s="49">
        <v>129</v>
      </c>
      <c r="I105" s="49">
        <v>129</v>
      </c>
      <c r="J105" s="49">
        <v>129</v>
      </c>
      <c r="K105" s="49">
        <v>129</v>
      </c>
      <c r="L105" s="49">
        <v>128</v>
      </c>
      <c r="M105" s="49">
        <v>128</v>
      </c>
      <c r="N105" s="49">
        <v>128</v>
      </c>
      <c r="O105" s="49">
        <v>129</v>
      </c>
      <c r="P105" s="49">
        <v>129</v>
      </c>
      <c r="Q105" s="49">
        <v>129</v>
      </c>
      <c r="R105" s="49">
        <v>129</v>
      </c>
      <c r="S105" s="49">
        <v>129</v>
      </c>
      <c r="T105" s="49">
        <v>129</v>
      </c>
      <c r="U105" s="49">
        <v>129</v>
      </c>
      <c r="V105" s="49">
        <v>130</v>
      </c>
      <c r="W105" s="49">
        <v>130</v>
      </c>
      <c r="X105" s="49">
        <v>130</v>
      </c>
      <c r="Y105" s="49">
        <v>130</v>
      </c>
      <c r="Z105" s="49">
        <v>130</v>
      </c>
      <c r="AA105" s="49">
        <v>130</v>
      </c>
      <c r="AB105" s="49">
        <v>130</v>
      </c>
      <c r="AC105" s="49">
        <v>130</v>
      </c>
      <c r="AD105" s="49">
        <v>130</v>
      </c>
      <c r="AE105" s="49">
        <v>128</v>
      </c>
      <c r="AF105" s="49">
        <v>128</v>
      </c>
      <c r="AG105" s="49">
        <v>128</v>
      </c>
      <c r="AH105" s="49">
        <v>127</v>
      </c>
    </row>
    <row r="106" spans="1:64" s="40" customFormat="1">
      <c r="A106" s="395" t="s">
        <v>760</v>
      </c>
      <c r="B106" s="395" t="s">
        <v>761</v>
      </c>
      <c r="C106" s="395" t="s">
        <v>109</v>
      </c>
      <c r="D106" s="15">
        <v>1</v>
      </c>
      <c r="E106" s="15">
        <v>1</v>
      </c>
      <c r="F106" s="15">
        <v>1</v>
      </c>
      <c r="G106" s="15">
        <v>1</v>
      </c>
      <c r="H106" s="15">
        <v>1</v>
      </c>
      <c r="I106" s="15">
        <v>1</v>
      </c>
      <c r="J106" s="15">
        <v>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s="40" customFormat="1">
      <c r="A107" s="395" t="s">
        <v>762</v>
      </c>
      <c r="B107" s="395" t="s">
        <v>761</v>
      </c>
      <c r="C107" s="395" t="s">
        <v>109</v>
      </c>
      <c r="D107" s="15">
        <v>1</v>
      </c>
      <c r="E107" s="15">
        <v>1</v>
      </c>
      <c r="F107" s="15">
        <v>1</v>
      </c>
      <c r="G107" s="15">
        <v>1</v>
      </c>
      <c r="H107" s="15">
        <v>1</v>
      </c>
      <c r="I107" s="15">
        <v>1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s="40" customFormat="1">
      <c r="A108" s="395" t="s">
        <v>2051</v>
      </c>
      <c r="B108" s="50" t="s">
        <v>703</v>
      </c>
      <c r="C108" s="50" t="s">
        <v>704</v>
      </c>
      <c r="D108" s="15">
        <v>1</v>
      </c>
      <c r="E108" s="15">
        <v>1</v>
      </c>
      <c r="F108" s="15">
        <v>1</v>
      </c>
      <c r="G108" s="15">
        <v>1</v>
      </c>
      <c r="H108" s="15">
        <v>1</v>
      </c>
      <c r="I108" s="15">
        <v>1</v>
      </c>
      <c r="J108" s="15">
        <v>1</v>
      </c>
      <c r="K108" s="15">
        <v>1</v>
      </c>
      <c r="L108" s="15">
        <v>1</v>
      </c>
      <c r="M108" s="15">
        <v>1</v>
      </c>
      <c r="N108" s="15">
        <v>1</v>
      </c>
      <c r="O108" s="15">
        <v>1</v>
      </c>
      <c r="P108" s="15">
        <v>1</v>
      </c>
      <c r="Q108" s="15">
        <v>1</v>
      </c>
      <c r="R108" s="15">
        <v>1</v>
      </c>
      <c r="S108" s="15">
        <v>1</v>
      </c>
      <c r="T108" s="15">
        <v>1</v>
      </c>
      <c r="U108" s="15">
        <v>1</v>
      </c>
      <c r="V108" s="15">
        <v>1</v>
      </c>
      <c r="W108" s="15">
        <v>1</v>
      </c>
      <c r="X108" s="15">
        <v>1</v>
      </c>
      <c r="Y108" s="15">
        <v>1</v>
      </c>
      <c r="Z108" s="15">
        <v>1</v>
      </c>
      <c r="AA108" s="15">
        <v>1</v>
      </c>
      <c r="AB108" s="15">
        <v>1</v>
      </c>
      <c r="AC108" s="15">
        <v>1</v>
      </c>
      <c r="AD108" s="15">
        <v>1</v>
      </c>
      <c r="AE108" s="15">
        <v>1</v>
      </c>
      <c r="AF108" s="15">
        <v>1</v>
      </c>
      <c r="AG108" s="15">
        <v>1</v>
      </c>
      <c r="AH108" s="15">
        <v>1</v>
      </c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s="40" customFormat="1">
      <c r="A109" s="395" t="s">
        <v>2052</v>
      </c>
      <c r="B109" s="50" t="s">
        <v>703</v>
      </c>
      <c r="C109" s="50" t="s">
        <v>704</v>
      </c>
      <c r="D109" s="15">
        <v>1</v>
      </c>
      <c r="E109" s="15">
        <v>1</v>
      </c>
      <c r="F109" s="15">
        <v>1</v>
      </c>
      <c r="G109" s="15">
        <v>1</v>
      </c>
      <c r="H109" s="15">
        <v>1</v>
      </c>
      <c r="I109" s="15">
        <v>1</v>
      </c>
      <c r="J109" s="15">
        <v>1</v>
      </c>
      <c r="K109" s="15">
        <v>1</v>
      </c>
      <c r="L109" s="15">
        <v>1</v>
      </c>
      <c r="M109" s="15">
        <v>1</v>
      </c>
      <c r="N109" s="15">
        <v>1</v>
      </c>
      <c r="O109" s="15">
        <v>1</v>
      </c>
      <c r="P109" s="15">
        <v>1</v>
      </c>
      <c r="Q109" s="15">
        <v>1</v>
      </c>
      <c r="R109" s="15">
        <v>1</v>
      </c>
      <c r="S109" s="15">
        <v>1</v>
      </c>
      <c r="T109" s="15">
        <v>1</v>
      </c>
      <c r="U109" s="15">
        <v>1</v>
      </c>
      <c r="V109" s="15">
        <v>1</v>
      </c>
      <c r="W109" s="15">
        <v>1</v>
      </c>
      <c r="X109" s="15">
        <v>1</v>
      </c>
      <c r="Y109" s="15">
        <v>1</v>
      </c>
      <c r="Z109" s="15">
        <v>1</v>
      </c>
      <c r="AA109" s="15">
        <v>1</v>
      </c>
      <c r="AB109" s="15">
        <v>1</v>
      </c>
      <c r="AC109" s="15">
        <v>1</v>
      </c>
      <c r="AD109" s="15">
        <v>1</v>
      </c>
      <c r="AE109" s="15">
        <v>1</v>
      </c>
      <c r="AF109" s="15">
        <v>1</v>
      </c>
      <c r="AG109" s="15">
        <v>1</v>
      </c>
      <c r="AH109" s="15">
        <v>1</v>
      </c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s="40" customFormat="1">
      <c r="A110" s="395" t="s">
        <v>2053</v>
      </c>
      <c r="B110" s="50" t="s">
        <v>703</v>
      </c>
      <c r="C110" s="50" t="s">
        <v>704</v>
      </c>
      <c r="D110" s="48">
        <v>1</v>
      </c>
      <c r="E110" s="48">
        <v>1</v>
      </c>
      <c r="F110" s="48">
        <v>1</v>
      </c>
      <c r="G110" s="48">
        <v>1</v>
      </c>
      <c r="H110" s="48">
        <v>1</v>
      </c>
      <c r="I110" s="48">
        <v>1</v>
      </c>
      <c r="J110" s="48">
        <v>1</v>
      </c>
      <c r="K110" s="48">
        <v>1</v>
      </c>
      <c r="L110" s="48">
        <v>1</v>
      </c>
      <c r="M110" s="48">
        <v>1</v>
      </c>
      <c r="N110" s="48">
        <v>1</v>
      </c>
      <c r="O110" s="48">
        <v>1</v>
      </c>
      <c r="P110" s="48">
        <v>1</v>
      </c>
      <c r="Q110" s="48">
        <v>1</v>
      </c>
      <c r="R110" s="48">
        <v>1</v>
      </c>
      <c r="S110" s="48">
        <v>1</v>
      </c>
      <c r="T110" s="48">
        <v>1</v>
      </c>
      <c r="U110" s="48">
        <v>1</v>
      </c>
      <c r="V110" s="48">
        <v>1</v>
      </c>
      <c r="W110" s="48">
        <v>1</v>
      </c>
      <c r="X110" s="48">
        <v>1</v>
      </c>
      <c r="Y110" s="48">
        <v>1</v>
      </c>
      <c r="Z110" s="48">
        <v>1</v>
      </c>
      <c r="AA110" s="48">
        <v>1</v>
      </c>
      <c r="AB110" s="48">
        <v>1</v>
      </c>
      <c r="AC110" s="48">
        <v>1</v>
      </c>
      <c r="AD110" s="48">
        <v>1</v>
      </c>
      <c r="AE110" s="48">
        <v>1</v>
      </c>
      <c r="AF110" s="48">
        <v>1</v>
      </c>
      <c r="AG110" s="48">
        <v>1</v>
      </c>
      <c r="AH110" s="439">
        <v>1</v>
      </c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40" customFormat="1">
      <c r="A111" s="62" t="s">
        <v>2054</v>
      </c>
      <c r="B111" s="50" t="s">
        <v>703</v>
      </c>
      <c r="C111" s="50" t="s">
        <v>704</v>
      </c>
      <c r="D111" s="48">
        <v>1</v>
      </c>
      <c r="E111" s="48">
        <v>1</v>
      </c>
      <c r="F111" s="48">
        <v>1</v>
      </c>
      <c r="G111" s="48">
        <v>1</v>
      </c>
      <c r="H111" s="48">
        <v>1</v>
      </c>
      <c r="I111" s="48">
        <v>1</v>
      </c>
      <c r="J111" s="48">
        <v>1</v>
      </c>
      <c r="K111" s="48">
        <v>1</v>
      </c>
      <c r="L111" s="48">
        <v>1</v>
      </c>
      <c r="M111" s="48">
        <v>1</v>
      </c>
      <c r="N111" s="48">
        <v>1</v>
      </c>
      <c r="O111" s="48">
        <v>1</v>
      </c>
      <c r="P111" s="48">
        <v>1</v>
      </c>
      <c r="Q111" s="48">
        <v>1</v>
      </c>
      <c r="R111" s="48">
        <v>1</v>
      </c>
      <c r="S111" s="48">
        <v>1</v>
      </c>
      <c r="T111" s="48">
        <v>1</v>
      </c>
      <c r="U111" s="48">
        <v>1</v>
      </c>
      <c r="V111" s="48">
        <v>1</v>
      </c>
      <c r="W111" s="48">
        <v>1</v>
      </c>
      <c r="X111" s="48">
        <v>1</v>
      </c>
      <c r="Y111" s="48">
        <v>1</v>
      </c>
      <c r="Z111" s="48">
        <v>1</v>
      </c>
      <c r="AA111" s="48">
        <v>1</v>
      </c>
      <c r="AB111" s="48">
        <v>1</v>
      </c>
      <c r="AC111" s="48">
        <v>1</v>
      </c>
      <c r="AD111" s="48">
        <v>1</v>
      </c>
      <c r="AE111" s="48">
        <v>1</v>
      </c>
      <c r="AF111" s="48">
        <v>1</v>
      </c>
      <c r="AG111" s="48">
        <v>1</v>
      </c>
      <c r="AH111" s="48">
        <v>1</v>
      </c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s="40" customFormat="1">
      <c r="A112" s="62" t="s">
        <v>2055</v>
      </c>
      <c r="B112" s="50" t="s">
        <v>703</v>
      </c>
      <c r="C112" s="395" t="s">
        <v>704</v>
      </c>
      <c r="D112" s="48"/>
      <c r="E112" s="48"/>
      <c r="F112" s="48"/>
      <c r="G112" s="48">
        <v>1</v>
      </c>
      <c r="H112" s="48">
        <v>1</v>
      </c>
      <c r="I112" s="48">
        <v>1</v>
      </c>
      <c r="J112" s="48">
        <v>1</v>
      </c>
      <c r="K112" s="48">
        <v>1</v>
      </c>
      <c r="L112" s="48">
        <v>1</v>
      </c>
      <c r="M112" s="48">
        <v>1</v>
      </c>
      <c r="N112" s="48">
        <v>1</v>
      </c>
      <c r="O112" s="48">
        <v>1</v>
      </c>
      <c r="P112" s="48">
        <v>1</v>
      </c>
      <c r="Q112" s="48">
        <v>1</v>
      </c>
      <c r="R112" s="48">
        <v>1</v>
      </c>
      <c r="S112" s="48">
        <v>1</v>
      </c>
      <c r="T112" s="48">
        <v>1</v>
      </c>
      <c r="U112" s="48">
        <v>1</v>
      </c>
      <c r="V112" s="48">
        <v>1</v>
      </c>
      <c r="W112" s="48">
        <v>1</v>
      </c>
      <c r="X112" s="48">
        <v>1</v>
      </c>
      <c r="Y112" s="48">
        <v>1</v>
      </c>
      <c r="Z112" s="48">
        <v>1</v>
      </c>
      <c r="AA112" s="48">
        <v>1</v>
      </c>
      <c r="AB112" s="48">
        <v>1</v>
      </c>
      <c r="AC112" s="48">
        <v>1</v>
      </c>
      <c r="AD112" s="48">
        <v>1</v>
      </c>
      <c r="AE112" s="48">
        <v>1</v>
      </c>
      <c r="AF112" s="48">
        <v>1</v>
      </c>
      <c r="AG112" s="48">
        <v>1</v>
      </c>
      <c r="AH112" s="48">
        <v>1</v>
      </c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s="40" customFormat="1">
      <c r="A113" s="62" t="s">
        <v>2056</v>
      </c>
      <c r="B113" s="50" t="s">
        <v>703</v>
      </c>
      <c r="C113" s="395" t="s">
        <v>704</v>
      </c>
      <c r="D113" s="48"/>
      <c r="E113" s="48"/>
      <c r="F113" s="48"/>
      <c r="G113" s="48"/>
      <c r="H113" s="48"/>
      <c r="I113" s="48">
        <v>1</v>
      </c>
      <c r="J113" s="48">
        <v>1</v>
      </c>
      <c r="K113" s="48">
        <v>1</v>
      </c>
      <c r="L113" s="48">
        <v>1</v>
      </c>
      <c r="M113" s="48">
        <v>1</v>
      </c>
      <c r="N113" s="48">
        <v>1</v>
      </c>
      <c r="O113" s="48">
        <v>1</v>
      </c>
      <c r="P113" s="48">
        <v>1</v>
      </c>
      <c r="Q113" s="48">
        <v>1</v>
      </c>
      <c r="R113" s="48">
        <v>1</v>
      </c>
      <c r="S113" s="48">
        <v>1</v>
      </c>
      <c r="T113" s="48">
        <v>1</v>
      </c>
      <c r="U113" s="48">
        <v>1</v>
      </c>
      <c r="V113" s="48">
        <v>1</v>
      </c>
      <c r="W113" s="48">
        <v>1</v>
      </c>
      <c r="X113" s="48">
        <v>1</v>
      </c>
      <c r="Y113" s="48">
        <v>1</v>
      </c>
      <c r="Z113" s="48">
        <v>1</v>
      </c>
      <c r="AA113" s="48">
        <v>1</v>
      </c>
      <c r="AB113" s="48">
        <v>1</v>
      </c>
      <c r="AC113" s="48">
        <v>1</v>
      </c>
      <c r="AD113" s="48">
        <v>1</v>
      </c>
      <c r="AE113" s="48">
        <v>1</v>
      </c>
      <c r="AF113" s="48">
        <v>1</v>
      </c>
      <c r="AG113" s="48">
        <v>1</v>
      </c>
      <c r="AH113" s="48">
        <v>1</v>
      </c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40" customFormat="1">
      <c r="A114" s="62" t="s">
        <v>2057</v>
      </c>
      <c r="B114" s="395" t="s">
        <v>703</v>
      </c>
      <c r="C114" s="395" t="s">
        <v>704</v>
      </c>
      <c r="D114" s="48">
        <v>1</v>
      </c>
      <c r="E114" s="48">
        <v>1</v>
      </c>
      <c r="F114" s="48">
        <v>1</v>
      </c>
      <c r="G114" s="48">
        <v>1</v>
      </c>
      <c r="H114" s="48">
        <v>1</v>
      </c>
      <c r="I114" s="48">
        <v>1</v>
      </c>
      <c r="J114" s="48">
        <v>1</v>
      </c>
      <c r="K114" s="48">
        <v>1</v>
      </c>
      <c r="L114" s="48">
        <v>1</v>
      </c>
      <c r="M114" s="48">
        <v>1</v>
      </c>
      <c r="N114" s="48">
        <v>1</v>
      </c>
      <c r="O114" s="48">
        <v>1</v>
      </c>
      <c r="P114" s="48">
        <v>1</v>
      </c>
      <c r="Q114" s="48">
        <v>1</v>
      </c>
      <c r="R114" s="48">
        <v>1</v>
      </c>
      <c r="S114" s="48">
        <v>1</v>
      </c>
      <c r="T114" s="48">
        <v>1</v>
      </c>
      <c r="U114" s="48">
        <v>1</v>
      </c>
      <c r="V114" s="48">
        <v>1</v>
      </c>
      <c r="W114" s="48">
        <v>1</v>
      </c>
      <c r="X114" s="48">
        <v>1</v>
      </c>
      <c r="Y114" s="48">
        <v>1</v>
      </c>
      <c r="Z114" s="48">
        <v>1</v>
      </c>
      <c r="AA114" s="48">
        <v>1</v>
      </c>
      <c r="AB114" s="48">
        <v>1</v>
      </c>
      <c r="AC114" s="48">
        <v>1</v>
      </c>
      <c r="AD114" s="48">
        <v>1</v>
      </c>
      <c r="AE114" s="48">
        <v>1</v>
      </c>
      <c r="AF114" s="48">
        <v>1</v>
      </c>
      <c r="AG114" s="48">
        <v>1</v>
      </c>
      <c r="AH114" s="48">
        <v>1</v>
      </c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40" customFormat="1">
      <c r="A115" s="62" t="s">
        <v>2058</v>
      </c>
      <c r="B115" s="395" t="s">
        <v>703</v>
      </c>
      <c r="C115" s="395" t="s">
        <v>704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>
        <v>1</v>
      </c>
      <c r="AD115" s="48">
        <v>1</v>
      </c>
      <c r="AE115" s="48">
        <v>1</v>
      </c>
      <c r="AF115" s="48">
        <v>1</v>
      </c>
      <c r="AG115" s="48">
        <v>1</v>
      </c>
      <c r="AH115" s="48">
        <v>1</v>
      </c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s="40" customFormat="1">
      <c r="A116" s="395" t="s">
        <v>2059</v>
      </c>
      <c r="B116" s="395" t="s">
        <v>703</v>
      </c>
      <c r="C116" s="395" t="s">
        <v>704</v>
      </c>
      <c r="D116" s="15">
        <v>1</v>
      </c>
      <c r="E116" s="15">
        <v>1</v>
      </c>
      <c r="F116" s="15">
        <v>1</v>
      </c>
      <c r="G116" s="15">
        <v>1</v>
      </c>
      <c r="H116" s="15">
        <v>1</v>
      </c>
      <c r="I116" s="15">
        <v>1</v>
      </c>
      <c r="J116" s="15">
        <v>1</v>
      </c>
      <c r="K116" s="15">
        <v>1</v>
      </c>
      <c r="L116" s="15">
        <v>1</v>
      </c>
      <c r="M116" s="15">
        <v>1</v>
      </c>
      <c r="N116" s="15">
        <v>1</v>
      </c>
      <c r="O116" s="15">
        <v>1</v>
      </c>
      <c r="P116" s="15">
        <v>1</v>
      </c>
      <c r="Q116" s="15">
        <v>1</v>
      </c>
      <c r="R116" s="15">
        <v>1</v>
      </c>
      <c r="S116" s="15">
        <v>1</v>
      </c>
      <c r="T116" s="15">
        <v>1</v>
      </c>
      <c r="U116" s="15">
        <v>1</v>
      </c>
      <c r="V116" s="15">
        <v>1</v>
      </c>
      <c r="W116" s="15">
        <v>1</v>
      </c>
      <c r="X116" s="15">
        <v>1</v>
      </c>
      <c r="Y116" s="15">
        <v>1</v>
      </c>
      <c r="Z116" s="15">
        <v>1</v>
      </c>
      <c r="AA116" s="15">
        <v>1</v>
      </c>
      <c r="AB116" s="15">
        <v>1</v>
      </c>
      <c r="AC116" s="15">
        <v>1</v>
      </c>
      <c r="AD116" s="15">
        <v>1</v>
      </c>
      <c r="AE116" s="15">
        <v>1</v>
      </c>
      <c r="AF116" s="15">
        <v>1</v>
      </c>
      <c r="AG116" s="15">
        <v>1</v>
      </c>
      <c r="AH116" s="15">
        <v>1</v>
      </c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s="40" customFormat="1">
      <c r="A117" s="395" t="s">
        <v>2060</v>
      </c>
      <c r="B117" s="395" t="s">
        <v>703</v>
      </c>
      <c r="C117" s="395" t="s">
        <v>704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>
        <v>1</v>
      </c>
      <c r="AF117" s="15">
        <v>1</v>
      </c>
      <c r="AG117" s="15">
        <v>1</v>
      </c>
      <c r="AH117" s="15">
        <v>1</v>
      </c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>
      <c r="A118" s="723" t="s">
        <v>1849</v>
      </c>
      <c r="B118" s="723" t="s">
        <v>1850</v>
      </c>
      <c r="C118" s="723" t="s">
        <v>167</v>
      </c>
      <c r="D118" s="724">
        <v>22</v>
      </c>
      <c r="E118" s="724">
        <v>22</v>
      </c>
      <c r="F118" s="724">
        <v>22</v>
      </c>
      <c r="G118" s="724">
        <v>22</v>
      </c>
      <c r="H118" s="724">
        <v>22</v>
      </c>
      <c r="I118" s="724">
        <v>22</v>
      </c>
      <c r="J118" s="724">
        <v>22</v>
      </c>
      <c r="K118" s="724">
        <v>22</v>
      </c>
      <c r="L118" s="724">
        <v>22</v>
      </c>
      <c r="M118" s="724">
        <v>22</v>
      </c>
      <c r="N118" s="724">
        <v>22</v>
      </c>
      <c r="O118" s="724">
        <v>3</v>
      </c>
      <c r="P118" s="724">
        <v>3</v>
      </c>
      <c r="Q118" s="724">
        <v>3</v>
      </c>
      <c r="R118" s="724">
        <v>3</v>
      </c>
      <c r="S118" s="439">
        <v>2</v>
      </c>
      <c r="T118" s="439">
        <v>1</v>
      </c>
      <c r="U118" s="439">
        <v>1</v>
      </c>
      <c r="V118" s="439">
        <v>1</v>
      </c>
      <c r="W118" s="439">
        <v>1</v>
      </c>
      <c r="X118" s="439">
        <v>1</v>
      </c>
      <c r="Y118" s="439">
        <v>1</v>
      </c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 spans="1:64">
      <c r="A119" s="723" t="s">
        <v>1854</v>
      </c>
      <c r="B119" s="698" t="s">
        <v>30</v>
      </c>
      <c r="C119" s="698" t="s">
        <v>852</v>
      </c>
      <c r="D119" s="724">
        <v>4</v>
      </c>
      <c r="E119" s="724">
        <v>4</v>
      </c>
      <c r="F119" s="724">
        <v>4</v>
      </c>
      <c r="G119" s="724">
        <v>4</v>
      </c>
      <c r="H119" s="724">
        <v>4</v>
      </c>
      <c r="I119" s="724">
        <v>4</v>
      </c>
      <c r="J119" s="724">
        <v>4</v>
      </c>
      <c r="K119" s="724">
        <v>4</v>
      </c>
      <c r="L119" s="724">
        <v>4</v>
      </c>
      <c r="M119" s="724">
        <v>4</v>
      </c>
      <c r="N119" s="724">
        <v>4</v>
      </c>
      <c r="O119" s="724">
        <v>4</v>
      </c>
      <c r="P119" s="724">
        <v>4</v>
      </c>
      <c r="Q119" s="724">
        <v>4</v>
      </c>
      <c r="R119" s="724">
        <v>4</v>
      </c>
      <c r="S119" s="724">
        <v>4</v>
      </c>
      <c r="T119" s="724">
        <v>4</v>
      </c>
      <c r="U119" s="724">
        <v>4</v>
      </c>
      <c r="V119" s="724">
        <v>4</v>
      </c>
      <c r="W119" s="724">
        <v>4</v>
      </c>
      <c r="X119" s="724">
        <v>4</v>
      </c>
      <c r="Y119" s="724">
        <v>4</v>
      </c>
      <c r="Z119" s="724">
        <v>4</v>
      </c>
      <c r="AA119" s="724">
        <v>4</v>
      </c>
      <c r="AB119" s="724">
        <v>4</v>
      </c>
      <c r="AC119" s="724">
        <v>4</v>
      </c>
      <c r="AD119" s="724">
        <v>4</v>
      </c>
      <c r="AE119" s="724">
        <v>4</v>
      </c>
      <c r="AF119" s="724">
        <v>4</v>
      </c>
      <c r="AG119" s="724">
        <v>4</v>
      </c>
      <c r="AH119" s="724">
        <v>4</v>
      </c>
    </row>
    <row r="120" spans="1:64" s="40" customFormat="1">
      <c r="A120" s="62" t="s">
        <v>2061</v>
      </c>
      <c r="B120" s="50" t="s">
        <v>30</v>
      </c>
      <c r="C120" s="50" t="s">
        <v>852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>
        <v>1</v>
      </c>
      <c r="AH120" s="48">
        <v>1</v>
      </c>
    </row>
    <row r="121" spans="1:64">
      <c r="A121" s="50" t="s">
        <v>307</v>
      </c>
      <c r="B121" s="50" t="s">
        <v>308</v>
      </c>
      <c r="C121" s="50" t="s">
        <v>309</v>
      </c>
      <c r="D121" s="48">
        <v>1</v>
      </c>
      <c r="E121" s="48">
        <v>1</v>
      </c>
      <c r="F121" s="48">
        <v>1</v>
      </c>
      <c r="G121" s="48">
        <v>1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</row>
    <row r="122" spans="1:64">
      <c r="A122" s="50" t="s">
        <v>2062</v>
      </c>
      <c r="B122" s="50" t="s">
        <v>1850</v>
      </c>
      <c r="C122" s="50" t="s">
        <v>167</v>
      </c>
      <c r="D122" s="48"/>
      <c r="E122" s="48"/>
      <c r="F122" s="48"/>
      <c r="G122" s="48"/>
      <c r="H122" s="48"/>
      <c r="I122" s="48"/>
      <c r="J122" s="48"/>
      <c r="K122" s="48"/>
      <c r="L122" s="48">
        <v>1</v>
      </c>
      <c r="M122" s="48">
        <v>1</v>
      </c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</row>
    <row r="123" spans="1:64" s="40" customFormat="1">
      <c r="A123" s="50" t="s">
        <v>1344</v>
      </c>
      <c r="B123" s="50" t="s">
        <v>354</v>
      </c>
      <c r="C123" s="50" t="s">
        <v>1345</v>
      </c>
      <c r="D123" s="15">
        <v>1</v>
      </c>
      <c r="E123" s="15">
        <v>1</v>
      </c>
      <c r="F123" s="15">
        <v>1</v>
      </c>
      <c r="G123" s="15">
        <v>1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5">
        <v>1</v>
      </c>
      <c r="N123" s="15">
        <v>1</v>
      </c>
      <c r="O123" s="15">
        <v>1</v>
      </c>
      <c r="P123" s="15">
        <v>1</v>
      </c>
      <c r="Q123" s="15">
        <v>1</v>
      </c>
      <c r="R123" s="15">
        <v>1</v>
      </c>
      <c r="S123" s="15">
        <v>1</v>
      </c>
      <c r="T123" s="15">
        <v>1</v>
      </c>
      <c r="U123" s="15">
        <v>1</v>
      </c>
      <c r="V123" s="15">
        <v>1</v>
      </c>
      <c r="W123" s="15">
        <v>1</v>
      </c>
      <c r="X123" s="15">
        <v>1</v>
      </c>
      <c r="Y123" s="15">
        <v>1</v>
      </c>
      <c r="Z123" s="15">
        <v>1</v>
      </c>
      <c r="AA123" s="15">
        <v>1</v>
      </c>
      <c r="AB123" s="15">
        <v>1</v>
      </c>
      <c r="AC123" s="15">
        <v>1</v>
      </c>
      <c r="AD123" s="15">
        <v>1</v>
      </c>
      <c r="AE123" s="15">
        <v>1</v>
      </c>
      <c r="AF123" s="15">
        <v>1</v>
      </c>
      <c r="AG123" s="15">
        <v>1</v>
      </c>
      <c r="AH123" s="15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>
      <c r="A124" s="50" t="s">
        <v>1346</v>
      </c>
      <c r="B124" s="50" t="s">
        <v>354</v>
      </c>
      <c r="C124" s="50" t="s">
        <v>1345</v>
      </c>
      <c r="D124" s="15">
        <v>1</v>
      </c>
      <c r="E124" s="15">
        <v>1</v>
      </c>
      <c r="F124" s="15">
        <v>1</v>
      </c>
      <c r="G124" s="15">
        <v>1</v>
      </c>
      <c r="H124" s="15">
        <v>1</v>
      </c>
      <c r="I124" s="15">
        <v>1</v>
      </c>
      <c r="J124" s="15">
        <v>1</v>
      </c>
      <c r="K124" s="15">
        <v>1</v>
      </c>
      <c r="L124" s="15">
        <v>1</v>
      </c>
      <c r="M124" s="15">
        <v>1</v>
      </c>
      <c r="N124" s="15">
        <v>1</v>
      </c>
      <c r="O124" s="15">
        <v>1</v>
      </c>
      <c r="P124" s="15">
        <v>1</v>
      </c>
      <c r="Q124" s="15">
        <v>1</v>
      </c>
      <c r="R124" s="15">
        <v>1</v>
      </c>
      <c r="S124" s="15">
        <v>1</v>
      </c>
      <c r="T124" s="15">
        <v>1</v>
      </c>
      <c r="U124" s="15">
        <v>1</v>
      </c>
      <c r="V124" s="15">
        <v>1</v>
      </c>
      <c r="W124" s="15">
        <v>1</v>
      </c>
      <c r="X124" s="15">
        <v>1</v>
      </c>
      <c r="Y124" s="15">
        <v>1</v>
      </c>
      <c r="Z124" s="15">
        <v>1</v>
      </c>
      <c r="AA124" s="15">
        <v>1</v>
      </c>
      <c r="AB124" s="15">
        <v>1</v>
      </c>
      <c r="AC124" s="15">
        <v>1</v>
      </c>
      <c r="AD124" s="15">
        <v>1</v>
      </c>
      <c r="AE124" s="15">
        <v>1</v>
      </c>
      <c r="AF124" s="15">
        <v>1</v>
      </c>
      <c r="AG124" s="15">
        <v>1</v>
      </c>
      <c r="AH124" s="15"/>
    </row>
    <row r="125" spans="1:64">
      <c r="A125" s="440" t="s">
        <v>1738</v>
      </c>
      <c r="B125" s="395" t="s">
        <v>749</v>
      </c>
      <c r="C125" s="395" t="s">
        <v>88</v>
      </c>
      <c r="D125" s="48">
        <v>1</v>
      </c>
      <c r="E125" s="48">
        <v>1</v>
      </c>
      <c r="F125" s="48">
        <v>1</v>
      </c>
      <c r="G125" s="48">
        <v>1</v>
      </c>
      <c r="H125" s="48">
        <v>1</v>
      </c>
      <c r="I125" s="48">
        <v>1</v>
      </c>
      <c r="J125" s="48">
        <v>1</v>
      </c>
      <c r="K125" s="48">
        <v>1</v>
      </c>
      <c r="L125" s="48">
        <v>1</v>
      </c>
      <c r="M125" s="48">
        <v>1</v>
      </c>
      <c r="N125" s="48">
        <v>1</v>
      </c>
      <c r="O125" s="48">
        <v>1</v>
      </c>
      <c r="P125" s="48">
        <v>1</v>
      </c>
      <c r="Q125" s="48">
        <v>1</v>
      </c>
      <c r="R125" s="48">
        <v>1</v>
      </c>
      <c r="S125" s="48">
        <v>1</v>
      </c>
      <c r="T125" s="48">
        <v>1</v>
      </c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727"/>
      <c r="AJ125" s="727"/>
      <c r="AK125" s="727"/>
      <c r="AL125" s="727"/>
      <c r="AM125" s="727"/>
      <c r="AN125" s="727"/>
      <c r="AO125" s="727"/>
      <c r="AP125" s="727"/>
      <c r="AQ125" s="727"/>
      <c r="AR125" s="727"/>
      <c r="AS125" s="727"/>
      <c r="AT125" s="727"/>
      <c r="AU125" s="727"/>
      <c r="AV125" s="727"/>
      <c r="AW125" s="727"/>
      <c r="AX125" s="727"/>
      <c r="AY125" s="727"/>
      <c r="AZ125" s="727"/>
      <c r="BA125" s="727"/>
      <c r="BB125" s="727"/>
      <c r="BC125" s="727"/>
      <c r="BD125" s="727"/>
      <c r="BE125" s="727"/>
      <c r="BF125" s="727"/>
      <c r="BG125" s="727"/>
      <c r="BH125" s="727"/>
      <c r="BI125" s="727"/>
      <c r="BJ125" s="727"/>
      <c r="BK125" s="727"/>
      <c r="BL125" s="727"/>
    </row>
    <row r="126" spans="1:64">
      <c r="A126" s="723" t="s">
        <v>2063</v>
      </c>
      <c r="B126" s="698" t="s">
        <v>1894</v>
      </c>
      <c r="C126" s="698" t="s">
        <v>1764</v>
      </c>
      <c r="D126" s="724">
        <v>14</v>
      </c>
      <c r="E126" s="724">
        <v>14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64">
      <c r="A127" s="62" t="s">
        <v>1991</v>
      </c>
      <c r="B127" s="50" t="s">
        <v>1563</v>
      </c>
      <c r="C127" s="50" t="s">
        <v>34</v>
      </c>
      <c r="D127" s="48">
        <v>1</v>
      </c>
      <c r="E127" s="48">
        <v>1</v>
      </c>
      <c r="F127" s="48"/>
      <c r="G127" s="48"/>
      <c r="H127" s="48">
        <v>1</v>
      </c>
      <c r="I127" s="48">
        <v>1</v>
      </c>
      <c r="J127" s="48">
        <v>1</v>
      </c>
      <c r="K127" s="48">
        <v>1</v>
      </c>
      <c r="L127" s="48">
        <v>1</v>
      </c>
      <c r="M127" s="48">
        <v>1</v>
      </c>
      <c r="N127" s="48">
        <v>1</v>
      </c>
      <c r="O127" s="48">
        <v>1</v>
      </c>
      <c r="P127" s="48">
        <v>1</v>
      </c>
      <c r="Q127" s="48">
        <v>1</v>
      </c>
      <c r="R127" s="48">
        <v>1</v>
      </c>
      <c r="S127" s="48">
        <v>1</v>
      </c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</row>
    <row r="128" spans="1:64" s="40" customFormat="1">
      <c r="A128" s="728" t="s">
        <v>2064</v>
      </c>
      <c r="B128" s="728" t="s">
        <v>6</v>
      </c>
      <c r="C128" s="728" t="s">
        <v>782</v>
      </c>
      <c r="D128" s="15">
        <v>1</v>
      </c>
      <c r="E128" s="15">
        <v>1</v>
      </c>
      <c r="F128" s="15">
        <v>1</v>
      </c>
      <c r="G128" s="15">
        <v>1</v>
      </c>
      <c r="H128" s="15">
        <v>1</v>
      </c>
      <c r="I128" s="15">
        <v>1</v>
      </c>
      <c r="J128" s="15">
        <v>1</v>
      </c>
      <c r="K128" s="15">
        <v>1</v>
      </c>
      <c r="L128" s="15">
        <v>1</v>
      </c>
      <c r="M128" s="15">
        <v>1</v>
      </c>
      <c r="N128" s="15">
        <v>1</v>
      </c>
      <c r="O128" s="15">
        <v>1</v>
      </c>
      <c r="P128" s="15">
        <v>1</v>
      </c>
      <c r="Q128" s="15">
        <v>1</v>
      </c>
      <c r="R128" s="15">
        <v>1</v>
      </c>
      <c r="S128" s="15">
        <v>1</v>
      </c>
      <c r="T128" s="15">
        <v>1</v>
      </c>
      <c r="U128" s="15">
        <v>1</v>
      </c>
      <c r="V128" s="15">
        <v>1</v>
      </c>
      <c r="W128" s="15">
        <v>1</v>
      </c>
      <c r="X128" s="15">
        <v>1</v>
      </c>
      <c r="Y128" s="15">
        <v>1</v>
      </c>
      <c r="Z128" s="15">
        <v>1</v>
      </c>
      <c r="AA128" s="15">
        <v>1</v>
      </c>
      <c r="AB128" s="15">
        <v>1</v>
      </c>
      <c r="AC128" s="15">
        <v>1</v>
      </c>
      <c r="AD128" s="15">
        <v>1</v>
      </c>
      <c r="AE128" s="15">
        <v>1</v>
      </c>
      <c r="AF128" s="15">
        <v>1</v>
      </c>
      <c r="AG128" s="15">
        <v>1</v>
      </c>
      <c r="AH128" s="15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s="40" customFormat="1">
      <c r="A129" s="729" t="s">
        <v>1442</v>
      </c>
      <c r="B129" s="706" t="s">
        <v>781</v>
      </c>
      <c r="C129" s="706" t="s">
        <v>782</v>
      </c>
      <c r="D129" s="730">
        <v>1</v>
      </c>
      <c r="E129" s="730">
        <v>1</v>
      </c>
      <c r="F129" s="730">
        <v>1</v>
      </c>
      <c r="G129" s="730">
        <v>1</v>
      </c>
      <c r="H129" s="730">
        <v>1</v>
      </c>
      <c r="I129" s="730">
        <v>1</v>
      </c>
      <c r="J129" s="730">
        <v>1</v>
      </c>
      <c r="K129" s="730">
        <v>1</v>
      </c>
      <c r="L129" s="730">
        <v>1</v>
      </c>
      <c r="M129" s="730">
        <v>1</v>
      </c>
      <c r="N129" s="730">
        <v>1</v>
      </c>
      <c r="O129" s="730">
        <v>1</v>
      </c>
      <c r="P129" s="730">
        <v>1</v>
      </c>
      <c r="Q129" s="730">
        <v>1</v>
      </c>
      <c r="R129" s="730">
        <v>1</v>
      </c>
      <c r="S129" s="730">
        <v>1</v>
      </c>
      <c r="T129" s="730">
        <v>1</v>
      </c>
      <c r="U129" s="730">
        <v>1</v>
      </c>
      <c r="V129" s="730">
        <v>1</v>
      </c>
      <c r="W129" s="730">
        <v>1</v>
      </c>
      <c r="X129" s="730">
        <v>1</v>
      </c>
      <c r="Y129" s="730">
        <v>1</v>
      </c>
      <c r="Z129" s="730">
        <v>1</v>
      </c>
      <c r="AA129" s="730">
        <v>1</v>
      </c>
      <c r="AB129" s="730">
        <v>1</v>
      </c>
      <c r="AC129" s="730">
        <v>1</v>
      </c>
      <c r="AD129" s="730">
        <v>1</v>
      </c>
      <c r="AE129" s="730">
        <v>1</v>
      </c>
      <c r="AF129" s="730">
        <v>1</v>
      </c>
      <c r="AG129" s="730">
        <v>1</v>
      </c>
      <c r="AH129" s="15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s="40" customFormat="1">
      <c r="A130" s="62" t="s">
        <v>1993</v>
      </c>
      <c r="B130" s="50" t="s">
        <v>1549</v>
      </c>
      <c r="C130" s="50" t="s">
        <v>13</v>
      </c>
      <c r="D130" s="48">
        <v>1</v>
      </c>
      <c r="E130" s="48">
        <v>1</v>
      </c>
      <c r="F130" s="48">
        <v>1</v>
      </c>
      <c r="G130" s="48">
        <v>1</v>
      </c>
      <c r="H130" s="48">
        <v>1</v>
      </c>
      <c r="I130" s="48">
        <v>1</v>
      </c>
      <c r="J130" s="48">
        <v>1</v>
      </c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1:64" s="40" customFormat="1">
      <c r="A131" s="62" t="s">
        <v>1961</v>
      </c>
      <c r="B131" s="50" t="s">
        <v>96</v>
      </c>
      <c r="C131" s="50" t="s">
        <v>237</v>
      </c>
      <c r="D131" s="48">
        <v>1</v>
      </c>
      <c r="E131" s="439">
        <v>1</v>
      </c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1:64" s="40" customFormat="1">
      <c r="A132" s="62" t="s">
        <v>2065</v>
      </c>
      <c r="B132" s="50" t="s">
        <v>1389</v>
      </c>
      <c r="C132" s="50" t="s">
        <v>237</v>
      </c>
      <c r="D132" s="48"/>
      <c r="E132" s="48"/>
      <c r="F132" s="48"/>
      <c r="G132" s="48"/>
      <c r="H132" s="48">
        <v>1</v>
      </c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>
        <v>1</v>
      </c>
      <c r="AE132" s="48">
        <v>1</v>
      </c>
      <c r="AF132" s="48">
        <v>1</v>
      </c>
      <c r="AG132" s="48">
        <v>1</v>
      </c>
      <c r="AH132" s="48">
        <v>1</v>
      </c>
    </row>
    <row r="133" spans="1:64" s="40" customFormat="1" ht="14.25" customHeight="1">
      <c r="A133" s="50" t="s">
        <v>1979</v>
      </c>
      <c r="B133" s="50" t="s">
        <v>1389</v>
      </c>
      <c r="C133" s="50" t="s">
        <v>237</v>
      </c>
      <c r="D133" s="48">
        <v>1</v>
      </c>
      <c r="E133" s="48">
        <v>1</v>
      </c>
      <c r="F133" s="48">
        <v>1</v>
      </c>
      <c r="G133" s="48">
        <v>1</v>
      </c>
      <c r="H133" s="48">
        <v>1</v>
      </c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>
        <v>1</v>
      </c>
      <c r="AE133" s="48">
        <v>1</v>
      </c>
      <c r="AF133" s="48">
        <v>1</v>
      </c>
      <c r="AG133" s="48">
        <v>1</v>
      </c>
      <c r="AH133" s="48">
        <v>1</v>
      </c>
    </row>
    <row r="134" spans="1:64" s="40" customFormat="1">
      <c r="A134" s="440" t="s">
        <v>989</v>
      </c>
      <c r="B134" s="440" t="s">
        <v>990</v>
      </c>
      <c r="C134" s="440" t="s">
        <v>103</v>
      </c>
      <c r="D134" s="15">
        <v>1</v>
      </c>
      <c r="E134" s="15">
        <v>1</v>
      </c>
      <c r="F134" s="15">
        <v>1</v>
      </c>
      <c r="G134" s="15">
        <v>1</v>
      </c>
      <c r="H134" s="439">
        <v>1</v>
      </c>
      <c r="I134" s="439">
        <v>1</v>
      </c>
      <c r="J134" s="439">
        <v>1</v>
      </c>
      <c r="K134" s="439">
        <v>1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48"/>
      <c r="AF134" s="15"/>
      <c r="AG134" s="15"/>
      <c r="AH134" s="15"/>
    </row>
    <row r="135" spans="1:64">
      <c r="A135" s="50" t="s">
        <v>991</v>
      </c>
      <c r="B135" s="50" t="s">
        <v>990</v>
      </c>
      <c r="C135" s="50" t="s">
        <v>103</v>
      </c>
      <c r="D135" s="15">
        <v>1</v>
      </c>
      <c r="E135" s="15">
        <v>1</v>
      </c>
      <c r="F135" s="15">
        <v>1</v>
      </c>
      <c r="G135" s="15">
        <v>1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64">
      <c r="A136" s="50" t="s">
        <v>1958</v>
      </c>
      <c r="B136" s="50" t="s">
        <v>990</v>
      </c>
      <c r="C136" s="50" t="s">
        <v>103</v>
      </c>
      <c r="D136" s="15">
        <v>1</v>
      </c>
      <c r="E136" s="15">
        <v>1</v>
      </c>
      <c r="F136" s="15">
        <v>1</v>
      </c>
      <c r="G136" s="15">
        <v>1</v>
      </c>
      <c r="H136" s="15">
        <v>1</v>
      </c>
      <c r="I136" s="15">
        <v>1</v>
      </c>
      <c r="J136" s="15">
        <v>1</v>
      </c>
      <c r="K136" s="15">
        <v>1</v>
      </c>
      <c r="L136" s="15">
        <v>1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64">
      <c r="A137" s="50" t="s">
        <v>2066</v>
      </c>
      <c r="B137" s="50" t="s">
        <v>990</v>
      </c>
      <c r="C137" s="50" t="s">
        <v>103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>
        <v>1</v>
      </c>
      <c r="AD137" s="15">
        <v>1</v>
      </c>
      <c r="AE137" s="15">
        <v>1</v>
      </c>
      <c r="AF137" s="15">
        <v>1</v>
      </c>
      <c r="AG137" s="15">
        <v>1</v>
      </c>
      <c r="AH137" s="15">
        <v>1</v>
      </c>
    </row>
    <row r="138" spans="1:64">
      <c r="A138" s="723" t="s">
        <v>1637</v>
      </c>
      <c r="B138" s="698" t="s">
        <v>1263</v>
      </c>
      <c r="C138" s="698" t="s">
        <v>1638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724">
        <v>15</v>
      </c>
      <c r="AA138" s="724">
        <v>15</v>
      </c>
      <c r="AB138" s="724">
        <v>5</v>
      </c>
      <c r="AC138" s="48"/>
      <c r="AD138" s="48"/>
      <c r="AE138" s="48"/>
      <c r="AF138" s="48"/>
      <c r="AG138" s="48"/>
      <c r="AH138" s="4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</row>
    <row r="139" spans="1:64">
      <c r="A139" s="50" t="s">
        <v>2067</v>
      </c>
      <c r="B139" s="50" t="s">
        <v>2025</v>
      </c>
      <c r="C139" s="50" t="s">
        <v>535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>
        <v>1</v>
      </c>
      <c r="AF139" s="15">
        <v>1</v>
      </c>
      <c r="AG139" s="15">
        <v>1</v>
      </c>
      <c r="AH139" s="15">
        <v>1</v>
      </c>
    </row>
    <row r="140" spans="1:64">
      <c r="A140" s="50"/>
      <c r="B140" s="50"/>
      <c r="C140" s="50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64" s="40" customFormat="1">
      <c r="A141" s="50"/>
      <c r="B141" s="50"/>
      <c r="C141" s="50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 spans="1:64" s="40" customFormat="1">
      <c r="A142" s="62"/>
      <c r="B142" s="50"/>
      <c r="C142" s="50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 spans="1:64">
      <c r="A143" s="943" t="s">
        <v>1757</v>
      </c>
      <c r="B143" s="944"/>
      <c r="C143" s="945"/>
      <c r="D143" s="11">
        <f t="shared" ref="D143:AH143" si="8">SUM(D105:D142)</f>
        <v>190</v>
      </c>
      <c r="E143" s="11">
        <f t="shared" si="8"/>
        <v>190</v>
      </c>
      <c r="F143" s="11">
        <f t="shared" si="8"/>
        <v>174</v>
      </c>
      <c r="G143" s="11">
        <f t="shared" si="8"/>
        <v>175</v>
      </c>
      <c r="H143" s="11">
        <f t="shared" si="8"/>
        <v>175</v>
      </c>
      <c r="I143" s="11">
        <f t="shared" si="8"/>
        <v>174</v>
      </c>
      <c r="J143" s="11">
        <f t="shared" si="8"/>
        <v>174</v>
      </c>
      <c r="K143" s="11">
        <f t="shared" si="8"/>
        <v>171</v>
      </c>
      <c r="L143" s="11">
        <f t="shared" si="8"/>
        <v>170</v>
      </c>
      <c r="M143" s="11">
        <f t="shared" si="8"/>
        <v>169</v>
      </c>
      <c r="N143" s="11">
        <f t="shared" si="8"/>
        <v>168</v>
      </c>
      <c r="O143" s="11">
        <f t="shared" si="8"/>
        <v>150</v>
      </c>
      <c r="P143" s="11">
        <f t="shared" si="8"/>
        <v>150</v>
      </c>
      <c r="Q143" s="11">
        <f t="shared" si="8"/>
        <v>150</v>
      </c>
      <c r="R143" s="11">
        <f t="shared" si="8"/>
        <v>150</v>
      </c>
      <c r="S143" s="11">
        <f t="shared" si="8"/>
        <v>149</v>
      </c>
      <c r="T143" s="11">
        <f t="shared" si="8"/>
        <v>147</v>
      </c>
      <c r="U143" s="11">
        <f t="shared" si="8"/>
        <v>146</v>
      </c>
      <c r="V143" s="11">
        <f t="shared" si="8"/>
        <v>147</v>
      </c>
      <c r="W143" s="11">
        <f t="shared" si="8"/>
        <v>147</v>
      </c>
      <c r="X143" s="11">
        <f t="shared" si="8"/>
        <v>147</v>
      </c>
      <c r="Y143" s="11">
        <f t="shared" si="8"/>
        <v>147</v>
      </c>
      <c r="Z143" s="11">
        <f t="shared" si="8"/>
        <v>161</v>
      </c>
      <c r="AA143" s="11">
        <f t="shared" si="8"/>
        <v>161</v>
      </c>
      <c r="AB143" s="11">
        <f t="shared" si="8"/>
        <v>151</v>
      </c>
      <c r="AC143" s="11">
        <f t="shared" si="8"/>
        <v>148</v>
      </c>
      <c r="AD143" s="11">
        <f t="shared" si="8"/>
        <v>150</v>
      </c>
      <c r="AE143" s="11">
        <f t="shared" si="8"/>
        <v>150</v>
      </c>
      <c r="AF143" s="11">
        <f t="shared" si="8"/>
        <v>150</v>
      </c>
      <c r="AG143" s="11">
        <f t="shared" si="8"/>
        <v>151</v>
      </c>
      <c r="AH143" s="11">
        <f t="shared" si="8"/>
        <v>146</v>
      </c>
    </row>
    <row r="144" spans="1:64">
      <c r="A144" s="946" t="s">
        <v>18</v>
      </c>
      <c r="B144" s="947"/>
      <c r="C144" s="948"/>
      <c r="D144" s="12">
        <f t="shared" ref="D144:AH144" si="9">$B104-SUM(D105:D142)</f>
        <v>826</v>
      </c>
      <c r="E144" s="12">
        <f t="shared" si="9"/>
        <v>826</v>
      </c>
      <c r="F144" s="12">
        <f t="shared" si="9"/>
        <v>842</v>
      </c>
      <c r="G144" s="12">
        <f t="shared" si="9"/>
        <v>841</v>
      </c>
      <c r="H144" s="12">
        <f t="shared" si="9"/>
        <v>841</v>
      </c>
      <c r="I144" s="12">
        <f t="shared" si="9"/>
        <v>842</v>
      </c>
      <c r="J144" s="12">
        <f t="shared" si="9"/>
        <v>842</v>
      </c>
      <c r="K144" s="12">
        <f t="shared" si="9"/>
        <v>845</v>
      </c>
      <c r="L144" s="12">
        <f t="shared" si="9"/>
        <v>846</v>
      </c>
      <c r="M144" s="12">
        <f t="shared" si="9"/>
        <v>847</v>
      </c>
      <c r="N144" s="12">
        <f t="shared" si="9"/>
        <v>848</v>
      </c>
      <c r="O144" s="12">
        <f t="shared" si="9"/>
        <v>866</v>
      </c>
      <c r="P144" s="12">
        <f t="shared" si="9"/>
        <v>866</v>
      </c>
      <c r="Q144" s="12">
        <f t="shared" si="9"/>
        <v>866</v>
      </c>
      <c r="R144" s="12">
        <f t="shared" si="9"/>
        <v>866</v>
      </c>
      <c r="S144" s="12">
        <f t="shared" si="9"/>
        <v>867</v>
      </c>
      <c r="T144" s="12">
        <f t="shared" si="9"/>
        <v>869</v>
      </c>
      <c r="U144" s="12">
        <f t="shared" si="9"/>
        <v>870</v>
      </c>
      <c r="V144" s="12">
        <f t="shared" si="9"/>
        <v>869</v>
      </c>
      <c r="W144" s="12">
        <f t="shared" si="9"/>
        <v>869</v>
      </c>
      <c r="X144" s="12">
        <f t="shared" si="9"/>
        <v>869</v>
      </c>
      <c r="Y144" s="12">
        <f t="shared" si="9"/>
        <v>869</v>
      </c>
      <c r="Z144" s="12">
        <f t="shared" si="9"/>
        <v>855</v>
      </c>
      <c r="AA144" s="12">
        <f t="shared" si="9"/>
        <v>855</v>
      </c>
      <c r="AB144" s="12">
        <f t="shared" si="9"/>
        <v>865</v>
      </c>
      <c r="AC144" s="12">
        <f t="shared" si="9"/>
        <v>868</v>
      </c>
      <c r="AD144" s="12">
        <f t="shared" si="9"/>
        <v>866</v>
      </c>
      <c r="AE144" s="12">
        <f t="shared" si="9"/>
        <v>866</v>
      </c>
      <c r="AF144" s="12">
        <f t="shared" si="9"/>
        <v>866</v>
      </c>
      <c r="AG144" s="12">
        <f t="shared" si="9"/>
        <v>865</v>
      </c>
      <c r="AH144" s="12">
        <f t="shared" si="9"/>
        <v>870</v>
      </c>
    </row>
  </sheetData>
  <sortState xmlns:xlrd2="http://schemas.microsoft.com/office/spreadsheetml/2017/richdata2" ref="A47:BL98">
    <sortCondition ref="C47:C98"/>
  </sortState>
  <mergeCells count="15">
    <mergeCell ref="D2:AH2"/>
    <mergeCell ref="A11:C11"/>
    <mergeCell ref="A12:C12"/>
    <mergeCell ref="D16:AH16"/>
    <mergeCell ref="A26:C26"/>
    <mergeCell ref="A27:C27"/>
    <mergeCell ref="D31:AH31"/>
    <mergeCell ref="A41:C41"/>
    <mergeCell ref="A42:C42"/>
    <mergeCell ref="D46:AH46"/>
    <mergeCell ref="A99:C99"/>
    <mergeCell ref="A100:C100"/>
    <mergeCell ref="D104:AH104"/>
    <mergeCell ref="A143:C143"/>
    <mergeCell ref="A144:C144"/>
  </mergeCells>
  <conditionalFormatting sqref="D12:AH12">
    <cfRule type="cellIs" dxfId="235" priority="9" operator="lessThan">
      <formula>2</formula>
    </cfRule>
    <cfRule type="cellIs" dxfId="234" priority="10" operator="lessThan">
      <formula>1</formula>
    </cfRule>
  </conditionalFormatting>
  <conditionalFormatting sqref="D27:AH27">
    <cfRule type="cellIs" dxfId="233" priority="4" operator="lessThan">
      <formula>3</formula>
    </cfRule>
    <cfRule type="cellIs" dxfId="232" priority="5" operator="lessThan">
      <formula>3</formula>
    </cfRule>
    <cfRule type="cellIs" dxfId="231" priority="6" operator="lessThan">
      <formula>2</formula>
    </cfRule>
    <cfRule type="cellIs" dxfId="230" priority="7" operator="lessThan">
      <formula>2</formula>
    </cfRule>
    <cfRule type="cellIs" dxfId="229" priority="8" operator="lessThan">
      <formula>2</formula>
    </cfRule>
  </conditionalFormatting>
  <conditionalFormatting sqref="D42:AH42">
    <cfRule type="cellIs" dxfId="228" priority="3" operator="lessThan">
      <formula>3</formula>
    </cfRule>
  </conditionalFormatting>
  <conditionalFormatting sqref="D100:AH100">
    <cfRule type="cellIs" dxfId="227" priority="2" operator="lessThan">
      <formula>5</formula>
    </cfRule>
  </conditionalFormatting>
  <conditionalFormatting sqref="D144:AH144">
    <cfRule type="cellIs" dxfId="226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264"/>
  <sheetViews>
    <sheetView zoomScale="78" zoomScaleNormal="78" workbookViewId="0">
      <pane ySplit="1" topLeftCell="A235" activePane="bottomLeft" state="frozen"/>
      <selection pane="bottomLeft" activeCell="A96" sqref="A96"/>
    </sheetView>
  </sheetViews>
  <sheetFormatPr baseColWidth="10" defaultColWidth="9.140625" defaultRowHeight="15"/>
  <cols>
    <col min="1" max="1" width="82" style="2" customWidth="1"/>
    <col min="2" max="3" width="37.5703125" style="2" customWidth="1"/>
    <col min="4" max="4" width="52" style="2" customWidth="1"/>
    <col min="5" max="34" width="6" style="3" customWidth="1"/>
    <col min="35" max="16384" width="9.140625" style="2"/>
  </cols>
  <sheetData>
    <row r="1" spans="1:65" ht="24" customHeight="1">
      <c r="A1" s="4" t="s">
        <v>2068</v>
      </c>
      <c r="B1" s="4" t="s">
        <v>1</v>
      </c>
      <c r="C1" s="4" t="s">
        <v>2069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</row>
    <row r="2" spans="1:65">
      <c r="A2" s="13" t="s">
        <v>2070</v>
      </c>
      <c r="B2" s="13">
        <v>8</v>
      </c>
      <c r="C2" s="13"/>
      <c r="D2" s="13" t="s">
        <v>1570</v>
      </c>
      <c r="E2" s="959" t="s">
        <v>1488</v>
      </c>
      <c r="F2" s="960"/>
      <c r="G2" s="960"/>
      <c r="H2" s="960"/>
      <c r="I2" s="960"/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960"/>
      <c r="AA2" s="960"/>
      <c r="AB2" s="960"/>
      <c r="AC2" s="960"/>
      <c r="AD2" s="960"/>
      <c r="AE2" s="960"/>
      <c r="AF2" s="960"/>
      <c r="AG2" s="960"/>
      <c r="AH2" s="960"/>
    </row>
    <row r="3" spans="1:65">
      <c r="A3" s="50" t="s">
        <v>2071</v>
      </c>
      <c r="B3" s="395" t="s">
        <v>559</v>
      </c>
      <c r="C3" s="395" t="s">
        <v>2072</v>
      </c>
      <c r="D3" s="395" t="s">
        <v>560</v>
      </c>
      <c r="E3" s="48"/>
      <c r="F3" s="48"/>
      <c r="G3" s="48"/>
      <c r="H3" s="48"/>
      <c r="I3" s="48"/>
      <c r="J3" s="48"/>
      <c r="K3" s="48"/>
      <c r="L3" s="48"/>
      <c r="M3" s="48"/>
      <c r="N3" s="48">
        <v>1</v>
      </c>
      <c r="O3" s="48">
        <v>1</v>
      </c>
      <c r="P3" s="48">
        <v>1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s="1" customFormat="1">
      <c r="A4" s="50" t="s">
        <v>138</v>
      </c>
      <c r="B4" s="50" t="s">
        <v>139</v>
      </c>
      <c r="C4" s="395" t="s">
        <v>2072</v>
      </c>
      <c r="D4" s="50" t="s">
        <v>147</v>
      </c>
      <c r="E4" s="48"/>
      <c r="F4" s="48"/>
      <c r="G4" s="48"/>
      <c r="H4" s="48"/>
      <c r="I4" s="48"/>
      <c r="J4" s="48"/>
      <c r="K4" s="48"/>
      <c r="L4" s="48"/>
      <c r="M4" s="48"/>
      <c r="N4" s="48">
        <v>1</v>
      </c>
      <c r="O4" s="48">
        <v>1</v>
      </c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>
      <c r="A5" s="395" t="s">
        <v>2073</v>
      </c>
      <c r="B5" s="395" t="s">
        <v>127</v>
      </c>
      <c r="C5" s="395" t="s">
        <v>2072</v>
      </c>
      <c r="D5" s="395" t="s">
        <v>44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>
        <v>1</v>
      </c>
      <c r="AB5" s="15">
        <v>1</v>
      </c>
      <c r="AC5" s="15"/>
      <c r="AD5" s="15"/>
      <c r="AE5" s="15"/>
      <c r="AF5" s="15"/>
      <c r="AG5" s="15"/>
      <c r="AH5" s="15"/>
    </row>
    <row r="6" spans="1:65">
      <c r="A6" s="395" t="s">
        <v>2074</v>
      </c>
      <c r="B6" s="395" t="s">
        <v>9</v>
      </c>
      <c r="C6" s="395" t="s">
        <v>2072</v>
      </c>
      <c r="D6" s="395" t="s">
        <v>1636</v>
      </c>
      <c r="E6" s="15"/>
      <c r="F6" s="15"/>
      <c r="G6" s="15"/>
      <c r="H6" s="15"/>
      <c r="I6" s="15"/>
      <c r="J6" s="15"/>
      <c r="K6" s="15"/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65">
      <c r="A7" s="50" t="s">
        <v>2075</v>
      </c>
      <c r="B7" s="50" t="s">
        <v>2076</v>
      </c>
      <c r="C7" s="698" t="s">
        <v>2077</v>
      </c>
      <c r="D7" s="50" t="s">
        <v>2078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>
        <v>1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65">
      <c r="A8" s="50"/>
      <c r="B8" s="395"/>
      <c r="C8" s="395"/>
      <c r="D8" s="395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65">
      <c r="A9" s="50"/>
      <c r="B9" s="50"/>
      <c r="C9" s="50"/>
      <c r="D9" s="50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65">
      <c r="A10" s="952" t="s">
        <v>1493</v>
      </c>
      <c r="B10" s="953"/>
      <c r="C10" s="953"/>
      <c r="D10" s="954"/>
      <c r="E10" s="11">
        <f t="shared" ref="E10:AH10" si="0">SUM(E3:E9)</f>
        <v>0</v>
      </c>
      <c r="F10" s="11">
        <f t="shared" si="0"/>
        <v>0</v>
      </c>
      <c r="G10" s="11">
        <f t="shared" si="0"/>
        <v>0</v>
      </c>
      <c r="H10" s="11">
        <f t="shared" si="0"/>
        <v>0</v>
      </c>
      <c r="I10" s="11">
        <f t="shared" si="0"/>
        <v>0</v>
      </c>
      <c r="J10" s="11">
        <f t="shared" si="0"/>
        <v>0</v>
      </c>
      <c r="K10" s="11">
        <f t="shared" si="0"/>
        <v>0</v>
      </c>
      <c r="L10" s="11">
        <f t="shared" si="0"/>
        <v>1</v>
      </c>
      <c r="M10" s="11">
        <f t="shared" si="0"/>
        <v>1</v>
      </c>
      <c r="N10" s="11">
        <f t="shared" si="0"/>
        <v>3</v>
      </c>
      <c r="O10" s="11">
        <f t="shared" si="0"/>
        <v>3</v>
      </c>
      <c r="P10" s="11">
        <f t="shared" si="0"/>
        <v>2</v>
      </c>
      <c r="Q10" s="11">
        <f t="shared" si="0"/>
        <v>1</v>
      </c>
      <c r="R10" s="11">
        <f t="shared" si="0"/>
        <v>1</v>
      </c>
      <c r="S10" s="11">
        <f t="shared" si="0"/>
        <v>1</v>
      </c>
      <c r="T10" s="11">
        <f t="shared" si="0"/>
        <v>0</v>
      </c>
      <c r="U10" s="11">
        <f t="shared" si="0"/>
        <v>0</v>
      </c>
      <c r="V10" s="11">
        <f t="shared" si="0"/>
        <v>0</v>
      </c>
      <c r="W10" s="11">
        <f t="shared" si="0"/>
        <v>1</v>
      </c>
      <c r="X10" s="11">
        <f t="shared" si="0"/>
        <v>0</v>
      </c>
      <c r="Y10" s="11">
        <f t="shared" si="0"/>
        <v>0</v>
      </c>
      <c r="Z10" s="11">
        <f t="shared" si="0"/>
        <v>0</v>
      </c>
      <c r="AA10" s="11">
        <f t="shared" si="0"/>
        <v>1</v>
      </c>
      <c r="AB10" s="11">
        <f t="shared" si="0"/>
        <v>1</v>
      </c>
      <c r="AC10" s="11">
        <f t="shared" si="0"/>
        <v>0</v>
      </c>
      <c r="AD10" s="11">
        <f t="shared" si="0"/>
        <v>0</v>
      </c>
      <c r="AE10" s="11">
        <f t="shared" si="0"/>
        <v>0</v>
      </c>
      <c r="AF10" s="11">
        <f t="shared" si="0"/>
        <v>0</v>
      </c>
      <c r="AG10" s="11">
        <f t="shared" si="0"/>
        <v>0</v>
      </c>
      <c r="AH10" s="11">
        <f t="shared" si="0"/>
        <v>0</v>
      </c>
    </row>
    <row r="11" spans="1:65">
      <c r="A11" s="955" t="s">
        <v>18</v>
      </c>
      <c r="B11" s="956"/>
      <c r="C11" s="956"/>
      <c r="D11" s="957"/>
      <c r="E11" s="12">
        <f t="shared" ref="E11:AH11" si="1">$B2-SUM(E3:E9)</f>
        <v>8</v>
      </c>
      <c r="F11" s="12">
        <f t="shared" si="1"/>
        <v>8</v>
      </c>
      <c r="G11" s="12">
        <f t="shared" si="1"/>
        <v>8</v>
      </c>
      <c r="H11" s="12">
        <f t="shared" si="1"/>
        <v>8</v>
      </c>
      <c r="I11" s="12">
        <f t="shared" si="1"/>
        <v>8</v>
      </c>
      <c r="J11" s="12">
        <f t="shared" si="1"/>
        <v>8</v>
      </c>
      <c r="K11" s="12">
        <f t="shared" si="1"/>
        <v>8</v>
      </c>
      <c r="L11" s="12">
        <f t="shared" si="1"/>
        <v>7</v>
      </c>
      <c r="M11" s="12">
        <f t="shared" si="1"/>
        <v>7</v>
      </c>
      <c r="N11" s="12">
        <f t="shared" si="1"/>
        <v>5</v>
      </c>
      <c r="O11" s="12">
        <f t="shared" si="1"/>
        <v>5</v>
      </c>
      <c r="P11" s="12">
        <f t="shared" si="1"/>
        <v>6</v>
      </c>
      <c r="Q11" s="12">
        <f t="shared" si="1"/>
        <v>7</v>
      </c>
      <c r="R11" s="12">
        <f t="shared" si="1"/>
        <v>7</v>
      </c>
      <c r="S11" s="12">
        <f t="shared" si="1"/>
        <v>7</v>
      </c>
      <c r="T11" s="12">
        <f t="shared" si="1"/>
        <v>8</v>
      </c>
      <c r="U11" s="12">
        <f t="shared" si="1"/>
        <v>8</v>
      </c>
      <c r="V11" s="12">
        <f t="shared" si="1"/>
        <v>8</v>
      </c>
      <c r="W11" s="12">
        <f t="shared" si="1"/>
        <v>7</v>
      </c>
      <c r="X11" s="12">
        <f t="shared" si="1"/>
        <v>8</v>
      </c>
      <c r="Y11" s="12">
        <f t="shared" si="1"/>
        <v>8</v>
      </c>
      <c r="Z11" s="12">
        <f t="shared" si="1"/>
        <v>8</v>
      </c>
      <c r="AA11" s="12">
        <f t="shared" si="1"/>
        <v>7</v>
      </c>
      <c r="AB11" s="12">
        <f t="shared" si="1"/>
        <v>7</v>
      </c>
      <c r="AC11" s="12">
        <f t="shared" si="1"/>
        <v>8</v>
      </c>
      <c r="AD11" s="12">
        <f t="shared" si="1"/>
        <v>8</v>
      </c>
      <c r="AE11" s="12">
        <f t="shared" si="1"/>
        <v>8</v>
      </c>
      <c r="AF11" s="12">
        <f t="shared" si="1"/>
        <v>8</v>
      </c>
      <c r="AG11" s="12">
        <f t="shared" si="1"/>
        <v>8</v>
      </c>
      <c r="AH11" s="12">
        <f t="shared" si="1"/>
        <v>8</v>
      </c>
    </row>
    <row r="13" spans="1:65">
      <c r="A13" s="22"/>
      <c r="B13" s="22"/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5" spans="1:65">
      <c r="A15" s="13" t="s">
        <v>2079</v>
      </c>
      <c r="B15" s="13">
        <v>32</v>
      </c>
      <c r="C15" s="13"/>
      <c r="D15" s="13" t="s">
        <v>1570</v>
      </c>
      <c r="E15" s="958" t="s">
        <v>1495</v>
      </c>
      <c r="F15" s="958"/>
      <c r="G15" s="958"/>
      <c r="H15" s="958"/>
      <c r="I15" s="958"/>
      <c r="J15" s="958"/>
      <c r="K15" s="958"/>
      <c r="L15" s="958"/>
      <c r="M15" s="958"/>
      <c r="N15" s="958"/>
      <c r="O15" s="958"/>
      <c r="P15" s="958"/>
      <c r="Q15" s="958"/>
      <c r="R15" s="958"/>
      <c r="S15" s="958"/>
      <c r="T15" s="958"/>
      <c r="U15" s="958"/>
      <c r="V15" s="958"/>
      <c r="W15" s="958"/>
      <c r="X15" s="958"/>
      <c r="Y15" s="958"/>
      <c r="Z15" s="958"/>
      <c r="AA15" s="958"/>
      <c r="AB15" s="958"/>
      <c r="AC15" s="958"/>
      <c r="AD15" s="958"/>
      <c r="AE15" s="958"/>
      <c r="AF15" s="958"/>
      <c r="AG15" s="958"/>
      <c r="AH15" s="958"/>
    </row>
    <row r="16" spans="1:65" s="1" customFormat="1">
      <c r="A16" s="50" t="s">
        <v>2080</v>
      </c>
      <c r="B16" s="50" t="s">
        <v>2081</v>
      </c>
      <c r="C16" s="395" t="s">
        <v>2072</v>
      </c>
      <c r="D16" s="50" t="s">
        <v>115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>
        <v>1</v>
      </c>
      <c r="V16" s="48">
        <v>1</v>
      </c>
      <c r="W16" s="48">
        <v>1</v>
      </c>
      <c r="X16" s="48">
        <v>1</v>
      </c>
      <c r="Y16" s="48"/>
      <c r="Z16" s="48"/>
      <c r="AA16" s="48"/>
      <c r="AB16" s="48"/>
      <c r="AC16" s="48"/>
      <c r="AD16" s="48"/>
      <c r="AE16" s="48"/>
      <c r="AF16" s="48"/>
      <c r="AG16" s="48"/>
      <c r="AH16" s="48"/>
    </row>
    <row r="17" spans="1:65" s="1" customFormat="1">
      <c r="A17" s="50" t="s">
        <v>2082</v>
      </c>
      <c r="B17" s="50" t="s">
        <v>2081</v>
      </c>
      <c r="C17" s="395" t="s">
        <v>2072</v>
      </c>
      <c r="D17" s="50" t="s">
        <v>115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>
        <v>1</v>
      </c>
      <c r="AE17" s="48"/>
      <c r="AF17" s="48"/>
      <c r="AG17" s="48"/>
      <c r="AH17" s="48"/>
    </row>
    <row r="18" spans="1:65">
      <c r="A18" s="695" t="s">
        <v>2083</v>
      </c>
      <c r="B18" s="695" t="s">
        <v>2084</v>
      </c>
      <c r="C18" s="695" t="s">
        <v>2072</v>
      </c>
      <c r="D18" s="695" t="s">
        <v>56</v>
      </c>
      <c r="E18" s="48"/>
      <c r="F18" s="48"/>
      <c r="G18" s="48"/>
      <c r="H18" s="48"/>
      <c r="I18" s="48"/>
      <c r="J18" s="48"/>
      <c r="K18" s="48"/>
      <c r="L18" s="696">
        <v>2</v>
      </c>
      <c r="M18" s="696">
        <v>18</v>
      </c>
      <c r="N18" s="696">
        <v>18</v>
      </c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s="1" customFormat="1">
      <c r="A19" s="50" t="s">
        <v>2085</v>
      </c>
      <c r="B19" s="50" t="s">
        <v>2086</v>
      </c>
      <c r="C19" s="395" t="s">
        <v>2072</v>
      </c>
      <c r="D19" s="50" t="s">
        <v>2087</v>
      </c>
      <c r="E19" s="48"/>
      <c r="F19" s="48"/>
      <c r="G19" s="48"/>
      <c r="H19" s="48"/>
      <c r="I19" s="48"/>
      <c r="J19" s="48"/>
      <c r="K19" s="48"/>
      <c r="L19" s="48"/>
      <c r="M19" s="48"/>
      <c r="N19" s="48">
        <v>1</v>
      </c>
      <c r="O19" s="48">
        <v>1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65" s="1" customFormat="1">
      <c r="A20" s="50" t="s">
        <v>2088</v>
      </c>
      <c r="B20" s="50" t="s">
        <v>2089</v>
      </c>
      <c r="C20" s="395" t="s">
        <v>2072</v>
      </c>
      <c r="D20" s="50" t="s">
        <v>2090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>
        <v>1</v>
      </c>
    </row>
    <row r="21" spans="1:65" s="1" customFormat="1">
      <c r="A21" s="50" t="s">
        <v>2091</v>
      </c>
      <c r="B21" s="50" t="s">
        <v>2092</v>
      </c>
      <c r="C21" s="395" t="s">
        <v>2072</v>
      </c>
      <c r="D21" s="50" t="s">
        <v>2093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>
        <v>1</v>
      </c>
      <c r="AH21" s="48">
        <v>1</v>
      </c>
    </row>
    <row r="22" spans="1:65" s="1" customFormat="1">
      <c r="A22" s="50" t="s">
        <v>2094</v>
      </c>
      <c r="B22" s="50" t="s">
        <v>2095</v>
      </c>
      <c r="C22" s="395" t="s">
        <v>2072</v>
      </c>
      <c r="D22" s="50" t="s">
        <v>173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>
        <v>2</v>
      </c>
      <c r="AD22" s="48">
        <v>2</v>
      </c>
      <c r="AE22" s="48">
        <v>2</v>
      </c>
      <c r="AF22" s="48"/>
      <c r="AG22" s="48"/>
      <c r="AH22" s="48"/>
    </row>
    <row r="23" spans="1:65" s="1" customFormat="1">
      <c r="A23" s="50" t="s">
        <v>2096</v>
      </c>
      <c r="B23" s="50" t="s">
        <v>172</v>
      </c>
      <c r="C23" s="395" t="s">
        <v>2072</v>
      </c>
      <c r="D23" s="50" t="s">
        <v>173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>
        <v>4</v>
      </c>
      <c r="X23" s="48">
        <v>4</v>
      </c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 spans="1:65" s="1" customFormat="1">
      <c r="A24" s="50" t="s">
        <v>667</v>
      </c>
      <c r="B24" s="50" t="s">
        <v>30</v>
      </c>
      <c r="C24" s="395" t="s">
        <v>2072</v>
      </c>
      <c r="D24" s="50" t="s">
        <v>31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>
        <v>1</v>
      </c>
      <c r="AD24" s="48">
        <v>1</v>
      </c>
      <c r="AE24" s="48"/>
      <c r="AF24" s="48"/>
      <c r="AG24" s="48"/>
      <c r="AH24" s="48">
        <v>1</v>
      </c>
    </row>
    <row r="25" spans="1:65" s="1" customFormat="1">
      <c r="A25" s="50" t="s">
        <v>2097</v>
      </c>
      <c r="B25" s="50" t="s">
        <v>2098</v>
      </c>
      <c r="C25" s="395" t="s">
        <v>2072</v>
      </c>
      <c r="D25" s="50" t="s">
        <v>591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>
        <v>1</v>
      </c>
      <c r="AE25" s="48"/>
      <c r="AF25" s="48"/>
      <c r="AG25" s="48"/>
      <c r="AH25" s="48"/>
    </row>
    <row r="26" spans="1:65" s="1" customFormat="1">
      <c r="A26" s="50" t="s">
        <v>2099</v>
      </c>
      <c r="B26" s="50" t="s">
        <v>2100</v>
      </c>
      <c r="C26" s="395" t="s">
        <v>2072</v>
      </c>
      <c r="D26" s="50" t="s">
        <v>591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>
        <v>1</v>
      </c>
      <c r="AD26" s="48">
        <v>1</v>
      </c>
      <c r="AE26" s="439">
        <v>1</v>
      </c>
      <c r="AF26" s="48"/>
      <c r="AG26" s="48"/>
      <c r="AH26" s="48"/>
    </row>
    <row r="27" spans="1:65" s="1" customFormat="1">
      <c r="A27" s="50" t="s">
        <v>2101</v>
      </c>
      <c r="B27" s="50" t="s">
        <v>2102</v>
      </c>
      <c r="C27" s="395" t="s">
        <v>2072</v>
      </c>
      <c r="D27" s="50" t="s">
        <v>591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>
        <v>2</v>
      </c>
      <c r="AD27" s="48">
        <v>2</v>
      </c>
      <c r="AE27" s="439">
        <v>2</v>
      </c>
      <c r="AF27" s="48"/>
      <c r="AG27" s="48"/>
      <c r="AH27" s="48"/>
    </row>
    <row r="28" spans="1:65" s="1" customFormat="1">
      <c r="A28" s="395" t="s">
        <v>2103</v>
      </c>
      <c r="B28" s="395" t="s">
        <v>1108</v>
      </c>
      <c r="C28" s="395" t="s">
        <v>2072</v>
      </c>
      <c r="D28" s="395" t="s">
        <v>1108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>
        <v>1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5" s="1" customFormat="1">
      <c r="A29" s="50" t="s">
        <v>2104</v>
      </c>
      <c r="B29" s="50" t="s">
        <v>2105</v>
      </c>
      <c r="C29" s="395" t="s">
        <v>2072</v>
      </c>
      <c r="D29" s="50" t="s">
        <v>246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1</v>
      </c>
      <c r="P29" s="48">
        <v>1</v>
      </c>
      <c r="Q29" s="48">
        <v>1</v>
      </c>
      <c r="R29" s="48"/>
      <c r="S29" s="48"/>
      <c r="T29" s="48"/>
      <c r="U29" s="48"/>
      <c r="V29" s="48">
        <v>1</v>
      </c>
      <c r="W29" s="48">
        <v>1</v>
      </c>
      <c r="X29" s="48">
        <v>1</v>
      </c>
      <c r="Y29" s="48"/>
      <c r="Z29" s="48"/>
      <c r="AA29" s="48"/>
      <c r="AB29" s="48"/>
      <c r="AC29" s="48">
        <v>1</v>
      </c>
      <c r="AD29" s="48">
        <v>1</v>
      </c>
      <c r="AE29" s="48">
        <v>1</v>
      </c>
      <c r="AF29" s="48"/>
      <c r="AG29" s="48"/>
      <c r="AH29" s="48"/>
    </row>
    <row r="30" spans="1:65" s="1" customFormat="1">
      <c r="A30" s="50" t="s">
        <v>2106</v>
      </c>
      <c r="B30" s="50" t="s">
        <v>447</v>
      </c>
      <c r="C30" s="395" t="s">
        <v>2072</v>
      </c>
      <c r="D30" s="50" t="s">
        <v>243</v>
      </c>
      <c r="E30" s="48"/>
      <c r="F30" s="48">
        <v>1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 spans="1:65" s="1" customFormat="1">
      <c r="A31" s="707" t="s">
        <v>1866</v>
      </c>
      <c r="B31" s="50" t="s">
        <v>447</v>
      </c>
      <c r="C31" s="395" t="s">
        <v>2072</v>
      </c>
      <c r="D31" s="50" t="s">
        <v>243</v>
      </c>
      <c r="E31" s="48"/>
      <c r="F31" s="48">
        <v>1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</row>
    <row r="32" spans="1:65" s="1" customFormat="1">
      <c r="A32" s="395" t="s">
        <v>605</v>
      </c>
      <c r="B32" s="395" t="s">
        <v>15</v>
      </c>
      <c r="C32" s="395" t="s">
        <v>2072</v>
      </c>
      <c r="D32" s="395" t="s">
        <v>16</v>
      </c>
      <c r="E32" s="15">
        <v>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48">
        <v>1</v>
      </c>
      <c r="AA32" s="48">
        <v>1</v>
      </c>
      <c r="AB32" s="48">
        <v>1</v>
      </c>
      <c r="AC32" s="15"/>
      <c r="AD32" s="15"/>
      <c r="AE32" s="15"/>
      <c r="AF32" s="15"/>
      <c r="AG32" s="15"/>
      <c r="AH32" s="15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s="1" customFormat="1">
      <c r="A33" s="395" t="s">
        <v>2107</v>
      </c>
      <c r="B33" s="395" t="s">
        <v>2108</v>
      </c>
      <c r="C33" s="395" t="s">
        <v>2072</v>
      </c>
      <c r="D33" s="50" t="s">
        <v>2109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>
        <v>1</v>
      </c>
      <c r="AD33" s="15"/>
      <c r="AE33" s="15"/>
      <c r="AF33" s="15"/>
      <c r="AG33" s="15"/>
      <c r="AH33" s="15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5" s="1" customFormat="1">
      <c r="A34" s="121" t="s">
        <v>95</v>
      </c>
      <c r="B34" s="50" t="s">
        <v>1176</v>
      </c>
      <c r="C34" s="395" t="s">
        <v>2072</v>
      </c>
      <c r="D34" s="50" t="s">
        <v>237</v>
      </c>
      <c r="E34" s="48"/>
      <c r="F34" s="48"/>
      <c r="G34" s="48"/>
      <c r="H34" s="48">
        <v>1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 spans="1:65" s="1" customFormat="1">
      <c r="A35" s="395" t="s">
        <v>1276</v>
      </c>
      <c r="B35" s="395" t="s">
        <v>2110</v>
      </c>
      <c r="C35" s="395" t="s">
        <v>2072</v>
      </c>
      <c r="D35" s="395" t="s">
        <v>1782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>
        <v>1</v>
      </c>
      <c r="AB35" s="15"/>
      <c r="AC35" s="15"/>
      <c r="AD35" s="15"/>
      <c r="AE35" s="15"/>
      <c r="AF35" s="15"/>
      <c r="AG35" s="15"/>
      <c r="AH35" s="15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s="1" customFormat="1">
      <c r="A36" s="395" t="s">
        <v>2111</v>
      </c>
      <c r="B36" s="395" t="s">
        <v>2110</v>
      </c>
      <c r="C36" s="395" t="s">
        <v>2072</v>
      </c>
      <c r="D36" s="395" t="s">
        <v>1782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>
        <v>2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s="1" customFormat="1">
      <c r="A37" s="708" t="s">
        <v>2112</v>
      </c>
      <c r="B37" s="395" t="s">
        <v>2110</v>
      </c>
      <c r="C37" s="395" t="s">
        <v>2072</v>
      </c>
      <c r="D37" s="50" t="s">
        <v>2113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>
        <v>1</v>
      </c>
      <c r="AE37" s="439">
        <v>1</v>
      </c>
      <c r="AF37" s="48"/>
      <c r="AG37" s="48"/>
      <c r="AH37" s="48"/>
    </row>
    <row r="38" spans="1:65" s="1" customFormat="1">
      <c r="A38" s="695" t="s">
        <v>2114</v>
      </c>
      <c r="B38" s="695" t="s">
        <v>270</v>
      </c>
      <c r="C38" s="695" t="s">
        <v>2072</v>
      </c>
      <c r="D38" s="695" t="s">
        <v>271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696">
        <v>14</v>
      </c>
      <c r="AE38" s="439">
        <v>1</v>
      </c>
      <c r="AF38" s="48"/>
      <c r="AG38" s="48"/>
      <c r="AH38" s="48"/>
    </row>
    <row r="39" spans="1:65" s="1" customFormat="1">
      <c r="A39" s="50" t="s">
        <v>2115</v>
      </c>
      <c r="B39" s="50" t="s">
        <v>2116</v>
      </c>
      <c r="C39" s="395" t="s">
        <v>2072</v>
      </c>
      <c r="D39" s="50" t="s">
        <v>2117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1</v>
      </c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</row>
    <row r="40" spans="1:65" s="1" customFormat="1">
      <c r="A40" s="50" t="s">
        <v>1132</v>
      </c>
      <c r="B40" s="50" t="s">
        <v>613</v>
      </c>
      <c r="C40" s="395" t="s">
        <v>2072</v>
      </c>
      <c r="D40" s="50" t="s">
        <v>614</v>
      </c>
      <c r="E40" s="48"/>
      <c r="F40" s="48"/>
      <c r="G40" s="48"/>
      <c r="H40" s="48"/>
      <c r="I40" s="48"/>
      <c r="J40" s="48"/>
      <c r="K40" s="48"/>
      <c r="L40" s="48">
        <v>1</v>
      </c>
      <c r="M40" s="48">
        <v>1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spans="1:65" s="1" customFormat="1">
      <c r="A41" s="50" t="s">
        <v>2118</v>
      </c>
      <c r="B41" s="50" t="s">
        <v>36</v>
      </c>
      <c r="C41" s="395" t="s">
        <v>2072</v>
      </c>
      <c r="D41" s="50" t="s">
        <v>34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>
        <v>6</v>
      </c>
      <c r="AA41" s="48">
        <v>6</v>
      </c>
      <c r="AB41" s="48"/>
      <c r="AC41" s="48"/>
      <c r="AD41" s="48"/>
      <c r="AE41" s="48"/>
      <c r="AF41" s="48"/>
      <c r="AG41" s="48"/>
      <c r="AH41" s="48"/>
    </row>
    <row r="42" spans="1:65" s="1" customFormat="1">
      <c r="A42" s="50" t="s">
        <v>620</v>
      </c>
      <c r="B42" s="50" t="s">
        <v>36</v>
      </c>
      <c r="C42" s="395" t="s">
        <v>2072</v>
      </c>
      <c r="D42" s="50" t="s">
        <v>34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>
        <v>1</v>
      </c>
      <c r="AB42" s="48">
        <v>1</v>
      </c>
      <c r="AC42" s="48">
        <v>1</v>
      </c>
      <c r="AD42" s="48">
        <v>1</v>
      </c>
      <c r="AE42" s="48"/>
      <c r="AF42" s="48"/>
      <c r="AG42" s="48"/>
      <c r="AH42" s="48"/>
    </row>
    <row r="43" spans="1:65" s="1" customFormat="1">
      <c r="A43" s="50" t="s">
        <v>2119</v>
      </c>
      <c r="B43" s="50" t="s">
        <v>354</v>
      </c>
      <c r="C43" s="395" t="s">
        <v>2072</v>
      </c>
      <c r="D43" s="50" t="s">
        <v>355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>
        <v>1</v>
      </c>
      <c r="AG43" s="48">
        <v>1</v>
      </c>
      <c r="AH43" s="48"/>
    </row>
    <row r="44" spans="1:65" s="1" customFormat="1">
      <c r="A44" s="50" t="s">
        <v>1786</v>
      </c>
      <c r="B44" s="50" t="s">
        <v>2120</v>
      </c>
      <c r="C44" s="395" t="s">
        <v>2072</v>
      </c>
      <c r="D44" s="50" t="s">
        <v>355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>
        <v>1</v>
      </c>
      <c r="AC44" s="48"/>
      <c r="AD44" s="48"/>
      <c r="AE44" s="48"/>
      <c r="AF44" s="48"/>
      <c r="AG44" s="48"/>
      <c r="AH44" s="48"/>
    </row>
    <row r="45" spans="1:65" s="1" customFormat="1">
      <c r="A45" s="50" t="s">
        <v>1141</v>
      </c>
      <c r="B45" s="50" t="s">
        <v>508</v>
      </c>
      <c r="C45" s="698" t="s">
        <v>2077</v>
      </c>
      <c r="D45" s="50" t="s">
        <v>2121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>
        <v>1</v>
      </c>
      <c r="AC45" s="48">
        <v>1</v>
      </c>
      <c r="AD45" s="48"/>
      <c r="AE45" s="48"/>
      <c r="AF45" s="48"/>
      <c r="AG45" s="48"/>
      <c r="AH45" s="48"/>
    </row>
    <row r="46" spans="1:65" s="1" customFormat="1">
      <c r="A46" s="50" t="s">
        <v>2122</v>
      </c>
      <c r="B46" s="50" t="s">
        <v>508</v>
      </c>
      <c r="C46" s="395" t="s">
        <v>2072</v>
      </c>
      <c r="D46" s="50" t="s">
        <v>2121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>
        <v>1</v>
      </c>
    </row>
    <row r="47" spans="1:65" s="1" customFormat="1">
      <c r="A47" s="50" t="s">
        <v>2123</v>
      </c>
      <c r="B47" s="50" t="s">
        <v>1693</v>
      </c>
      <c r="C47" s="395" t="s">
        <v>2072</v>
      </c>
      <c r="D47" s="50" t="s">
        <v>2124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>
        <v>2</v>
      </c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65" s="1" customFormat="1">
      <c r="A48" s="50" t="s">
        <v>2123</v>
      </c>
      <c r="B48" s="50" t="s">
        <v>1693</v>
      </c>
      <c r="C48" s="395" t="s">
        <v>2072</v>
      </c>
      <c r="D48" s="50" t="s">
        <v>2124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>
        <v>2</v>
      </c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65" s="1" customFormat="1">
      <c r="A49" s="50" t="s">
        <v>2103</v>
      </c>
      <c r="B49" s="50" t="s">
        <v>2125</v>
      </c>
      <c r="C49" s="395" t="s">
        <v>2072</v>
      </c>
      <c r="D49" s="50" t="s">
        <v>1332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>
        <v>1</v>
      </c>
      <c r="AH49" s="48"/>
    </row>
    <row r="50" spans="1:65" s="1" customFormat="1">
      <c r="A50" s="50" t="s">
        <v>2126</v>
      </c>
      <c r="B50" s="50" t="s">
        <v>2127</v>
      </c>
      <c r="C50" s="395" t="s">
        <v>2072</v>
      </c>
      <c r="D50" s="50" t="s">
        <v>1332</v>
      </c>
      <c r="E50" s="48">
        <v>3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65" s="1" customFormat="1">
      <c r="A51" s="50" t="s">
        <v>2128</v>
      </c>
      <c r="B51" s="50" t="s">
        <v>2125</v>
      </c>
      <c r="C51" s="395" t="s">
        <v>2072</v>
      </c>
      <c r="D51" s="50" t="s">
        <v>1332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>
        <v>1</v>
      </c>
      <c r="AG51" s="48">
        <v>7</v>
      </c>
      <c r="AH51" s="48">
        <v>7</v>
      </c>
    </row>
    <row r="52" spans="1:65" s="1" customFormat="1">
      <c r="A52" s="50" t="s">
        <v>2129</v>
      </c>
      <c r="B52" s="50" t="s">
        <v>2130</v>
      </c>
      <c r="C52" s="395" t="s">
        <v>2072</v>
      </c>
      <c r="D52" s="50" t="s">
        <v>2131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>
        <v>1</v>
      </c>
    </row>
    <row r="53" spans="1:65" s="1" customFormat="1">
      <c r="A53" s="50"/>
      <c r="B53" s="50"/>
      <c r="C53" s="50"/>
      <c r="D53" s="50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65" s="1" customFormat="1">
      <c r="A54" s="50"/>
      <c r="B54" s="50"/>
      <c r="C54" s="50"/>
      <c r="D54" s="50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65">
      <c r="A55" s="952" t="s">
        <v>2132</v>
      </c>
      <c r="B55" s="953"/>
      <c r="C55" s="953"/>
      <c r="D55" s="954"/>
      <c r="E55" s="11">
        <f>SUM(E16:E54)</f>
        <v>4</v>
      </c>
      <c r="F55" s="11">
        <f t="shared" ref="F55:AH55" si="2">SUM(F16:F54)</f>
        <v>2</v>
      </c>
      <c r="G55" s="11">
        <f t="shared" si="2"/>
        <v>0</v>
      </c>
      <c r="H55" s="11">
        <f t="shared" si="2"/>
        <v>1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 t="shared" si="2"/>
        <v>3</v>
      </c>
      <c r="M55" s="11">
        <f t="shared" si="2"/>
        <v>19</v>
      </c>
      <c r="N55" s="11">
        <f t="shared" si="2"/>
        <v>19</v>
      </c>
      <c r="O55" s="11">
        <f t="shared" si="2"/>
        <v>3</v>
      </c>
      <c r="P55" s="11">
        <f t="shared" si="2"/>
        <v>1</v>
      </c>
      <c r="Q55" s="11">
        <f t="shared" si="2"/>
        <v>1</v>
      </c>
      <c r="R55" s="11">
        <f t="shared" si="2"/>
        <v>0</v>
      </c>
      <c r="S55" s="11">
        <f t="shared" si="2"/>
        <v>0</v>
      </c>
      <c r="T55" s="11">
        <f t="shared" si="2"/>
        <v>0</v>
      </c>
      <c r="U55" s="11">
        <f t="shared" si="2"/>
        <v>1</v>
      </c>
      <c r="V55" s="11">
        <f t="shared" si="2"/>
        <v>6</v>
      </c>
      <c r="W55" s="11">
        <f t="shared" si="2"/>
        <v>8</v>
      </c>
      <c r="X55" s="11">
        <f t="shared" si="2"/>
        <v>6</v>
      </c>
      <c r="Y55" s="11">
        <f t="shared" si="2"/>
        <v>0</v>
      </c>
      <c r="Z55" s="11">
        <f t="shared" si="2"/>
        <v>7</v>
      </c>
      <c r="AA55" s="11">
        <f t="shared" si="2"/>
        <v>9</v>
      </c>
      <c r="AB55" s="11">
        <f t="shared" si="2"/>
        <v>4</v>
      </c>
      <c r="AC55" s="11">
        <f t="shared" si="2"/>
        <v>10</v>
      </c>
      <c r="AD55" s="11">
        <f t="shared" si="2"/>
        <v>25</v>
      </c>
      <c r="AE55" s="11">
        <f t="shared" si="2"/>
        <v>8</v>
      </c>
      <c r="AF55" s="11">
        <f t="shared" si="2"/>
        <v>2</v>
      </c>
      <c r="AG55" s="11">
        <f t="shared" si="2"/>
        <v>10</v>
      </c>
      <c r="AH55" s="11">
        <f t="shared" si="2"/>
        <v>13</v>
      </c>
    </row>
    <row r="56" spans="1:65">
      <c r="A56" s="955" t="s">
        <v>18</v>
      </c>
      <c r="B56" s="956"/>
      <c r="C56" s="956"/>
      <c r="D56" s="957"/>
      <c r="E56" s="12">
        <f>$B15-SUM(E16:E54)</f>
        <v>28</v>
      </c>
      <c r="F56" s="12">
        <f t="shared" ref="F56:AH56" si="3">$B15-SUM(F16:F54)</f>
        <v>30</v>
      </c>
      <c r="G56" s="12">
        <f t="shared" si="3"/>
        <v>32</v>
      </c>
      <c r="H56" s="12">
        <f t="shared" si="3"/>
        <v>31</v>
      </c>
      <c r="I56" s="12">
        <f t="shared" si="3"/>
        <v>32</v>
      </c>
      <c r="J56" s="12">
        <f t="shared" si="3"/>
        <v>32</v>
      </c>
      <c r="K56" s="12">
        <f t="shared" si="3"/>
        <v>32</v>
      </c>
      <c r="L56" s="12">
        <f t="shared" si="3"/>
        <v>29</v>
      </c>
      <c r="M56" s="12">
        <f t="shared" si="3"/>
        <v>13</v>
      </c>
      <c r="N56" s="12">
        <f t="shared" si="3"/>
        <v>13</v>
      </c>
      <c r="O56" s="12">
        <f t="shared" si="3"/>
        <v>29</v>
      </c>
      <c r="P56" s="12">
        <f t="shared" si="3"/>
        <v>31</v>
      </c>
      <c r="Q56" s="12">
        <f t="shared" si="3"/>
        <v>31</v>
      </c>
      <c r="R56" s="12">
        <f t="shared" si="3"/>
        <v>32</v>
      </c>
      <c r="S56" s="12">
        <f t="shared" si="3"/>
        <v>32</v>
      </c>
      <c r="T56" s="12">
        <f t="shared" si="3"/>
        <v>32</v>
      </c>
      <c r="U56" s="12">
        <f t="shared" si="3"/>
        <v>31</v>
      </c>
      <c r="V56" s="12">
        <f t="shared" si="3"/>
        <v>26</v>
      </c>
      <c r="W56" s="12">
        <f t="shared" si="3"/>
        <v>24</v>
      </c>
      <c r="X56" s="12">
        <f t="shared" si="3"/>
        <v>26</v>
      </c>
      <c r="Y56" s="12">
        <f t="shared" si="3"/>
        <v>32</v>
      </c>
      <c r="Z56" s="12">
        <f t="shared" si="3"/>
        <v>25</v>
      </c>
      <c r="AA56" s="12">
        <f t="shared" si="3"/>
        <v>23</v>
      </c>
      <c r="AB56" s="12">
        <f t="shared" si="3"/>
        <v>28</v>
      </c>
      <c r="AC56" s="12">
        <f t="shared" si="3"/>
        <v>22</v>
      </c>
      <c r="AD56" s="12">
        <f t="shared" si="3"/>
        <v>7</v>
      </c>
      <c r="AE56" s="12">
        <f t="shared" si="3"/>
        <v>24</v>
      </c>
      <c r="AF56" s="12">
        <f t="shared" si="3"/>
        <v>30</v>
      </c>
      <c r="AG56" s="12">
        <f t="shared" si="3"/>
        <v>22</v>
      </c>
      <c r="AH56" s="12">
        <f t="shared" si="3"/>
        <v>19</v>
      </c>
    </row>
    <row r="58" spans="1:65">
      <c r="A58" s="22"/>
      <c r="B58" s="22"/>
      <c r="C58" s="22"/>
      <c r="D58" s="2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60" spans="1:65">
      <c r="A60" s="13" t="s">
        <v>2133</v>
      </c>
      <c r="B60" s="13">
        <v>44</v>
      </c>
      <c r="C60" s="13"/>
      <c r="D60" s="13" t="s">
        <v>1570</v>
      </c>
      <c r="E60" s="958" t="s">
        <v>1540</v>
      </c>
      <c r="F60" s="958"/>
      <c r="G60" s="958"/>
      <c r="H60" s="958"/>
      <c r="I60" s="958"/>
      <c r="J60" s="958"/>
      <c r="K60" s="958"/>
      <c r="L60" s="958"/>
      <c r="M60" s="958"/>
      <c r="N60" s="958"/>
      <c r="O60" s="958"/>
      <c r="P60" s="958"/>
      <c r="Q60" s="958"/>
      <c r="R60" s="958"/>
      <c r="S60" s="958"/>
      <c r="T60" s="958"/>
      <c r="U60" s="958"/>
      <c r="V60" s="958"/>
      <c r="W60" s="958"/>
      <c r="X60" s="958"/>
      <c r="Y60" s="958"/>
      <c r="Z60" s="958"/>
      <c r="AA60" s="958"/>
      <c r="AB60" s="958"/>
      <c r="AC60" s="958"/>
      <c r="AD60" s="958"/>
      <c r="AE60" s="958"/>
      <c r="AF60" s="958"/>
      <c r="AG60" s="958"/>
      <c r="AH60" s="958"/>
    </row>
    <row r="61" spans="1:65">
      <c r="A61" s="395" t="s">
        <v>2134</v>
      </c>
      <c r="B61" s="395" t="s">
        <v>6</v>
      </c>
      <c r="C61" s="395" t="s">
        <v>2072</v>
      </c>
      <c r="D61" s="395" t="s">
        <v>56</v>
      </c>
      <c r="E61" s="15"/>
      <c r="F61" s="15">
        <v>1</v>
      </c>
      <c r="G61" s="439">
        <v>1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65" s="1" customFormat="1">
      <c r="A62" s="50" t="s">
        <v>2096</v>
      </c>
      <c r="B62" s="50" t="s">
        <v>172</v>
      </c>
      <c r="C62" s="395" t="s">
        <v>2072</v>
      </c>
      <c r="D62" s="50" t="s">
        <v>173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>
        <v>1</v>
      </c>
      <c r="X62" s="48">
        <v>1</v>
      </c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 spans="1:65" s="1" customFormat="1">
      <c r="A63" s="50" t="s">
        <v>2135</v>
      </c>
      <c r="B63" s="50" t="s">
        <v>149</v>
      </c>
      <c r="C63" s="395" t="s">
        <v>2072</v>
      </c>
      <c r="D63" s="50" t="s">
        <v>147</v>
      </c>
      <c r="E63" s="48"/>
      <c r="F63" s="48"/>
      <c r="G63" s="48"/>
      <c r="H63" s="48"/>
      <c r="I63" s="48"/>
      <c r="J63" s="48"/>
      <c r="K63" s="48"/>
      <c r="L63" s="48">
        <v>2</v>
      </c>
      <c r="M63" s="48">
        <v>4</v>
      </c>
      <c r="N63" s="48">
        <v>4</v>
      </c>
      <c r="O63" s="48">
        <v>4</v>
      </c>
      <c r="P63" s="48">
        <v>4</v>
      </c>
      <c r="Q63" s="48">
        <v>2</v>
      </c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 spans="1:65">
      <c r="A64" s="50" t="s">
        <v>2136</v>
      </c>
      <c r="B64" s="50" t="s">
        <v>2116</v>
      </c>
      <c r="C64" s="395" t="s">
        <v>2072</v>
      </c>
      <c r="D64" s="50" t="s">
        <v>2117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>
        <v>1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>
      <c r="A65" s="50" t="s">
        <v>1180</v>
      </c>
      <c r="B65" s="50" t="s">
        <v>36</v>
      </c>
      <c r="C65" s="395" t="s">
        <v>2072</v>
      </c>
      <c r="D65" s="50" t="s">
        <v>34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>
        <v>1</v>
      </c>
      <c r="AB65" s="48">
        <v>1</v>
      </c>
      <c r="AC65" s="48">
        <v>1</v>
      </c>
      <c r="AD65" s="48">
        <v>1</v>
      </c>
      <c r="AE65" s="48">
        <v>1</v>
      </c>
      <c r="AF65" s="48"/>
      <c r="AG65" s="48"/>
      <c r="AH65" s="48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s="1" customFormat="1">
      <c r="A66" s="395" t="s">
        <v>2134</v>
      </c>
      <c r="B66" s="395" t="s">
        <v>6</v>
      </c>
      <c r="C66" s="395" t="s">
        <v>2072</v>
      </c>
      <c r="D66" s="50" t="s">
        <v>7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>
        <v>1</v>
      </c>
      <c r="AB66" s="439">
        <v>1</v>
      </c>
      <c r="AC66" s="48"/>
      <c r="AD66" s="48"/>
      <c r="AE66" s="48"/>
      <c r="AF66" s="48"/>
      <c r="AG66" s="48"/>
      <c r="AH66" s="48"/>
    </row>
    <row r="67" spans="1:65" s="1" customFormat="1">
      <c r="A67" s="395" t="s">
        <v>2137</v>
      </c>
      <c r="B67" s="395" t="s">
        <v>2138</v>
      </c>
      <c r="C67" s="698" t="s">
        <v>2077</v>
      </c>
      <c r="D67" s="50" t="s">
        <v>7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>
        <v>1</v>
      </c>
      <c r="V67" s="48">
        <v>1</v>
      </c>
      <c r="W67" s="48">
        <v>1</v>
      </c>
      <c r="X67" s="48">
        <v>1</v>
      </c>
      <c r="Y67" s="48">
        <v>1</v>
      </c>
      <c r="Z67" s="48">
        <v>1</v>
      </c>
      <c r="AA67" s="48">
        <v>1</v>
      </c>
      <c r="AB67" s="48">
        <v>1</v>
      </c>
      <c r="AC67" s="48">
        <v>1</v>
      </c>
      <c r="AD67" s="48">
        <v>1</v>
      </c>
      <c r="AE67" s="48">
        <v>1</v>
      </c>
      <c r="AF67" s="439">
        <v>1</v>
      </c>
      <c r="AG67" s="48"/>
      <c r="AH67" s="48"/>
    </row>
    <row r="68" spans="1:65" s="1" customFormat="1">
      <c r="A68" s="395" t="s">
        <v>2139</v>
      </c>
      <c r="B68" s="395" t="s">
        <v>6</v>
      </c>
      <c r="C68" s="395" t="s">
        <v>2072</v>
      </c>
      <c r="D68" s="395" t="s">
        <v>7</v>
      </c>
      <c r="E68" s="15"/>
      <c r="F68" s="15">
        <v>1</v>
      </c>
      <c r="G68" s="15">
        <v>1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spans="1:65" s="1" customFormat="1">
      <c r="A69" s="395" t="s">
        <v>638</v>
      </c>
      <c r="B69" s="395" t="s">
        <v>6</v>
      </c>
      <c r="C69" s="395" t="s">
        <v>2072</v>
      </c>
      <c r="D69" s="395" t="s">
        <v>7</v>
      </c>
      <c r="E69" s="15"/>
      <c r="F69" s="15">
        <v>1</v>
      </c>
      <c r="G69" s="15">
        <v>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spans="1:65" s="1" customFormat="1">
      <c r="A70" s="50" t="s">
        <v>2123</v>
      </c>
      <c r="B70" s="50" t="s">
        <v>1693</v>
      </c>
      <c r="C70" s="395" t="s">
        <v>2072</v>
      </c>
      <c r="D70" s="50" t="s">
        <v>2124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>
        <v>2</v>
      </c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 spans="1:65" s="1" customFormat="1">
      <c r="A71" s="50" t="s">
        <v>2128</v>
      </c>
      <c r="B71" s="50" t="s">
        <v>2125</v>
      </c>
      <c r="C71" s="395" t="s">
        <v>2072</v>
      </c>
      <c r="D71" s="50" t="s">
        <v>1332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>
        <v>1</v>
      </c>
      <c r="AH71" s="48">
        <v>3</v>
      </c>
    </row>
    <row r="72" spans="1:65" s="1" customFormat="1">
      <c r="A72" s="50"/>
      <c r="B72" s="50"/>
      <c r="C72" s="50"/>
      <c r="D72" s="50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 spans="1:65">
      <c r="A73" s="952" t="s">
        <v>1538</v>
      </c>
      <c r="B73" s="953"/>
      <c r="C73" s="953"/>
      <c r="D73" s="954"/>
      <c r="E73" s="11">
        <f t="shared" ref="E73:AH73" si="4">SUM(E61:E72)</f>
        <v>0</v>
      </c>
      <c r="F73" s="11">
        <f t="shared" si="4"/>
        <v>3</v>
      </c>
      <c r="G73" s="11">
        <f t="shared" si="4"/>
        <v>3</v>
      </c>
      <c r="H73" s="11">
        <f t="shared" si="4"/>
        <v>0</v>
      </c>
      <c r="I73" s="11">
        <f t="shared" si="4"/>
        <v>0</v>
      </c>
      <c r="J73" s="11">
        <f t="shared" si="4"/>
        <v>0</v>
      </c>
      <c r="K73" s="11">
        <f t="shared" si="4"/>
        <v>0</v>
      </c>
      <c r="L73" s="11">
        <f t="shared" si="4"/>
        <v>2</v>
      </c>
      <c r="M73" s="11">
        <f t="shared" si="4"/>
        <v>4</v>
      </c>
      <c r="N73" s="11">
        <f t="shared" si="4"/>
        <v>4</v>
      </c>
      <c r="O73" s="11">
        <f t="shared" si="4"/>
        <v>5</v>
      </c>
      <c r="P73" s="11">
        <f t="shared" si="4"/>
        <v>4</v>
      </c>
      <c r="Q73" s="11">
        <f t="shared" si="4"/>
        <v>2</v>
      </c>
      <c r="R73" s="11">
        <f t="shared" si="4"/>
        <v>0</v>
      </c>
      <c r="S73" s="11">
        <f t="shared" si="4"/>
        <v>0</v>
      </c>
      <c r="T73" s="11">
        <f t="shared" si="4"/>
        <v>0</v>
      </c>
      <c r="U73" s="11">
        <f t="shared" si="4"/>
        <v>1</v>
      </c>
      <c r="V73" s="11">
        <f t="shared" si="4"/>
        <v>1</v>
      </c>
      <c r="W73" s="11">
        <f t="shared" si="4"/>
        <v>4</v>
      </c>
      <c r="X73" s="11">
        <f t="shared" si="4"/>
        <v>2</v>
      </c>
      <c r="Y73" s="11">
        <f t="shared" si="4"/>
        <v>1</v>
      </c>
      <c r="Z73" s="11">
        <f t="shared" si="4"/>
        <v>1</v>
      </c>
      <c r="AA73" s="11">
        <f t="shared" si="4"/>
        <v>3</v>
      </c>
      <c r="AB73" s="11">
        <f t="shared" si="4"/>
        <v>3</v>
      </c>
      <c r="AC73" s="11">
        <f t="shared" si="4"/>
        <v>2</v>
      </c>
      <c r="AD73" s="11">
        <f t="shared" si="4"/>
        <v>2</v>
      </c>
      <c r="AE73" s="11">
        <f t="shared" si="4"/>
        <v>2</v>
      </c>
      <c r="AF73" s="11">
        <f t="shared" si="4"/>
        <v>1</v>
      </c>
      <c r="AG73" s="11">
        <f t="shared" si="4"/>
        <v>1</v>
      </c>
      <c r="AH73" s="11">
        <f t="shared" si="4"/>
        <v>3</v>
      </c>
    </row>
    <row r="74" spans="1:65">
      <c r="A74" s="955" t="s">
        <v>18</v>
      </c>
      <c r="B74" s="956"/>
      <c r="C74" s="956"/>
      <c r="D74" s="957"/>
      <c r="E74" s="12">
        <f t="shared" ref="E74:AH74" si="5">$B60-SUM(E61:E72)</f>
        <v>44</v>
      </c>
      <c r="F74" s="12">
        <f t="shared" si="5"/>
        <v>41</v>
      </c>
      <c r="G74" s="12">
        <f t="shared" si="5"/>
        <v>41</v>
      </c>
      <c r="H74" s="12">
        <f t="shared" si="5"/>
        <v>44</v>
      </c>
      <c r="I74" s="12">
        <f t="shared" si="5"/>
        <v>44</v>
      </c>
      <c r="J74" s="12">
        <f t="shared" si="5"/>
        <v>44</v>
      </c>
      <c r="K74" s="12">
        <f t="shared" si="5"/>
        <v>44</v>
      </c>
      <c r="L74" s="12">
        <f t="shared" si="5"/>
        <v>42</v>
      </c>
      <c r="M74" s="12">
        <f t="shared" si="5"/>
        <v>40</v>
      </c>
      <c r="N74" s="12">
        <f t="shared" si="5"/>
        <v>40</v>
      </c>
      <c r="O74" s="12">
        <f t="shared" si="5"/>
        <v>39</v>
      </c>
      <c r="P74" s="12">
        <f t="shared" si="5"/>
        <v>40</v>
      </c>
      <c r="Q74" s="12">
        <f t="shared" si="5"/>
        <v>42</v>
      </c>
      <c r="R74" s="12">
        <f t="shared" si="5"/>
        <v>44</v>
      </c>
      <c r="S74" s="12">
        <f t="shared" si="5"/>
        <v>44</v>
      </c>
      <c r="T74" s="12">
        <f t="shared" si="5"/>
        <v>44</v>
      </c>
      <c r="U74" s="12">
        <f t="shared" si="5"/>
        <v>43</v>
      </c>
      <c r="V74" s="12">
        <f t="shared" si="5"/>
        <v>43</v>
      </c>
      <c r="W74" s="12">
        <f t="shared" si="5"/>
        <v>40</v>
      </c>
      <c r="X74" s="12">
        <f t="shared" si="5"/>
        <v>42</v>
      </c>
      <c r="Y74" s="12">
        <f t="shared" si="5"/>
        <v>43</v>
      </c>
      <c r="Z74" s="12">
        <f t="shared" si="5"/>
        <v>43</v>
      </c>
      <c r="AA74" s="12">
        <f t="shared" si="5"/>
        <v>41</v>
      </c>
      <c r="AB74" s="12">
        <f t="shared" si="5"/>
        <v>41</v>
      </c>
      <c r="AC74" s="12">
        <f t="shared" si="5"/>
        <v>42</v>
      </c>
      <c r="AD74" s="12">
        <f t="shared" si="5"/>
        <v>42</v>
      </c>
      <c r="AE74" s="12">
        <f t="shared" si="5"/>
        <v>42</v>
      </c>
      <c r="AF74" s="12">
        <f t="shared" si="5"/>
        <v>43</v>
      </c>
      <c r="AG74" s="12">
        <f t="shared" si="5"/>
        <v>43</v>
      </c>
      <c r="AH74" s="12">
        <f t="shared" si="5"/>
        <v>41</v>
      </c>
    </row>
    <row r="76" spans="1:65">
      <c r="A76" s="22"/>
      <c r="B76" s="22"/>
      <c r="C76" s="22"/>
      <c r="D76" s="2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8" spans="1:65">
      <c r="A78" s="13" t="s">
        <v>2079</v>
      </c>
      <c r="B78" s="13">
        <v>141</v>
      </c>
      <c r="C78" s="13"/>
      <c r="D78" s="13" t="s">
        <v>1570</v>
      </c>
      <c r="E78" s="958" t="s">
        <v>2140</v>
      </c>
      <c r="F78" s="958"/>
      <c r="G78" s="958"/>
      <c r="H78" s="958"/>
      <c r="I78" s="958"/>
      <c r="J78" s="958"/>
      <c r="K78" s="958"/>
      <c r="L78" s="958"/>
      <c r="M78" s="958"/>
      <c r="N78" s="958"/>
      <c r="O78" s="958"/>
      <c r="P78" s="958"/>
      <c r="Q78" s="958"/>
      <c r="R78" s="958"/>
      <c r="S78" s="958"/>
      <c r="T78" s="958"/>
      <c r="U78" s="958"/>
      <c r="V78" s="958"/>
      <c r="W78" s="958"/>
      <c r="X78" s="958"/>
      <c r="Y78" s="958"/>
      <c r="Z78" s="958"/>
      <c r="AA78" s="958"/>
      <c r="AB78" s="958"/>
      <c r="AC78" s="958"/>
      <c r="AD78" s="958"/>
      <c r="AE78" s="958"/>
      <c r="AF78" s="958"/>
      <c r="AG78" s="958"/>
      <c r="AH78" s="958"/>
    </row>
    <row r="79" spans="1:65" s="1" customFormat="1">
      <c r="A79" s="50" t="s">
        <v>2141</v>
      </c>
      <c r="B79" s="50" t="s">
        <v>1573</v>
      </c>
      <c r="C79" s="395" t="s">
        <v>2072</v>
      </c>
      <c r="D79" s="50">
        <v>1337</v>
      </c>
      <c r="E79" s="48"/>
      <c r="F79" s="48"/>
      <c r="G79" s="48">
        <v>2</v>
      </c>
      <c r="H79" s="48">
        <v>2</v>
      </c>
      <c r="I79" s="48">
        <v>2</v>
      </c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 spans="1:65" s="1" customFormat="1">
      <c r="A80" s="50" t="s">
        <v>2142</v>
      </c>
      <c r="B80" s="50" t="s">
        <v>1573</v>
      </c>
      <c r="C80" s="395" t="s">
        <v>2072</v>
      </c>
      <c r="D80" s="50" t="s">
        <v>1574</v>
      </c>
      <c r="E80" s="48">
        <v>7</v>
      </c>
      <c r="F80" s="48">
        <v>7</v>
      </c>
      <c r="G80" s="48">
        <v>7</v>
      </c>
      <c r="H80" s="48">
        <v>7</v>
      </c>
      <c r="I80" s="48">
        <v>7</v>
      </c>
      <c r="J80" s="48">
        <v>7</v>
      </c>
      <c r="K80" s="48">
        <v>7</v>
      </c>
      <c r="L80" s="48">
        <v>7</v>
      </c>
      <c r="M80" s="48">
        <v>7</v>
      </c>
      <c r="N80" s="48">
        <v>7</v>
      </c>
      <c r="O80" s="48">
        <v>7</v>
      </c>
      <c r="P80" s="48">
        <v>7</v>
      </c>
      <c r="Q80" s="48">
        <v>7</v>
      </c>
      <c r="R80" s="48">
        <v>7</v>
      </c>
      <c r="S80" s="48">
        <v>7</v>
      </c>
      <c r="T80" s="48">
        <v>7</v>
      </c>
      <c r="U80" s="48">
        <v>7</v>
      </c>
      <c r="V80" s="48">
        <v>7</v>
      </c>
      <c r="W80" s="48">
        <v>7</v>
      </c>
      <c r="X80" s="48">
        <v>7</v>
      </c>
      <c r="Y80" s="48">
        <v>7</v>
      </c>
      <c r="Z80" s="48">
        <v>7</v>
      </c>
      <c r="AA80" s="48">
        <v>7</v>
      </c>
      <c r="AB80" s="48">
        <v>7</v>
      </c>
      <c r="AC80" s="48">
        <v>7</v>
      </c>
      <c r="AD80" s="48">
        <v>7</v>
      </c>
      <c r="AE80" s="48">
        <v>7</v>
      </c>
      <c r="AF80" s="48">
        <v>7</v>
      </c>
      <c r="AG80" s="48">
        <v>7</v>
      </c>
      <c r="AH80" s="48">
        <v>7</v>
      </c>
    </row>
    <row r="81" spans="1:64" s="1" customFormat="1">
      <c r="A81" s="50" t="s">
        <v>2143</v>
      </c>
      <c r="B81" s="50" t="s">
        <v>1573</v>
      </c>
      <c r="C81" s="395" t="s">
        <v>2072</v>
      </c>
      <c r="D81" s="50" t="s">
        <v>1574</v>
      </c>
      <c r="E81" s="48">
        <v>1</v>
      </c>
      <c r="F81" s="48">
        <v>1</v>
      </c>
      <c r="G81" s="48">
        <v>1</v>
      </c>
      <c r="H81" s="48">
        <v>1</v>
      </c>
      <c r="I81" s="48">
        <v>1</v>
      </c>
      <c r="J81" s="48">
        <v>1</v>
      </c>
      <c r="K81" s="48">
        <v>1</v>
      </c>
      <c r="L81" s="48">
        <v>1</v>
      </c>
      <c r="M81" s="48">
        <v>1</v>
      </c>
      <c r="N81" s="48">
        <v>1</v>
      </c>
      <c r="O81" s="48">
        <v>1</v>
      </c>
      <c r="P81" s="48">
        <v>1</v>
      </c>
      <c r="Q81" s="48">
        <v>1</v>
      </c>
      <c r="R81" s="48">
        <v>1</v>
      </c>
      <c r="S81" s="48">
        <v>1</v>
      </c>
      <c r="T81" s="48">
        <v>1</v>
      </c>
      <c r="U81" s="48">
        <v>1</v>
      </c>
      <c r="V81" s="48">
        <v>1</v>
      </c>
      <c r="W81" s="48">
        <v>1</v>
      </c>
      <c r="X81" s="48">
        <v>1</v>
      </c>
      <c r="Y81" s="48">
        <v>1</v>
      </c>
      <c r="Z81" s="48"/>
      <c r="AA81" s="48"/>
      <c r="AB81" s="48"/>
      <c r="AC81" s="48"/>
      <c r="AD81" s="48"/>
      <c r="AE81" s="48"/>
      <c r="AF81" s="48"/>
      <c r="AG81" s="48"/>
      <c r="AH81" s="48"/>
    </row>
    <row r="82" spans="1:64" s="1" customFormat="1">
      <c r="A82" s="50" t="s">
        <v>2144</v>
      </c>
      <c r="B82" s="50" t="s">
        <v>2145</v>
      </c>
      <c r="C82" s="395" t="s">
        <v>2072</v>
      </c>
      <c r="D82" s="50" t="s">
        <v>2145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>
        <v>1</v>
      </c>
      <c r="AA82" s="48">
        <v>1</v>
      </c>
      <c r="AB82" s="48">
        <v>1</v>
      </c>
      <c r="AC82" s="48">
        <v>1</v>
      </c>
      <c r="AD82" s="48">
        <v>1</v>
      </c>
      <c r="AE82" s="48"/>
      <c r="AF82" s="48"/>
      <c r="AG82" s="48"/>
      <c r="AH82" s="48"/>
    </row>
    <row r="83" spans="1:64" s="1" customFormat="1">
      <c r="A83" s="50" t="s">
        <v>2146</v>
      </c>
      <c r="B83" s="50" t="s">
        <v>2147</v>
      </c>
      <c r="C83" s="395" t="s">
        <v>2072</v>
      </c>
      <c r="D83" s="50" t="s">
        <v>127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>
        <v>2</v>
      </c>
      <c r="AA83" s="48">
        <v>2</v>
      </c>
      <c r="AB83" s="48">
        <v>2</v>
      </c>
      <c r="AC83" s="48">
        <v>2</v>
      </c>
      <c r="AD83" s="48">
        <v>2</v>
      </c>
      <c r="AE83" s="48">
        <v>2</v>
      </c>
      <c r="AF83" s="48"/>
      <c r="AG83" s="48"/>
      <c r="AH83" s="48"/>
    </row>
    <row r="84" spans="1:64" s="1" customFormat="1">
      <c r="A84" s="50" t="s">
        <v>2148</v>
      </c>
      <c r="B84" s="50" t="s">
        <v>2149</v>
      </c>
      <c r="C84" s="395" t="s">
        <v>2072</v>
      </c>
      <c r="D84" s="50" t="s">
        <v>115</v>
      </c>
      <c r="E84" s="48"/>
      <c r="F84" s="48"/>
      <c r="G84" s="48"/>
      <c r="H84" s="48"/>
      <c r="I84" s="48">
        <v>1</v>
      </c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 spans="1:64" s="1" customFormat="1">
      <c r="A85" s="50" t="s">
        <v>2150</v>
      </c>
      <c r="B85" s="50" t="s">
        <v>651</v>
      </c>
      <c r="C85" s="395" t="s">
        <v>2072</v>
      </c>
      <c r="D85" s="50" t="s">
        <v>115</v>
      </c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>
        <v>4</v>
      </c>
      <c r="AH85" s="48">
        <v>4</v>
      </c>
    </row>
    <row r="86" spans="1:64" s="1" customFormat="1">
      <c r="A86" s="50" t="s">
        <v>2151</v>
      </c>
      <c r="B86" s="50" t="s">
        <v>2081</v>
      </c>
      <c r="C86" s="395" t="s">
        <v>2072</v>
      </c>
      <c r="D86" s="50" t="s">
        <v>115</v>
      </c>
      <c r="E86" s="48"/>
      <c r="F86" s="48"/>
      <c r="G86" s="48"/>
      <c r="H86" s="48"/>
      <c r="I86" s="48"/>
      <c r="J86" s="48"/>
      <c r="K86" s="48"/>
      <c r="L86" s="48"/>
      <c r="M86" s="48">
        <v>3</v>
      </c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 spans="1:64" s="1" customFormat="1">
      <c r="A87" s="50" t="s">
        <v>2152</v>
      </c>
      <c r="B87" s="50" t="s">
        <v>2153</v>
      </c>
      <c r="C87" s="395" t="s">
        <v>2072</v>
      </c>
      <c r="D87" s="50" t="s">
        <v>115</v>
      </c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>
        <v>2</v>
      </c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 spans="1:64" s="1" customFormat="1">
      <c r="A88" s="50" t="s">
        <v>2154</v>
      </c>
      <c r="B88" s="50" t="s">
        <v>1589</v>
      </c>
      <c r="C88" s="395" t="s">
        <v>2072</v>
      </c>
      <c r="D88" s="50" t="s">
        <v>392</v>
      </c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>
        <v>1</v>
      </c>
    </row>
    <row r="89" spans="1:64" s="1" customFormat="1">
      <c r="A89" s="50" t="s">
        <v>2155</v>
      </c>
      <c r="B89" s="50" t="s">
        <v>2156</v>
      </c>
      <c r="C89" s="395" t="s">
        <v>2072</v>
      </c>
      <c r="D89" s="50" t="s">
        <v>56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>
        <v>1</v>
      </c>
      <c r="P89" s="48">
        <v>1</v>
      </c>
      <c r="Q89" s="48">
        <v>1</v>
      </c>
      <c r="R89" s="439">
        <v>1</v>
      </c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 spans="1:64" s="1" customFormat="1">
      <c r="A90" s="695" t="s">
        <v>2157</v>
      </c>
      <c r="B90" s="695" t="s">
        <v>2158</v>
      </c>
      <c r="C90" s="695" t="s">
        <v>2072</v>
      </c>
      <c r="D90" s="695" t="s">
        <v>56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696">
        <v>16</v>
      </c>
      <c r="AB90" s="696">
        <v>16</v>
      </c>
      <c r="AC90" s="696">
        <v>16</v>
      </c>
      <c r="AD90" s="439">
        <v>5</v>
      </c>
      <c r="AE90" s="439">
        <v>2</v>
      </c>
      <c r="AF90" s="439">
        <v>1</v>
      </c>
      <c r="AG90" s="15"/>
      <c r="AH90" s="15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 spans="1:64" s="1" customFormat="1">
      <c r="A91" s="50" t="s">
        <v>2159</v>
      </c>
      <c r="B91" s="50" t="s">
        <v>2145</v>
      </c>
      <c r="C91" s="395" t="s">
        <v>2072</v>
      </c>
      <c r="D91" s="50" t="s">
        <v>2160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>
        <v>1</v>
      </c>
      <c r="Z91" s="48">
        <v>1</v>
      </c>
      <c r="AA91" s="48">
        <v>1</v>
      </c>
      <c r="AB91" s="48">
        <v>1</v>
      </c>
      <c r="AC91" s="48">
        <v>1</v>
      </c>
      <c r="AD91" s="48">
        <v>1</v>
      </c>
      <c r="AE91" s="48"/>
      <c r="AF91" s="48"/>
      <c r="AG91" s="48"/>
      <c r="AH91" s="48"/>
    </row>
    <row r="92" spans="1:64" s="1" customFormat="1">
      <c r="A92" s="50" t="s">
        <v>384</v>
      </c>
      <c r="B92" s="50" t="s">
        <v>385</v>
      </c>
      <c r="C92" s="395" t="s">
        <v>2072</v>
      </c>
      <c r="D92" s="50" t="s">
        <v>386</v>
      </c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>
        <v>1</v>
      </c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 spans="1:64" s="1" customFormat="1">
      <c r="A93" s="50" t="s">
        <v>2161</v>
      </c>
      <c r="B93" s="50" t="s">
        <v>2162</v>
      </c>
      <c r="C93" s="395" t="s">
        <v>2072</v>
      </c>
      <c r="D93" s="50" t="s">
        <v>2163</v>
      </c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>
        <v>1</v>
      </c>
      <c r="AA93" s="48">
        <v>1</v>
      </c>
      <c r="AB93" s="48">
        <v>1</v>
      </c>
      <c r="AC93" s="48">
        <v>1</v>
      </c>
      <c r="AD93" s="48">
        <v>1</v>
      </c>
      <c r="AE93" s="439">
        <v>1</v>
      </c>
      <c r="AF93" s="48"/>
      <c r="AG93" s="48"/>
      <c r="AH93" s="48"/>
    </row>
    <row r="94" spans="1:64" s="1" customFormat="1">
      <c r="A94" s="50" t="s">
        <v>2164</v>
      </c>
      <c r="B94" s="50" t="s">
        <v>2165</v>
      </c>
      <c r="C94" s="395" t="s">
        <v>2072</v>
      </c>
      <c r="D94" s="50" t="s">
        <v>1351</v>
      </c>
      <c r="E94" s="48">
        <v>2</v>
      </c>
      <c r="F94" s="48">
        <v>2</v>
      </c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>
        <v>2</v>
      </c>
      <c r="AA94" s="48">
        <v>2</v>
      </c>
      <c r="AB94" s="48">
        <v>2</v>
      </c>
      <c r="AC94" s="48">
        <v>2</v>
      </c>
      <c r="AD94" s="48"/>
      <c r="AE94" s="48"/>
      <c r="AF94" s="48"/>
      <c r="AG94" s="48"/>
      <c r="AH94" s="48"/>
    </row>
    <row r="95" spans="1:64" s="1" customFormat="1">
      <c r="A95" s="50" t="s">
        <v>2166</v>
      </c>
      <c r="B95" s="50" t="s">
        <v>1823</v>
      </c>
      <c r="C95" s="395" t="s">
        <v>2072</v>
      </c>
      <c r="D95" s="50" t="s">
        <v>282</v>
      </c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>
        <v>3</v>
      </c>
      <c r="AB95" s="48">
        <v>3</v>
      </c>
      <c r="AC95" s="48">
        <v>3</v>
      </c>
      <c r="AD95" s="48">
        <v>3</v>
      </c>
      <c r="AE95" s="48"/>
      <c r="AF95" s="48"/>
      <c r="AG95" s="48"/>
      <c r="AH95" s="48"/>
    </row>
    <row r="96" spans="1:64" s="1" customFormat="1">
      <c r="A96" s="50" t="s">
        <v>2167</v>
      </c>
      <c r="B96" s="50" t="s">
        <v>801</v>
      </c>
      <c r="C96" s="395" t="s">
        <v>2072</v>
      </c>
      <c r="D96" s="50" t="s">
        <v>282</v>
      </c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>
        <v>1</v>
      </c>
      <c r="AB96" s="48">
        <v>1</v>
      </c>
      <c r="AC96" s="48">
        <v>1</v>
      </c>
      <c r="AD96" s="48">
        <v>1</v>
      </c>
      <c r="AE96" s="48"/>
      <c r="AF96" s="48"/>
      <c r="AG96" s="48"/>
      <c r="AH96" s="48"/>
    </row>
    <row r="97" spans="1:65" s="1" customFormat="1">
      <c r="A97" s="50" t="s">
        <v>2168</v>
      </c>
      <c r="B97" s="50" t="s">
        <v>2169</v>
      </c>
      <c r="C97" s="395" t="s">
        <v>2072</v>
      </c>
      <c r="D97" s="50" t="s">
        <v>2170</v>
      </c>
      <c r="E97" s="48"/>
      <c r="F97" s="48"/>
      <c r="G97" s="48">
        <v>1</v>
      </c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 spans="1:65" s="1" customFormat="1">
      <c r="A98" s="50" t="s">
        <v>2171</v>
      </c>
      <c r="B98" s="50" t="s">
        <v>2172</v>
      </c>
      <c r="C98" s="395" t="s">
        <v>2072</v>
      </c>
      <c r="D98" s="50" t="s">
        <v>1018</v>
      </c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>
        <v>2</v>
      </c>
      <c r="AE98" s="48"/>
      <c r="AF98" s="48"/>
      <c r="AG98" s="48"/>
      <c r="AH98" s="48"/>
    </row>
    <row r="99" spans="1:65" s="1" customFormat="1">
      <c r="A99" s="50" t="s">
        <v>1166</v>
      </c>
      <c r="B99" s="50" t="s">
        <v>2172</v>
      </c>
      <c r="C99" s="395" t="s">
        <v>2072</v>
      </c>
      <c r="D99" s="50" t="s">
        <v>1018</v>
      </c>
      <c r="E99" s="48"/>
      <c r="F99" s="48"/>
      <c r="G99" s="48"/>
      <c r="H99" s="48"/>
      <c r="I99" s="48"/>
      <c r="J99" s="48"/>
      <c r="K99" s="48"/>
      <c r="L99" s="709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>
        <v>1</v>
      </c>
      <c r="AA99" s="48">
        <v>1</v>
      </c>
      <c r="AB99" s="48">
        <v>1</v>
      </c>
      <c r="AC99" s="48">
        <v>1</v>
      </c>
      <c r="AD99" s="48"/>
      <c r="AE99" s="48"/>
      <c r="AF99" s="48"/>
      <c r="AG99" s="48"/>
      <c r="AH99" s="48"/>
    </row>
    <row r="100" spans="1:65" s="1" customFormat="1">
      <c r="A100" s="50" t="s">
        <v>2173</v>
      </c>
      <c r="B100" s="50" t="s">
        <v>406</v>
      </c>
      <c r="C100" s="395" t="s">
        <v>2072</v>
      </c>
      <c r="D100" s="50" t="s">
        <v>198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>
        <v>1</v>
      </c>
      <c r="AA100" s="48">
        <v>1</v>
      </c>
      <c r="AB100" s="48">
        <v>1</v>
      </c>
      <c r="AC100" s="48">
        <v>1</v>
      </c>
      <c r="AD100" s="48">
        <v>1</v>
      </c>
      <c r="AE100" s="439">
        <v>1</v>
      </c>
      <c r="AF100" s="48"/>
      <c r="AG100" s="48"/>
      <c r="AH100" s="48"/>
    </row>
    <row r="101" spans="1:65" s="1" customFormat="1">
      <c r="A101" s="50" t="s">
        <v>2174</v>
      </c>
      <c r="B101" s="50" t="s">
        <v>1844</v>
      </c>
      <c r="C101" s="395" t="s">
        <v>2072</v>
      </c>
      <c r="D101" s="50" t="s">
        <v>198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>
        <v>1</v>
      </c>
      <c r="AE101" s="48">
        <v>1</v>
      </c>
      <c r="AF101" s="48"/>
      <c r="AG101" s="48"/>
      <c r="AH101" s="48"/>
    </row>
    <row r="102" spans="1:65" s="1" customFormat="1">
      <c r="A102" s="50" t="s">
        <v>2175</v>
      </c>
      <c r="B102" s="50" t="s">
        <v>1844</v>
      </c>
      <c r="C102" s="395" t="s">
        <v>2072</v>
      </c>
      <c r="D102" s="50" t="s">
        <v>198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>
        <v>1</v>
      </c>
      <c r="AE102" s="48">
        <v>1</v>
      </c>
      <c r="AF102" s="48"/>
      <c r="AG102" s="48"/>
      <c r="AH102" s="48"/>
    </row>
    <row r="103" spans="1:65" s="1" customFormat="1">
      <c r="A103" s="50" t="s">
        <v>2176</v>
      </c>
      <c r="B103" s="50" t="s">
        <v>1844</v>
      </c>
      <c r="C103" s="395" t="s">
        <v>2072</v>
      </c>
      <c r="D103" s="50" t="s">
        <v>198</v>
      </c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>
        <v>1</v>
      </c>
      <c r="AF103" s="48"/>
      <c r="AG103" s="48"/>
      <c r="AH103" s="48"/>
    </row>
    <row r="104" spans="1:65" s="1" customFormat="1">
      <c r="A104" s="50" t="s">
        <v>2177</v>
      </c>
      <c r="B104" s="50" t="s">
        <v>1844</v>
      </c>
      <c r="C104" s="395" t="s">
        <v>2072</v>
      </c>
      <c r="D104" s="50" t="s">
        <v>198</v>
      </c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>
        <v>1</v>
      </c>
      <c r="AE104" s="48"/>
      <c r="AF104" s="48"/>
      <c r="AG104" s="48"/>
      <c r="AH104" s="48"/>
    </row>
    <row r="105" spans="1:65" s="1" customFormat="1">
      <c r="A105" s="50" t="s">
        <v>2178</v>
      </c>
      <c r="B105" s="50" t="s">
        <v>1834</v>
      </c>
      <c r="C105" s="395" t="s">
        <v>2072</v>
      </c>
      <c r="D105" s="50" t="s">
        <v>198</v>
      </c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>
        <v>1</v>
      </c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 spans="1:65" s="1" customFormat="1">
      <c r="A106" s="50" t="s">
        <v>2179</v>
      </c>
      <c r="B106" s="50" t="s">
        <v>403</v>
      </c>
      <c r="C106" s="395" t="s">
        <v>2072</v>
      </c>
      <c r="D106" s="50" t="s">
        <v>198</v>
      </c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>
        <v>1</v>
      </c>
      <c r="AD106" s="48">
        <v>1</v>
      </c>
      <c r="AE106" s="48"/>
      <c r="AF106" s="48"/>
      <c r="AG106" s="48"/>
      <c r="AH106" s="48"/>
    </row>
    <row r="107" spans="1:65" s="1" customFormat="1">
      <c r="A107" s="50" t="s">
        <v>2180</v>
      </c>
      <c r="B107" s="50" t="s">
        <v>1844</v>
      </c>
      <c r="C107" s="395" t="s">
        <v>2072</v>
      </c>
      <c r="D107" s="50" t="s">
        <v>198</v>
      </c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>
        <v>1</v>
      </c>
      <c r="AD107" s="48">
        <v>1</v>
      </c>
      <c r="AE107" s="48"/>
      <c r="AF107" s="48"/>
      <c r="AG107" s="48"/>
      <c r="AH107" s="48"/>
    </row>
    <row r="108" spans="1:65" s="1" customFormat="1">
      <c r="A108" s="50" t="s">
        <v>2181</v>
      </c>
      <c r="B108" s="50" t="s">
        <v>1844</v>
      </c>
      <c r="C108" s="395" t="s">
        <v>2072</v>
      </c>
      <c r="D108" s="50" t="s">
        <v>198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>
        <v>1</v>
      </c>
      <c r="AF108" s="15"/>
      <c r="AG108" s="15"/>
      <c r="AH108" s="15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spans="1:65" s="1" customFormat="1">
      <c r="A109" s="50" t="s">
        <v>2182</v>
      </c>
      <c r="B109" s="50" t="s">
        <v>2183</v>
      </c>
      <c r="C109" s="395" t="s">
        <v>2072</v>
      </c>
      <c r="D109" s="50" t="s">
        <v>198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>
        <v>1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spans="1:65" s="1" customFormat="1">
      <c r="A110" s="395" t="s">
        <v>2184</v>
      </c>
      <c r="B110" s="395" t="s">
        <v>1060</v>
      </c>
      <c r="C110" s="395" t="s">
        <v>2072</v>
      </c>
      <c r="D110" s="395" t="s">
        <v>198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>
        <v>1</v>
      </c>
      <c r="AC110" s="15">
        <v>1</v>
      </c>
      <c r="AD110" s="15"/>
      <c r="AE110" s="15"/>
      <c r="AF110" s="15"/>
      <c r="AG110" s="15"/>
      <c r="AH110" s="15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5" s="1" customFormat="1">
      <c r="A111" s="50" t="s">
        <v>2185</v>
      </c>
      <c r="B111" s="50" t="s">
        <v>1226</v>
      </c>
      <c r="C111" s="395" t="s">
        <v>2072</v>
      </c>
      <c r="D111" s="50" t="s">
        <v>1227</v>
      </c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>
        <v>5</v>
      </c>
      <c r="Q111" s="439">
        <v>5</v>
      </c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 spans="1:65" s="1" customFormat="1">
      <c r="A112" s="50" t="s">
        <v>2186</v>
      </c>
      <c r="B112" s="50" t="s">
        <v>2187</v>
      </c>
      <c r="C112" s="395" t="s">
        <v>2072</v>
      </c>
      <c r="D112" s="50" t="s">
        <v>697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>
        <v>1</v>
      </c>
      <c r="W112" s="48">
        <v>1</v>
      </c>
      <c r="X112" s="48">
        <v>1</v>
      </c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 spans="1:64" s="1" customFormat="1">
      <c r="A113" s="50" t="s">
        <v>2188</v>
      </c>
      <c r="B113" s="50" t="s">
        <v>2187</v>
      </c>
      <c r="C113" s="395" t="s">
        <v>2072</v>
      </c>
      <c r="D113" s="50" t="s">
        <v>697</v>
      </c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>
        <v>1</v>
      </c>
      <c r="W113" s="48">
        <v>1</v>
      </c>
      <c r="X113" s="48">
        <v>1</v>
      </c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 spans="1:64" s="1" customFormat="1">
      <c r="A114" s="50" t="s">
        <v>1415</v>
      </c>
      <c r="B114" s="50" t="s">
        <v>751</v>
      </c>
      <c r="C114" s="395" t="s">
        <v>2072</v>
      </c>
      <c r="D114" s="50" t="s">
        <v>1236</v>
      </c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>
        <v>1</v>
      </c>
      <c r="AA114" s="48">
        <v>1</v>
      </c>
      <c r="AB114" s="48">
        <v>1</v>
      </c>
      <c r="AC114" s="48"/>
      <c r="AD114" s="48"/>
      <c r="AE114" s="48"/>
      <c r="AF114" s="48"/>
      <c r="AG114" s="48"/>
      <c r="AH114" s="48"/>
    </row>
    <row r="115" spans="1:64" s="1" customFormat="1">
      <c r="A115" s="50" t="s">
        <v>849</v>
      </c>
      <c r="B115" s="50" t="s">
        <v>1234</v>
      </c>
      <c r="C115" s="395" t="s">
        <v>2072</v>
      </c>
      <c r="D115" s="50" t="s">
        <v>1236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>
        <v>1</v>
      </c>
      <c r="AE115" s="48"/>
      <c r="AF115" s="48"/>
      <c r="AG115" s="48"/>
      <c r="AH115" s="48"/>
    </row>
    <row r="116" spans="1:64" s="1" customFormat="1">
      <c r="A116" s="50" t="s">
        <v>2189</v>
      </c>
      <c r="B116" s="50" t="s">
        <v>588</v>
      </c>
      <c r="C116" s="395" t="s">
        <v>2072</v>
      </c>
      <c r="D116" s="50" t="s">
        <v>204</v>
      </c>
      <c r="E116" s="48"/>
      <c r="F116" s="48">
        <v>1</v>
      </c>
      <c r="G116" s="48">
        <v>1</v>
      </c>
      <c r="H116" s="48">
        <v>1</v>
      </c>
      <c r="I116" s="48">
        <v>1</v>
      </c>
      <c r="J116" s="48">
        <v>1</v>
      </c>
      <c r="K116" s="48">
        <v>1</v>
      </c>
      <c r="L116" s="48">
        <v>1</v>
      </c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 spans="1:64" s="1" customFormat="1">
      <c r="A117" s="50" t="s">
        <v>2190</v>
      </c>
      <c r="B117" s="395" t="s">
        <v>559</v>
      </c>
      <c r="C117" s="395" t="s">
        <v>2072</v>
      </c>
      <c r="D117" s="395" t="s">
        <v>560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>
        <v>1</v>
      </c>
      <c r="AD117" s="48"/>
      <c r="AE117" s="48"/>
      <c r="AF117" s="48"/>
      <c r="AG117" s="48"/>
      <c r="AH117" s="48"/>
    </row>
    <row r="118" spans="1:64" s="1" customFormat="1">
      <c r="A118" s="50" t="s">
        <v>1964</v>
      </c>
      <c r="B118" s="395" t="s">
        <v>559</v>
      </c>
      <c r="C118" s="395" t="s">
        <v>2072</v>
      </c>
      <c r="D118" s="395" t="s">
        <v>560</v>
      </c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>
        <v>1</v>
      </c>
      <c r="P118" s="48">
        <v>1</v>
      </c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15">
        <v>1</v>
      </c>
      <c r="AD118" s="15">
        <v>1</v>
      </c>
      <c r="AE118" s="48"/>
      <c r="AF118" s="48"/>
      <c r="AG118" s="48"/>
      <c r="AH118" s="48"/>
    </row>
    <row r="119" spans="1:64" s="1" customFormat="1">
      <c r="A119" s="50" t="s">
        <v>2191</v>
      </c>
      <c r="B119" s="50" t="s">
        <v>659</v>
      </c>
      <c r="C119" s="395" t="s">
        <v>2072</v>
      </c>
      <c r="D119" s="50" t="s">
        <v>560</v>
      </c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>
        <v>2</v>
      </c>
      <c r="AD119" s="48"/>
      <c r="AE119" s="48"/>
      <c r="AF119" s="48"/>
      <c r="AG119" s="48"/>
      <c r="AH119" s="48"/>
    </row>
    <row r="120" spans="1:64" s="1" customFormat="1">
      <c r="A120" s="50" t="s">
        <v>2192</v>
      </c>
      <c r="B120" s="50" t="s">
        <v>659</v>
      </c>
      <c r="C120" s="395" t="s">
        <v>2072</v>
      </c>
      <c r="D120" s="50" t="s">
        <v>560</v>
      </c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>
        <v>1</v>
      </c>
      <c r="Z120" s="48">
        <v>1</v>
      </c>
      <c r="AA120" s="48">
        <v>1</v>
      </c>
      <c r="AB120" s="48">
        <v>1</v>
      </c>
      <c r="AC120" s="48">
        <v>1</v>
      </c>
      <c r="AD120" s="439">
        <v>1</v>
      </c>
      <c r="AE120" s="48"/>
      <c r="AF120" s="48"/>
      <c r="AG120" s="48"/>
      <c r="AH120" s="48"/>
    </row>
    <row r="121" spans="1:64" s="1" customFormat="1">
      <c r="A121" s="50" t="s">
        <v>1612</v>
      </c>
      <c r="B121" s="50" t="s">
        <v>2193</v>
      </c>
      <c r="C121" s="395" t="s">
        <v>2072</v>
      </c>
      <c r="D121" s="50" t="s">
        <v>1550</v>
      </c>
      <c r="E121" s="48"/>
      <c r="F121" s="48"/>
      <c r="G121" s="48"/>
      <c r="H121" s="48"/>
      <c r="I121" s="48"/>
      <c r="J121" s="48"/>
      <c r="K121" s="48"/>
      <c r="L121" s="48"/>
      <c r="M121" s="48">
        <v>1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>
        <v>1</v>
      </c>
      <c r="AH121" s="48">
        <v>1</v>
      </c>
    </row>
    <row r="122" spans="1:64" s="1" customFormat="1">
      <c r="A122" s="50" t="s">
        <v>2194</v>
      </c>
      <c r="B122" s="50" t="s">
        <v>2193</v>
      </c>
      <c r="C122" s="395" t="s">
        <v>2072</v>
      </c>
      <c r="D122" s="50" t="s">
        <v>1550</v>
      </c>
      <c r="E122" s="48"/>
      <c r="F122" s="48"/>
      <c r="G122" s="48"/>
      <c r="H122" s="48"/>
      <c r="I122" s="48"/>
      <c r="J122" s="48"/>
      <c r="K122" s="48"/>
      <c r="L122" s="48"/>
      <c r="M122" s="48">
        <v>1</v>
      </c>
      <c r="N122" s="48">
        <v>1</v>
      </c>
      <c r="O122" s="48">
        <v>1</v>
      </c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>
        <v>1</v>
      </c>
    </row>
    <row r="123" spans="1:64" s="1" customFormat="1">
      <c r="A123" s="50" t="s">
        <v>763</v>
      </c>
      <c r="B123" s="50" t="s">
        <v>419</v>
      </c>
      <c r="C123" s="395" t="s">
        <v>2072</v>
      </c>
      <c r="D123" s="50" t="s">
        <v>765</v>
      </c>
      <c r="E123" s="48">
        <v>1</v>
      </c>
      <c r="F123" s="48">
        <v>1</v>
      </c>
      <c r="G123" s="48">
        <v>1</v>
      </c>
      <c r="H123" s="48">
        <v>1</v>
      </c>
      <c r="I123" s="48">
        <v>1</v>
      </c>
      <c r="J123" s="48">
        <v>1</v>
      </c>
      <c r="K123" s="48">
        <v>1</v>
      </c>
      <c r="L123" s="48">
        <v>1</v>
      </c>
      <c r="M123" s="48">
        <v>1</v>
      </c>
      <c r="N123" s="48">
        <v>1</v>
      </c>
      <c r="O123" s="48">
        <v>1</v>
      </c>
      <c r="P123" s="48">
        <v>1</v>
      </c>
      <c r="Q123" s="48">
        <v>1</v>
      </c>
      <c r="R123" s="48">
        <v>1</v>
      </c>
      <c r="S123" s="48">
        <v>1</v>
      </c>
      <c r="T123" s="48">
        <v>1</v>
      </c>
      <c r="U123" s="48">
        <v>1</v>
      </c>
      <c r="V123" s="48">
        <v>1</v>
      </c>
      <c r="W123" s="48">
        <v>1</v>
      </c>
      <c r="X123" s="48">
        <v>1</v>
      </c>
      <c r="Y123" s="48">
        <v>1</v>
      </c>
      <c r="Z123" s="48">
        <v>1</v>
      </c>
      <c r="AA123" s="48">
        <v>1</v>
      </c>
      <c r="AB123" s="48">
        <v>1</v>
      </c>
      <c r="AC123" s="48">
        <v>1</v>
      </c>
      <c r="AD123" s="48">
        <v>1</v>
      </c>
      <c r="AE123" s="48">
        <v>1</v>
      </c>
      <c r="AF123" s="48">
        <v>1</v>
      </c>
      <c r="AG123" s="48">
        <v>1</v>
      </c>
      <c r="AH123" s="48">
        <v>1</v>
      </c>
    </row>
    <row r="124" spans="1:64" s="1" customFormat="1">
      <c r="A124" s="703" t="s">
        <v>2195</v>
      </c>
      <c r="B124" s="703" t="s">
        <v>172</v>
      </c>
      <c r="C124" s="703" t="s">
        <v>2072</v>
      </c>
      <c r="D124" s="703" t="s">
        <v>173</v>
      </c>
      <c r="E124" s="48"/>
      <c r="F124" s="48"/>
      <c r="G124" s="48"/>
      <c r="H124" s="48"/>
      <c r="I124" s="704">
        <v>47</v>
      </c>
      <c r="J124" s="704">
        <v>47</v>
      </c>
      <c r="K124" s="704">
        <v>47</v>
      </c>
      <c r="L124" s="704">
        <v>47</v>
      </c>
      <c r="M124" s="439">
        <v>8</v>
      </c>
      <c r="N124" s="704">
        <v>5</v>
      </c>
      <c r="O124" s="704">
        <v>5</v>
      </c>
      <c r="P124" s="704">
        <v>5</v>
      </c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 spans="1:64" s="1" customFormat="1">
      <c r="A125" s="50" t="s">
        <v>2196</v>
      </c>
      <c r="B125" s="50" t="s">
        <v>172</v>
      </c>
      <c r="C125" s="50" t="s">
        <v>2072</v>
      </c>
      <c r="D125" s="50" t="s">
        <v>173</v>
      </c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>
        <v>1</v>
      </c>
      <c r="Q125" s="48">
        <v>1</v>
      </c>
      <c r="R125" s="48">
        <v>1</v>
      </c>
      <c r="S125" s="48">
        <v>1</v>
      </c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 spans="1:64" s="1" customFormat="1">
      <c r="A126" s="50" t="s">
        <v>2197</v>
      </c>
      <c r="B126" s="50" t="s">
        <v>172</v>
      </c>
      <c r="C126" s="50" t="s">
        <v>2072</v>
      </c>
      <c r="D126" s="50" t="s">
        <v>173</v>
      </c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>
        <v>1</v>
      </c>
      <c r="X126" s="439">
        <v>1</v>
      </c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 spans="1:64" s="1" customFormat="1">
      <c r="A127" s="50" t="s">
        <v>2198</v>
      </c>
      <c r="B127" s="50" t="s">
        <v>172</v>
      </c>
      <c r="C127" s="50" t="s">
        <v>2072</v>
      </c>
      <c r="D127" s="50" t="s">
        <v>173</v>
      </c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>
        <v>1</v>
      </c>
      <c r="X127" s="439">
        <v>1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 spans="1:64" s="1" customFormat="1">
      <c r="A128" s="50" t="s">
        <v>2199</v>
      </c>
      <c r="B128" s="50" t="s">
        <v>127</v>
      </c>
      <c r="C128" s="50" t="s">
        <v>2072</v>
      </c>
      <c r="D128" s="50" t="s">
        <v>1461</v>
      </c>
      <c r="E128" s="15"/>
      <c r="F128" s="15">
        <v>1</v>
      </c>
      <c r="G128" s="15">
        <v>1</v>
      </c>
      <c r="H128" s="15">
        <v>1</v>
      </c>
      <c r="I128" s="15">
        <v>1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 s="1" customFormat="1">
      <c r="A129" s="50" t="s">
        <v>2200</v>
      </c>
      <c r="B129" s="50" t="s">
        <v>210</v>
      </c>
      <c r="C129" s="50" t="s">
        <v>2072</v>
      </c>
      <c r="D129" s="50" t="s">
        <v>167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>
        <v>2</v>
      </c>
      <c r="AE129" s="15"/>
      <c r="AF129" s="15"/>
      <c r="AG129" s="15"/>
      <c r="AH129" s="15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 s="1" customFormat="1">
      <c r="A130" s="50" t="s">
        <v>2201</v>
      </c>
      <c r="B130" s="50" t="s">
        <v>2202</v>
      </c>
      <c r="C130" s="50" t="s">
        <v>2072</v>
      </c>
      <c r="D130" s="50" t="s">
        <v>2203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>
        <v>2</v>
      </c>
      <c r="AA130" s="15">
        <v>2</v>
      </c>
      <c r="AB130" s="15">
        <v>2</v>
      </c>
      <c r="AC130" s="15">
        <v>2</v>
      </c>
      <c r="AD130" s="15">
        <v>2</v>
      </c>
      <c r="AE130" s="15"/>
      <c r="AF130" s="15"/>
      <c r="AG130" s="15"/>
      <c r="AH130" s="15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 s="1" customFormat="1">
      <c r="A131" s="710" t="s">
        <v>2204</v>
      </c>
      <c r="B131" s="395" t="s">
        <v>30</v>
      </c>
      <c r="C131" s="698" t="s">
        <v>2077</v>
      </c>
      <c r="D131" s="395" t="s">
        <v>31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>
        <v>1</v>
      </c>
      <c r="AF131" s="15"/>
      <c r="AG131" s="15"/>
      <c r="AH131" s="15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 s="1" customFormat="1">
      <c r="A132" s="50" t="s">
        <v>2205</v>
      </c>
      <c r="B132" s="395" t="s">
        <v>30</v>
      </c>
      <c r="C132" s="698" t="s">
        <v>2077</v>
      </c>
      <c r="D132" s="395" t="s">
        <v>31</v>
      </c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15">
        <v>1</v>
      </c>
      <c r="AF132" s="48"/>
      <c r="AG132" s="48"/>
      <c r="AH132" s="48"/>
    </row>
    <row r="133" spans="1:64" s="1" customFormat="1">
      <c r="A133" s="695" t="s">
        <v>2206</v>
      </c>
      <c r="B133" s="695" t="s">
        <v>30</v>
      </c>
      <c r="C133" s="698" t="s">
        <v>2077</v>
      </c>
      <c r="D133" s="695" t="s">
        <v>852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696">
        <v>41</v>
      </c>
      <c r="AB133" s="696">
        <v>41</v>
      </c>
      <c r="AC133" s="696">
        <v>41</v>
      </c>
      <c r="AD133" s="696">
        <v>41</v>
      </c>
      <c r="AE133" s="696">
        <v>41</v>
      </c>
      <c r="AF133" s="696">
        <v>41</v>
      </c>
      <c r="AG133" s="439">
        <v>10</v>
      </c>
      <c r="AH133" s="439">
        <v>1</v>
      </c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 s="1" customFormat="1">
      <c r="A134" s="50" t="s">
        <v>1856</v>
      </c>
      <c r="B134" s="50" t="s">
        <v>30</v>
      </c>
      <c r="C134" s="698" t="s">
        <v>2077</v>
      </c>
      <c r="D134" s="50" t="s">
        <v>852</v>
      </c>
      <c r="E134" s="48">
        <v>1</v>
      </c>
      <c r="F134" s="48">
        <v>1</v>
      </c>
      <c r="G134" s="48">
        <v>1</v>
      </c>
      <c r="H134" s="48">
        <v>1</v>
      </c>
      <c r="I134" s="48">
        <v>1</v>
      </c>
      <c r="J134" s="48">
        <v>1</v>
      </c>
      <c r="K134" s="48">
        <v>1</v>
      </c>
      <c r="L134" s="48">
        <v>1</v>
      </c>
      <c r="M134" s="48">
        <v>1</v>
      </c>
      <c r="N134" s="48">
        <v>1</v>
      </c>
      <c r="O134" s="48">
        <v>1</v>
      </c>
      <c r="P134" s="48">
        <v>1</v>
      </c>
      <c r="Q134" s="48">
        <v>1</v>
      </c>
      <c r="R134" s="48">
        <v>1</v>
      </c>
      <c r="S134" s="48">
        <v>1</v>
      </c>
      <c r="T134" s="48">
        <v>1</v>
      </c>
      <c r="U134" s="48">
        <v>1</v>
      </c>
      <c r="V134" s="48">
        <v>1</v>
      </c>
      <c r="W134" s="48">
        <v>1</v>
      </c>
      <c r="X134" s="48">
        <v>1</v>
      </c>
      <c r="Y134" s="48">
        <v>1</v>
      </c>
      <c r="Z134" s="48">
        <v>1</v>
      </c>
      <c r="AA134" s="48">
        <v>1</v>
      </c>
      <c r="AB134" s="48">
        <v>1</v>
      </c>
      <c r="AC134" s="48">
        <v>1</v>
      </c>
      <c r="AD134" s="48">
        <v>1</v>
      </c>
      <c r="AE134" s="48">
        <v>1</v>
      </c>
      <c r="AF134" s="48">
        <v>1</v>
      </c>
      <c r="AG134" s="48">
        <v>1</v>
      </c>
      <c r="AH134" s="48">
        <v>1</v>
      </c>
    </row>
    <row r="135" spans="1:64" s="1" customFormat="1">
      <c r="A135" s="50" t="s">
        <v>2207</v>
      </c>
      <c r="B135" s="50" t="s">
        <v>30</v>
      </c>
      <c r="C135" s="50" t="s">
        <v>2072</v>
      </c>
      <c r="D135" s="50" t="s">
        <v>852</v>
      </c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>
        <v>1</v>
      </c>
      <c r="P135" s="48">
        <v>1</v>
      </c>
      <c r="Q135" s="48"/>
      <c r="R135" s="48"/>
      <c r="S135" s="48"/>
      <c r="T135" s="48"/>
      <c r="U135" s="48"/>
      <c r="V135" s="48">
        <v>1</v>
      </c>
      <c r="W135" s="48">
        <v>1</v>
      </c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 spans="1:64" s="1" customFormat="1">
      <c r="A136" s="440" t="s">
        <v>1368</v>
      </c>
      <c r="B136" s="50" t="s">
        <v>30</v>
      </c>
      <c r="C136" s="698" t="s">
        <v>2077</v>
      </c>
      <c r="D136" s="50" t="s">
        <v>852</v>
      </c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>
        <v>1</v>
      </c>
      <c r="AB136" s="48">
        <v>1</v>
      </c>
      <c r="AC136" s="48"/>
      <c r="AD136" s="48"/>
      <c r="AE136" s="48"/>
      <c r="AF136" s="48"/>
      <c r="AG136" s="48"/>
      <c r="AH136" s="48"/>
    </row>
    <row r="137" spans="1:64" s="1" customFormat="1">
      <c r="A137" s="62" t="s">
        <v>670</v>
      </c>
      <c r="B137" s="50" t="s">
        <v>30</v>
      </c>
      <c r="C137" s="50" t="s">
        <v>2072</v>
      </c>
      <c r="D137" s="50" t="s">
        <v>852</v>
      </c>
      <c r="E137" s="48"/>
      <c r="F137" s="48"/>
      <c r="G137" s="48"/>
      <c r="H137" s="48"/>
      <c r="I137" s="48"/>
      <c r="J137" s="48"/>
      <c r="K137" s="48"/>
      <c r="L137" s="48"/>
      <c r="M137" s="48">
        <v>1</v>
      </c>
      <c r="N137" s="48">
        <v>1</v>
      </c>
      <c r="O137" s="48">
        <v>1</v>
      </c>
      <c r="P137" s="48">
        <v>1</v>
      </c>
      <c r="Q137" s="48"/>
      <c r="R137" s="48"/>
      <c r="S137" s="48"/>
      <c r="T137" s="48">
        <v>1</v>
      </c>
      <c r="U137" s="48">
        <v>1</v>
      </c>
      <c r="V137" s="48"/>
      <c r="W137" s="48"/>
      <c r="X137" s="48"/>
      <c r="Y137" s="48"/>
      <c r="Z137" s="48"/>
      <c r="AA137" s="48">
        <v>1</v>
      </c>
      <c r="AB137" s="48">
        <v>1</v>
      </c>
      <c r="AC137" s="48"/>
      <c r="AD137" s="48"/>
      <c r="AE137" s="48"/>
      <c r="AF137" s="48"/>
      <c r="AG137" s="48"/>
      <c r="AH137" s="48">
        <v>1</v>
      </c>
    </row>
    <row r="138" spans="1:64" s="1" customFormat="1">
      <c r="A138" s="62" t="s">
        <v>2208</v>
      </c>
      <c r="B138" s="50" t="s">
        <v>30</v>
      </c>
      <c r="C138" s="50" t="s">
        <v>2072</v>
      </c>
      <c r="D138" s="50" t="s">
        <v>852</v>
      </c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>
        <v>1</v>
      </c>
      <c r="AA138" s="48">
        <v>1</v>
      </c>
      <c r="AB138" s="439">
        <v>1</v>
      </c>
      <c r="AC138" s="48"/>
      <c r="AD138" s="48"/>
      <c r="AE138" s="48"/>
      <c r="AF138" s="48"/>
      <c r="AG138" s="48"/>
      <c r="AH138" s="48"/>
    </row>
    <row r="139" spans="1:64" s="1" customFormat="1">
      <c r="A139" s="62" t="s">
        <v>2209</v>
      </c>
      <c r="B139" s="50" t="s">
        <v>30</v>
      </c>
      <c r="C139" s="50" t="s">
        <v>2072</v>
      </c>
      <c r="D139" s="50" t="s">
        <v>852</v>
      </c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>
        <v>1</v>
      </c>
      <c r="AC139" s="48"/>
      <c r="AD139" s="48"/>
      <c r="AE139" s="48"/>
      <c r="AF139" s="48"/>
      <c r="AG139" s="48"/>
      <c r="AH139" s="48"/>
    </row>
    <row r="140" spans="1:64" s="1" customFormat="1">
      <c r="A140" s="62" t="s">
        <v>1363</v>
      </c>
      <c r="B140" s="50" t="s">
        <v>30</v>
      </c>
      <c r="C140" s="698" t="s">
        <v>2077</v>
      </c>
      <c r="D140" s="50" t="s">
        <v>852</v>
      </c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>
        <v>1</v>
      </c>
      <c r="AD140" s="48">
        <v>1</v>
      </c>
      <c r="AE140" s="48">
        <v>1</v>
      </c>
      <c r="AF140" s="439">
        <v>1</v>
      </c>
      <c r="AG140" s="48"/>
      <c r="AH140" s="48"/>
    </row>
    <row r="141" spans="1:64" s="1" customFormat="1">
      <c r="A141" s="62" t="s">
        <v>2210</v>
      </c>
      <c r="B141" s="50" t="s">
        <v>30</v>
      </c>
      <c r="C141" s="50" t="s">
        <v>2072</v>
      </c>
      <c r="D141" s="50" t="s">
        <v>852</v>
      </c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>
        <v>1</v>
      </c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>
        <v>1</v>
      </c>
      <c r="AD141" s="48"/>
      <c r="AE141" s="48"/>
      <c r="AF141" s="48"/>
      <c r="AG141" s="48"/>
      <c r="AH141" s="48"/>
    </row>
    <row r="142" spans="1:64" s="1" customFormat="1">
      <c r="A142" s="62" t="s">
        <v>2211</v>
      </c>
      <c r="B142" s="50" t="s">
        <v>30</v>
      </c>
      <c r="C142" s="50" t="s">
        <v>2072</v>
      </c>
      <c r="D142" s="50" t="s">
        <v>852</v>
      </c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>
        <v>1</v>
      </c>
      <c r="Y142" s="48">
        <v>1</v>
      </c>
      <c r="Z142" s="48">
        <v>1</v>
      </c>
      <c r="AA142" s="48"/>
      <c r="AB142" s="48"/>
      <c r="AC142" s="48"/>
      <c r="AD142" s="48"/>
      <c r="AE142" s="48"/>
      <c r="AF142" s="48"/>
      <c r="AG142" s="48"/>
      <c r="AH142" s="48"/>
    </row>
    <row r="143" spans="1:64" s="1" customFormat="1">
      <c r="A143" s="62" t="s">
        <v>2212</v>
      </c>
      <c r="B143" s="50" t="s">
        <v>30</v>
      </c>
      <c r="C143" s="50" t="s">
        <v>2072</v>
      </c>
      <c r="D143" s="50" t="s">
        <v>852</v>
      </c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>
        <v>1</v>
      </c>
      <c r="AA143" s="48"/>
      <c r="AB143" s="48"/>
      <c r="AC143" s="48"/>
      <c r="AD143" s="48"/>
      <c r="AE143" s="48"/>
      <c r="AF143" s="48"/>
      <c r="AG143" s="48"/>
      <c r="AH143" s="48"/>
    </row>
    <row r="144" spans="1:64" s="1" customFormat="1">
      <c r="A144" s="62" t="s">
        <v>2213</v>
      </c>
      <c r="B144" s="50" t="s">
        <v>30</v>
      </c>
      <c r="C144" s="50" t="s">
        <v>2072</v>
      </c>
      <c r="D144" s="50" t="s">
        <v>852</v>
      </c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>
        <v>1</v>
      </c>
      <c r="AH144" s="48">
        <v>1</v>
      </c>
    </row>
    <row r="145" spans="1:65" s="1" customFormat="1">
      <c r="A145" s="62" t="s">
        <v>2214</v>
      </c>
      <c r="B145" s="50" t="s">
        <v>30</v>
      </c>
      <c r="C145" s="50" t="s">
        <v>2072</v>
      </c>
      <c r="D145" s="50" t="s">
        <v>852</v>
      </c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>
        <v>1</v>
      </c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 spans="1:65" s="1" customFormat="1">
      <c r="A146" s="62" t="s">
        <v>2215</v>
      </c>
      <c r="B146" s="50" t="s">
        <v>30</v>
      </c>
      <c r="C146" s="50" t="s">
        <v>2072</v>
      </c>
      <c r="D146" s="50" t="s">
        <v>852</v>
      </c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>
        <v>1</v>
      </c>
      <c r="P146" s="48">
        <v>4</v>
      </c>
      <c r="Q146" s="48">
        <v>3</v>
      </c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 spans="1:65" s="1" customFormat="1">
      <c r="A147" s="62" t="s">
        <v>2216</v>
      </c>
      <c r="B147" s="50" t="s">
        <v>30</v>
      </c>
      <c r="C147" s="698" t="s">
        <v>2077</v>
      </c>
      <c r="D147" s="50" t="s">
        <v>852</v>
      </c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>
        <v>1</v>
      </c>
      <c r="AH147" s="48">
        <v>1</v>
      </c>
    </row>
    <row r="148" spans="1:65" s="1" customFormat="1">
      <c r="A148" s="50" t="s">
        <v>2061</v>
      </c>
      <c r="B148" s="50" t="s">
        <v>30</v>
      </c>
      <c r="C148" s="50" t="s">
        <v>2072</v>
      </c>
      <c r="D148" s="50" t="s">
        <v>852</v>
      </c>
      <c r="E148" s="15">
        <v>1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spans="1:65" s="1" customFormat="1">
      <c r="A149" s="50" t="s">
        <v>2217</v>
      </c>
      <c r="B149" s="50" t="s">
        <v>127</v>
      </c>
      <c r="C149" s="50" t="s">
        <v>2072</v>
      </c>
      <c r="D149" s="50" t="s">
        <v>852</v>
      </c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>
        <v>1</v>
      </c>
      <c r="W149" s="48"/>
      <c r="X149" s="48"/>
      <c r="Y149" s="48"/>
      <c r="Z149" s="48"/>
      <c r="AA149" s="48"/>
      <c r="AB149" s="48"/>
      <c r="AC149" s="48"/>
      <c r="AD149" s="48">
        <v>1</v>
      </c>
      <c r="AE149" s="48"/>
      <c r="AF149" s="48"/>
      <c r="AG149" s="48"/>
      <c r="AH149" s="48"/>
    </row>
    <row r="150" spans="1:65" s="1" customFormat="1">
      <c r="A150" s="50" t="s">
        <v>2218</v>
      </c>
      <c r="B150" s="50" t="s">
        <v>734</v>
      </c>
      <c r="C150" s="50" t="s">
        <v>2072</v>
      </c>
      <c r="D150" s="50" t="s">
        <v>125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>
        <v>2</v>
      </c>
      <c r="Y150" s="15">
        <v>2</v>
      </c>
      <c r="Z150" s="15"/>
      <c r="AA150" s="15"/>
      <c r="AB150" s="15"/>
      <c r="AC150" s="15"/>
      <c r="AD150" s="15"/>
      <c r="AE150" s="15"/>
      <c r="AF150" s="15"/>
      <c r="AG150" s="15"/>
      <c r="AH150" s="15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5" s="1" customFormat="1">
      <c r="A151" s="50" t="s">
        <v>2219</v>
      </c>
      <c r="B151" s="50" t="s">
        <v>381</v>
      </c>
      <c r="C151" s="50" t="s">
        <v>2072</v>
      </c>
      <c r="D151" s="50" t="s">
        <v>309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>
        <v>1</v>
      </c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5" s="1" customFormat="1">
      <c r="A152" s="50" t="s">
        <v>1370</v>
      </c>
      <c r="B152" s="50" t="s">
        <v>381</v>
      </c>
      <c r="C152" s="50" t="s">
        <v>2072</v>
      </c>
      <c r="D152" s="50" t="s">
        <v>309</v>
      </c>
      <c r="E152" s="48">
        <v>1</v>
      </c>
      <c r="F152" s="48">
        <v>1</v>
      </c>
      <c r="G152" s="48">
        <v>1</v>
      </c>
      <c r="H152" s="48">
        <v>1</v>
      </c>
      <c r="I152" s="48">
        <v>1</v>
      </c>
      <c r="J152" s="48">
        <v>1</v>
      </c>
      <c r="K152" s="48">
        <v>1</v>
      </c>
      <c r="L152" s="48">
        <v>1</v>
      </c>
      <c r="M152" s="48">
        <v>1</v>
      </c>
      <c r="N152" s="48">
        <v>1</v>
      </c>
      <c r="O152" s="48">
        <v>1</v>
      </c>
      <c r="P152" s="48">
        <v>1</v>
      </c>
      <c r="Q152" s="48">
        <v>1</v>
      </c>
      <c r="R152" s="48">
        <v>1</v>
      </c>
      <c r="S152" s="48">
        <v>1</v>
      </c>
      <c r="T152" s="48">
        <v>1</v>
      </c>
      <c r="U152" s="48">
        <v>1</v>
      </c>
      <c r="V152" s="48">
        <v>1</v>
      </c>
      <c r="W152" s="48">
        <v>1</v>
      </c>
      <c r="X152" s="48">
        <v>1</v>
      </c>
      <c r="Y152" s="48"/>
      <c r="Z152" s="48"/>
      <c r="AA152" s="48"/>
      <c r="AB152" s="48"/>
      <c r="AC152" s="48"/>
      <c r="AD152" s="48"/>
      <c r="AE152" s="48"/>
      <c r="AF152" s="48"/>
      <c r="AG152" s="48">
        <v>1</v>
      </c>
      <c r="AH152" s="48">
        <v>1</v>
      </c>
    </row>
    <row r="153" spans="1:65" s="1" customFormat="1">
      <c r="A153" s="440" t="s">
        <v>2015</v>
      </c>
      <c r="B153" s="440" t="s">
        <v>1632</v>
      </c>
      <c r="C153" s="50" t="s">
        <v>2072</v>
      </c>
      <c r="D153" s="50" t="s">
        <v>246</v>
      </c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>
        <v>1</v>
      </c>
      <c r="AE153" s="48">
        <v>1</v>
      </c>
      <c r="AF153" s="48"/>
      <c r="AG153" s="48"/>
      <c r="AH153" s="48"/>
    </row>
    <row r="154" spans="1:65" s="1" customFormat="1">
      <c r="A154" s="440" t="s">
        <v>2220</v>
      </c>
      <c r="B154" s="50" t="s">
        <v>2105</v>
      </c>
      <c r="C154" s="698" t="s">
        <v>2077</v>
      </c>
      <c r="D154" s="50" t="s">
        <v>246</v>
      </c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>
        <v>1</v>
      </c>
      <c r="AB154" s="48"/>
      <c r="AC154" s="48"/>
      <c r="AD154" s="48"/>
      <c r="AE154" s="48"/>
      <c r="AF154" s="48"/>
      <c r="AG154" s="48"/>
      <c r="AH154" s="48"/>
    </row>
    <row r="155" spans="1:65" s="1" customFormat="1">
      <c r="A155" s="50" t="s">
        <v>2221</v>
      </c>
      <c r="B155" s="50" t="s">
        <v>2105</v>
      </c>
      <c r="C155" s="698" t="s">
        <v>2077</v>
      </c>
      <c r="D155" s="50" t="s">
        <v>246</v>
      </c>
      <c r="E155" s="48"/>
      <c r="F155" s="48">
        <v>1</v>
      </c>
      <c r="G155" s="48">
        <v>1</v>
      </c>
      <c r="H155" s="48">
        <v>1</v>
      </c>
      <c r="I155" s="48"/>
      <c r="J155" s="48"/>
      <c r="K155" s="48"/>
      <c r="L155" s="48"/>
      <c r="M155" s="48">
        <v>1</v>
      </c>
      <c r="N155" s="48">
        <v>1</v>
      </c>
      <c r="O155" s="48">
        <v>1</v>
      </c>
      <c r="P155" s="48"/>
      <c r="Q155" s="48"/>
      <c r="R155" s="48"/>
      <c r="S155" s="48"/>
      <c r="T155" s="48">
        <v>1</v>
      </c>
      <c r="U155" s="48">
        <v>1</v>
      </c>
      <c r="V155" s="48">
        <v>1</v>
      </c>
      <c r="W155" s="48"/>
      <c r="X155" s="48"/>
      <c r="Y155" s="48"/>
      <c r="Z155" s="48"/>
      <c r="AA155" s="48">
        <v>1</v>
      </c>
      <c r="AB155" s="48">
        <v>1</v>
      </c>
      <c r="AC155" s="48">
        <v>1</v>
      </c>
      <c r="AD155" s="48"/>
      <c r="AE155" s="48"/>
      <c r="AF155" s="48"/>
      <c r="AG155" s="48"/>
      <c r="AH155" s="48">
        <v>1</v>
      </c>
    </row>
    <row r="156" spans="1:65" s="1" customFormat="1" ht="14.25" customHeight="1">
      <c r="A156" s="50" t="s">
        <v>937</v>
      </c>
      <c r="B156" s="50" t="s">
        <v>2105</v>
      </c>
      <c r="C156" s="698" t="s">
        <v>2077</v>
      </c>
      <c r="D156" s="50" t="s">
        <v>246</v>
      </c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>
        <v>1</v>
      </c>
      <c r="W156" s="48"/>
      <c r="X156" s="48"/>
      <c r="Y156" s="48"/>
      <c r="Z156" s="48"/>
      <c r="AA156" s="48"/>
      <c r="AB156" s="48"/>
      <c r="AC156" s="48">
        <v>1</v>
      </c>
      <c r="AD156" s="48"/>
      <c r="AE156" s="48"/>
      <c r="AF156" s="48"/>
      <c r="AG156" s="48"/>
      <c r="AH156" s="48"/>
    </row>
    <row r="157" spans="1:65" s="1" customFormat="1" ht="14.25" customHeight="1">
      <c r="A157" s="50" t="s">
        <v>2222</v>
      </c>
      <c r="B157" s="50" t="s">
        <v>2105</v>
      </c>
      <c r="C157" s="50" t="s">
        <v>2072</v>
      </c>
      <c r="D157" s="50" t="s">
        <v>246</v>
      </c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>
        <v>1</v>
      </c>
      <c r="W157" s="48">
        <v>1</v>
      </c>
      <c r="X157" s="48">
        <v>1</v>
      </c>
      <c r="Y157" s="48">
        <v>1</v>
      </c>
      <c r="Z157" s="48">
        <v>1</v>
      </c>
      <c r="AA157" s="48">
        <v>1</v>
      </c>
      <c r="AB157" s="48"/>
      <c r="AC157" s="48"/>
      <c r="AD157" s="48"/>
      <c r="AE157" s="48"/>
      <c r="AF157" s="48"/>
      <c r="AG157" s="48"/>
      <c r="AH157" s="48"/>
    </row>
    <row r="158" spans="1:65" s="1" customFormat="1" ht="14.25" customHeight="1">
      <c r="A158" s="50" t="s">
        <v>2223</v>
      </c>
      <c r="B158" s="50" t="s">
        <v>2105</v>
      </c>
      <c r="C158" s="50" t="s">
        <v>2072</v>
      </c>
      <c r="D158" s="50" t="s">
        <v>246</v>
      </c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>
        <v>1</v>
      </c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 spans="1:65" s="1" customFormat="1">
      <c r="A159" s="50" t="s">
        <v>2224</v>
      </c>
      <c r="B159" s="50" t="s">
        <v>2225</v>
      </c>
      <c r="C159" s="50" t="s">
        <v>2072</v>
      </c>
      <c r="D159" s="50" t="s">
        <v>1511</v>
      </c>
      <c r="E159" s="48"/>
      <c r="F159" s="48"/>
      <c r="G159" s="48"/>
      <c r="H159" s="48"/>
      <c r="I159" s="48"/>
      <c r="J159" s="48"/>
      <c r="K159" s="48"/>
      <c r="L159" s="48"/>
      <c r="M159" s="48"/>
      <c r="N159" s="48">
        <v>1</v>
      </c>
      <c r="O159" s="48">
        <v>1</v>
      </c>
      <c r="P159" s="48">
        <v>1</v>
      </c>
      <c r="Q159" s="48"/>
      <c r="R159" s="48"/>
      <c r="S159" s="48"/>
      <c r="T159" s="48"/>
      <c r="U159" s="48"/>
      <c r="V159" s="48"/>
      <c r="W159" s="48"/>
      <c r="X159" s="48"/>
      <c r="Y159" s="48"/>
      <c r="Z159" s="48">
        <v>1</v>
      </c>
      <c r="AA159" s="48">
        <v>1</v>
      </c>
      <c r="AB159" s="48">
        <v>1</v>
      </c>
      <c r="AC159" s="48">
        <v>1</v>
      </c>
      <c r="AD159" s="48">
        <v>1</v>
      </c>
      <c r="AE159" s="48">
        <v>1</v>
      </c>
      <c r="AF159" s="48"/>
      <c r="AG159" s="48"/>
      <c r="AH159" s="48">
        <v>1</v>
      </c>
    </row>
    <row r="160" spans="1:65" s="1" customFormat="1">
      <c r="A160" s="50" t="s">
        <v>1866</v>
      </c>
      <c r="B160" s="50" t="s">
        <v>447</v>
      </c>
      <c r="C160" s="50" t="s">
        <v>2072</v>
      </c>
      <c r="D160" s="50" t="s">
        <v>243</v>
      </c>
      <c r="E160" s="711"/>
      <c r="F160" s="49"/>
      <c r="G160" s="49"/>
      <c r="H160" s="49"/>
      <c r="I160" s="49"/>
      <c r="J160" s="49"/>
      <c r="K160" s="49"/>
      <c r="L160" s="49"/>
      <c r="M160" s="49">
        <v>1</v>
      </c>
      <c r="N160" s="49"/>
      <c r="O160" s="49"/>
      <c r="P160" s="49"/>
      <c r="Q160" s="49"/>
      <c r="R160" s="49"/>
      <c r="S160" s="49"/>
      <c r="T160" s="49">
        <v>1</v>
      </c>
      <c r="U160" s="49"/>
      <c r="V160" s="49"/>
      <c r="W160" s="49"/>
      <c r="X160" s="49"/>
      <c r="Y160" s="49"/>
      <c r="Z160" s="49"/>
      <c r="AA160" s="49">
        <v>1</v>
      </c>
      <c r="AB160" s="49"/>
      <c r="AC160" s="49"/>
      <c r="AD160" s="49"/>
      <c r="AE160" s="49"/>
      <c r="AF160" s="49"/>
      <c r="AG160" s="49"/>
      <c r="AH160" s="49">
        <v>1</v>
      </c>
    </row>
    <row r="161" spans="1:34" s="1" customFormat="1">
      <c r="A161" s="50" t="s">
        <v>2019</v>
      </c>
      <c r="B161" s="50" t="s">
        <v>447</v>
      </c>
      <c r="C161" s="50" t="s">
        <v>2072</v>
      </c>
      <c r="D161" s="50" t="s">
        <v>243</v>
      </c>
      <c r="E161" s="711">
        <v>1</v>
      </c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</row>
    <row r="162" spans="1:34" s="1" customFormat="1">
      <c r="A162" s="50" t="s">
        <v>467</v>
      </c>
      <c r="B162" s="50" t="s">
        <v>463</v>
      </c>
      <c r="C162" s="50" t="s">
        <v>2072</v>
      </c>
      <c r="D162" s="50" t="s">
        <v>458</v>
      </c>
      <c r="E162" s="48"/>
      <c r="F162" s="48"/>
      <c r="G162" s="48">
        <v>1</v>
      </c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>
        <v>1</v>
      </c>
      <c r="AF162" s="48">
        <v>1</v>
      </c>
      <c r="AG162" s="48">
        <v>1</v>
      </c>
      <c r="AH162" s="48"/>
    </row>
    <row r="163" spans="1:34" s="1" customFormat="1" ht="15.75" customHeight="1">
      <c r="A163" s="50" t="s">
        <v>2226</v>
      </c>
      <c r="B163" s="50" t="s">
        <v>463</v>
      </c>
      <c r="C163" s="50" t="s">
        <v>2072</v>
      </c>
      <c r="D163" s="50" t="s">
        <v>458</v>
      </c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>
        <v>1</v>
      </c>
      <c r="W163" s="48">
        <v>1</v>
      </c>
      <c r="X163" s="48"/>
      <c r="Y163" s="48"/>
      <c r="Z163" s="48"/>
      <c r="AA163" s="48"/>
      <c r="AB163" s="15">
        <v>1</v>
      </c>
      <c r="AC163" s="15">
        <v>1</v>
      </c>
      <c r="AD163" s="15">
        <v>1</v>
      </c>
      <c r="AE163" s="48"/>
      <c r="AF163" s="48"/>
      <c r="AG163" s="48"/>
      <c r="AH163" s="48">
        <v>1</v>
      </c>
    </row>
    <row r="164" spans="1:34" s="1" customFormat="1">
      <c r="A164" s="50" t="s">
        <v>2227</v>
      </c>
      <c r="B164" s="50" t="s">
        <v>1267</v>
      </c>
      <c r="C164" s="50" t="s">
        <v>2072</v>
      </c>
      <c r="D164" s="50" t="s">
        <v>458</v>
      </c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>
        <v>1</v>
      </c>
      <c r="W164" s="48">
        <v>1</v>
      </c>
      <c r="X164" s="48"/>
      <c r="Y164" s="48"/>
      <c r="Z164" s="48"/>
      <c r="AA164" s="48"/>
      <c r="AB164" s="48"/>
      <c r="AC164" s="48">
        <v>1</v>
      </c>
      <c r="AD164" s="48">
        <v>1</v>
      </c>
      <c r="AE164" s="48"/>
      <c r="AF164" s="48"/>
      <c r="AG164" s="48"/>
      <c r="AH164" s="48">
        <v>1</v>
      </c>
    </row>
    <row r="165" spans="1:34" s="1" customFormat="1">
      <c r="A165" s="50" t="s">
        <v>2228</v>
      </c>
      <c r="B165" s="50" t="s">
        <v>1267</v>
      </c>
      <c r="C165" s="50" t="s">
        <v>2072</v>
      </c>
      <c r="D165" s="50" t="s">
        <v>458</v>
      </c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>
        <v>1</v>
      </c>
    </row>
    <row r="166" spans="1:34" s="1" customFormat="1">
      <c r="A166" s="121" t="s">
        <v>2229</v>
      </c>
      <c r="B166" s="700" t="s">
        <v>2230</v>
      </c>
      <c r="C166" s="50" t="s">
        <v>2072</v>
      </c>
      <c r="D166" s="50" t="s">
        <v>1175</v>
      </c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>
        <v>1</v>
      </c>
      <c r="X166" s="48"/>
      <c r="Y166" s="48"/>
      <c r="Z166" s="48">
        <v>1</v>
      </c>
      <c r="AA166" s="48"/>
      <c r="AB166" s="48"/>
      <c r="AC166" s="48"/>
      <c r="AD166" s="48"/>
      <c r="AE166" s="48"/>
      <c r="AF166" s="48"/>
      <c r="AG166" s="48"/>
      <c r="AH166" s="48"/>
    </row>
    <row r="167" spans="1:34" s="1" customFormat="1">
      <c r="A167" s="121" t="s">
        <v>2022</v>
      </c>
      <c r="B167" s="50" t="s">
        <v>354</v>
      </c>
      <c r="C167" s="50" t="s">
        <v>2072</v>
      </c>
      <c r="D167" s="50" t="s">
        <v>2023</v>
      </c>
      <c r="E167" s="48">
        <v>2</v>
      </c>
      <c r="F167" s="48">
        <v>2</v>
      </c>
      <c r="G167" s="48">
        <v>2</v>
      </c>
      <c r="H167" s="48">
        <v>2</v>
      </c>
      <c r="I167" s="48">
        <v>2</v>
      </c>
      <c r="J167" s="48">
        <v>2</v>
      </c>
      <c r="K167" s="48">
        <v>2</v>
      </c>
      <c r="L167" s="48">
        <v>2</v>
      </c>
      <c r="M167" s="48">
        <v>2</v>
      </c>
      <c r="N167" s="48">
        <v>2</v>
      </c>
      <c r="O167" s="48">
        <v>2</v>
      </c>
      <c r="P167" s="48">
        <v>2</v>
      </c>
      <c r="Q167" s="48">
        <v>2</v>
      </c>
      <c r="R167" s="48">
        <v>2</v>
      </c>
      <c r="S167" s="48">
        <v>2</v>
      </c>
      <c r="T167" s="48">
        <v>2</v>
      </c>
      <c r="U167" s="48">
        <v>2</v>
      </c>
      <c r="V167" s="48">
        <v>2</v>
      </c>
      <c r="W167" s="48">
        <v>2</v>
      </c>
      <c r="X167" s="48">
        <v>2</v>
      </c>
      <c r="Y167" s="48">
        <v>2</v>
      </c>
      <c r="Z167" s="48">
        <v>2</v>
      </c>
      <c r="AA167" s="48">
        <v>2</v>
      </c>
      <c r="AB167" s="48">
        <v>2</v>
      </c>
      <c r="AC167" s="48">
        <v>2</v>
      </c>
      <c r="AD167" s="48">
        <v>2</v>
      </c>
      <c r="AE167" s="48">
        <v>2</v>
      </c>
      <c r="AF167" s="48">
        <v>2</v>
      </c>
      <c r="AG167" s="48">
        <v>2</v>
      </c>
      <c r="AH167" s="48">
        <v>2</v>
      </c>
    </row>
    <row r="168" spans="1:34" s="1" customFormat="1">
      <c r="A168" s="121" t="s">
        <v>2024</v>
      </c>
      <c r="B168" s="50" t="s">
        <v>2025</v>
      </c>
      <c r="C168" s="50" t="s">
        <v>2072</v>
      </c>
      <c r="D168" s="50" t="s">
        <v>535</v>
      </c>
      <c r="E168" s="48">
        <v>1</v>
      </c>
      <c r="F168" s="48">
        <v>1</v>
      </c>
      <c r="G168" s="48">
        <v>1</v>
      </c>
      <c r="H168" s="48">
        <v>1</v>
      </c>
      <c r="I168" s="48">
        <v>1</v>
      </c>
      <c r="J168" s="48">
        <v>1</v>
      </c>
      <c r="K168" s="48">
        <v>1</v>
      </c>
      <c r="L168" s="48">
        <v>1</v>
      </c>
      <c r="M168" s="48">
        <v>1</v>
      </c>
      <c r="N168" s="48">
        <v>1</v>
      </c>
      <c r="O168" s="48">
        <v>1</v>
      </c>
      <c r="P168" s="48">
        <v>1</v>
      </c>
      <c r="Q168" s="48">
        <v>1</v>
      </c>
      <c r="R168" s="48">
        <v>1</v>
      </c>
      <c r="S168" s="48">
        <v>1</v>
      </c>
      <c r="T168" s="48">
        <v>1</v>
      </c>
      <c r="U168" s="48">
        <v>1</v>
      </c>
      <c r="V168" s="48">
        <v>1</v>
      </c>
      <c r="W168" s="48">
        <v>1</v>
      </c>
      <c r="X168" s="48">
        <v>1</v>
      </c>
      <c r="Y168" s="48">
        <v>1</v>
      </c>
      <c r="Z168" s="48">
        <v>1</v>
      </c>
      <c r="AA168" s="48">
        <v>1</v>
      </c>
      <c r="AB168" s="48">
        <v>1</v>
      </c>
      <c r="AC168" s="48">
        <v>1</v>
      </c>
      <c r="AD168" s="48">
        <v>1</v>
      </c>
      <c r="AE168" s="48">
        <v>1</v>
      </c>
      <c r="AF168" s="48"/>
      <c r="AG168" s="48">
        <v>1</v>
      </c>
      <c r="AH168" s="48">
        <v>1</v>
      </c>
    </row>
    <row r="169" spans="1:34" s="1" customFormat="1">
      <c r="A169" s="121" t="s">
        <v>478</v>
      </c>
      <c r="B169" s="50" t="s">
        <v>1176</v>
      </c>
      <c r="C169" s="50" t="s">
        <v>2072</v>
      </c>
      <c r="D169" s="50" t="s">
        <v>237</v>
      </c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>
        <v>1</v>
      </c>
      <c r="AA169" s="48"/>
      <c r="AB169" s="48"/>
      <c r="AC169" s="48">
        <v>1</v>
      </c>
      <c r="AD169" s="48"/>
      <c r="AE169" s="48"/>
      <c r="AF169" s="48"/>
      <c r="AG169" s="48"/>
      <c r="AH169" s="48"/>
    </row>
    <row r="170" spans="1:34" s="1" customFormat="1">
      <c r="A170" s="712" t="s">
        <v>1388</v>
      </c>
      <c r="B170" s="50" t="s">
        <v>1176</v>
      </c>
      <c r="C170" s="50" t="s">
        <v>2072</v>
      </c>
      <c r="D170" s="50" t="s">
        <v>237</v>
      </c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>
        <v>1</v>
      </c>
      <c r="AD170" s="48"/>
      <c r="AE170" s="48"/>
      <c r="AF170" s="48"/>
      <c r="AG170" s="48"/>
      <c r="AH170" s="48"/>
    </row>
    <row r="171" spans="1:34" s="1" customFormat="1">
      <c r="A171" s="713" t="s">
        <v>2030</v>
      </c>
      <c r="B171" s="50" t="s">
        <v>1176</v>
      </c>
      <c r="C171" s="50" t="s">
        <v>2072</v>
      </c>
      <c r="D171" s="50" t="s">
        <v>237</v>
      </c>
      <c r="E171" s="48">
        <v>1</v>
      </c>
      <c r="F171" s="48">
        <v>1</v>
      </c>
      <c r="G171" s="48">
        <v>1</v>
      </c>
      <c r="H171" s="48">
        <v>1</v>
      </c>
      <c r="I171" s="48">
        <v>1</v>
      </c>
      <c r="J171" s="48">
        <v>1</v>
      </c>
      <c r="K171" s="48">
        <v>1</v>
      </c>
      <c r="L171" s="48">
        <v>1</v>
      </c>
      <c r="M171" s="48">
        <v>1</v>
      </c>
      <c r="N171" s="48">
        <v>1</v>
      </c>
      <c r="O171" s="48">
        <v>1</v>
      </c>
      <c r="P171" s="48">
        <v>1</v>
      </c>
      <c r="Q171" s="48">
        <v>1</v>
      </c>
      <c r="R171" s="48">
        <v>1</v>
      </c>
      <c r="S171" s="48">
        <v>1</v>
      </c>
      <c r="T171" s="48">
        <v>1</v>
      </c>
      <c r="U171" s="48">
        <v>1</v>
      </c>
      <c r="V171" s="48">
        <v>1</v>
      </c>
      <c r="W171" s="48">
        <v>1</v>
      </c>
      <c r="X171" s="48">
        <v>1</v>
      </c>
      <c r="Y171" s="48">
        <v>1</v>
      </c>
      <c r="Z171" s="48">
        <v>1</v>
      </c>
      <c r="AA171" s="48">
        <v>1</v>
      </c>
      <c r="AB171" s="48">
        <v>1</v>
      </c>
      <c r="AC171" s="48">
        <v>1</v>
      </c>
      <c r="AD171" s="48">
        <v>1</v>
      </c>
      <c r="AE171" s="48">
        <v>1</v>
      </c>
      <c r="AF171" s="48">
        <v>1</v>
      </c>
      <c r="AG171" s="48">
        <v>1</v>
      </c>
      <c r="AH171" s="48">
        <v>1</v>
      </c>
    </row>
    <row r="172" spans="1:34" s="1" customFormat="1">
      <c r="A172" s="713" t="s">
        <v>2231</v>
      </c>
      <c r="B172" s="50" t="s">
        <v>1176</v>
      </c>
      <c r="C172" s="50" t="s">
        <v>2072</v>
      </c>
      <c r="D172" s="50" t="s">
        <v>237</v>
      </c>
      <c r="E172" s="48"/>
      <c r="F172" s="48"/>
      <c r="G172" s="48"/>
      <c r="H172" s="48">
        <v>12</v>
      </c>
      <c r="I172" s="48">
        <v>12</v>
      </c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1:34" s="1" customFormat="1">
      <c r="A173" s="713" t="s">
        <v>2232</v>
      </c>
      <c r="B173" s="50" t="s">
        <v>1176</v>
      </c>
      <c r="C173" s="50" t="s">
        <v>2072</v>
      </c>
      <c r="D173" s="50" t="s">
        <v>237</v>
      </c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>
        <v>1</v>
      </c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 spans="1:34" s="1" customFormat="1">
      <c r="A174" s="713" t="s">
        <v>2233</v>
      </c>
      <c r="B174" s="50" t="s">
        <v>1176</v>
      </c>
      <c r="C174" s="50" t="s">
        <v>2072</v>
      </c>
      <c r="D174" s="50" t="s">
        <v>237</v>
      </c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>
        <v>1</v>
      </c>
      <c r="X174" s="439">
        <v>1</v>
      </c>
      <c r="Y174" s="48"/>
      <c r="Z174" s="48"/>
      <c r="AA174" s="48"/>
      <c r="AB174" s="48"/>
      <c r="AC174" s="48"/>
      <c r="AD174" s="48"/>
      <c r="AE174" s="48"/>
      <c r="AF174" s="48"/>
      <c r="AG174" s="48"/>
      <c r="AH174" s="48">
        <v>1</v>
      </c>
    </row>
    <row r="175" spans="1:34" s="1" customFormat="1">
      <c r="A175" s="713" t="s">
        <v>2065</v>
      </c>
      <c r="B175" s="50" t="s">
        <v>1389</v>
      </c>
      <c r="C175" s="50" t="s">
        <v>2072</v>
      </c>
      <c r="D175" s="50" t="s">
        <v>237</v>
      </c>
      <c r="E175" s="48">
        <v>1</v>
      </c>
      <c r="F175" s="48">
        <v>1</v>
      </c>
      <c r="G175" s="48">
        <v>1</v>
      </c>
      <c r="H175" s="48">
        <v>1</v>
      </c>
      <c r="I175" s="48">
        <v>1</v>
      </c>
      <c r="J175" s="48">
        <v>1</v>
      </c>
      <c r="K175" s="48">
        <v>1</v>
      </c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 spans="1:34" s="1" customFormat="1">
      <c r="A176" s="121" t="s">
        <v>2234</v>
      </c>
      <c r="B176" s="50" t="s">
        <v>127</v>
      </c>
      <c r="C176" s="50" t="s">
        <v>2072</v>
      </c>
      <c r="D176" s="50" t="s">
        <v>88</v>
      </c>
      <c r="E176" s="48"/>
      <c r="F176" s="48"/>
      <c r="G176" s="48"/>
      <c r="H176" s="48"/>
      <c r="I176" s="48">
        <v>1</v>
      </c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 spans="1:64" s="1" customFormat="1">
      <c r="A177" s="121" t="s">
        <v>608</v>
      </c>
      <c r="B177" s="50" t="s">
        <v>127</v>
      </c>
      <c r="C177" s="50" t="s">
        <v>2072</v>
      </c>
      <c r="D177" s="50" t="s">
        <v>88</v>
      </c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>
        <v>1</v>
      </c>
      <c r="W177" s="48"/>
      <c r="X177" s="48"/>
      <c r="Y177" s="48"/>
      <c r="Z177" s="48"/>
      <c r="AA177" s="48"/>
      <c r="AB177" s="48">
        <v>1</v>
      </c>
      <c r="AC177" s="48"/>
      <c r="AD177" s="48"/>
      <c r="AE177" s="48"/>
      <c r="AF177" s="48"/>
      <c r="AG177" s="48"/>
      <c r="AH177" s="48"/>
    </row>
    <row r="178" spans="1:64" s="1" customFormat="1">
      <c r="A178" s="121" t="s">
        <v>2235</v>
      </c>
      <c r="B178" s="50" t="s">
        <v>127</v>
      </c>
      <c r="C178" s="50" t="s">
        <v>2072</v>
      </c>
      <c r="D178" s="50" t="s">
        <v>88</v>
      </c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>
        <v>1</v>
      </c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 spans="1:64" s="1" customFormat="1">
      <c r="A179" s="121" t="s">
        <v>2236</v>
      </c>
      <c r="B179" s="50" t="s">
        <v>127</v>
      </c>
      <c r="C179" s="50" t="s">
        <v>2072</v>
      </c>
      <c r="D179" s="50" t="s">
        <v>88</v>
      </c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>
        <v>1</v>
      </c>
      <c r="AE179" s="48">
        <v>1</v>
      </c>
      <c r="AF179" s="48"/>
      <c r="AG179" s="48"/>
      <c r="AH179" s="48"/>
    </row>
    <row r="180" spans="1:64" s="1" customFormat="1">
      <c r="A180" s="50" t="s">
        <v>2237</v>
      </c>
      <c r="B180" s="50" t="s">
        <v>127</v>
      </c>
      <c r="C180" s="50" t="s">
        <v>2072</v>
      </c>
      <c r="D180" s="50" t="s">
        <v>88</v>
      </c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>
        <v>1</v>
      </c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64" s="1" customFormat="1">
      <c r="A181" s="50" t="s">
        <v>2238</v>
      </c>
      <c r="B181" s="50" t="s">
        <v>127</v>
      </c>
      <c r="C181" s="50" t="s">
        <v>2072</v>
      </c>
      <c r="D181" s="50" t="s">
        <v>88</v>
      </c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>
        <v>1</v>
      </c>
      <c r="Q181" s="48">
        <v>1</v>
      </c>
      <c r="R181" s="48"/>
      <c r="S181" s="48"/>
      <c r="T181" s="48"/>
      <c r="U181" s="48"/>
      <c r="V181" s="48">
        <v>1</v>
      </c>
      <c r="W181" s="48">
        <v>1</v>
      </c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>
        <v>1</v>
      </c>
    </row>
    <row r="182" spans="1:64" s="1" customFormat="1">
      <c r="A182" s="50" t="s">
        <v>253</v>
      </c>
      <c r="B182" s="50" t="s">
        <v>2130</v>
      </c>
      <c r="C182" s="50" t="s">
        <v>2072</v>
      </c>
      <c r="D182" s="50" t="s">
        <v>2131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>
        <v>1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>
        <v>1</v>
      </c>
      <c r="AA182" s="15"/>
      <c r="AB182" s="15"/>
      <c r="AC182" s="15"/>
      <c r="AD182" s="15"/>
      <c r="AE182" s="15"/>
      <c r="AF182" s="15"/>
      <c r="AG182" s="15"/>
      <c r="AH182" s="15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 spans="1:64" s="1" customFormat="1">
      <c r="A183" s="50" t="s">
        <v>2031</v>
      </c>
      <c r="B183" s="50" t="s">
        <v>2032</v>
      </c>
      <c r="C183" s="50" t="s">
        <v>2072</v>
      </c>
      <c r="D183" s="50" t="s">
        <v>39</v>
      </c>
      <c r="E183" s="48">
        <v>2</v>
      </c>
      <c r="F183" s="48">
        <v>2</v>
      </c>
      <c r="G183" s="48">
        <v>2</v>
      </c>
      <c r="H183" s="48">
        <v>2</v>
      </c>
      <c r="I183" s="48">
        <v>2</v>
      </c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64" s="1" customFormat="1">
      <c r="A184" s="50" t="s">
        <v>2239</v>
      </c>
      <c r="B184" s="50" t="s">
        <v>2240</v>
      </c>
      <c r="C184" s="50" t="s">
        <v>2072</v>
      </c>
      <c r="D184" s="50" t="s">
        <v>39</v>
      </c>
      <c r="E184" s="48"/>
      <c r="F184" s="48"/>
      <c r="G184" s="48"/>
      <c r="H184" s="48"/>
      <c r="I184" s="48"/>
      <c r="J184" s="48"/>
      <c r="K184" s="48"/>
      <c r="L184" s="48"/>
      <c r="M184" s="48"/>
      <c r="N184" s="48">
        <v>1</v>
      </c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64" s="1" customFormat="1">
      <c r="A185" s="50" t="s">
        <v>2239</v>
      </c>
      <c r="B185" s="50" t="s">
        <v>2241</v>
      </c>
      <c r="C185" s="50" t="s">
        <v>2072</v>
      </c>
      <c r="D185" s="50" t="s">
        <v>39</v>
      </c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>
        <v>1</v>
      </c>
      <c r="P185" s="48">
        <v>1</v>
      </c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 spans="1:64" s="1" customFormat="1">
      <c r="A186" s="50" t="s">
        <v>2242</v>
      </c>
      <c r="B186" s="50" t="s">
        <v>2243</v>
      </c>
      <c r="C186" s="50" t="s">
        <v>2072</v>
      </c>
      <c r="D186" s="50" t="s">
        <v>39</v>
      </c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>
        <v>1</v>
      </c>
      <c r="P186" s="48">
        <v>1</v>
      </c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 spans="1:64" s="1" customFormat="1">
      <c r="A187" s="50" t="s">
        <v>2244</v>
      </c>
      <c r="B187" s="50" t="s">
        <v>2245</v>
      </c>
      <c r="C187" s="50" t="s">
        <v>2072</v>
      </c>
      <c r="D187" s="50" t="s">
        <v>39</v>
      </c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>
        <v>1</v>
      </c>
      <c r="U187" s="48">
        <v>1</v>
      </c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 spans="1:64" s="1" customFormat="1">
      <c r="A188" s="695" t="s">
        <v>2246</v>
      </c>
      <c r="B188" s="695" t="s">
        <v>127</v>
      </c>
      <c r="C188" s="695" t="s">
        <v>2072</v>
      </c>
      <c r="D188" s="695" t="s">
        <v>2247</v>
      </c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696">
        <v>15</v>
      </c>
      <c r="V188" s="696">
        <v>15</v>
      </c>
      <c r="W188" s="696">
        <v>15</v>
      </c>
      <c r="X188" s="439">
        <v>4</v>
      </c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 spans="1:64" s="1" customFormat="1">
      <c r="A189" s="50" t="s">
        <v>2248</v>
      </c>
      <c r="B189" s="395" t="s">
        <v>127</v>
      </c>
      <c r="C189" s="50" t="s">
        <v>2072</v>
      </c>
      <c r="D189" s="395" t="s">
        <v>2247</v>
      </c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>
        <v>5</v>
      </c>
      <c r="AH189" s="48">
        <v>5</v>
      </c>
    </row>
    <row r="190" spans="1:64" s="1" customFormat="1">
      <c r="A190" s="50" t="s">
        <v>2249</v>
      </c>
      <c r="B190" s="50" t="s">
        <v>127</v>
      </c>
      <c r="C190" s="50" t="s">
        <v>2072</v>
      </c>
      <c r="D190" s="50" t="s">
        <v>964</v>
      </c>
      <c r="E190" s="48">
        <v>1</v>
      </c>
      <c r="F190" s="48">
        <v>1</v>
      </c>
      <c r="G190" s="48">
        <v>1</v>
      </c>
      <c r="H190" s="48">
        <v>1</v>
      </c>
      <c r="I190" s="48">
        <v>1</v>
      </c>
      <c r="J190" s="48">
        <v>1</v>
      </c>
      <c r="K190" s="48">
        <v>1</v>
      </c>
      <c r="L190" s="48">
        <v>1</v>
      </c>
      <c r="M190" s="48">
        <v>1</v>
      </c>
      <c r="N190" s="48">
        <v>1</v>
      </c>
      <c r="O190" s="48">
        <v>1</v>
      </c>
      <c r="P190" s="48">
        <v>1</v>
      </c>
      <c r="Q190" s="48">
        <v>1</v>
      </c>
      <c r="R190" s="48">
        <v>1</v>
      </c>
      <c r="S190" s="48">
        <v>1</v>
      </c>
      <c r="T190" s="48">
        <v>1</v>
      </c>
      <c r="U190" s="48">
        <v>1</v>
      </c>
      <c r="V190" s="48">
        <v>1</v>
      </c>
      <c r="W190" s="48">
        <v>1</v>
      </c>
      <c r="X190" s="48">
        <v>1</v>
      </c>
      <c r="Y190" s="48">
        <v>1</v>
      </c>
      <c r="Z190" s="48">
        <v>1</v>
      </c>
      <c r="AA190" s="48">
        <v>1</v>
      </c>
      <c r="AB190" s="48">
        <v>1</v>
      </c>
      <c r="AC190" s="48">
        <v>1</v>
      </c>
      <c r="AD190" s="48">
        <v>1</v>
      </c>
      <c r="AE190" s="48">
        <v>1</v>
      </c>
      <c r="AF190" s="48">
        <v>1</v>
      </c>
      <c r="AG190" s="48">
        <v>1</v>
      </c>
      <c r="AH190" s="48">
        <v>1</v>
      </c>
    </row>
    <row r="191" spans="1:64" s="1" customFormat="1">
      <c r="A191" s="50" t="s">
        <v>2250</v>
      </c>
      <c r="B191" s="50" t="s">
        <v>127</v>
      </c>
      <c r="C191" s="50" t="s">
        <v>2072</v>
      </c>
      <c r="D191" s="50" t="s">
        <v>964</v>
      </c>
      <c r="E191" s="48"/>
      <c r="F191" s="48"/>
      <c r="G191" s="48"/>
      <c r="H191" s="48"/>
      <c r="I191" s="48">
        <v>1</v>
      </c>
      <c r="J191" s="48"/>
      <c r="K191" s="48"/>
      <c r="L191" s="48"/>
      <c r="M191" s="48">
        <v>1</v>
      </c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>
        <v>1</v>
      </c>
    </row>
    <row r="192" spans="1:64" s="1" customFormat="1">
      <c r="A192" s="50" t="s">
        <v>2251</v>
      </c>
      <c r="B192" s="50" t="s">
        <v>127</v>
      </c>
      <c r="C192" s="698" t="s">
        <v>2077</v>
      </c>
      <c r="D192" s="50" t="s">
        <v>964</v>
      </c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>
        <v>1</v>
      </c>
      <c r="AC192" s="48"/>
      <c r="AD192" s="48"/>
      <c r="AE192" s="48"/>
      <c r="AF192" s="48"/>
      <c r="AG192" s="48"/>
      <c r="AH192" s="48"/>
    </row>
    <row r="193" spans="1:34" s="1" customFormat="1">
      <c r="A193" s="50" t="s">
        <v>2039</v>
      </c>
      <c r="B193" s="50" t="s">
        <v>703</v>
      </c>
      <c r="C193" s="50" t="s">
        <v>2072</v>
      </c>
      <c r="D193" s="50" t="s">
        <v>704</v>
      </c>
      <c r="E193" s="48"/>
      <c r="F193" s="48"/>
      <c r="G193" s="48"/>
      <c r="H193" s="48"/>
      <c r="I193" s="48"/>
      <c r="J193" s="48"/>
      <c r="K193" s="48"/>
      <c r="L193" s="48">
        <v>1</v>
      </c>
      <c r="M193" s="48">
        <v>1</v>
      </c>
      <c r="N193" s="48">
        <v>1</v>
      </c>
      <c r="O193" s="48">
        <v>1</v>
      </c>
      <c r="P193" s="48">
        <v>1</v>
      </c>
      <c r="Q193" s="48">
        <v>1</v>
      </c>
      <c r="R193" s="48">
        <v>1</v>
      </c>
      <c r="S193" s="48">
        <v>1</v>
      </c>
      <c r="T193" s="48">
        <v>1</v>
      </c>
      <c r="U193" s="48">
        <v>1</v>
      </c>
      <c r="V193" s="48">
        <v>1</v>
      </c>
      <c r="W193" s="48">
        <v>1</v>
      </c>
      <c r="X193" s="48">
        <v>1</v>
      </c>
      <c r="Y193" s="48">
        <v>1</v>
      </c>
      <c r="Z193" s="48">
        <v>1</v>
      </c>
      <c r="AA193" s="48">
        <v>1</v>
      </c>
      <c r="AB193" s="48">
        <v>1</v>
      </c>
      <c r="AC193" s="48">
        <v>1</v>
      </c>
      <c r="AD193" s="48">
        <v>1</v>
      </c>
      <c r="AE193" s="48">
        <v>1</v>
      </c>
      <c r="AF193" s="48">
        <v>1</v>
      </c>
      <c r="AG193" s="48">
        <v>1</v>
      </c>
      <c r="AH193" s="48">
        <v>1</v>
      </c>
    </row>
    <row r="194" spans="1:34" s="1" customFormat="1">
      <c r="A194" s="395" t="s">
        <v>2060</v>
      </c>
      <c r="B194" s="395" t="s">
        <v>703</v>
      </c>
      <c r="C194" s="50" t="s">
        <v>2072</v>
      </c>
      <c r="D194" s="395" t="s">
        <v>704</v>
      </c>
      <c r="E194" s="48">
        <v>1</v>
      </c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 spans="1:34" s="1" customFormat="1">
      <c r="A195" s="395" t="s">
        <v>2252</v>
      </c>
      <c r="B195" s="395" t="s">
        <v>703</v>
      </c>
      <c r="C195" s="50" t="s">
        <v>2072</v>
      </c>
      <c r="D195" s="395" t="s">
        <v>704</v>
      </c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>
        <v>1</v>
      </c>
      <c r="AF195" s="48">
        <v>1</v>
      </c>
      <c r="AG195" s="48">
        <v>1</v>
      </c>
      <c r="AH195" s="48">
        <v>1</v>
      </c>
    </row>
    <row r="196" spans="1:34" s="1" customFormat="1">
      <c r="A196" s="714" t="s">
        <v>2253</v>
      </c>
      <c r="B196" s="395" t="s">
        <v>36</v>
      </c>
      <c r="C196" s="50" t="s">
        <v>2072</v>
      </c>
      <c r="D196" s="395" t="s">
        <v>34</v>
      </c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>
        <v>1</v>
      </c>
      <c r="X196" s="48">
        <v>1</v>
      </c>
      <c r="Y196" s="48"/>
      <c r="Z196" s="48"/>
      <c r="AA196" s="48"/>
      <c r="AB196" s="48"/>
      <c r="AC196" s="48"/>
      <c r="AD196" s="48">
        <v>1</v>
      </c>
      <c r="AE196" s="48"/>
      <c r="AF196" s="48"/>
      <c r="AG196" s="48"/>
      <c r="AH196" s="48"/>
    </row>
    <row r="197" spans="1:34" s="1" customFormat="1">
      <c r="A197" s="395" t="s">
        <v>2254</v>
      </c>
      <c r="B197" s="395" t="s">
        <v>36</v>
      </c>
      <c r="C197" s="50" t="s">
        <v>2072</v>
      </c>
      <c r="D197" s="395" t="s">
        <v>34</v>
      </c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>
        <v>1</v>
      </c>
      <c r="X197" s="48">
        <v>1</v>
      </c>
      <c r="Y197" s="48"/>
      <c r="Z197" s="48">
        <v>1</v>
      </c>
      <c r="AA197" s="48">
        <v>1</v>
      </c>
      <c r="AB197" s="48">
        <v>1</v>
      </c>
      <c r="AC197" s="48">
        <v>1</v>
      </c>
      <c r="AD197" s="48">
        <v>1</v>
      </c>
      <c r="AE197" s="48"/>
      <c r="AF197" s="48"/>
      <c r="AG197" s="48"/>
      <c r="AH197" s="48"/>
    </row>
    <row r="198" spans="1:34" s="1" customFormat="1">
      <c r="A198" s="395" t="s">
        <v>2255</v>
      </c>
      <c r="B198" s="395" t="s">
        <v>36</v>
      </c>
      <c r="C198" s="50" t="s">
        <v>2072</v>
      </c>
      <c r="D198" s="395" t="s">
        <v>34</v>
      </c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>
        <v>1</v>
      </c>
      <c r="AA198" s="48">
        <v>1</v>
      </c>
      <c r="AB198" s="48"/>
      <c r="AC198" s="48"/>
      <c r="AD198" s="48"/>
      <c r="AE198" s="48"/>
      <c r="AF198" s="48"/>
      <c r="AG198" s="48"/>
      <c r="AH198" s="48"/>
    </row>
    <row r="199" spans="1:34" s="1" customFormat="1">
      <c r="A199" s="395" t="s">
        <v>2256</v>
      </c>
      <c r="B199" s="395" t="s">
        <v>36</v>
      </c>
      <c r="C199" s="50" t="s">
        <v>2072</v>
      </c>
      <c r="D199" s="395" t="s">
        <v>34</v>
      </c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>
        <v>1</v>
      </c>
      <c r="AD199" s="48"/>
      <c r="AE199" s="48"/>
      <c r="AF199" s="48"/>
      <c r="AG199" s="48"/>
      <c r="AH199" s="48"/>
    </row>
    <row r="200" spans="1:34" s="1" customFormat="1">
      <c r="A200" s="395" t="s">
        <v>2257</v>
      </c>
      <c r="B200" s="395" t="s">
        <v>36</v>
      </c>
      <c r="C200" s="50" t="s">
        <v>2072</v>
      </c>
      <c r="D200" s="395" t="s">
        <v>34</v>
      </c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>
        <v>1</v>
      </c>
      <c r="AC200" s="48">
        <v>1</v>
      </c>
      <c r="AD200" s="48">
        <v>1</v>
      </c>
      <c r="AE200" s="48"/>
      <c r="AF200" s="48"/>
      <c r="AG200" s="48"/>
      <c r="AH200" s="48"/>
    </row>
    <row r="201" spans="1:34" s="1" customFormat="1">
      <c r="A201" s="50" t="s">
        <v>2258</v>
      </c>
      <c r="B201" s="395" t="s">
        <v>36</v>
      </c>
      <c r="C201" s="50" t="s">
        <v>2072</v>
      </c>
      <c r="D201" s="395" t="s">
        <v>34</v>
      </c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>
        <v>1</v>
      </c>
      <c r="AA201" s="48">
        <v>1</v>
      </c>
      <c r="AB201" s="48">
        <v>1</v>
      </c>
      <c r="AC201" s="48"/>
      <c r="AD201" s="48"/>
      <c r="AE201" s="48"/>
      <c r="AF201" s="48"/>
      <c r="AG201" s="48"/>
      <c r="AH201" s="48"/>
    </row>
    <row r="202" spans="1:34" s="1" customFormat="1">
      <c r="A202" s="121" t="s">
        <v>721</v>
      </c>
      <c r="B202" s="715" t="s">
        <v>36</v>
      </c>
      <c r="C202" s="50" t="s">
        <v>2072</v>
      </c>
      <c r="D202" s="395" t="s">
        <v>34</v>
      </c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>
        <v>1</v>
      </c>
      <c r="AA202" s="48"/>
      <c r="AB202" s="48"/>
      <c r="AC202" s="48"/>
      <c r="AD202" s="48"/>
      <c r="AE202" s="48"/>
      <c r="AF202" s="48"/>
      <c r="AG202" s="48"/>
      <c r="AH202" s="48"/>
    </row>
    <row r="203" spans="1:34" s="1" customFormat="1">
      <c r="A203" s="121" t="s">
        <v>2258</v>
      </c>
      <c r="B203" s="700" t="s">
        <v>2259</v>
      </c>
      <c r="C203" s="50" t="s">
        <v>2072</v>
      </c>
      <c r="D203" s="50" t="s">
        <v>34</v>
      </c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>
        <v>1</v>
      </c>
      <c r="V203" s="48">
        <v>1</v>
      </c>
      <c r="W203" s="48">
        <v>1</v>
      </c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 spans="1:34" s="1" customFormat="1">
      <c r="A204" s="50" t="s">
        <v>2260</v>
      </c>
      <c r="B204" s="50" t="s">
        <v>36</v>
      </c>
      <c r="C204" s="50" t="s">
        <v>2072</v>
      </c>
      <c r="D204" s="50" t="s">
        <v>34</v>
      </c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>
        <v>1</v>
      </c>
      <c r="AA204" s="48"/>
      <c r="AB204" s="48"/>
      <c r="AC204" s="48"/>
      <c r="AD204" s="48"/>
      <c r="AE204" s="48"/>
      <c r="AF204" s="48"/>
      <c r="AG204" s="48"/>
      <c r="AH204" s="48"/>
    </row>
    <row r="205" spans="1:34" s="1" customFormat="1">
      <c r="A205" s="50" t="s">
        <v>2261</v>
      </c>
      <c r="B205" s="50" t="s">
        <v>36</v>
      </c>
      <c r="C205" s="50" t="s">
        <v>2072</v>
      </c>
      <c r="D205" s="50" t="s">
        <v>34</v>
      </c>
      <c r="E205" s="48"/>
      <c r="F205" s="48">
        <v>1</v>
      </c>
      <c r="G205" s="48">
        <v>1</v>
      </c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 spans="1:34" s="1" customFormat="1">
      <c r="A206" s="50" t="s">
        <v>2262</v>
      </c>
      <c r="B206" s="50" t="s">
        <v>36</v>
      </c>
      <c r="C206" s="50" t="s">
        <v>2072</v>
      </c>
      <c r="D206" s="50" t="s">
        <v>34</v>
      </c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>
        <v>1</v>
      </c>
      <c r="AE206" s="48"/>
      <c r="AF206" s="48"/>
      <c r="AG206" s="48"/>
      <c r="AH206" s="48"/>
    </row>
    <row r="207" spans="1:34" s="1" customFormat="1">
      <c r="A207" s="50" t="s">
        <v>2263</v>
      </c>
      <c r="B207" s="50" t="s">
        <v>36</v>
      </c>
      <c r="C207" s="50" t="s">
        <v>2072</v>
      </c>
      <c r="D207" s="50" t="s">
        <v>34</v>
      </c>
      <c r="E207" s="48"/>
      <c r="F207" s="48"/>
      <c r="G207" s="48"/>
      <c r="H207" s="48">
        <v>1</v>
      </c>
      <c r="I207" s="439">
        <v>1</v>
      </c>
      <c r="J207" s="48"/>
      <c r="K207" s="48"/>
      <c r="L207" s="48">
        <v>1</v>
      </c>
      <c r="M207" s="48">
        <v>1</v>
      </c>
      <c r="N207" s="48"/>
      <c r="O207" s="48">
        <v>1</v>
      </c>
      <c r="P207" s="48">
        <v>1</v>
      </c>
      <c r="Q207" s="439">
        <v>1</v>
      </c>
      <c r="R207" s="48"/>
      <c r="S207" s="48">
        <v>1</v>
      </c>
      <c r="T207" s="48">
        <v>1</v>
      </c>
      <c r="U207" s="48">
        <v>1</v>
      </c>
      <c r="V207" s="48">
        <v>1</v>
      </c>
      <c r="W207" s="48">
        <v>1</v>
      </c>
      <c r="X207" s="48">
        <v>1</v>
      </c>
      <c r="Y207" s="48">
        <v>1</v>
      </c>
      <c r="Z207" s="48">
        <v>1</v>
      </c>
      <c r="AA207" s="48">
        <v>1</v>
      </c>
      <c r="AB207" s="48">
        <v>1</v>
      </c>
      <c r="AC207" s="48">
        <v>1</v>
      </c>
      <c r="AD207" s="48">
        <v>1</v>
      </c>
      <c r="AE207" s="48"/>
      <c r="AF207" s="48"/>
      <c r="AG207" s="48"/>
      <c r="AH207" s="48"/>
    </row>
    <row r="208" spans="1:34" s="1" customFormat="1">
      <c r="A208" s="50" t="s">
        <v>2118</v>
      </c>
      <c r="B208" s="50" t="s">
        <v>36</v>
      </c>
      <c r="C208" s="50" t="s">
        <v>2072</v>
      </c>
      <c r="D208" s="50" t="s">
        <v>34</v>
      </c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>
        <v>9</v>
      </c>
      <c r="AA208" s="48">
        <v>9</v>
      </c>
      <c r="AB208" s="48"/>
      <c r="AC208" s="48"/>
      <c r="AD208" s="48"/>
      <c r="AE208" s="48"/>
      <c r="AF208" s="48"/>
      <c r="AG208" s="48"/>
      <c r="AH208" s="48"/>
    </row>
    <row r="209" spans="1:64" s="1" customFormat="1">
      <c r="A209" s="703" t="s">
        <v>723</v>
      </c>
      <c r="B209" s="703" t="s">
        <v>36</v>
      </c>
      <c r="C209" s="703" t="s">
        <v>2072</v>
      </c>
      <c r="D209" s="703" t="s">
        <v>34</v>
      </c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704">
        <v>30</v>
      </c>
      <c r="V209" s="704">
        <v>30</v>
      </c>
      <c r="W209" s="439">
        <v>1</v>
      </c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 spans="1:64" s="1" customFormat="1">
      <c r="A210" s="50" t="s">
        <v>2264</v>
      </c>
      <c r="B210" s="50" t="s">
        <v>248</v>
      </c>
      <c r="C210" s="50" t="s">
        <v>2072</v>
      </c>
      <c r="D210" s="50" t="s">
        <v>34</v>
      </c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>
        <v>1</v>
      </c>
      <c r="W210" s="48">
        <v>1</v>
      </c>
      <c r="X210" s="48">
        <v>1</v>
      </c>
      <c r="Y210" s="48">
        <v>1</v>
      </c>
      <c r="Z210" s="48">
        <v>1</v>
      </c>
      <c r="AA210" s="48">
        <v>1</v>
      </c>
      <c r="AB210" s="48">
        <v>1</v>
      </c>
      <c r="AC210" s="48">
        <v>1</v>
      </c>
      <c r="AD210" s="48">
        <v>1</v>
      </c>
      <c r="AE210" s="48">
        <v>1</v>
      </c>
      <c r="AF210" s="48"/>
      <c r="AG210" s="48"/>
      <c r="AH210" s="48"/>
    </row>
    <row r="211" spans="1:64" s="1" customFormat="1">
      <c r="A211" s="50" t="s">
        <v>2265</v>
      </c>
      <c r="B211" s="50" t="s">
        <v>2266</v>
      </c>
      <c r="C211" s="50" t="s">
        <v>2072</v>
      </c>
      <c r="D211" s="50" t="s">
        <v>137</v>
      </c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>
        <v>4</v>
      </c>
      <c r="AA211" s="48">
        <v>4</v>
      </c>
      <c r="AB211" s="48">
        <v>4</v>
      </c>
      <c r="AC211" s="48">
        <v>3</v>
      </c>
      <c r="AD211" s="48">
        <v>3</v>
      </c>
      <c r="AE211" s="48"/>
      <c r="AF211" s="48"/>
      <c r="AG211" s="48"/>
      <c r="AH211" s="48"/>
    </row>
    <row r="212" spans="1:64" s="1" customFormat="1">
      <c r="A212" s="50" t="s">
        <v>2267</v>
      </c>
      <c r="B212" s="50" t="s">
        <v>6</v>
      </c>
      <c r="C212" s="50" t="s">
        <v>2072</v>
      </c>
      <c r="D212" s="50" t="s">
        <v>7</v>
      </c>
      <c r="E212" s="48"/>
      <c r="F212" s="48"/>
      <c r="G212" s="48">
        <v>1</v>
      </c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 spans="1:64" s="1" customFormat="1">
      <c r="A213" s="50" t="s">
        <v>2268</v>
      </c>
      <c r="B213" s="50" t="s">
        <v>6</v>
      </c>
      <c r="C213" s="50" t="s">
        <v>2072</v>
      </c>
      <c r="D213" s="50" t="s">
        <v>7</v>
      </c>
      <c r="E213" s="48"/>
      <c r="F213" s="48"/>
      <c r="G213" s="48"/>
      <c r="H213" s="48"/>
      <c r="I213" s="48"/>
      <c r="J213" s="48"/>
      <c r="K213" s="48"/>
      <c r="L213" s="48">
        <v>1</v>
      </c>
      <c r="M213" s="48">
        <v>1</v>
      </c>
      <c r="N213" s="48">
        <v>1</v>
      </c>
      <c r="O213" s="48">
        <v>1</v>
      </c>
      <c r="P213" s="48">
        <v>1</v>
      </c>
      <c r="Q213" s="48">
        <v>1</v>
      </c>
      <c r="R213" s="48">
        <v>1</v>
      </c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 spans="1:64" s="1" customFormat="1">
      <c r="A214" s="50" t="s">
        <v>2269</v>
      </c>
      <c r="B214" s="50" t="s">
        <v>6</v>
      </c>
      <c r="C214" s="50" t="s">
        <v>2072</v>
      </c>
      <c r="D214" s="50" t="s">
        <v>7</v>
      </c>
      <c r="E214" s="48"/>
      <c r="F214" s="48"/>
      <c r="G214" s="48"/>
      <c r="H214" s="48"/>
      <c r="I214" s="48"/>
      <c r="J214" s="48"/>
      <c r="K214" s="48"/>
      <c r="L214" s="48">
        <v>1</v>
      </c>
      <c r="M214" s="48">
        <v>1</v>
      </c>
      <c r="N214" s="48">
        <v>1</v>
      </c>
      <c r="O214" s="48">
        <v>1</v>
      </c>
      <c r="P214" s="48">
        <v>1</v>
      </c>
      <c r="Q214" s="48">
        <v>1</v>
      </c>
      <c r="R214" s="48">
        <v>1</v>
      </c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1:64" s="1" customFormat="1">
      <c r="A215" s="50" t="s">
        <v>2270</v>
      </c>
      <c r="B215" s="50" t="s">
        <v>2271</v>
      </c>
      <c r="C215" s="50" t="s">
        <v>2072</v>
      </c>
      <c r="D215" s="50" t="s">
        <v>7</v>
      </c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>
        <v>1</v>
      </c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 spans="1:64" s="1" customFormat="1">
      <c r="A216" s="50" t="s">
        <v>2272</v>
      </c>
      <c r="B216" s="50" t="s">
        <v>2273</v>
      </c>
      <c r="C216" s="50" t="s">
        <v>2072</v>
      </c>
      <c r="D216" s="50" t="s">
        <v>13</v>
      </c>
      <c r="E216" s="48">
        <v>1</v>
      </c>
      <c r="F216" s="48">
        <v>1</v>
      </c>
      <c r="G216" s="48">
        <v>1</v>
      </c>
      <c r="H216" s="48">
        <v>1</v>
      </c>
      <c r="I216" s="48">
        <v>1</v>
      </c>
      <c r="J216" s="48">
        <v>1</v>
      </c>
      <c r="K216" s="48">
        <v>1</v>
      </c>
      <c r="L216" s="48">
        <v>1</v>
      </c>
      <c r="M216" s="48">
        <v>1</v>
      </c>
      <c r="N216" s="48">
        <v>1</v>
      </c>
      <c r="O216" s="48">
        <v>1</v>
      </c>
      <c r="P216" s="48">
        <v>1</v>
      </c>
      <c r="Q216" s="48">
        <v>1</v>
      </c>
      <c r="R216" s="48">
        <v>1</v>
      </c>
      <c r="S216" s="48">
        <v>1</v>
      </c>
      <c r="T216" s="48">
        <v>1</v>
      </c>
      <c r="U216" s="48">
        <v>1</v>
      </c>
      <c r="V216" s="48">
        <v>1</v>
      </c>
      <c r="W216" s="48">
        <v>1</v>
      </c>
      <c r="X216" s="48">
        <v>1</v>
      </c>
      <c r="Y216" s="48">
        <v>1</v>
      </c>
      <c r="Z216" s="48">
        <v>1</v>
      </c>
      <c r="AA216" s="48">
        <v>1</v>
      </c>
      <c r="AB216" s="48">
        <v>1</v>
      </c>
      <c r="AC216" s="48">
        <v>1</v>
      </c>
      <c r="AD216" s="48">
        <v>1</v>
      </c>
      <c r="AE216" s="48">
        <v>1</v>
      </c>
      <c r="AF216" s="48">
        <v>1</v>
      </c>
      <c r="AG216" s="48">
        <v>1</v>
      </c>
      <c r="AH216" s="48">
        <v>1</v>
      </c>
    </row>
    <row r="217" spans="1:64" s="1" customFormat="1">
      <c r="A217" s="50" t="s">
        <v>2274</v>
      </c>
      <c r="B217" s="50" t="s">
        <v>354</v>
      </c>
      <c r="C217" s="50" t="s">
        <v>2072</v>
      </c>
      <c r="D217" s="50" t="s">
        <v>355</v>
      </c>
      <c r="E217" s="48"/>
      <c r="F217" s="48">
        <v>1</v>
      </c>
      <c r="G217" s="48"/>
      <c r="H217" s="48"/>
      <c r="I217" s="48"/>
      <c r="J217" s="48"/>
      <c r="K217" s="48"/>
      <c r="L217" s="48"/>
      <c r="M217" s="48">
        <v>1</v>
      </c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>
        <v>1</v>
      </c>
      <c r="AB217" s="48"/>
      <c r="AC217" s="48"/>
      <c r="AD217" s="48"/>
      <c r="AE217" s="48"/>
      <c r="AF217" s="48"/>
      <c r="AG217" s="48"/>
      <c r="AH217" s="48">
        <v>1</v>
      </c>
    </row>
    <row r="218" spans="1:64" s="1" customFormat="1">
      <c r="A218" s="50" t="s">
        <v>2119</v>
      </c>
      <c r="B218" s="50" t="s">
        <v>354</v>
      </c>
      <c r="C218" s="50" t="s">
        <v>2072</v>
      </c>
      <c r="D218" s="50" t="s">
        <v>355</v>
      </c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>
        <v>1</v>
      </c>
      <c r="S218" s="48">
        <v>1</v>
      </c>
      <c r="T218" s="48"/>
      <c r="U218" s="48"/>
      <c r="V218" s="48"/>
      <c r="W218" s="48"/>
      <c r="X218" s="48"/>
      <c r="Y218" s="48">
        <v>1</v>
      </c>
      <c r="Z218" s="48">
        <v>1</v>
      </c>
      <c r="AA218" s="48"/>
      <c r="AB218" s="48"/>
      <c r="AC218" s="48"/>
      <c r="AD218" s="48"/>
      <c r="AE218" s="48"/>
      <c r="AF218" s="48"/>
      <c r="AG218" s="48"/>
      <c r="AH218" s="48"/>
    </row>
    <row r="219" spans="1:64" s="1" customFormat="1">
      <c r="A219" s="695" t="s">
        <v>2275</v>
      </c>
      <c r="B219" s="695" t="s">
        <v>354</v>
      </c>
      <c r="C219" s="695" t="s">
        <v>2072</v>
      </c>
      <c r="D219" s="695" t="s">
        <v>355</v>
      </c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696">
        <v>13</v>
      </c>
      <c r="Y219" s="696">
        <v>13</v>
      </c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1:64" s="1" customFormat="1">
      <c r="A220" s="50" t="s">
        <v>2276</v>
      </c>
      <c r="B220" s="50" t="s">
        <v>2277</v>
      </c>
      <c r="C220" s="50" t="s">
        <v>2072</v>
      </c>
      <c r="D220" s="50" t="s">
        <v>2278</v>
      </c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>
        <v>1</v>
      </c>
      <c r="AA220" s="48">
        <v>1</v>
      </c>
      <c r="AB220" s="48"/>
      <c r="AC220" s="48"/>
      <c r="AD220" s="48"/>
      <c r="AE220" s="48"/>
      <c r="AF220" s="48"/>
      <c r="AG220" s="48"/>
      <c r="AH220" s="48"/>
    </row>
    <row r="221" spans="1:64" s="1" customFormat="1">
      <c r="A221" s="50" t="s">
        <v>2279</v>
      </c>
      <c r="B221" s="50" t="s">
        <v>2044</v>
      </c>
      <c r="C221" s="50" t="s">
        <v>2072</v>
      </c>
      <c r="D221" s="50" t="s">
        <v>2045</v>
      </c>
      <c r="E221" s="48"/>
      <c r="F221" s="48"/>
      <c r="G221" s="48"/>
      <c r="H221" s="48"/>
      <c r="I221" s="48"/>
      <c r="J221" s="48"/>
      <c r="K221" s="48"/>
      <c r="L221" s="48">
        <v>1</v>
      </c>
      <c r="M221" s="48">
        <v>1</v>
      </c>
      <c r="N221" s="48">
        <v>1</v>
      </c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 spans="1:64" s="1" customFormat="1">
      <c r="A222" s="50" t="s">
        <v>2046</v>
      </c>
      <c r="B222" s="50" t="s">
        <v>2044</v>
      </c>
      <c r="C222" s="50" t="s">
        <v>2072</v>
      </c>
      <c r="D222" s="50" t="s">
        <v>2045</v>
      </c>
      <c r="E222" s="48">
        <v>1</v>
      </c>
      <c r="F222" s="48">
        <v>1</v>
      </c>
      <c r="G222" s="48">
        <v>1</v>
      </c>
      <c r="H222" s="48">
        <v>1</v>
      </c>
      <c r="I222" s="48">
        <v>1</v>
      </c>
      <c r="J222" s="48">
        <v>1</v>
      </c>
      <c r="K222" s="48">
        <v>1</v>
      </c>
      <c r="L222" s="48">
        <v>1</v>
      </c>
      <c r="M222" s="48">
        <v>1</v>
      </c>
      <c r="N222" s="48">
        <v>1</v>
      </c>
      <c r="O222" s="48">
        <v>1</v>
      </c>
      <c r="P222" s="48">
        <v>1</v>
      </c>
      <c r="Q222" s="48">
        <v>1</v>
      </c>
      <c r="R222" s="48">
        <v>1</v>
      </c>
      <c r="S222" s="48">
        <v>1</v>
      </c>
      <c r="T222" s="48">
        <v>1</v>
      </c>
      <c r="U222" s="48">
        <v>1</v>
      </c>
      <c r="V222" s="48">
        <v>1</v>
      </c>
      <c r="W222" s="48">
        <v>1</v>
      </c>
      <c r="X222" s="48">
        <v>1</v>
      </c>
      <c r="Y222" s="48">
        <v>1</v>
      </c>
      <c r="Z222" s="48">
        <v>1</v>
      </c>
      <c r="AA222" s="48">
        <v>1</v>
      </c>
      <c r="AB222" s="48">
        <v>1</v>
      </c>
      <c r="AC222" s="48">
        <v>1</v>
      </c>
      <c r="AD222" s="48">
        <v>1</v>
      </c>
      <c r="AE222" s="48">
        <v>1</v>
      </c>
      <c r="AF222" s="48"/>
      <c r="AG222" s="48"/>
      <c r="AH222" s="48"/>
    </row>
    <row r="223" spans="1:64" s="1" customFormat="1">
      <c r="A223" s="50" t="s">
        <v>2280</v>
      </c>
      <c r="B223" s="50" t="s">
        <v>2044</v>
      </c>
      <c r="C223" s="50" t="s">
        <v>2072</v>
      </c>
      <c r="D223" s="50" t="s">
        <v>2045</v>
      </c>
      <c r="E223" s="48"/>
      <c r="F223" s="48"/>
      <c r="G223" s="48"/>
      <c r="H223" s="48">
        <v>1</v>
      </c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 spans="1:64" s="1" customFormat="1">
      <c r="A224" s="395" t="s">
        <v>2281</v>
      </c>
      <c r="B224" s="395" t="s">
        <v>2081</v>
      </c>
      <c r="C224" s="50" t="s">
        <v>2072</v>
      </c>
      <c r="D224" s="395" t="s">
        <v>115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>
        <v>1</v>
      </c>
      <c r="AB224" s="15">
        <v>1</v>
      </c>
      <c r="AC224" s="15">
        <v>1</v>
      </c>
      <c r="AD224" s="15">
        <v>1</v>
      </c>
      <c r="AE224" s="15">
        <v>1</v>
      </c>
      <c r="AF224" s="15"/>
      <c r="AG224" s="15"/>
      <c r="AH224" s="15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 spans="1:64" s="1" customFormat="1">
      <c r="A225" s="50" t="s">
        <v>2282</v>
      </c>
      <c r="B225" s="50" t="s">
        <v>1334</v>
      </c>
      <c r="C225" s="50" t="s">
        <v>2072</v>
      </c>
      <c r="D225" s="50" t="s">
        <v>1332</v>
      </c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>
        <v>1</v>
      </c>
      <c r="AA225" s="48">
        <v>1</v>
      </c>
      <c r="AB225" s="48">
        <v>1</v>
      </c>
      <c r="AC225" s="48">
        <v>1</v>
      </c>
      <c r="AD225" s="48">
        <v>1</v>
      </c>
      <c r="AE225" s="48"/>
      <c r="AF225" s="48"/>
      <c r="AG225" s="48"/>
      <c r="AH225" s="48"/>
    </row>
    <row r="226" spans="1:64" s="1" customFormat="1">
      <c r="A226" s="50" t="s">
        <v>2283</v>
      </c>
      <c r="B226" s="700" t="s">
        <v>2125</v>
      </c>
      <c r="C226" s="50" t="s">
        <v>2072</v>
      </c>
      <c r="D226" s="50" t="s">
        <v>1332</v>
      </c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>
        <v>1</v>
      </c>
      <c r="AH226" s="48">
        <v>1</v>
      </c>
    </row>
    <row r="227" spans="1:64" s="1" customFormat="1">
      <c r="A227" s="50" t="s">
        <v>2284</v>
      </c>
      <c r="B227" s="50" t="s">
        <v>648</v>
      </c>
      <c r="C227" s="50" t="s">
        <v>2072</v>
      </c>
      <c r="D227" s="50" t="s">
        <v>274</v>
      </c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>
        <v>1</v>
      </c>
      <c r="AA227" s="48"/>
      <c r="AB227" s="48"/>
      <c r="AC227" s="48"/>
      <c r="AD227" s="48"/>
      <c r="AE227" s="48"/>
      <c r="AF227" s="48"/>
      <c r="AG227" s="48">
        <v>1</v>
      </c>
      <c r="AH227" s="48"/>
    </row>
    <row r="228" spans="1:64" s="1" customFormat="1">
      <c r="A228" s="50" t="s">
        <v>2285</v>
      </c>
      <c r="B228" s="50" t="s">
        <v>648</v>
      </c>
      <c r="C228" s="50" t="s">
        <v>2072</v>
      </c>
      <c r="D228" s="50" t="s">
        <v>274</v>
      </c>
      <c r="E228" s="15"/>
      <c r="F228" s="15"/>
      <c r="G228" s="15">
        <v>1</v>
      </c>
      <c r="H228" s="439">
        <v>1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>
        <v>1</v>
      </c>
      <c r="AA228" s="15">
        <v>1</v>
      </c>
      <c r="AB228" s="15"/>
      <c r="AC228" s="15"/>
      <c r="AD228" s="15"/>
      <c r="AE228" s="15"/>
      <c r="AF228" s="15"/>
      <c r="AG228" s="15">
        <v>1</v>
      </c>
      <c r="AH228" s="15">
        <v>1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 spans="1:64" s="1" customFormat="1">
      <c r="A229" s="50" t="s">
        <v>2286</v>
      </c>
      <c r="B229" s="50" t="s">
        <v>648</v>
      </c>
      <c r="C229" s="50" t="s">
        <v>2072</v>
      </c>
      <c r="D229" s="50" t="s">
        <v>274</v>
      </c>
      <c r="E229" s="48">
        <v>1</v>
      </c>
      <c r="F229" s="48">
        <v>1</v>
      </c>
      <c r="G229" s="48">
        <v>1</v>
      </c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 spans="1:64" s="1" customFormat="1">
      <c r="A230" s="50" t="s">
        <v>2287</v>
      </c>
      <c r="B230" s="50" t="s">
        <v>648</v>
      </c>
      <c r="C230" s="50" t="s">
        <v>2072</v>
      </c>
      <c r="D230" s="50" t="s">
        <v>274</v>
      </c>
      <c r="E230" s="48">
        <v>1</v>
      </c>
      <c r="F230" s="48">
        <v>1</v>
      </c>
      <c r="G230" s="48">
        <v>1</v>
      </c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 spans="1:64" s="1" customFormat="1">
      <c r="A231" s="50" t="s">
        <v>2288</v>
      </c>
      <c r="B231" s="50" t="s">
        <v>2289</v>
      </c>
      <c r="C231" s="50" t="s">
        <v>2072</v>
      </c>
      <c r="D231" s="50" t="s">
        <v>274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>
        <v>1</v>
      </c>
      <c r="O231" s="48"/>
      <c r="P231" s="48"/>
      <c r="Q231" s="48"/>
      <c r="R231" s="48"/>
      <c r="S231" s="48"/>
      <c r="T231" s="48"/>
      <c r="U231" s="48">
        <v>1</v>
      </c>
      <c r="V231" s="48"/>
      <c r="W231" s="48"/>
      <c r="X231" s="48"/>
      <c r="Y231" s="48"/>
      <c r="Z231" s="48"/>
      <c r="AA231" s="48"/>
      <c r="AB231" s="48">
        <v>1</v>
      </c>
      <c r="AC231" s="48"/>
      <c r="AD231" s="48"/>
      <c r="AE231" s="48"/>
      <c r="AF231" s="48"/>
      <c r="AG231" s="48"/>
      <c r="AH231" s="48"/>
    </row>
    <row r="232" spans="1:64" s="1" customFormat="1">
      <c r="A232" s="50" t="s">
        <v>2290</v>
      </c>
      <c r="B232" s="50" t="s">
        <v>2289</v>
      </c>
      <c r="C232" s="50" t="s">
        <v>2072</v>
      </c>
      <c r="D232" s="50" t="s">
        <v>274</v>
      </c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>
        <v>1</v>
      </c>
      <c r="P232" s="48"/>
      <c r="Q232" s="48"/>
      <c r="R232" s="48"/>
      <c r="S232" s="48"/>
      <c r="T232" s="48"/>
      <c r="U232" s="48"/>
      <c r="V232" s="48">
        <v>1</v>
      </c>
      <c r="W232" s="48"/>
      <c r="X232" s="48"/>
      <c r="Y232" s="48"/>
      <c r="Z232" s="48"/>
      <c r="AA232" s="48"/>
      <c r="AB232" s="48"/>
      <c r="AC232" s="48">
        <v>1</v>
      </c>
      <c r="AD232" s="48"/>
      <c r="AE232" s="48"/>
      <c r="AF232" s="48"/>
      <c r="AG232" s="48"/>
      <c r="AH232" s="48"/>
    </row>
    <row r="233" spans="1:64" s="1" customFormat="1">
      <c r="A233" s="50" t="s">
        <v>2291</v>
      </c>
      <c r="B233" s="50" t="s">
        <v>2289</v>
      </c>
      <c r="C233" s="50" t="s">
        <v>2072</v>
      </c>
      <c r="D233" s="50" t="s">
        <v>274</v>
      </c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>
        <v>1</v>
      </c>
      <c r="Q233" s="48"/>
      <c r="R233" s="48"/>
      <c r="S233" s="48"/>
      <c r="T233" s="48"/>
      <c r="U233" s="48"/>
      <c r="V233" s="48"/>
      <c r="W233" s="48">
        <v>1</v>
      </c>
      <c r="X233" s="48"/>
      <c r="Y233" s="48"/>
      <c r="Z233" s="48"/>
      <c r="AA233" s="48"/>
      <c r="AB233" s="48"/>
      <c r="AC233" s="48"/>
      <c r="AD233" s="48">
        <v>1</v>
      </c>
      <c r="AE233" s="48"/>
      <c r="AF233" s="48"/>
      <c r="AG233" s="48"/>
      <c r="AH233" s="48"/>
    </row>
    <row r="234" spans="1:64" s="1" customFormat="1">
      <c r="A234" s="50" t="s">
        <v>2292</v>
      </c>
      <c r="B234" s="395" t="s">
        <v>270</v>
      </c>
      <c r="C234" s="50" t="s">
        <v>2072</v>
      </c>
      <c r="D234" s="395" t="s">
        <v>271</v>
      </c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>
        <v>1</v>
      </c>
      <c r="AE234" s="15"/>
      <c r="AF234" s="48"/>
      <c r="AG234" s="48"/>
      <c r="AH234" s="48"/>
    </row>
    <row r="235" spans="1:64" s="1" customFormat="1">
      <c r="A235" s="695" t="s">
        <v>1705</v>
      </c>
      <c r="B235" s="695" t="s">
        <v>524</v>
      </c>
      <c r="C235" s="695" t="s">
        <v>2072</v>
      </c>
      <c r="D235" s="695" t="s">
        <v>63</v>
      </c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15"/>
      <c r="AF235" s="48"/>
      <c r="AG235" s="696">
        <v>31</v>
      </c>
      <c r="AH235" s="696">
        <v>31</v>
      </c>
    </row>
    <row r="236" spans="1:64" s="1" customFormat="1">
      <c r="A236" s="50"/>
      <c r="B236" s="395"/>
      <c r="C236" s="395"/>
      <c r="D236" s="395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15"/>
      <c r="AF236" s="48"/>
      <c r="AG236" s="48"/>
      <c r="AH236" s="48"/>
    </row>
    <row r="237" spans="1:64" s="1" customFormat="1">
      <c r="A237" s="50"/>
      <c r="B237" s="395"/>
      <c r="C237" s="395"/>
      <c r="D237" s="395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15"/>
      <c r="AF237" s="48"/>
      <c r="AG237" s="48"/>
      <c r="AH237" s="48"/>
    </row>
    <row r="238" spans="1:64" s="1" customFormat="1">
      <c r="A238" s="50"/>
      <c r="B238" s="395"/>
      <c r="C238" s="395"/>
      <c r="D238" s="395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15"/>
      <c r="AF238" s="48"/>
      <c r="AG238" s="48"/>
      <c r="AH238" s="48"/>
    </row>
    <row r="239" spans="1:64" s="1" customFormat="1">
      <c r="A239" s="50"/>
      <c r="B239" s="50"/>
      <c r="C239" s="50"/>
      <c r="D239" s="50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64">
      <c r="A240" s="952" t="s">
        <v>1707</v>
      </c>
      <c r="B240" s="953"/>
      <c r="C240" s="953"/>
      <c r="D240" s="954"/>
      <c r="E240" s="11">
        <f t="shared" ref="E240:AH240" si="6">SUM(E79:E239)</f>
        <v>28</v>
      </c>
      <c r="F240" s="11">
        <f t="shared" si="6"/>
        <v>30</v>
      </c>
      <c r="G240" s="11">
        <f t="shared" si="6"/>
        <v>33</v>
      </c>
      <c r="H240" s="11">
        <f t="shared" si="6"/>
        <v>41</v>
      </c>
      <c r="I240" s="11">
        <f t="shared" si="6"/>
        <v>88</v>
      </c>
      <c r="J240" s="11">
        <f t="shared" si="6"/>
        <v>67</v>
      </c>
      <c r="K240" s="11">
        <f t="shared" si="6"/>
        <v>67</v>
      </c>
      <c r="L240" s="11">
        <f t="shared" si="6"/>
        <v>71</v>
      </c>
      <c r="M240" s="11">
        <f t="shared" si="6"/>
        <v>41</v>
      </c>
      <c r="N240" s="11">
        <f t="shared" si="6"/>
        <v>33</v>
      </c>
      <c r="O240" s="11">
        <f t="shared" si="6"/>
        <v>42</v>
      </c>
      <c r="P240" s="11">
        <f t="shared" si="6"/>
        <v>49</v>
      </c>
      <c r="Q240" s="11">
        <f t="shared" si="6"/>
        <v>33</v>
      </c>
      <c r="R240" s="11">
        <f t="shared" si="6"/>
        <v>24</v>
      </c>
      <c r="S240" s="11">
        <f t="shared" si="6"/>
        <v>22</v>
      </c>
      <c r="T240" s="11">
        <f t="shared" si="6"/>
        <v>25</v>
      </c>
      <c r="U240" s="11">
        <f t="shared" si="6"/>
        <v>70</v>
      </c>
      <c r="V240" s="11">
        <f t="shared" si="6"/>
        <v>83</v>
      </c>
      <c r="W240" s="11">
        <f t="shared" si="6"/>
        <v>52</v>
      </c>
      <c r="X240" s="11">
        <f t="shared" si="6"/>
        <v>49</v>
      </c>
      <c r="Y240" s="11">
        <f t="shared" si="6"/>
        <v>40</v>
      </c>
      <c r="Z240" s="11">
        <f t="shared" si="6"/>
        <v>63</v>
      </c>
      <c r="AA240" s="11">
        <f t="shared" si="6"/>
        <v>122</v>
      </c>
      <c r="AB240" s="11">
        <f t="shared" si="6"/>
        <v>113</v>
      </c>
      <c r="AC240" s="11">
        <f t="shared" si="6"/>
        <v>117</v>
      </c>
      <c r="AD240" s="11">
        <f t="shared" si="6"/>
        <v>107</v>
      </c>
      <c r="AE240" s="11">
        <f t="shared" si="6"/>
        <v>78</v>
      </c>
      <c r="AF240" s="11">
        <f t="shared" si="6"/>
        <v>60</v>
      </c>
      <c r="AG240" s="11">
        <f t="shared" si="6"/>
        <v>75</v>
      </c>
      <c r="AH240" s="11">
        <f t="shared" si="6"/>
        <v>79</v>
      </c>
    </row>
    <row r="241" spans="1:34">
      <c r="A241" s="955" t="s">
        <v>18</v>
      </c>
      <c r="B241" s="956"/>
      <c r="C241" s="956"/>
      <c r="D241" s="957"/>
      <c r="E241" s="12">
        <f t="shared" ref="E241:AH241" si="7">$B78-SUM(E79:E239)</f>
        <v>113</v>
      </c>
      <c r="F241" s="12">
        <f t="shared" si="7"/>
        <v>111</v>
      </c>
      <c r="G241" s="12">
        <f t="shared" si="7"/>
        <v>108</v>
      </c>
      <c r="H241" s="12">
        <f t="shared" si="7"/>
        <v>100</v>
      </c>
      <c r="I241" s="12">
        <f t="shared" si="7"/>
        <v>53</v>
      </c>
      <c r="J241" s="12">
        <f t="shared" si="7"/>
        <v>74</v>
      </c>
      <c r="K241" s="12">
        <f t="shared" si="7"/>
        <v>74</v>
      </c>
      <c r="L241" s="12">
        <f t="shared" si="7"/>
        <v>70</v>
      </c>
      <c r="M241" s="12">
        <f t="shared" si="7"/>
        <v>100</v>
      </c>
      <c r="N241" s="12">
        <f t="shared" si="7"/>
        <v>108</v>
      </c>
      <c r="O241" s="12">
        <f t="shared" si="7"/>
        <v>99</v>
      </c>
      <c r="P241" s="12">
        <f t="shared" si="7"/>
        <v>92</v>
      </c>
      <c r="Q241" s="12">
        <f t="shared" si="7"/>
        <v>108</v>
      </c>
      <c r="R241" s="12">
        <f t="shared" si="7"/>
        <v>117</v>
      </c>
      <c r="S241" s="12">
        <f t="shared" si="7"/>
        <v>119</v>
      </c>
      <c r="T241" s="12">
        <f t="shared" si="7"/>
        <v>116</v>
      </c>
      <c r="U241" s="12">
        <f t="shared" si="7"/>
        <v>71</v>
      </c>
      <c r="V241" s="12">
        <f t="shared" si="7"/>
        <v>58</v>
      </c>
      <c r="W241" s="12">
        <f t="shared" si="7"/>
        <v>89</v>
      </c>
      <c r="X241" s="12">
        <f t="shared" si="7"/>
        <v>92</v>
      </c>
      <c r="Y241" s="12">
        <f t="shared" si="7"/>
        <v>101</v>
      </c>
      <c r="Z241" s="12">
        <f t="shared" si="7"/>
        <v>78</v>
      </c>
      <c r="AA241" s="12">
        <f t="shared" si="7"/>
        <v>19</v>
      </c>
      <c r="AB241" s="12">
        <f t="shared" si="7"/>
        <v>28</v>
      </c>
      <c r="AC241" s="12">
        <f t="shared" si="7"/>
        <v>24</v>
      </c>
      <c r="AD241" s="12">
        <f t="shared" si="7"/>
        <v>34</v>
      </c>
      <c r="AE241" s="12">
        <f t="shared" si="7"/>
        <v>63</v>
      </c>
      <c r="AF241" s="12">
        <f t="shared" si="7"/>
        <v>81</v>
      </c>
      <c r="AG241" s="12">
        <f t="shared" si="7"/>
        <v>66</v>
      </c>
      <c r="AH241" s="12">
        <f t="shared" si="7"/>
        <v>62</v>
      </c>
    </row>
    <row r="243" spans="1:34">
      <c r="A243" s="22"/>
      <c r="B243" s="22"/>
      <c r="C243" s="22"/>
      <c r="D243" s="2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5" spans="1:34">
      <c r="A245" s="13" t="s">
        <v>2293</v>
      </c>
      <c r="B245" s="13">
        <v>163</v>
      </c>
      <c r="C245" s="13"/>
      <c r="D245" s="13" t="s">
        <v>1570</v>
      </c>
      <c r="E245" s="958" t="s">
        <v>1709</v>
      </c>
      <c r="F245" s="958"/>
      <c r="G245" s="958"/>
      <c r="H245" s="958"/>
      <c r="I245" s="958"/>
      <c r="J245" s="958"/>
      <c r="K245" s="958"/>
      <c r="L245" s="958"/>
      <c r="M245" s="958"/>
      <c r="N245" s="958"/>
      <c r="O245" s="958"/>
      <c r="P245" s="958"/>
      <c r="Q245" s="958"/>
      <c r="R245" s="958"/>
      <c r="S245" s="958"/>
      <c r="T245" s="958"/>
      <c r="U245" s="958"/>
      <c r="V245" s="958"/>
      <c r="W245" s="958"/>
      <c r="X245" s="958"/>
      <c r="Y245" s="958"/>
      <c r="Z245" s="958"/>
      <c r="AA245" s="958"/>
      <c r="AB245" s="958"/>
      <c r="AC245" s="958"/>
      <c r="AD245" s="958"/>
      <c r="AE245" s="958"/>
      <c r="AF245" s="958"/>
      <c r="AG245" s="958"/>
      <c r="AH245" s="958"/>
    </row>
    <row r="246" spans="1:34" s="1" customFormat="1">
      <c r="A246" s="706" t="s">
        <v>1710</v>
      </c>
      <c r="B246" s="706">
        <v>1337</v>
      </c>
      <c r="C246" s="706" t="s">
        <v>2072</v>
      </c>
      <c r="D246" s="706">
        <v>1337</v>
      </c>
      <c r="E246" s="49">
        <v>127</v>
      </c>
      <c r="F246" s="49">
        <v>127</v>
      </c>
      <c r="G246" s="49">
        <v>127</v>
      </c>
      <c r="H246" s="49">
        <v>128</v>
      </c>
      <c r="I246" s="49">
        <v>128</v>
      </c>
      <c r="J246" s="49">
        <v>128</v>
      </c>
      <c r="K246" s="49">
        <v>128</v>
      </c>
      <c r="L246" s="49">
        <v>128</v>
      </c>
      <c r="M246" s="49">
        <v>128</v>
      </c>
      <c r="N246" s="49">
        <v>128</v>
      </c>
      <c r="O246" s="49">
        <v>128</v>
      </c>
      <c r="P246" s="49">
        <v>129</v>
      </c>
      <c r="Q246" s="49">
        <v>129</v>
      </c>
      <c r="R246" s="49">
        <v>129</v>
      </c>
      <c r="S246" s="49">
        <v>129</v>
      </c>
      <c r="T246" s="49">
        <v>129</v>
      </c>
      <c r="U246" s="49">
        <v>129</v>
      </c>
      <c r="V246" s="49">
        <v>129</v>
      </c>
      <c r="W246" s="49">
        <v>129</v>
      </c>
      <c r="X246" s="49">
        <v>129</v>
      </c>
      <c r="Y246" s="49">
        <v>129</v>
      </c>
      <c r="Z246" s="49">
        <v>129</v>
      </c>
      <c r="AA246" s="49">
        <v>129</v>
      </c>
      <c r="AB246" s="49">
        <v>129</v>
      </c>
      <c r="AC246" s="49">
        <v>129</v>
      </c>
      <c r="AD246" s="49">
        <v>129</v>
      </c>
      <c r="AE246" s="49">
        <v>129</v>
      </c>
      <c r="AF246" s="49">
        <v>130</v>
      </c>
      <c r="AG246" s="49">
        <v>130</v>
      </c>
      <c r="AH246" s="49">
        <v>128</v>
      </c>
    </row>
    <row r="247" spans="1:34" s="1" customFormat="1">
      <c r="A247" s="50" t="s">
        <v>2066</v>
      </c>
      <c r="B247" s="50" t="s">
        <v>990</v>
      </c>
      <c r="C247" s="50" t="s">
        <v>2072</v>
      </c>
      <c r="D247" s="50" t="s">
        <v>103</v>
      </c>
      <c r="E247" s="48">
        <v>1</v>
      </c>
      <c r="F247" s="48">
        <v>1</v>
      </c>
      <c r="G247" s="48">
        <v>1</v>
      </c>
      <c r="H247" s="48">
        <v>1</v>
      </c>
      <c r="I247" s="48">
        <v>1</v>
      </c>
      <c r="J247" s="48">
        <v>1</v>
      </c>
      <c r="K247" s="48">
        <v>1</v>
      </c>
      <c r="L247" s="48">
        <v>1</v>
      </c>
      <c r="M247" s="48">
        <v>1</v>
      </c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34" s="1" customFormat="1">
      <c r="A248" s="50" t="s">
        <v>2294</v>
      </c>
      <c r="B248" s="50" t="s">
        <v>30</v>
      </c>
      <c r="C248" s="50" t="s">
        <v>2072</v>
      </c>
      <c r="D248" s="50" t="s">
        <v>31</v>
      </c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>
        <v>1</v>
      </c>
      <c r="AD248" s="48">
        <v>1</v>
      </c>
      <c r="AE248" s="48">
        <v>1</v>
      </c>
      <c r="AF248" s="48"/>
      <c r="AG248" s="48"/>
      <c r="AH248" s="48">
        <v>1</v>
      </c>
    </row>
    <row r="249" spans="1:34" s="1" customFormat="1">
      <c r="A249" s="50" t="s">
        <v>2295</v>
      </c>
      <c r="B249" s="50" t="s">
        <v>381</v>
      </c>
      <c r="C249" s="50" t="s">
        <v>2072</v>
      </c>
      <c r="D249" s="50" t="s">
        <v>309</v>
      </c>
      <c r="E249" s="48"/>
      <c r="F249" s="48"/>
      <c r="G249" s="48"/>
      <c r="H249" s="48"/>
      <c r="I249" s="48"/>
      <c r="J249" s="48"/>
      <c r="K249" s="48"/>
      <c r="L249" s="48">
        <v>2</v>
      </c>
      <c r="M249" s="48">
        <v>2</v>
      </c>
      <c r="N249" s="48">
        <v>2</v>
      </c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34" s="1" customFormat="1">
      <c r="A250" s="50" t="s">
        <v>2296</v>
      </c>
      <c r="B250" s="50" t="s">
        <v>127</v>
      </c>
      <c r="C250" s="50" t="s">
        <v>2072</v>
      </c>
      <c r="D250" s="50" t="s">
        <v>246</v>
      </c>
      <c r="E250" s="439">
        <v>1</v>
      </c>
      <c r="F250" s="439">
        <v>1</v>
      </c>
      <c r="G250" s="439">
        <v>1</v>
      </c>
      <c r="H250" s="439">
        <v>1</v>
      </c>
      <c r="I250" s="439">
        <v>1</v>
      </c>
      <c r="J250" s="439">
        <v>1</v>
      </c>
      <c r="K250" s="439">
        <v>1</v>
      </c>
      <c r="L250" s="439">
        <v>1</v>
      </c>
      <c r="M250" s="439">
        <v>1</v>
      </c>
      <c r="N250" s="439">
        <v>1</v>
      </c>
      <c r="O250" s="439">
        <v>1</v>
      </c>
      <c r="P250" s="439">
        <v>1</v>
      </c>
      <c r="Q250" s="439">
        <v>1</v>
      </c>
      <c r="R250" s="439">
        <v>1</v>
      </c>
      <c r="S250" s="439">
        <v>1</v>
      </c>
      <c r="T250" s="439">
        <v>1</v>
      </c>
      <c r="U250" s="439">
        <v>1</v>
      </c>
      <c r="V250" s="439">
        <v>1</v>
      </c>
      <c r="W250" s="439">
        <v>1</v>
      </c>
      <c r="X250" s="439">
        <v>1</v>
      </c>
      <c r="Y250" s="439">
        <v>1</v>
      </c>
      <c r="Z250" s="439">
        <v>1</v>
      </c>
      <c r="AA250" s="439">
        <v>1</v>
      </c>
      <c r="AB250" s="439">
        <v>1</v>
      </c>
      <c r="AC250" s="439">
        <v>1</v>
      </c>
      <c r="AD250" s="48"/>
      <c r="AE250" s="48"/>
      <c r="AF250" s="48"/>
      <c r="AG250" s="48"/>
      <c r="AH250" s="48"/>
    </row>
    <row r="251" spans="1:34" s="1" customFormat="1">
      <c r="A251" s="50" t="s">
        <v>2067</v>
      </c>
      <c r="B251" s="50" t="s">
        <v>2025</v>
      </c>
      <c r="C251" s="50" t="s">
        <v>2072</v>
      </c>
      <c r="D251" s="50" t="s">
        <v>535</v>
      </c>
      <c r="E251" s="48">
        <v>1</v>
      </c>
      <c r="F251" s="48">
        <v>1</v>
      </c>
      <c r="G251" s="48">
        <v>1</v>
      </c>
      <c r="H251" s="48">
        <v>1</v>
      </c>
      <c r="I251" s="48">
        <v>1</v>
      </c>
      <c r="J251" s="48">
        <v>1</v>
      </c>
      <c r="K251" s="48">
        <v>1</v>
      </c>
      <c r="L251" s="48">
        <v>1</v>
      </c>
      <c r="M251" s="48">
        <v>1</v>
      </c>
      <c r="N251" s="48">
        <v>1</v>
      </c>
      <c r="O251" s="48">
        <v>1</v>
      </c>
      <c r="P251" s="48">
        <v>1</v>
      </c>
      <c r="Q251" s="48">
        <v>1</v>
      </c>
      <c r="R251" s="48">
        <v>1</v>
      </c>
      <c r="S251" s="48">
        <v>1</v>
      </c>
      <c r="T251" s="48">
        <v>1</v>
      </c>
      <c r="U251" s="48">
        <v>1</v>
      </c>
      <c r="V251" s="48">
        <v>1</v>
      </c>
      <c r="W251" s="48">
        <v>1</v>
      </c>
      <c r="X251" s="48">
        <v>1</v>
      </c>
      <c r="Y251" s="48">
        <v>1</v>
      </c>
      <c r="Z251" s="48">
        <v>1</v>
      </c>
      <c r="AA251" s="48">
        <v>1</v>
      </c>
      <c r="AB251" s="48">
        <v>1</v>
      </c>
      <c r="AC251" s="48">
        <v>1</v>
      </c>
      <c r="AD251" s="48">
        <v>1</v>
      </c>
      <c r="AE251" s="48">
        <v>1</v>
      </c>
      <c r="AF251" s="48"/>
      <c r="AG251" s="48"/>
      <c r="AH251" s="48"/>
    </row>
    <row r="252" spans="1:34" s="1" customFormat="1">
      <c r="A252" s="50" t="s">
        <v>2053</v>
      </c>
      <c r="B252" s="50" t="s">
        <v>703</v>
      </c>
      <c r="C252" s="50" t="s">
        <v>2072</v>
      </c>
      <c r="D252" s="50" t="s">
        <v>704</v>
      </c>
      <c r="E252" s="48">
        <v>1</v>
      </c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34" s="1" customFormat="1">
      <c r="A253" s="50" t="s">
        <v>2056</v>
      </c>
      <c r="B253" s="50" t="s">
        <v>703</v>
      </c>
      <c r="C253" s="50" t="s">
        <v>2072</v>
      </c>
      <c r="D253" s="50" t="s">
        <v>704</v>
      </c>
      <c r="E253" s="48">
        <v>1</v>
      </c>
      <c r="F253" s="48">
        <v>1</v>
      </c>
      <c r="G253" s="48">
        <v>1</v>
      </c>
      <c r="H253" s="48">
        <v>1</v>
      </c>
      <c r="I253" s="48">
        <v>1</v>
      </c>
      <c r="J253" s="48">
        <v>1</v>
      </c>
      <c r="K253" s="48">
        <v>1</v>
      </c>
      <c r="L253" s="48">
        <v>1</v>
      </c>
      <c r="M253" s="48">
        <v>1</v>
      </c>
      <c r="N253" s="48">
        <v>1</v>
      </c>
      <c r="O253" s="48">
        <v>1</v>
      </c>
      <c r="P253" s="48">
        <v>1</v>
      </c>
      <c r="Q253" s="48">
        <v>1</v>
      </c>
      <c r="R253" s="48">
        <v>1</v>
      </c>
      <c r="S253" s="48">
        <v>1</v>
      </c>
      <c r="T253" s="48">
        <v>1</v>
      </c>
      <c r="U253" s="48">
        <v>1</v>
      </c>
      <c r="V253" s="48">
        <v>1</v>
      </c>
      <c r="W253" s="48">
        <v>1</v>
      </c>
      <c r="X253" s="48">
        <v>1</v>
      </c>
      <c r="Y253" s="48">
        <v>1</v>
      </c>
      <c r="Z253" s="48">
        <v>1</v>
      </c>
      <c r="AA253" s="48">
        <v>1</v>
      </c>
      <c r="AB253" s="48">
        <v>1</v>
      </c>
      <c r="AC253" s="48">
        <v>1</v>
      </c>
      <c r="AD253" s="48">
        <v>1</v>
      </c>
      <c r="AE253" s="48">
        <v>1</v>
      </c>
      <c r="AF253" s="48">
        <v>1</v>
      </c>
      <c r="AG253" s="48">
        <v>1</v>
      </c>
      <c r="AH253" s="48">
        <v>1</v>
      </c>
    </row>
    <row r="254" spans="1:34" s="1" customFormat="1">
      <c r="A254" s="50" t="s">
        <v>2058</v>
      </c>
      <c r="B254" s="50" t="s">
        <v>703</v>
      </c>
      <c r="C254" s="50" t="s">
        <v>2072</v>
      </c>
      <c r="D254" s="50" t="s">
        <v>704</v>
      </c>
      <c r="E254" s="48">
        <v>1</v>
      </c>
      <c r="F254" s="48">
        <v>1</v>
      </c>
      <c r="G254" s="48">
        <v>1</v>
      </c>
      <c r="H254" s="48">
        <v>1</v>
      </c>
      <c r="I254" s="48">
        <v>1</v>
      </c>
      <c r="J254" s="48">
        <v>1</v>
      </c>
      <c r="K254" s="48">
        <v>1</v>
      </c>
      <c r="L254" s="48">
        <v>1</v>
      </c>
      <c r="M254" s="48">
        <v>1</v>
      </c>
      <c r="N254" s="48">
        <v>1</v>
      </c>
      <c r="O254" s="48">
        <v>1</v>
      </c>
      <c r="P254" s="48">
        <v>1</v>
      </c>
      <c r="Q254" s="48">
        <v>1</v>
      </c>
      <c r="R254" s="48">
        <v>1</v>
      </c>
      <c r="S254" s="48">
        <v>1</v>
      </c>
      <c r="T254" s="48">
        <v>1</v>
      </c>
      <c r="U254" s="48">
        <v>1</v>
      </c>
      <c r="V254" s="48">
        <v>1</v>
      </c>
      <c r="W254" s="48">
        <v>1</v>
      </c>
      <c r="X254" s="48">
        <v>1</v>
      </c>
      <c r="Y254" s="48">
        <v>1</v>
      </c>
      <c r="Z254" s="48">
        <v>1</v>
      </c>
      <c r="AA254" s="48">
        <v>1</v>
      </c>
      <c r="AB254" s="48">
        <v>1</v>
      </c>
      <c r="AC254" s="48">
        <v>1</v>
      </c>
      <c r="AD254" s="48">
        <v>1</v>
      </c>
      <c r="AE254" s="439">
        <v>1</v>
      </c>
      <c r="AF254" s="48"/>
      <c r="AG254" s="48"/>
      <c r="AH254" s="48"/>
    </row>
    <row r="255" spans="1:34" s="1" customFormat="1">
      <c r="A255" s="50" t="s">
        <v>2059</v>
      </c>
      <c r="B255" s="50" t="s">
        <v>703</v>
      </c>
      <c r="C255" s="50" t="s">
        <v>2072</v>
      </c>
      <c r="D255" s="50" t="s">
        <v>704</v>
      </c>
      <c r="E255" s="48">
        <v>1</v>
      </c>
      <c r="F255" s="48">
        <v>1</v>
      </c>
      <c r="G255" s="48">
        <v>1</v>
      </c>
      <c r="H255" s="48">
        <v>1</v>
      </c>
      <c r="I255" s="48">
        <v>1</v>
      </c>
      <c r="J255" s="48">
        <v>1</v>
      </c>
      <c r="K255" s="48">
        <v>1</v>
      </c>
      <c r="L255" s="48">
        <v>1</v>
      </c>
      <c r="M255" s="48">
        <v>1</v>
      </c>
      <c r="N255" s="48">
        <v>1</v>
      </c>
      <c r="O255" s="48">
        <v>1</v>
      </c>
      <c r="P255" s="48">
        <v>1</v>
      </c>
      <c r="Q255" s="48">
        <v>1</v>
      </c>
      <c r="R255" s="48">
        <v>1</v>
      </c>
      <c r="S255" s="48">
        <v>1</v>
      </c>
      <c r="T255" s="48">
        <v>1</v>
      </c>
      <c r="U255" s="48">
        <v>1</v>
      </c>
      <c r="V255" s="48">
        <v>1</v>
      </c>
      <c r="W255" s="48">
        <v>1</v>
      </c>
      <c r="X255" s="48">
        <v>1</v>
      </c>
      <c r="Y255" s="48">
        <v>1</v>
      </c>
      <c r="Z255" s="48">
        <v>1</v>
      </c>
      <c r="AA255" s="48">
        <v>1</v>
      </c>
      <c r="AB255" s="48">
        <v>1</v>
      </c>
      <c r="AC255" s="48">
        <v>1</v>
      </c>
      <c r="AD255" s="48">
        <v>1</v>
      </c>
      <c r="AE255" s="48">
        <v>1</v>
      </c>
      <c r="AF255" s="48">
        <v>1</v>
      </c>
      <c r="AG255" s="48">
        <v>1</v>
      </c>
      <c r="AH255" s="48"/>
    </row>
    <row r="256" spans="1:34" s="1" customFormat="1">
      <c r="A256" s="50" t="s">
        <v>2055</v>
      </c>
      <c r="B256" s="50" t="s">
        <v>703</v>
      </c>
      <c r="C256" s="50" t="s">
        <v>2072</v>
      </c>
      <c r="D256" s="50" t="s">
        <v>704</v>
      </c>
      <c r="E256" s="48">
        <v>1</v>
      </c>
      <c r="F256" s="48">
        <v>1</v>
      </c>
      <c r="G256" s="48">
        <v>1</v>
      </c>
      <c r="H256" s="48">
        <v>1</v>
      </c>
      <c r="I256" s="48">
        <v>1</v>
      </c>
      <c r="J256" s="48">
        <v>1</v>
      </c>
      <c r="K256" s="48">
        <v>1</v>
      </c>
      <c r="L256" s="48">
        <v>1</v>
      </c>
      <c r="M256" s="48">
        <v>1</v>
      </c>
      <c r="N256" s="48">
        <v>1</v>
      </c>
      <c r="O256" s="48">
        <v>1</v>
      </c>
      <c r="P256" s="48">
        <v>1</v>
      </c>
      <c r="Q256" s="48">
        <v>1</v>
      </c>
      <c r="R256" s="48">
        <v>1</v>
      </c>
      <c r="S256" s="48">
        <v>1</v>
      </c>
      <c r="T256" s="48">
        <v>1</v>
      </c>
      <c r="U256" s="48">
        <v>1</v>
      </c>
      <c r="V256" s="48">
        <v>1</v>
      </c>
      <c r="W256" s="48">
        <v>1</v>
      </c>
      <c r="X256" s="48">
        <v>1</v>
      </c>
      <c r="Y256" s="48">
        <v>1</v>
      </c>
      <c r="Z256" s="48">
        <v>1</v>
      </c>
      <c r="AA256" s="48">
        <v>1</v>
      </c>
      <c r="AB256" s="48">
        <v>1</v>
      </c>
      <c r="AC256" s="48">
        <v>1</v>
      </c>
      <c r="AD256" s="48">
        <v>1</v>
      </c>
      <c r="AE256" s="48">
        <v>1</v>
      </c>
      <c r="AF256" s="48">
        <v>1</v>
      </c>
      <c r="AG256" s="48">
        <v>1</v>
      </c>
      <c r="AH256" s="48">
        <v>1</v>
      </c>
    </row>
    <row r="257" spans="1:34" s="1" customFormat="1">
      <c r="A257" s="50" t="s">
        <v>2297</v>
      </c>
      <c r="B257" s="50" t="s">
        <v>1134</v>
      </c>
      <c r="C257" s="698" t="s">
        <v>2077</v>
      </c>
      <c r="D257" s="50" t="s">
        <v>34</v>
      </c>
      <c r="E257" s="48">
        <v>1</v>
      </c>
      <c r="F257" s="48">
        <v>1</v>
      </c>
      <c r="G257" s="48">
        <v>1</v>
      </c>
      <c r="H257" s="48">
        <v>1</v>
      </c>
      <c r="I257" s="48">
        <v>1</v>
      </c>
      <c r="J257" s="48">
        <v>1</v>
      </c>
      <c r="K257" s="48">
        <v>1</v>
      </c>
      <c r="L257" s="48">
        <v>1</v>
      </c>
      <c r="M257" s="48">
        <v>1</v>
      </c>
      <c r="N257" s="48">
        <v>1</v>
      </c>
      <c r="O257" s="48">
        <v>1</v>
      </c>
      <c r="P257" s="48">
        <v>1</v>
      </c>
      <c r="Q257" s="48">
        <v>1</v>
      </c>
      <c r="R257" s="48">
        <v>1</v>
      </c>
      <c r="S257" s="439">
        <v>1</v>
      </c>
      <c r="T257" s="439">
        <v>1</v>
      </c>
      <c r="U257" s="439">
        <v>1</v>
      </c>
      <c r="V257" s="439">
        <v>1</v>
      </c>
      <c r="W257" s="439">
        <v>1</v>
      </c>
      <c r="X257" s="439">
        <v>1</v>
      </c>
      <c r="Y257" s="439">
        <v>1</v>
      </c>
      <c r="Z257" s="439">
        <v>1</v>
      </c>
      <c r="AA257" s="439">
        <v>1</v>
      </c>
      <c r="AB257" s="439">
        <v>1</v>
      </c>
      <c r="AC257" s="439">
        <v>1</v>
      </c>
      <c r="AD257" s="48"/>
      <c r="AE257" s="48"/>
      <c r="AF257" s="48"/>
      <c r="AG257" s="48"/>
      <c r="AH257" s="48"/>
    </row>
    <row r="258" spans="1:34" s="1" customFormat="1">
      <c r="A258" s="50" t="s">
        <v>2298</v>
      </c>
      <c r="B258" s="50" t="s">
        <v>1134</v>
      </c>
      <c r="C258" s="698" t="s">
        <v>2077</v>
      </c>
      <c r="D258" s="50" t="s">
        <v>34</v>
      </c>
      <c r="E258" s="48">
        <v>1</v>
      </c>
      <c r="F258" s="48">
        <v>1</v>
      </c>
      <c r="G258" s="48">
        <v>1</v>
      </c>
      <c r="H258" s="48">
        <v>1</v>
      </c>
      <c r="I258" s="48">
        <v>1</v>
      </c>
      <c r="J258" s="48">
        <v>1</v>
      </c>
      <c r="K258" s="48">
        <v>1</v>
      </c>
      <c r="L258" s="48">
        <v>1</v>
      </c>
      <c r="M258" s="48">
        <v>1</v>
      </c>
      <c r="N258" s="48">
        <v>1</v>
      </c>
      <c r="O258" s="48">
        <v>1</v>
      </c>
      <c r="P258" s="48">
        <v>1</v>
      </c>
      <c r="Q258" s="48">
        <v>1</v>
      </c>
      <c r="R258" s="48">
        <v>1</v>
      </c>
      <c r="S258" s="439">
        <v>1</v>
      </c>
      <c r="T258" s="439">
        <v>1</v>
      </c>
      <c r="U258" s="439">
        <v>1</v>
      </c>
      <c r="V258" s="439">
        <v>1</v>
      </c>
      <c r="W258" s="439">
        <v>1</v>
      </c>
      <c r="X258" s="439">
        <v>1</v>
      </c>
      <c r="Y258" s="439">
        <v>1</v>
      </c>
      <c r="Z258" s="439">
        <v>1</v>
      </c>
      <c r="AA258" s="439">
        <v>1</v>
      </c>
      <c r="AB258" s="439">
        <v>1</v>
      </c>
      <c r="AC258" s="439">
        <v>1</v>
      </c>
      <c r="AD258" s="439">
        <v>1</v>
      </c>
      <c r="AE258" s="439">
        <v>1</v>
      </c>
      <c r="AF258" s="439">
        <v>1</v>
      </c>
      <c r="AG258" s="48"/>
      <c r="AH258" s="48"/>
    </row>
    <row r="259" spans="1:34" s="1" customFormat="1">
      <c r="A259" s="50" t="s">
        <v>2299</v>
      </c>
      <c r="B259" s="440" t="s">
        <v>2300</v>
      </c>
      <c r="C259" s="50" t="s">
        <v>2072</v>
      </c>
      <c r="D259" s="50" t="s">
        <v>56</v>
      </c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>
        <v>1</v>
      </c>
      <c r="AH259" s="48">
        <v>1</v>
      </c>
    </row>
    <row r="260" spans="1:34" s="1" customFormat="1">
      <c r="A260" s="695" t="s">
        <v>2301</v>
      </c>
      <c r="B260" s="702" t="s">
        <v>127</v>
      </c>
      <c r="C260" s="695" t="s">
        <v>2072</v>
      </c>
      <c r="D260" s="695" t="s">
        <v>1008</v>
      </c>
      <c r="E260" s="696">
        <v>1</v>
      </c>
      <c r="F260" s="696">
        <v>1</v>
      </c>
      <c r="G260" s="696">
        <v>1</v>
      </c>
      <c r="H260" s="696">
        <v>1</v>
      </c>
      <c r="I260" s="696">
        <v>1</v>
      </c>
      <c r="J260" s="696">
        <v>1</v>
      </c>
      <c r="K260" s="696">
        <v>1</v>
      </c>
      <c r="L260" s="696">
        <v>1</v>
      </c>
      <c r="M260" s="696">
        <v>1</v>
      </c>
      <c r="N260" s="696">
        <v>1</v>
      </c>
      <c r="O260" s="696">
        <v>1</v>
      </c>
      <c r="P260" s="696">
        <v>1</v>
      </c>
      <c r="Q260" s="696">
        <v>1</v>
      </c>
      <c r="R260" s="696">
        <v>1</v>
      </c>
      <c r="S260" s="696">
        <v>1</v>
      </c>
      <c r="T260" s="696">
        <v>1</v>
      </c>
      <c r="U260" s="696">
        <v>1</v>
      </c>
      <c r="V260" s="696">
        <v>1</v>
      </c>
      <c r="W260" s="696">
        <v>1</v>
      </c>
      <c r="X260" s="696">
        <v>1</v>
      </c>
      <c r="Y260" s="696">
        <v>1</v>
      </c>
      <c r="Z260" s="696">
        <v>1</v>
      </c>
      <c r="AA260" s="696">
        <v>1</v>
      </c>
      <c r="AB260" s="696">
        <v>1</v>
      </c>
      <c r="AC260" s="696">
        <v>1</v>
      </c>
      <c r="AD260" s="696">
        <v>1</v>
      </c>
      <c r="AE260" s="696">
        <v>1</v>
      </c>
      <c r="AF260" s="696">
        <v>1</v>
      </c>
      <c r="AG260" s="696">
        <v>1</v>
      </c>
      <c r="AH260" s="696">
        <v>1</v>
      </c>
    </row>
    <row r="261" spans="1:34" s="1" customFormat="1">
      <c r="A261" s="695" t="s">
        <v>2302</v>
      </c>
      <c r="B261" s="702" t="s">
        <v>127</v>
      </c>
      <c r="C261" s="695" t="s">
        <v>2072</v>
      </c>
      <c r="D261" s="695" t="s">
        <v>1008</v>
      </c>
      <c r="E261" s="696">
        <v>1</v>
      </c>
      <c r="F261" s="696">
        <v>1</v>
      </c>
      <c r="G261" s="696">
        <v>1</v>
      </c>
      <c r="H261" s="696">
        <v>1</v>
      </c>
      <c r="I261" s="696">
        <v>1</v>
      </c>
      <c r="J261" s="696">
        <v>1</v>
      </c>
      <c r="K261" s="696">
        <v>1</v>
      </c>
      <c r="L261" s="696">
        <v>1</v>
      </c>
      <c r="M261" s="696">
        <v>1</v>
      </c>
      <c r="N261" s="696">
        <v>1</v>
      </c>
      <c r="O261" s="696">
        <v>1</v>
      </c>
      <c r="P261" s="696">
        <v>1</v>
      </c>
      <c r="Q261" s="696">
        <v>1</v>
      </c>
      <c r="R261" s="696">
        <v>1</v>
      </c>
      <c r="S261" s="696">
        <v>1</v>
      </c>
      <c r="T261" s="696">
        <v>1</v>
      </c>
      <c r="U261" s="696">
        <v>1</v>
      </c>
      <c r="V261" s="696">
        <v>1</v>
      </c>
      <c r="W261" s="696">
        <v>1</v>
      </c>
      <c r="X261" s="696">
        <v>1</v>
      </c>
      <c r="Y261" s="696">
        <v>1</v>
      </c>
      <c r="Z261" s="696">
        <v>1</v>
      </c>
      <c r="AA261" s="696">
        <v>1</v>
      </c>
      <c r="AB261" s="696">
        <v>1</v>
      </c>
      <c r="AC261" s="696">
        <v>1</v>
      </c>
      <c r="AD261" s="696">
        <v>1</v>
      </c>
      <c r="AE261" s="696">
        <v>1</v>
      </c>
      <c r="AF261" s="696">
        <v>1</v>
      </c>
      <c r="AG261" s="696">
        <v>1</v>
      </c>
      <c r="AH261" s="696">
        <v>1</v>
      </c>
    </row>
    <row r="262" spans="1:34" s="1" customFormat="1">
      <c r="A262" s="50"/>
      <c r="B262" s="50"/>
      <c r="C262" s="50"/>
      <c r="D262" s="50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 spans="1:34">
      <c r="A263" s="952" t="s">
        <v>1757</v>
      </c>
      <c r="B263" s="953"/>
      <c r="C263" s="953"/>
      <c r="D263" s="954"/>
      <c r="E263" s="11">
        <f t="shared" ref="E263:AH263" si="8">SUM(E246:E262)</f>
        <v>139</v>
      </c>
      <c r="F263" s="11">
        <f t="shared" si="8"/>
        <v>138</v>
      </c>
      <c r="G263" s="11">
        <f t="shared" si="8"/>
        <v>138</v>
      </c>
      <c r="H263" s="11">
        <f t="shared" si="8"/>
        <v>139</v>
      </c>
      <c r="I263" s="11">
        <f t="shared" si="8"/>
        <v>139</v>
      </c>
      <c r="J263" s="11">
        <f t="shared" si="8"/>
        <v>139</v>
      </c>
      <c r="K263" s="11">
        <f t="shared" si="8"/>
        <v>139</v>
      </c>
      <c r="L263" s="11">
        <f t="shared" si="8"/>
        <v>141</v>
      </c>
      <c r="M263" s="11">
        <f t="shared" si="8"/>
        <v>141</v>
      </c>
      <c r="N263" s="11">
        <f t="shared" si="8"/>
        <v>140</v>
      </c>
      <c r="O263" s="11">
        <f t="shared" si="8"/>
        <v>138</v>
      </c>
      <c r="P263" s="11">
        <f t="shared" si="8"/>
        <v>139</v>
      </c>
      <c r="Q263" s="11">
        <f t="shared" si="8"/>
        <v>139</v>
      </c>
      <c r="R263" s="11">
        <f t="shared" si="8"/>
        <v>139</v>
      </c>
      <c r="S263" s="11">
        <f t="shared" si="8"/>
        <v>139</v>
      </c>
      <c r="T263" s="11">
        <f t="shared" si="8"/>
        <v>139</v>
      </c>
      <c r="U263" s="11">
        <f t="shared" si="8"/>
        <v>139</v>
      </c>
      <c r="V263" s="11">
        <f t="shared" si="8"/>
        <v>139</v>
      </c>
      <c r="W263" s="11">
        <f t="shared" si="8"/>
        <v>139</v>
      </c>
      <c r="X263" s="11">
        <f t="shared" si="8"/>
        <v>139</v>
      </c>
      <c r="Y263" s="11">
        <f t="shared" si="8"/>
        <v>139</v>
      </c>
      <c r="Z263" s="11">
        <f t="shared" si="8"/>
        <v>139</v>
      </c>
      <c r="AA263" s="11">
        <f t="shared" si="8"/>
        <v>139</v>
      </c>
      <c r="AB263" s="11">
        <f t="shared" si="8"/>
        <v>139</v>
      </c>
      <c r="AC263" s="11">
        <f t="shared" si="8"/>
        <v>140</v>
      </c>
      <c r="AD263" s="11">
        <f t="shared" si="8"/>
        <v>138</v>
      </c>
      <c r="AE263" s="11">
        <f t="shared" si="8"/>
        <v>138</v>
      </c>
      <c r="AF263" s="11">
        <f t="shared" si="8"/>
        <v>136</v>
      </c>
      <c r="AG263" s="11">
        <f t="shared" si="8"/>
        <v>136</v>
      </c>
      <c r="AH263" s="11">
        <f t="shared" si="8"/>
        <v>134</v>
      </c>
    </row>
    <row r="264" spans="1:34">
      <c r="A264" s="955" t="s">
        <v>18</v>
      </c>
      <c r="B264" s="956"/>
      <c r="C264" s="956"/>
      <c r="D264" s="957"/>
      <c r="E264" s="12">
        <f t="shared" ref="E264:AH264" si="9">$B245-SUM(E246:E262)</f>
        <v>24</v>
      </c>
      <c r="F264" s="12">
        <f t="shared" si="9"/>
        <v>25</v>
      </c>
      <c r="G264" s="12">
        <f t="shared" si="9"/>
        <v>25</v>
      </c>
      <c r="H264" s="12">
        <f t="shared" si="9"/>
        <v>24</v>
      </c>
      <c r="I264" s="12">
        <f t="shared" si="9"/>
        <v>24</v>
      </c>
      <c r="J264" s="12">
        <f t="shared" si="9"/>
        <v>24</v>
      </c>
      <c r="K264" s="12">
        <f t="shared" si="9"/>
        <v>24</v>
      </c>
      <c r="L264" s="12">
        <f t="shared" si="9"/>
        <v>22</v>
      </c>
      <c r="M264" s="12">
        <f t="shared" si="9"/>
        <v>22</v>
      </c>
      <c r="N264" s="12">
        <f t="shared" si="9"/>
        <v>23</v>
      </c>
      <c r="O264" s="12">
        <f t="shared" si="9"/>
        <v>25</v>
      </c>
      <c r="P264" s="12">
        <f t="shared" si="9"/>
        <v>24</v>
      </c>
      <c r="Q264" s="12">
        <f t="shared" si="9"/>
        <v>24</v>
      </c>
      <c r="R264" s="12">
        <f t="shared" si="9"/>
        <v>24</v>
      </c>
      <c r="S264" s="12">
        <f t="shared" si="9"/>
        <v>24</v>
      </c>
      <c r="T264" s="12">
        <f t="shared" si="9"/>
        <v>24</v>
      </c>
      <c r="U264" s="12">
        <f t="shared" si="9"/>
        <v>24</v>
      </c>
      <c r="V264" s="12">
        <f t="shared" si="9"/>
        <v>24</v>
      </c>
      <c r="W264" s="12">
        <f t="shared" si="9"/>
        <v>24</v>
      </c>
      <c r="X264" s="12">
        <f t="shared" si="9"/>
        <v>24</v>
      </c>
      <c r="Y264" s="12">
        <f t="shared" si="9"/>
        <v>24</v>
      </c>
      <c r="Z264" s="12">
        <f t="shared" si="9"/>
        <v>24</v>
      </c>
      <c r="AA264" s="12">
        <f t="shared" si="9"/>
        <v>24</v>
      </c>
      <c r="AB264" s="12">
        <f t="shared" si="9"/>
        <v>24</v>
      </c>
      <c r="AC264" s="12">
        <f t="shared" si="9"/>
        <v>23</v>
      </c>
      <c r="AD264" s="12">
        <f t="shared" si="9"/>
        <v>25</v>
      </c>
      <c r="AE264" s="12">
        <f t="shared" si="9"/>
        <v>25</v>
      </c>
      <c r="AF264" s="12">
        <f t="shared" si="9"/>
        <v>27</v>
      </c>
      <c r="AG264" s="12">
        <f t="shared" si="9"/>
        <v>27</v>
      </c>
      <c r="AH264" s="12">
        <f t="shared" si="9"/>
        <v>29</v>
      </c>
    </row>
  </sheetData>
  <sortState xmlns:xlrd2="http://schemas.microsoft.com/office/spreadsheetml/2017/richdata2" ref="A246:BM262">
    <sortCondition ref="D246:D262"/>
  </sortState>
  <mergeCells count="15">
    <mergeCell ref="E2:AH2"/>
    <mergeCell ref="A10:D10"/>
    <mergeCell ref="A11:D11"/>
    <mergeCell ref="E15:AH15"/>
    <mergeCell ref="A55:D55"/>
    <mergeCell ref="A56:D56"/>
    <mergeCell ref="E60:AH60"/>
    <mergeCell ref="A73:D73"/>
    <mergeCell ref="A74:D74"/>
    <mergeCell ref="E78:AH78"/>
    <mergeCell ref="A240:D240"/>
    <mergeCell ref="A241:D241"/>
    <mergeCell ref="E245:AH245"/>
    <mergeCell ref="A263:D263"/>
    <mergeCell ref="A264:D264"/>
  </mergeCells>
  <conditionalFormatting sqref="E11:AH11">
    <cfRule type="cellIs" dxfId="225" priority="10" operator="lessThan">
      <formula>2</formula>
    </cfRule>
    <cfRule type="cellIs" dxfId="224" priority="11" operator="lessThan">
      <formula>1</formula>
    </cfRule>
  </conditionalFormatting>
  <conditionalFormatting sqref="E56:AH56">
    <cfRule type="cellIs" dxfId="223" priority="5" operator="lessThan">
      <formula>3</formula>
    </cfRule>
    <cfRule type="cellIs" dxfId="222" priority="6" operator="lessThan">
      <formula>3</formula>
    </cfRule>
    <cfRule type="cellIs" dxfId="221" priority="7" operator="lessThan">
      <formula>2</formula>
    </cfRule>
    <cfRule type="cellIs" dxfId="220" priority="8" operator="lessThan">
      <formula>2</formula>
    </cfRule>
    <cfRule type="cellIs" dxfId="219" priority="9" operator="lessThan">
      <formula>2</formula>
    </cfRule>
  </conditionalFormatting>
  <conditionalFormatting sqref="E74:AH74">
    <cfRule type="cellIs" dxfId="218" priority="4" operator="lessThan">
      <formula>3</formula>
    </cfRule>
  </conditionalFormatting>
  <conditionalFormatting sqref="E241:AH241">
    <cfRule type="cellIs" dxfId="217" priority="3" operator="lessThan">
      <formula>5</formula>
    </cfRule>
  </conditionalFormatting>
  <conditionalFormatting sqref="E264:AH264">
    <cfRule type="cellIs" dxfId="216" priority="2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83"/>
  <sheetViews>
    <sheetView zoomScale="78" zoomScaleNormal="78" workbookViewId="0">
      <pane ySplit="1" topLeftCell="A253" activePane="bottomLeft" state="frozen"/>
      <selection pane="bottomLeft" activeCell="K277" sqref="K277"/>
    </sheetView>
  </sheetViews>
  <sheetFormatPr baseColWidth="10" defaultColWidth="9.140625" defaultRowHeight="15"/>
  <cols>
    <col min="1" max="1" width="82" style="2" customWidth="1"/>
    <col min="2" max="3" width="37.5703125" style="2" customWidth="1"/>
    <col min="4" max="4" width="52" style="2" customWidth="1"/>
    <col min="5" max="35" width="6" style="3" customWidth="1"/>
    <col min="36" max="16384" width="9.140625" style="2"/>
  </cols>
  <sheetData>
    <row r="1" spans="1:35" ht="24" customHeight="1">
      <c r="A1" s="4" t="s">
        <v>2303</v>
      </c>
      <c r="B1" s="4" t="s">
        <v>1</v>
      </c>
      <c r="C1" s="4" t="s">
        <v>2069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2" spans="1:35">
      <c r="A2" s="13" t="s">
        <v>2070</v>
      </c>
      <c r="B2" s="13">
        <v>8</v>
      </c>
      <c r="C2" s="14"/>
      <c r="D2" s="14" t="s">
        <v>1570</v>
      </c>
      <c r="E2" s="961" t="s">
        <v>1488</v>
      </c>
      <c r="F2" s="962"/>
      <c r="G2" s="962"/>
      <c r="H2" s="962"/>
      <c r="I2" s="962"/>
      <c r="J2" s="962"/>
      <c r="K2" s="962"/>
      <c r="L2" s="962"/>
      <c r="M2" s="962"/>
      <c r="N2" s="962"/>
      <c r="O2" s="962"/>
      <c r="P2" s="962"/>
      <c r="Q2" s="962"/>
      <c r="R2" s="962"/>
      <c r="S2" s="962"/>
      <c r="T2" s="962"/>
      <c r="U2" s="962"/>
      <c r="V2" s="962"/>
      <c r="W2" s="962"/>
      <c r="X2" s="962"/>
      <c r="Y2" s="962"/>
      <c r="Z2" s="962"/>
      <c r="AA2" s="962"/>
      <c r="AB2" s="962"/>
      <c r="AC2" s="962"/>
      <c r="AD2" s="962"/>
      <c r="AE2" s="962"/>
      <c r="AF2" s="962"/>
      <c r="AG2" s="962"/>
      <c r="AH2" s="962"/>
      <c r="AI2" s="963"/>
    </row>
    <row r="3" spans="1:35">
      <c r="A3" s="395" t="s">
        <v>2304</v>
      </c>
      <c r="B3" s="395" t="s">
        <v>15</v>
      </c>
      <c r="C3" s="395" t="s">
        <v>2072</v>
      </c>
      <c r="D3" s="395" t="s">
        <v>16</v>
      </c>
      <c r="E3" s="440">
        <v>1</v>
      </c>
      <c r="F3" s="440">
        <v>1</v>
      </c>
      <c r="G3" s="440">
        <v>1</v>
      </c>
      <c r="H3" s="440">
        <v>1</v>
      </c>
      <c r="I3" s="440">
        <v>1</v>
      </c>
      <c r="J3" s="440">
        <v>1</v>
      </c>
      <c r="K3" s="440">
        <v>1</v>
      </c>
      <c r="L3" s="440">
        <v>1</v>
      </c>
      <c r="M3" s="440">
        <v>1</v>
      </c>
      <c r="N3" s="440">
        <v>1</v>
      </c>
      <c r="O3" s="440">
        <v>1</v>
      </c>
      <c r="P3" s="440">
        <v>1</v>
      </c>
      <c r="Q3" s="440">
        <v>1</v>
      </c>
      <c r="R3" s="440">
        <v>1</v>
      </c>
      <c r="S3" s="440">
        <v>1</v>
      </c>
      <c r="T3" s="440">
        <v>1</v>
      </c>
      <c r="U3" s="440">
        <v>1</v>
      </c>
      <c r="V3" s="440">
        <v>1</v>
      </c>
      <c r="W3" s="440">
        <v>1</v>
      </c>
      <c r="X3" s="440">
        <v>1</v>
      </c>
      <c r="Y3" s="440">
        <v>1</v>
      </c>
      <c r="Z3" s="440">
        <v>1</v>
      </c>
      <c r="AA3" s="440">
        <v>1</v>
      </c>
      <c r="AB3" s="440">
        <v>1</v>
      </c>
      <c r="AC3" s="440">
        <v>1</v>
      </c>
      <c r="AD3" s="440">
        <v>1</v>
      </c>
      <c r="AE3" s="440">
        <v>1</v>
      </c>
      <c r="AF3" s="440">
        <v>1</v>
      </c>
      <c r="AG3" s="440">
        <v>1</v>
      </c>
      <c r="AH3" s="440">
        <v>1</v>
      </c>
      <c r="AI3" s="440">
        <v>1</v>
      </c>
    </row>
    <row r="4" spans="1:35" s="1" customFormat="1">
      <c r="A4" s="50"/>
      <c r="B4" s="395"/>
      <c r="C4" s="395"/>
      <c r="D4" s="395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</row>
    <row r="5" spans="1:35">
      <c r="A5" s="50"/>
      <c r="B5" s="50"/>
      <c r="C5" s="50"/>
      <c r="D5" s="50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</row>
    <row r="6" spans="1:35">
      <c r="A6" s="50"/>
      <c r="B6" s="50"/>
      <c r="C6" s="50"/>
      <c r="D6" s="50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</row>
    <row r="7" spans="1:35">
      <c r="A7" s="395"/>
      <c r="B7" s="395"/>
      <c r="C7" s="395"/>
      <c r="D7" s="39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50"/>
      <c r="B8" s="395"/>
      <c r="C8" s="395"/>
      <c r="D8" s="395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</row>
    <row r="9" spans="1:35">
      <c r="A9" s="50"/>
      <c r="B9" s="50"/>
      <c r="C9" s="50"/>
      <c r="D9" s="50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</row>
    <row r="10" spans="1:35">
      <c r="A10" s="952" t="s">
        <v>1493</v>
      </c>
      <c r="B10" s="953"/>
      <c r="C10" s="953"/>
      <c r="D10" s="954"/>
      <c r="E10" s="11">
        <f>SUM(E3:E9)</f>
        <v>1</v>
      </c>
      <c r="F10" s="11">
        <f t="shared" ref="F10:AI10" si="0">SUM(F3:F9)</f>
        <v>1</v>
      </c>
      <c r="G10" s="11">
        <f t="shared" si="0"/>
        <v>1</v>
      </c>
      <c r="H10" s="11">
        <f t="shared" si="0"/>
        <v>1</v>
      </c>
      <c r="I10" s="11">
        <f t="shared" si="0"/>
        <v>1</v>
      </c>
      <c r="J10" s="11">
        <f t="shared" si="0"/>
        <v>1</v>
      </c>
      <c r="K10" s="11">
        <f t="shared" si="0"/>
        <v>1</v>
      </c>
      <c r="L10" s="11">
        <f t="shared" si="0"/>
        <v>1</v>
      </c>
      <c r="M10" s="11">
        <f t="shared" si="0"/>
        <v>1</v>
      </c>
      <c r="N10" s="11">
        <f t="shared" si="0"/>
        <v>1</v>
      </c>
      <c r="O10" s="11">
        <f t="shared" si="0"/>
        <v>1</v>
      </c>
      <c r="P10" s="11">
        <f t="shared" si="0"/>
        <v>1</v>
      </c>
      <c r="Q10" s="11">
        <f t="shared" si="0"/>
        <v>1</v>
      </c>
      <c r="R10" s="11">
        <f t="shared" si="0"/>
        <v>1</v>
      </c>
      <c r="S10" s="11">
        <f t="shared" si="0"/>
        <v>1</v>
      </c>
      <c r="T10" s="11">
        <f t="shared" si="0"/>
        <v>1</v>
      </c>
      <c r="U10" s="11">
        <f t="shared" si="0"/>
        <v>1</v>
      </c>
      <c r="V10" s="11">
        <f t="shared" si="0"/>
        <v>1</v>
      </c>
      <c r="W10" s="11">
        <f t="shared" si="0"/>
        <v>1</v>
      </c>
      <c r="X10" s="11">
        <f t="shared" si="0"/>
        <v>1</v>
      </c>
      <c r="Y10" s="11">
        <f t="shared" si="0"/>
        <v>1</v>
      </c>
      <c r="Z10" s="11">
        <f t="shared" si="0"/>
        <v>1</v>
      </c>
      <c r="AA10" s="11">
        <f t="shared" si="0"/>
        <v>1</v>
      </c>
      <c r="AB10" s="11">
        <f t="shared" si="0"/>
        <v>1</v>
      </c>
      <c r="AC10" s="11">
        <f t="shared" si="0"/>
        <v>1</v>
      </c>
      <c r="AD10" s="11">
        <f t="shared" si="0"/>
        <v>1</v>
      </c>
      <c r="AE10" s="11">
        <f t="shared" si="0"/>
        <v>1</v>
      </c>
      <c r="AF10" s="11">
        <f t="shared" si="0"/>
        <v>1</v>
      </c>
      <c r="AG10" s="11">
        <f t="shared" si="0"/>
        <v>1</v>
      </c>
      <c r="AH10" s="11">
        <f t="shared" si="0"/>
        <v>1</v>
      </c>
      <c r="AI10" s="11">
        <f t="shared" si="0"/>
        <v>1</v>
      </c>
    </row>
    <row r="11" spans="1:35">
      <c r="A11" s="955" t="s">
        <v>18</v>
      </c>
      <c r="B11" s="956"/>
      <c r="C11" s="956"/>
      <c r="D11" s="957"/>
      <c r="E11" s="12">
        <f t="shared" ref="E11:AI11" si="1">$B2-SUM(E3:E9)</f>
        <v>7</v>
      </c>
      <c r="F11" s="12">
        <f t="shared" si="1"/>
        <v>7</v>
      </c>
      <c r="G11" s="12">
        <f t="shared" si="1"/>
        <v>7</v>
      </c>
      <c r="H11" s="12">
        <f t="shared" si="1"/>
        <v>7</v>
      </c>
      <c r="I11" s="12">
        <f t="shared" si="1"/>
        <v>7</v>
      </c>
      <c r="J11" s="12">
        <f t="shared" si="1"/>
        <v>7</v>
      </c>
      <c r="K11" s="12">
        <f t="shared" si="1"/>
        <v>7</v>
      </c>
      <c r="L11" s="12">
        <f t="shared" si="1"/>
        <v>7</v>
      </c>
      <c r="M11" s="12">
        <f t="shared" si="1"/>
        <v>7</v>
      </c>
      <c r="N11" s="12">
        <f t="shared" si="1"/>
        <v>7</v>
      </c>
      <c r="O11" s="12">
        <f t="shared" si="1"/>
        <v>7</v>
      </c>
      <c r="P11" s="12">
        <f t="shared" si="1"/>
        <v>7</v>
      </c>
      <c r="Q11" s="12">
        <f t="shared" si="1"/>
        <v>7</v>
      </c>
      <c r="R11" s="12">
        <f t="shared" si="1"/>
        <v>7</v>
      </c>
      <c r="S11" s="12">
        <f t="shared" si="1"/>
        <v>7</v>
      </c>
      <c r="T11" s="12">
        <f t="shared" si="1"/>
        <v>7</v>
      </c>
      <c r="U11" s="12">
        <f t="shared" si="1"/>
        <v>7</v>
      </c>
      <c r="V11" s="12">
        <f t="shared" si="1"/>
        <v>7</v>
      </c>
      <c r="W11" s="12">
        <f t="shared" si="1"/>
        <v>7</v>
      </c>
      <c r="X11" s="12">
        <f t="shared" si="1"/>
        <v>7</v>
      </c>
      <c r="Y11" s="12">
        <f t="shared" si="1"/>
        <v>7</v>
      </c>
      <c r="Z11" s="12">
        <f t="shared" si="1"/>
        <v>7</v>
      </c>
      <c r="AA11" s="12">
        <f t="shared" si="1"/>
        <v>7</v>
      </c>
      <c r="AB11" s="12">
        <f t="shared" si="1"/>
        <v>7</v>
      </c>
      <c r="AC11" s="12">
        <f t="shared" si="1"/>
        <v>7</v>
      </c>
      <c r="AD11" s="12">
        <f t="shared" si="1"/>
        <v>7</v>
      </c>
      <c r="AE11" s="12">
        <f t="shared" si="1"/>
        <v>7</v>
      </c>
      <c r="AF11" s="12">
        <f t="shared" si="1"/>
        <v>7</v>
      </c>
      <c r="AG11" s="12">
        <f t="shared" si="1"/>
        <v>7</v>
      </c>
      <c r="AH11" s="12">
        <f t="shared" si="1"/>
        <v>7</v>
      </c>
      <c r="AI11" s="12">
        <f t="shared" si="1"/>
        <v>7</v>
      </c>
    </row>
    <row r="13" spans="1:35">
      <c r="A13" s="22"/>
      <c r="B13" s="22"/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5" spans="1:35">
      <c r="A15" s="13" t="s">
        <v>2079</v>
      </c>
      <c r="B15" s="13">
        <v>32</v>
      </c>
      <c r="C15" s="14"/>
      <c r="D15" s="14" t="s">
        <v>1570</v>
      </c>
      <c r="E15" s="961" t="s">
        <v>2305</v>
      </c>
      <c r="F15" s="962"/>
      <c r="G15" s="962"/>
      <c r="H15" s="962"/>
      <c r="I15" s="962"/>
      <c r="J15" s="962"/>
      <c r="K15" s="962"/>
      <c r="L15" s="962"/>
      <c r="M15" s="962"/>
      <c r="N15" s="962"/>
      <c r="O15" s="962"/>
      <c r="P15" s="962"/>
      <c r="Q15" s="962"/>
      <c r="R15" s="962"/>
      <c r="S15" s="962"/>
      <c r="T15" s="962"/>
      <c r="U15" s="962"/>
      <c r="V15" s="962"/>
      <c r="W15" s="962"/>
      <c r="X15" s="962"/>
      <c r="Y15" s="962"/>
      <c r="Z15" s="962"/>
      <c r="AA15" s="962"/>
      <c r="AB15" s="962"/>
      <c r="AC15" s="962"/>
      <c r="AD15" s="962"/>
      <c r="AE15" s="962"/>
      <c r="AF15" s="962"/>
      <c r="AG15" s="962"/>
      <c r="AH15" s="962"/>
      <c r="AI15" s="963"/>
    </row>
    <row r="16" spans="1:35" customFormat="1">
      <c r="A16" s="50" t="s">
        <v>2306</v>
      </c>
      <c r="B16" s="50" t="s">
        <v>1573</v>
      </c>
      <c r="C16" s="50" t="s">
        <v>2072</v>
      </c>
      <c r="D16" s="50">
        <v>1337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</row>
    <row r="17" spans="1:35" customFormat="1">
      <c r="A17" s="50" t="s">
        <v>2091</v>
      </c>
      <c r="B17" s="50" t="s">
        <v>2092</v>
      </c>
      <c r="C17" s="395" t="s">
        <v>2072</v>
      </c>
      <c r="D17" s="50" t="s">
        <v>2093</v>
      </c>
      <c r="E17" s="48">
        <v>1</v>
      </c>
      <c r="F17" s="48">
        <v>1</v>
      </c>
      <c r="G17" s="48">
        <v>1</v>
      </c>
      <c r="H17" s="48">
        <v>1</v>
      </c>
      <c r="I17" s="48">
        <v>1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</row>
    <row r="18" spans="1:35" customFormat="1">
      <c r="A18" s="50" t="s">
        <v>2307</v>
      </c>
      <c r="B18" s="50" t="s">
        <v>2081</v>
      </c>
      <c r="C18" s="50" t="s">
        <v>2072</v>
      </c>
      <c r="D18" s="50" t="s">
        <v>115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>
        <v>1</v>
      </c>
      <c r="AF18" s="48">
        <v>1</v>
      </c>
      <c r="AG18" s="48"/>
      <c r="AH18" s="48"/>
      <c r="AI18" s="48"/>
    </row>
    <row r="19" spans="1:35" customFormat="1">
      <c r="A19" s="50" t="s">
        <v>2281</v>
      </c>
      <c r="B19" s="50" t="s">
        <v>2081</v>
      </c>
      <c r="C19" s="50" t="s">
        <v>2072</v>
      </c>
      <c r="D19" s="50" t="s">
        <v>115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>
        <v>1</v>
      </c>
      <c r="AF19" s="48">
        <v>1</v>
      </c>
      <c r="AG19" s="48"/>
      <c r="AH19" s="48"/>
      <c r="AI19" s="48"/>
    </row>
    <row r="20" spans="1:35" customFormat="1">
      <c r="A20" s="50" t="s">
        <v>1077</v>
      </c>
      <c r="B20" s="50" t="s">
        <v>2149</v>
      </c>
      <c r="C20" s="50" t="s">
        <v>2072</v>
      </c>
      <c r="D20" s="50" t="s">
        <v>115</v>
      </c>
      <c r="E20" s="48"/>
      <c r="F20" s="48"/>
      <c r="G20" s="48"/>
      <c r="H20" s="48"/>
      <c r="I20" s="48"/>
      <c r="J20" s="48"/>
      <c r="K20" s="48">
        <v>1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</row>
    <row r="21" spans="1:35" customFormat="1">
      <c r="A21" s="50" t="s">
        <v>2308</v>
      </c>
      <c r="B21" s="50" t="s">
        <v>1069</v>
      </c>
      <c r="C21" s="50" t="s">
        <v>2077</v>
      </c>
      <c r="D21" s="440" t="s">
        <v>56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>
        <v>1</v>
      </c>
      <c r="AB21" s="48"/>
      <c r="AC21" s="48"/>
      <c r="AD21" s="48"/>
      <c r="AE21" s="48"/>
      <c r="AF21" s="48"/>
      <c r="AG21" s="48"/>
      <c r="AH21" s="48"/>
      <c r="AI21" s="48"/>
    </row>
    <row r="22" spans="1:35" s="40" customFormat="1" ht="15" customHeight="1">
      <c r="A22" s="440" t="s">
        <v>2309</v>
      </c>
      <c r="B22" s="694">
        <v>104000400111</v>
      </c>
      <c r="C22" s="395" t="s">
        <v>2072</v>
      </c>
      <c r="D22" s="440" t="s">
        <v>56</v>
      </c>
      <c r="E22" s="15">
        <v>4</v>
      </c>
      <c r="F22" s="15">
        <v>4</v>
      </c>
      <c r="G22" s="15">
        <v>4</v>
      </c>
      <c r="H22" s="15">
        <v>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s="40" customFormat="1" ht="15" customHeight="1">
      <c r="A23" s="440" t="s">
        <v>2310</v>
      </c>
      <c r="B23" s="694">
        <v>104000400111</v>
      </c>
      <c r="C23" s="395" t="s">
        <v>2072</v>
      </c>
      <c r="D23" s="440" t="s">
        <v>56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>
        <v>1</v>
      </c>
      <c r="AH23" s="15">
        <v>1</v>
      </c>
      <c r="AI23" s="15">
        <v>1</v>
      </c>
    </row>
    <row r="24" spans="1:35" customFormat="1" ht="15" customHeight="1">
      <c r="A24" s="50" t="s">
        <v>2088</v>
      </c>
      <c r="B24" s="50" t="s">
        <v>2089</v>
      </c>
      <c r="C24" s="395" t="s">
        <v>2072</v>
      </c>
      <c r="D24" s="50" t="s">
        <v>2090</v>
      </c>
      <c r="E24" s="15">
        <v>1</v>
      </c>
      <c r="F24" s="15">
        <v>1</v>
      </c>
      <c r="G24" s="15">
        <v>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s="40" customFormat="1">
      <c r="A25" s="50" t="s">
        <v>2311</v>
      </c>
      <c r="B25" s="50" t="s">
        <v>2312</v>
      </c>
      <c r="C25" s="50" t="s">
        <v>2072</v>
      </c>
      <c r="D25" s="50" t="s">
        <v>1018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>
        <v>1</v>
      </c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</row>
    <row r="26" spans="1:35" s="40" customFormat="1">
      <c r="A26" s="50" t="s">
        <v>1016</v>
      </c>
      <c r="B26" s="50" t="s">
        <v>2312</v>
      </c>
      <c r="C26" s="50" t="s">
        <v>2072</v>
      </c>
      <c r="D26" s="50" t="s">
        <v>1018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>
        <v>1</v>
      </c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</row>
    <row r="27" spans="1:35" s="40" customFormat="1">
      <c r="A27" s="50" t="s">
        <v>2313</v>
      </c>
      <c r="B27" s="50" t="s">
        <v>1718</v>
      </c>
      <c r="C27" s="50" t="s">
        <v>2072</v>
      </c>
      <c r="D27" s="50" t="s">
        <v>198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>
        <v>1</v>
      </c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</row>
    <row r="28" spans="1:35" s="40" customFormat="1">
      <c r="A28" s="50" t="s">
        <v>2314</v>
      </c>
      <c r="B28" s="50" t="s">
        <v>1718</v>
      </c>
      <c r="C28" s="50" t="s">
        <v>2072</v>
      </c>
      <c r="D28" s="50" t="s">
        <v>198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>
        <v>1</v>
      </c>
      <c r="S28" s="48">
        <v>1</v>
      </c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</row>
    <row r="29" spans="1:35" s="40" customFormat="1">
      <c r="A29" s="50" t="s">
        <v>2315</v>
      </c>
      <c r="B29" s="50" t="s">
        <v>1718</v>
      </c>
      <c r="C29" s="50" t="s">
        <v>2072</v>
      </c>
      <c r="D29" s="50" t="s">
        <v>198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>
        <v>1</v>
      </c>
      <c r="S29" s="48">
        <v>1</v>
      </c>
      <c r="T29" s="48">
        <v>1</v>
      </c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</row>
    <row r="30" spans="1:35" customFormat="1">
      <c r="A30" s="50" t="s">
        <v>2316</v>
      </c>
      <c r="B30" s="50" t="s">
        <v>1718</v>
      </c>
      <c r="C30" s="50" t="s">
        <v>2072</v>
      </c>
      <c r="D30" s="50" t="s">
        <v>198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>
        <v>1</v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</row>
    <row r="31" spans="1:35" customFormat="1">
      <c r="A31" s="50" t="s">
        <v>2181</v>
      </c>
      <c r="B31" s="50" t="s">
        <v>1718</v>
      </c>
      <c r="C31" s="50" t="s">
        <v>2072</v>
      </c>
      <c r="D31" s="50" t="s">
        <v>198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>
        <v>1</v>
      </c>
      <c r="T31" s="48">
        <v>1</v>
      </c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</row>
    <row r="32" spans="1:35" customFormat="1">
      <c r="A32" s="50" t="s">
        <v>2317</v>
      </c>
      <c r="B32" s="50" t="s">
        <v>1718</v>
      </c>
      <c r="C32" s="50" t="s">
        <v>2072</v>
      </c>
      <c r="D32" s="50" t="s">
        <v>198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>
        <v>1</v>
      </c>
      <c r="R32" s="48">
        <v>1</v>
      </c>
      <c r="S32" s="48">
        <v>1</v>
      </c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</row>
    <row r="33" spans="1:35" s="1" customFormat="1">
      <c r="A33" s="50" t="s">
        <v>2318</v>
      </c>
      <c r="B33" s="50" t="s">
        <v>1718</v>
      </c>
      <c r="C33" s="50" t="s">
        <v>2072</v>
      </c>
      <c r="D33" s="50" t="s">
        <v>198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>
        <v>1</v>
      </c>
      <c r="R33" s="48">
        <v>1</v>
      </c>
      <c r="S33" s="48">
        <v>1</v>
      </c>
      <c r="T33" s="48">
        <v>1</v>
      </c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</row>
    <row r="34" spans="1:35" s="1" customFormat="1">
      <c r="A34" s="50" t="s">
        <v>1838</v>
      </c>
      <c r="B34" s="50" t="s">
        <v>1718</v>
      </c>
      <c r="C34" s="50" t="s">
        <v>2072</v>
      </c>
      <c r="D34" s="50" t="s">
        <v>198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>
        <v>1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</row>
    <row r="35" spans="1:35" s="1" customFormat="1">
      <c r="A35" s="50" t="s">
        <v>2319</v>
      </c>
      <c r="B35" s="50" t="s">
        <v>2320</v>
      </c>
      <c r="C35" s="50" t="s">
        <v>2072</v>
      </c>
      <c r="D35" s="50" t="s">
        <v>2321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>
        <v>1</v>
      </c>
      <c r="R35" s="48">
        <v>1</v>
      </c>
      <c r="S35" s="48">
        <v>1</v>
      </c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</row>
    <row r="36" spans="1:35" s="1" customFormat="1">
      <c r="A36" s="50" t="s">
        <v>2322</v>
      </c>
      <c r="B36" s="50" t="s">
        <v>2323</v>
      </c>
      <c r="C36" s="50" t="s">
        <v>2072</v>
      </c>
      <c r="D36" s="50" t="s">
        <v>2324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>
        <v>3</v>
      </c>
      <c r="AC36" s="48">
        <v>3</v>
      </c>
      <c r="AD36" s="48"/>
      <c r="AE36" s="48"/>
      <c r="AF36" s="48"/>
      <c r="AG36" s="48"/>
      <c r="AH36" s="48"/>
      <c r="AI36" s="48"/>
    </row>
    <row r="37" spans="1:35" s="1" customFormat="1">
      <c r="A37" s="50" t="s">
        <v>2325</v>
      </c>
      <c r="B37" s="50" t="s">
        <v>2323</v>
      </c>
      <c r="C37" s="50" t="s">
        <v>2072</v>
      </c>
      <c r="D37" s="50" t="s">
        <v>2324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>
        <v>1</v>
      </c>
      <c r="Y37" s="48">
        <v>1</v>
      </c>
      <c r="Z37" s="48">
        <v>1</v>
      </c>
      <c r="AA37" s="48">
        <v>1</v>
      </c>
      <c r="AB37" s="48">
        <v>1</v>
      </c>
      <c r="AC37" s="48">
        <v>1</v>
      </c>
      <c r="AD37" s="48">
        <v>1</v>
      </c>
      <c r="AE37" s="48"/>
      <c r="AF37" s="48"/>
      <c r="AG37" s="48"/>
      <c r="AH37" s="48"/>
      <c r="AI37" s="48"/>
    </row>
    <row r="38" spans="1:35" s="1" customFormat="1">
      <c r="A38" s="695" t="s">
        <v>2326</v>
      </c>
      <c r="B38" s="695" t="s">
        <v>2327</v>
      </c>
      <c r="C38" s="695" t="s">
        <v>2072</v>
      </c>
      <c r="D38" s="695" t="s">
        <v>2324</v>
      </c>
      <c r="E38" s="696">
        <v>21</v>
      </c>
      <c r="F38" s="696">
        <v>21</v>
      </c>
      <c r="G38" s="696">
        <v>6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</row>
    <row r="39" spans="1:35" s="1" customFormat="1">
      <c r="A39" s="50" t="s">
        <v>667</v>
      </c>
      <c r="B39" s="50" t="s">
        <v>30</v>
      </c>
      <c r="C39" s="395" t="s">
        <v>2072</v>
      </c>
      <c r="D39" s="50" t="s">
        <v>31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5">
        <v>1</v>
      </c>
      <c r="P39" s="15">
        <v>1</v>
      </c>
      <c r="Q39" s="15">
        <v>1</v>
      </c>
      <c r="R39" s="15">
        <v>1</v>
      </c>
      <c r="S39" s="15">
        <v>1</v>
      </c>
      <c r="T39" s="15">
        <v>1</v>
      </c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</row>
    <row r="40" spans="1:35" s="1" customFormat="1">
      <c r="A40" s="50" t="s">
        <v>2328</v>
      </c>
      <c r="B40" s="50" t="s">
        <v>30</v>
      </c>
      <c r="C40" s="395" t="s">
        <v>2072</v>
      </c>
      <c r="D40" s="50" t="s">
        <v>31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1</v>
      </c>
      <c r="O40" s="15">
        <v>1</v>
      </c>
      <c r="P40" s="15">
        <v>1</v>
      </c>
      <c r="Q40" s="15">
        <v>1</v>
      </c>
      <c r="R40" s="15">
        <v>1</v>
      </c>
      <c r="S40" s="15">
        <v>1</v>
      </c>
      <c r="T40" s="15">
        <v>1</v>
      </c>
      <c r="U40" s="15">
        <v>1</v>
      </c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</row>
    <row r="41" spans="1:35" s="1" customFormat="1">
      <c r="A41" s="50" t="s">
        <v>1000</v>
      </c>
      <c r="B41" s="50" t="s">
        <v>30</v>
      </c>
      <c r="C41" s="395" t="s">
        <v>2072</v>
      </c>
      <c r="D41" s="50" t="s">
        <v>31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1</v>
      </c>
      <c r="T41" s="439">
        <v>1</v>
      </c>
      <c r="U41" s="15"/>
      <c r="V41" s="440"/>
      <c r="W41" s="440"/>
      <c r="X41" s="440"/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</row>
    <row r="42" spans="1:35" s="1" customFormat="1">
      <c r="A42" s="697" t="s">
        <v>2329</v>
      </c>
      <c r="B42" s="695" t="s">
        <v>2330</v>
      </c>
      <c r="C42" s="695" t="s">
        <v>2072</v>
      </c>
      <c r="D42" s="695" t="s">
        <v>2331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696">
        <v>10</v>
      </c>
      <c r="Y42" s="696">
        <v>10</v>
      </c>
      <c r="Z42" s="696">
        <v>10</v>
      </c>
      <c r="AA42" s="696">
        <v>6</v>
      </c>
      <c r="AB42" s="439">
        <v>3</v>
      </c>
      <c r="AC42" s="48"/>
      <c r="AD42" s="48"/>
      <c r="AE42" s="48"/>
      <c r="AF42" s="48"/>
      <c r="AG42" s="48"/>
      <c r="AH42" s="48"/>
      <c r="AI42" s="48"/>
    </row>
    <row r="43" spans="1:35" s="1" customFormat="1">
      <c r="A43" s="50" t="s">
        <v>1071</v>
      </c>
      <c r="B43" s="50" t="s">
        <v>2332</v>
      </c>
      <c r="C43" s="395" t="s">
        <v>2072</v>
      </c>
      <c r="D43" s="50" t="s">
        <v>44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>
        <v>1</v>
      </c>
      <c r="S43" s="48">
        <v>1</v>
      </c>
      <c r="T43" s="48">
        <v>1</v>
      </c>
      <c r="U43" s="48">
        <v>1</v>
      </c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</row>
    <row r="44" spans="1:35" s="1" customFormat="1">
      <c r="A44" s="50" t="s">
        <v>2333</v>
      </c>
      <c r="B44" s="50" t="s">
        <v>2332</v>
      </c>
      <c r="C44" s="395" t="s">
        <v>2072</v>
      </c>
      <c r="D44" s="50" t="s">
        <v>44</v>
      </c>
      <c r="E44" s="48">
        <v>1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>
        <v>1</v>
      </c>
      <c r="T44" s="48"/>
      <c r="U44" s="48"/>
      <c r="V44" s="48"/>
      <c r="W44" s="48"/>
      <c r="X44" s="48"/>
      <c r="Y44" s="48"/>
      <c r="Z44" s="48">
        <v>1</v>
      </c>
      <c r="AA44" s="48"/>
      <c r="AB44" s="48"/>
      <c r="AC44" s="48"/>
      <c r="AD44" s="48"/>
      <c r="AE44" s="48"/>
      <c r="AF44" s="48"/>
      <c r="AG44" s="48"/>
      <c r="AH44" s="48"/>
      <c r="AI44" s="48"/>
    </row>
    <row r="45" spans="1:35" s="1" customFormat="1">
      <c r="A45" s="50" t="s">
        <v>940</v>
      </c>
      <c r="B45" s="50" t="s">
        <v>2105</v>
      </c>
      <c r="C45" s="698" t="s">
        <v>2077</v>
      </c>
      <c r="D45" s="50" t="s">
        <v>246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>
        <v>1</v>
      </c>
      <c r="Z45" s="48">
        <v>1</v>
      </c>
      <c r="AA45" s="48">
        <v>1</v>
      </c>
      <c r="AB45" s="48">
        <v>1</v>
      </c>
      <c r="AC45" s="48"/>
      <c r="AD45" s="48"/>
      <c r="AE45" s="48"/>
      <c r="AF45" s="48"/>
      <c r="AG45" s="48"/>
      <c r="AH45" s="48"/>
      <c r="AI45" s="48"/>
    </row>
    <row r="46" spans="1:35" s="1" customFormat="1">
      <c r="A46" s="50" t="s">
        <v>2334</v>
      </c>
      <c r="B46" s="50" t="s">
        <v>2225</v>
      </c>
      <c r="C46" s="50" t="s">
        <v>2072</v>
      </c>
      <c r="D46" s="50" t="s">
        <v>1511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>
        <v>1</v>
      </c>
      <c r="R46" s="48">
        <v>1</v>
      </c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</row>
    <row r="47" spans="1:35" s="1" customFormat="1">
      <c r="A47" s="50" t="s">
        <v>1866</v>
      </c>
      <c r="B47" s="50" t="s">
        <v>447</v>
      </c>
      <c r="C47" s="395" t="s">
        <v>2072</v>
      </c>
      <c r="D47" s="50" t="s">
        <v>243</v>
      </c>
      <c r="E47" s="15"/>
      <c r="F47" s="15"/>
      <c r="G47" s="15"/>
      <c r="H47" s="15"/>
      <c r="I47" s="15"/>
      <c r="J47" s="15"/>
      <c r="K47" s="15">
        <v>1</v>
      </c>
      <c r="L47" s="15"/>
      <c r="M47" s="15"/>
      <c r="N47" s="15"/>
      <c r="O47" s="15"/>
      <c r="P47" s="15"/>
      <c r="Q47" s="15"/>
      <c r="R47" s="15">
        <v>1</v>
      </c>
      <c r="S47" s="15"/>
      <c r="T47" s="15"/>
      <c r="U47" s="15"/>
      <c r="V47" s="15"/>
      <c r="W47" s="15"/>
      <c r="X47" s="15"/>
      <c r="Y47" s="15">
        <v>1</v>
      </c>
      <c r="Z47" s="15"/>
      <c r="AA47" s="15"/>
      <c r="AB47" s="15"/>
      <c r="AC47" s="15"/>
      <c r="AD47" s="15"/>
      <c r="AE47" s="15"/>
      <c r="AF47" s="15">
        <v>1</v>
      </c>
      <c r="AG47" s="15"/>
      <c r="AH47" s="15"/>
      <c r="AI47" s="15"/>
    </row>
    <row r="48" spans="1:35" s="1" customFormat="1">
      <c r="A48" s="50" t="s">
        <v>1639</v>
      </c>
      <c r="B48" s="50" t="s">
        <v>447</v>
      </c>
      <c r="C48" s="395" t="s">
        <v>2072</v>
      </c>
      <c r="D48" s="50" t="s">
        <v>243</v>
      </c>
      <c r="E48" s="48"/>
      <c r="F48" s="48"/>
      <c r="G48" s="48"/>
      <c r="H48" s="48"/>
      <c r="I48" s="48"/>
      <c r="J48" s="48"/>
      <c r="K48" s="48">
        <v>1</v>
      </c>
      <c r="L48" s="48"/>
      <c r="M48" s="48"/>
      <c r="N48" s="48"/>
      <c r="O48" s="48"/>
      <c r="P48" s="48"/>
      <c r="Q48" s="48"/>
      <c r="R48" s="48">
        <v>1</v>
      </c>
      <c r="S48" s="48"/>
      <c r="T48" s="48"/>
      <c r="U48" s="48"/>
      <c r="V48" s="48"/>
      <c r="W48" s="48"/>
      <c r="X48" s="48"/>
      <c r="Y48" s="48">
        <v>1</v>
      </c>
      <c r="Z48" s="48"/>
      <c r="AA48" s="48"/>
      <c r="AB48" s="48"/>
      <c r="AC48" s="48"/>
      <c r="AD48" s="48"/>
      <c r="AE48" s="48"/>
      <c r="AF48" s="48">
        <v>1</v>
      </c>
      <c r="AG48" s="48"/>
      <c r="AH48" s="48"/>
      <c r="AI48" s="48"/>
    </row>
    <row r="49" spans="1:35" s="1" customFormat="1">
      <c r="A49" s="50" t="s">
        <v>2335</v>
      </c>
      <c r="B49" s="50" t="s">
        <v>15</v>
      </c>
      <c r="C49" s="50" t="s">
        <v>2072</v>
      </c>
      <c r="D49" s="50" t="s">
        <v>252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>
        <v>1</v>
      </c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</row>
    <row r="50" spans="1:35" s="1" customFormat="1">
      <c r="A50" s="50" t="s">
        <v>2336</v>
      </c>
      <c r="B50" s="50" t="s">
        <v>15</v>
      </c>
      <c r="C50" s="50" t="s">
        <v>2072</v>
      </c>
      <c r="D50" s="50" t="s">
        <v>252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>
        <v>1</v>
      </c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</row>
    <row r="51" spans="1:35" s="1" customFormat="1">
      <c r="A51" s="50" t="s">
        <v>2337</v>
      </c>
      <c r="B51" s="50" t="s">
        <v>15</v>
      </c>
      <c r="C51" s="50" t="s">
        <v>2072</v>
      </c>
      <c r="D51" s="50" t="s">
        <v>252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>
        <v>1</v>
      </c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</row>
    <row r="52" spans="1:35" s="1" customFormat="1">
      <c r="A52" s="50" t="s">
        <v>2338</v>
      </c>
      <c r="B52" s="50" t="s">
        <v>15</v>
      </c>
      <c r="C52" s="50" t="s">
        <v>2072</v>
      </c>
      <c r="D52" s="50" t="s">
        <v>252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>
        <v>1</v>
      </c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</row>
    <row r="53" spans="1:35" s="1" customFormat="1">
      <c r="A53" s="50" t="s">
        <v>2339</v>
      </c>
      <c r="B53" s="50" t="s">
        <v>534</v>
      </c>
      <c r="C53" s="50" t="s">
        <v>2072</v>
      </c>
      <c r="D53" s="50" t="s">
        <v>2340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>
        <v>2</v>
      </c>
      <c r="AI53" s="48"/>
    </row>
    <row r="54" spans="1:35" s="1" customFormat="1">
      <c r="A54" s="50" t="s">
        <v>2341</v>
      </c>
      <c r="B54" s="50" t="s">
        <v>2342</v>
      </c>
      <c r="C54" s="50" t="s">
        <v>2072</v>
      </c>
      <c r="D54" s="50" t="s">
        <v>2340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>
        <v>1</v>
      </c>
      <c r="S54" s="48">
        <v>1</v>
      </c>
      <c r="T54" s="48">
        <v>1</v>
      </c>
      <c r="U54" s="48">
        <v>1</v>
      </c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</row>
    <row r="55" spans="1:35" s="1" customFormat="1">
      <c r="A55" s="50" t="s">
        <v>2343</v>
      </c>
      <c r="B55" s="50" t="s">
        <v>2344</v>
      </c>
      <c r="C55" s="50" t="s">
        <v>2072</v>
      </c>
      <c r="D55" s="50" t="s">
        <v>86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>
        <v>1</v>
      </c>
      <c r="S55" s="48">
        <v>1</v>
      </c>
      <c r="T55" s="48">
        <v>1</v>
      </c>
      <c r="U55" s="48">
        <v>1</v>
      </c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</row>
    <row r="56" spans="1:35" s="1" customFormat="1">
      <c r="A56" s="50" t="s">
        <v>95</v>
      </c>
      <c r="B56" s="50" t="s">
        <v>1176</v>
      </c>
      <c r="C56" s="50" t="s">
        <v>2072</v>
      </c>
      <c r="D56" s="50" t="s">
        <v>237</v>
      </c>
      <c r="E56" s="48">
        <v>1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</row>
    <row r="57" spans="1:35" s="1" customFormat="1">
      <c r="A57" s="50" t="s">
        <v>1124</v>
      </c>
      <c r="B57" s="50" t="s">
        <v>2345</v>
      </c>
      <c r="C57" s="395" t="s">
        <v>2072</v>
      </c>
      <c r="D57" s="50" t="s">
        <v>88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>
        <v>1</v>
      </c>
      <c r="AA57" s="48">
        <v>1</v>
      </c>
      <c r="AB57" s="48">
        <v>1</v>
      </c>
      <c r="AC57" s="48"/>
      <c r="AD57" s="48"/>
      <c r="AE57" s="48"/>
      <c r="AF57" s="48"/>
      <c r="AG57" s="48"/>
      <c r="AH57" s="48"/>
      <c r="AI57" s="48"/>
    </row>
    <row r="58" spans="1:35" s="1" customFormat="1">
      <c r="A58" s="50" t="s">
        <v>2346</v>
      </c>
      <c r="B58" s="50" t="s">
        <v>2345</v>
      </c>
      <c r="C58" s="395" t="s">
        <v>2072</v>
      </c>
      <c r="D58" s="50" t="s">
        <v>88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>
        <v>1</v>
      </c>
      <c r="AA58" s="48"/>
      <c r="AB58" s="48"/>
      <c r="AC58" s="48"/>
      <c r="AD58" s="48"/>
      <c r="AE58" s="48"/>
      <c r="AF58" s="48"/>
      <c r="AG58" s="48"/>
      <c r="AH58" s="48"/>
      <c r="AI58" s="48"/>
    </row>
    <row r="59" spans="1:35" s="1" customFormat="1">
      <c r="A59" s="50" t="s">
        <v>1120</v>
      </c>
      <c r="B59" s="50" t="s">
        <v>2345</v>
      </c>
      <c r="C59" s="395" t="s">
        <v>2072</v>
      </c>
      <c r="D59" s="50" t="s">
        <v>88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>
        <v>1</v>
      </c>
      <c r="AA59" s="48"/>
      <c r="AB59" s="48"/>
      <c r="AC59" s="48"/>
      <c r="AD59" s="48"/>
      <c r="AE59" s="48"/>
      <c r="AF59" s="48"/>
      <c r="AG59" s="48"/>
      <c r="AH59" s="48"/>
      <c r="AI59" s="48"/>
    </row>
    <row r="60" spans="1:35" s="1" customFormat="1">
      <c r="A60" s="50" t="s">
        <v>2347</v>
      </c>
      <c r="B60" s="50" t="s">
        <v>2345</v>
      </c>
      <c r="C60" s="395" t="s">
        <v>2072</v>
      </c>
      <c r="D60" s="50" t="s">
        <v>88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>
        <v>1</v>
      </c>
      <c r="AA60" s="48"/>
      <c r="AB60" s="48"/>
      <c r="AC60" s="48"/>
      <c r="AD60" s="48"/>
      <c r="AE60" s="48"/>
      <c r="AF60" s="48"/>
      <c r="AG60" s="48"/>
      <c r="AH60" s="48"/>
      <c r="AI60" s="48"/>
    </row>
    <row r="61" spans="1:35" s="1" customFormat="1">
      <c r="A61" s="50" t="s">
        <v>608</v>
      </c>
      <c r="B61" s="50" t="s">
        <v>2345</v>
      </c>
      <c r="C61" s="395" t="s">
        <v>2072</v>
      </c>
      <c r="D61" s="50" t="s">
        <v>88</v>
      </c>
      <c r="E61" s="48">
        <v>1</v>
      </c>
      <c r="F61" s="48"/>
      <c r="G61" s="48"/>
      <c r="H61" s="48"/>
      <c r="I61" s="48"/>
      <c r="J61" s="48"/>
      <c r="K61" s="48"/>
      <c r="L61" s="48">
        <v>1</v>
      </c>
      <c r="M61" s="48"/>
      <c r="N61" s="48"/>
      <c r="O61" s="48"/>
      <c r="P61" s="48"/>
      <c r="Q61" s="48"/>
      <c r="R61" s="48"/>
      <c r="S61" s="48">
        <v>1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>
        <v>1</v>
      </c>
      <c r="AH61" s="48"/>
      <c r="AI61" s="48"/>
    </row>
    <row r="62" spans="1:35" s="1" customFormat="1">
      <c r="A62" s="50" t="s">
        <v>612</v>
      </c>
      <c r="B62" s="50" t="s">
        <v>613</v>
      </c>
      <c r="C62" s="50" t="s">
        <v>2072</v>
      </c>
      <c r="D62" s="50" t="s">
        <v>2348</v>
      </c>
      <c r="E62" s="48"/>
      <c r="F62" s="48">
        <v>1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</row>
    <row r="63" spans="1:35" s="1" customFormat="1">
      <c r="A63" s="50" t="s">
        <v>2349</v>
      </c>
      <c r="B63" s="50" t="s">
        <v>2350</v>
      </c>
      <c r="C63" s="50" t="s">
        <v>2072</v>
      </c>
      <c r="D63" s="50" t="s">
        <v>7</v>
      </c>
      <c r="E63" s="48"/>
      <c r="F63" s="48"/>
      <c r="G63" s="48">
        <v>1</v>
      </c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</row>
    <row r="64" spans="1:35" s="1" customFormat="1">
      <c r="A64" s="50" t="s">
        <v>2351</v>
      </c>
      <c r="B64" s="50" t="s">
        <v>2350</v>
      </c>
      <c r="C64" s="50" t="s">
        <v>2072</v>
      </c>
      <c r="D64" s="50" t="s">
        <v>7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>
        <v>2</v>
      </c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</row>
    <row r="65" spans="1:35" s="1" customFormat="1">
      <c r="A65" s="50" t="s">
        <v>2352</v>
      </c>
      <c r="B65" s="50" t="s">
        <v>354</v>
      </c>
      <c r="C65" s="50" t="s">
        <v>2072</v>
      </c>
      <c r="D65" s="50" t="s">
        <v>355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>
        <v>1</v>
      </c>
      <c r="W65" s="48">
        <v>1</v>
      </c>
      <c r="X65" s="48">
        <v>1</v>
      </c>
      <c r="Y65" s="48">
        <v>1</v>
      </c>
      <c r="Z65" s="48">
        <v>1</v>
      </c>
      <c r="AA65" s="48">
        <v>1</v>
      </c>
      <c r="AB65" s="48">
        <v>1</v>
      </c>
      <c r="AC65" s="48"/>
      <c r="AD65" s="48"/>
      <c r="AE65" s="48"/>
      <c r="AF65" s="48"/>
      <c r="AG65" s="48"/>
      <c r="AH65" s="48"/>
      <c r="AI65" s="48"/>
    </row>
    <row r="66" spans="1:35" s="1" customFormat="1">
      <c r="A66" s="50" t="s">
        <v>2119</v>
      </c>
      <c r="B66" s="50" t="s">
        <v>354</v>
      </c>
      <c r="C66" s="50" t="s">
        <v>2072</v>
      </c>
      <c r="D66" s="50" t="s">
        <v>355</v>
      </c>
      <c r="E66" s="48"/>
      <c r="F66" s="48"/>
      <c r="G66" s="48"/>
      <c r="H66" s="48"/>
      <c r="I66" s="48">
        <v>1</v>
      </c>
      <c r="J66" s="48">
        <v>1</v>
      </c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>
        <v>1</v>
      </c>
      <c r="X66" s="48">
        <v>1</v>
      </c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</row>
    <row r="67" spans="1:35" s="1" customFormat="1">
      <c r="A67" s="50" t="s">
        <v>1141</v>
      </c>
      <c r="B67" s="50" t="s">
        <v>508</v>
      </c>
      <c r="C67" s="698" t="s">
        <v>2077</v>
      </c>
      <c r="D67" s="50" t="s">
        <v>2121</v>
      </c>
      <c r="E67" s="48">
        <v>1</v>
      </c>
      <c r="F67" s="48">
        <v>1</v>
      </c>
      <c r="G67" s="48"/>
      <c r="H67" s="48"/>
      <c r="I67" s="48"/>
      <c r="J67" s="48"/>
      <c r="K67" s="48"/>
      <c r="L67" s="48">
        <v>1</v>
      </c>
      <c r="M67" s="48">
        <v>1</v>
      </c>
      <c r="N67" s="48"/>
      <c r="O67" s="48"/>
      <c r="P67" s="48"/>
      <c r="Q67" s="48"/>
      <c r="R67" s="48"/>
      <c r="S67" s="48">
        <v>1</v>
      </c>
      <c r="T67" s="48">
        <v>1</v>
      </c>
      <c r="U67" s="48"/>
      <c r="V67" s="48"/>
      <c r="W67" s="48"/>
      <c r="X67" s="48"/>
      <c r="Y67" s="48"/>
      <c r="Z67" s="48">
        <v>1</v>
      </c>
      <c r="AA67" s="48">
        <v>1</v>
      </c>
      <c r="AB67" s="48"/>
      <c r="AC67" s="48"/>
      <c r="AD67" s="48"/>
      <c r="AE67" s="48"/>
      <c r="AF67" s="48"/>
      <c r="AG67" s="48">
        <v>1</v>
      </c>
      <c r="AH67" s="48">
        <v>1</v>
      </c>
      <c r="AI67" s="48"/>
    </row>
    <row r="68" spans="1:35" s="1" customFormat="1">
      <c r="A68" s="50" t="s">
        <v>2122</v>
      </c>
      <c r="B68" s="50" t="s">
        <v>508</v>
      </c>
      <c r="C68" s="395" t="s">
        <v>2072</v>
      </c>
      <c r="D68" s="50" t="s">
        <v>2121</v>
      </c>
      <c r="E68" s="15">
        <v>1</v>
      </c>
      <c r="F68" s="15">
        <v>1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spans="1:35" s="1" customFormat="1">
      <c r="A69" s="62" t="s">
        <v>2353</v>
      </c>
      <c r="B69" s="50" t="s">
        <v>2127</v>
      </c>
      <c r="C69" s="395" t="s">
        <v>2072</v>
      </c>
      <c r="D69" s="62" t="s">
        <v>1332</v>
      </c>
      <c r="E69" s="48">
        <v>4</v>
      </c>
      <c r="F69" s="48">
        <v>1</v>
      </c>
      <c r="G69" s="48">
        <v>1</v>
      </c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</row>
    <row r="70" spans="1:35" s="1" customFormat="1">
      <c r="A70" s="50" t="s">
        <v>2128</v>
      </c>
      <c r="B70" s="50" t="s">
        <v>2125</v>
      </c>
      <c r="C70" s="395" t="s">
        <v>2072</v>
      </c>
      <c r="D70" s="50" t="s">
        <v>1332</v>
      </c>
      <c r="E70" s="48">
        <v>5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</row>
    <row r="71" spans="1:35" s="1" customFormat="1">
      <c r="A71" s="50" t="s">
        <v>2354</v>
      </c>
      <c r="B71" s="50" t="s">
        <v>2355</v>
      </c>
      <c r="C71" s="395" t="s">
        <v>2072</v>
      </c>
      <c r="D71" s="50" t="s">
        <v>1332</v>
      </c>
      <c r="E71" s="48"/>
      <c r="F71" s="48"/>
      <c r="G71" s="48">
        <v>1</v>
      </c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</row>
    <row r="72" spans="1:35" s="1" customFormat="1">
      <c r="A72" s="50" t="s">
        <v>2356</v>
      </c>
      <c r="B72" s="50" t="s">
        <v>1768</v>
      </c>
      <c r="C72" s="395" t="s">
        <v>2072</v>
      </c>
      <c r="D72" s="50" t="s">
        <v>1332</v>
      </c>
      <c r="E72" s="48"/>
      <c r="F72" s="48"/>
      <c r="G72" s="48"/>
      <c r="H72" s="48"/>
      <c r="I72" s="48"/>
      <c r="J72" s="48"/>
      <c r="K72" s="48"/>
      <c r="L72" s="48"/>
      <c r="M72" s="48">
        <v>1</v>
      </c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</row>
    <row r="73" spans="1:35" s="1" customFormat="1">
      <c r="A73" s="50" t="s">
        <v>2357</v>
      </c>
      <c r="B73" s="50" t="s">
        <v>2358</v>
      </c>
      <c r="C73" s="395" t="s">
        <v>2072</v>
      </c>
      <c r="D73" s="50" t="s">
        <v>2359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>
        <v>1</v>
      </c>
      <c r="Z73" s="48">
        <v>1</v>
      </c>
      <c r="AA73" s="48"/>
      <c r="AB73" s="48"/>
      <c r="AC73" s="48"/>
      <c r="AD73" s="48"/>
      <c r="AE73" s="48"/>
      <c r="AF73" s="48"/>
      <c r="AG73" s="48"/>
      <c r="AH73" s="48"/>
      <c r="AI73" s="48"/>
    </row>
    <row r="74" spans="1:35" s="1" customFormat="1">
      <c r="A74" s="50" t="s">
        <v>2360</v>
      </c>
      <c r="B74" s="50" t="s">
        <v>2230</v>
      </c>
      <c r="C74" s="50" t="s">
        <v>2072</v>
      </c>
      <c r="D74" s="50" t="s">
        <v>1175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>
        <v>1</v>
      </c>
      <c r="AC74" s="48"/>
      <c r="AD74" s="48"/>
      <c r="AE74" s="48"/>
      <c r="AF74" s="48"/>
      <c r="AG74" s="48"/>
      <c r="AH74" s="48"/>
      <c r="AI74" s="48"/>
    </row>
    <row r="75" spans="1:35" s="1" customFormat="1">
      <c r="A75" s="62" t="s">
        <v>2319</v>
      </c>
      <c r="B75" s="50" t="s">
        <v>2320</v>
      </c>
      <c r="C75" s="62" t="s">
        <v>2072</v>
      </c>
      <c r="D75" s="62" t="s">
        <v>2361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>
        <v>1</v>
      </c>
      <c r="AG75" s="62">
        <v>1</v>
      </c>
      <c r="AH75" s="62">
        <v>1</v>
      </c>
      <c r="AI75" s="62"/>
    </row>
    <row r="76" spans="1:35" s="1" customFormat="1">
      <c r="A76" s="50"/>
      <c r="B76" s="50"/>
      <c r="C76" s="50"/>
      <c r="D76" s="50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</row>
    <row r="77" spans="1:35" s="1" customFormat="1">
      <c r="A77" s="50"/>
      <c r="B77" s="50"/>
      <c r="C77" s="50"/>
      <c r="D77" s="50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</row>
    <row r="78" spans="1:35">
      <c r="A78" s="952" t="s">
        <v>1538</v>
      </c>
      <c r="B78" s="953"/>
      <c r="C78" s="953"/>
      <c r="D78" s="954"/>
      <c r="E78" s="11">
        <f t="shared" ref="E78:AI78" si="2">SUM(E16:E77)</f>
        <v>42</v>
      </c>
      <c r="F78" s="11">
        <f t="shared" si="2"/>
        <v>32</v>
      </c>
      <c r="G78" s="11">
        <f t="shared" si="2"/>
        <v>16</v>
      </c>
      <c r="H78" s="11">
        <f t="shared" si="2"/>
        <v>6</v>
      </c>
      <c r="I78" s="11">
        <f t="shared" si="2"/>
        <v>3</v>
      </c>
      <c r="J78" s="11">
        <f t="shared" si="2"/>
        <v>2</v>
      </c>
      <c r="K78" s="11">
        <f t="shared" si="2"/>
        <v>4</v>
      </c>
      <c r="L78" s="11">
        <f t="shared" si="2"/>
        <v>3</v>
      </c>
      <c r="M78" s="11">
        <f t="shared" si="2"/>
        <v>3</v>
      </c>
      <c r="N78" s="11">
        <f t="shared" si="2"/>
        <v>2</v>
      </c>
      <c r="O78" s="11">
        <f t="shared" si="2"/>
        <v>2</v>
      </c>
      <c r="P78" s="11">
        <f t="shared" si="2"/>
        <v>2</v>
      </c>
      <c r="Q78" s="11">
        <f t="shared" si="2"/>
        <v>6</v>
      </c>
      <c r="R78" s="11">
        <f t="shared" si="2"/>
        <v>15</v>
      </c>
      <c r="S78" s="11">
        <f t="shared" si="2"/>
        <v>18</v>
      </c>
      <c r="T78" s="11">
        <f t="shared" si="2"/>
        <v>10</v>
      </c>
      <c r="U78" s="11">
        <f t="shared" si="2"/>
        <v>10</v>
      </c>
      <c r="V78" s="11">
        <f t="shared" si="2"/>
        <v>1</v>
      </c>
      <c r="W78" s="11">
        <f t="shared" si="2"/>
        <v>2</v>
      </c>
      <c r="X78" s="11">
        <f t="shared" si="2"/>
        <v>13</v>
      </c>
      <c r="Y78" s="11">
        <f t="shared" si="2"/>
        <v>16</v>
      </c>
      <c r="Z78" s="11">
        <f t="shared" si="2"/>
        <v>20</v>
      </c>
      <c r="AA78" s="11">
        <f t="shared" si="2"/>
        <v>12</v>
      </c>
      <c r="AB78" s="11">
        <f t="shared" si="2"/>
        <v>11</v>
      </c>
      <c r="AC78" s="11">
        <f t="shared" si="2"/>
        <v>4</v>
      </c>
      <c r="AD78" s="11">
        <f t="shared" si="2"/>
        <v>1</v>
      </c>
      <c r="AE78" s="11">
        <f t="shared" si="2"/>
        <v>2</v>
      </c>
      <c r="AF78" s="11">
        <f t="shared" si="2"/>
        <v>5</v>
      </c>
      <c r="AG78" s="11">
        <f t="shared" si="2"/>
        <v>4</v>
      </c>
      <c r="AH78" s="11">
        <f t="shared" si="2"/>
        <v>5</v>
      </c>
      <c r="AI78" s="11">
        <f t="shared" si="2"/>
        <v>1</v>
      </c>
    </row>
    <row r="79" spans="1:35">
      <c r="A79" s="955" t="s">
        <v>18</v>
      </c>
      <c r="B79" s="956"/>
      <c r="C79" s="956"/>
      <c r="D79" s="957"/>
      <c r="E79" s="12">
        <f t="shared" ref="E79:AI79" si="3">$B15-SUM(E16:E77)</f>
        <v>-10</v>
      </c>
      <c r="F79" s="12">
        <f t="shared" si="3"/>
        <v>0</v>
      </c>
      <c r="G79" s="12">
        <f t="shared" si="3"/>
        <v>16</v>
      </c>
      <c r="H79" s="12">
        <f t="shared" si="3"/>
        <v>26</v>
      </c>
      <c r="I79" s="12">
        <f t="shared" si="3"/>
        <v>29</v>
      </c>
      <c r="J79" s="12">
        <f t="shared" si="3"/>
        <v>30</v>
      </c>
      <c r="K79" s="12">
        <f t="shared" si="3"/>
        <v>28</v>
      </c>
      <c r="L79" s="12">
        <f t="shared" si="3"/>
        <v>29</v>
      </c>
      <c r="M79" s="12">
        <f t="shared" si="3"/>
        <v>29</v>
      </c>
      <c r="N79" s="12">
        <f t="shared" si="3"/>
        <v>30</v>
      </c>
      <c r="O79" s="12">
        <f t="shared" si="3"/>
        <v>30</v>
      </c>
      <c r="P79" s="12">
        <f t="shared" si="3"/>
        <v>30</v>
      </c>
      <c r="Q79" s="12">
        <f t="shared" si="3"/>
        <v>26</v>
      </c>
      <c r="R79" s="12">
        <f t="shared" si="3"/>
        <v>17</v>
      </c>
      <c r="S79" s="12">
        <f t="shared" si="3"/>
        <v>14</v>
      </c>
      <c r="T79" s="12">
        <f t="shared" si="3"/>
        <v>22</v>
      </c>
      <c r="U79" s="12">
        <f t="shared" si="3"/>
        <v>22</v>
      </c>
      <c r="V79" s="12">
        <f t="shared" si="3"/>
        <v>31</v>
      </c>
      <c r="W79" s="12">
        <f t="shared" si="3"/>
        <v>30</v>
      </c>
      <c r="X79" s="12">
        <f t="shared" si="3"/>
        <v>19</v>
      </c>
      <c r="Y79" s="12">
        <f t="shared" si="3"/>
        <v>16</v>
      </c>
      <c r="Z79" s="12">
        <f t="shared" si="3"/>
        <v>12</v>
      </c>
      <c r="AA79" s="12">
        <f t="shared" si="3"/>
        <v>20</v>
      </c>
      <c r="AB79" s="12">
        <f t="shared" si="3"/>
        <v>21</v>
      </c>
      <c r="AC79" s="12">
        <f t="shared" si="3"/>
        <v>28</v>
      </c>
      <c r="AD79" s="12">
        <f t="shared" si="3"/>
        <v>31</v>
      </c>
      <c r="AE79" s="12">
        <f t="shared" si="3"/>
        <v>30</v>
      </c>
      <c r="AF79" s="12">
        <f t="shared" si="3"/>
        <v>27</v>
      </c>
      <c r="AG79" s="12">
        <f t="shared" si="3"/>
        <v>28</v>
      </c>
      <c r="AH79" s="12">
        <f t="shared" si="3"/>
        <v>27</v>
      </c>
      <c r="AI79" s="12">
        <f t="shared" si="3"/>
        <v>31</v>
      </c>
    </row>
    <row r="81" spans="1:35">
      <c r="A81" s="22"/>
      <c r="B81" s="22"/>
      <c r="C81" s="22"/>
      <c r="D81" s="2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</row>
    <row r="83" spans="1:35">
      <c r="A83" s="13" t="s">
        <v>3</v>
      </c>
      <c r="B83" s="13">
        <v>16</v>
      </c>
      <c r="C83" s="14"/>
      <c r="D83" s="14" t="s">
        <v>1570</v>
      </c>
      <c r="E83" s="961" t="s">
        <v>1540</v>
      </c>
      <c r="F83" s="962"/>
      <c r="G83" s="962"/>
      <c r="H83" s="962"/>
      <c r="I83" s="962"/>
      <c r="J83" s="962"/>
      <c r="K83" s="962"/>
      <c r="L83" s="962"/>
      <c r="M83" s="962"/>
      <c r="N83" s="962"/>
      <c r="O83" s="962"/>
      <c r="P83" s="962"/>
      <c r="Q83" s="962"/>
      <c r="R83" s="962"/>
      <c r="S83" s="962"/>
      <c r="T83" s="962"/>
      <c r="U83" s="962"/>
      <c r="V83" s="962"/>
      <c r="W83" s="962"/>
      <c r="X83" s="962"/>
      <c r="Y83" s="962"/>
      <c r="Z83" s="962"/>
      <c r="AA83" s="962"/>
      <c r="AB83" s="962"/>
      <c r="AC83" s="962"/>
      <c r="AD83" s="962"/>
      <c r="AE83" s="962"/>
      <c r="AF83" s="962"/>
      <c r="AG83" s="962"/>
      <c r="AH83" s="962"/>
      <c r="AI83" s="963"/>
    </row>
    <row r="84" spans="1:35" s="1" customFormat="1">
      <c r="A84" s="440" t="s">
        <v>2309</v>
      </c>
      <c r="B84" s="694">
        <v>104000400111</v>
      </c>
      <c r="C84" s="395" t="s">
        <v>2072</v>
      </c>
      <c r="D84" s="440" t="s">
        <v>56</v>
      </c>
      <c r="E84" s="440">
        <v>3</v>
      </c>
      <c r="F84" s="440">
        <v>3</v>
      </c>
      <c r="G84" s="440">
        <v>2</v>
      </c>
      <c r="H84" s="440">
        <v>2</v>
      </c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</row>
    <row r="85" spans="1:35" s="1" customFormat="1">
      <c r="A85" s="695" t="s">
        <v>2326</v>
      </c>
      <c r="B85" s="695" t="s">
        <v>2327</v>
      </c>
      <c r="C85" s="695" t="s">
        <v>2072</v>
      </c>
      <c r="D85" s="695" t="s">
        <v>2324</v>
      </c>
      <c r="E85" s="696">
        <v>1</v>
      </c>
      <c r="F85" s="696">
        <v>1</v>
      </c>
      <c r="G85" s="696">
        <v>1</v>
      </c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</row>
    <row r="86" spans="1:35" s="1" customFormat="1">
      <c r="A86" s="50" t="s">
        <v>2362</v>
      </c>
      <c r="B86" s="50" t="s">
        <v>655</v>
      </c>
      <c r="C86" s="698" t="s">
        <v>2077</v>
      </c>
      <c r="D86" s="50" t="s">
        <v>656</v>
      </c>
      <c r="E86" s="48"/>
      <c r="F86" s="48">
        <v>1</v>
      </c>
      <c r="G86" s="48">
        <v>1</v>
      </c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</row>
    <row r="87" spans="1:35" s="1" customFormat="1">
      <c r="A87" s="50" t="s">
        <v>2363</v>
      </c>
      <c r="B87" s="50" t="s">
        <v>2364</v>
      </c>
      <c r="C87" s="395" t="s">
        <v>2072</v>
      </c>
      <c r="D87" s="50" t="s">
        <v>16</v>
      </c>
      <c r="E87" s="48">
        <v>1</v>
      </c>
      <c r="F87" s="48">
        <v>1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</row>
    <row r="88" spans="1:35" s="1" customFormat="1">
      <c r="A88" s="50" t="s">
        <v>2365</v>
      </c>
      <c r="B88" s="50" t="s">
        <v>136</v>
      </c>
      <c r="C88" s="395" t="s">
        <v>2072</v>
      </c>
      <c r="D88" s="50" t="s">
        <v>137</v>
      </c>
      <c r="E88" s="48"/>
      <c r="F88" s="48"/>
      <c r="G88" s="48"/>
      <c r="H88" s="48"/>
      <c r="I88" s="48"/>
      <c r="J88" s="48">
        <v>1</v>
      </c>
      <c r="K88" s="48"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</row>
    <row r="89" spans="1:35" s="1" customFormat="1">
      <c r="A89" s="50" t="s">
        <v>2366</v>
      </c>
      <c r="B89" s="50" t="s">
        <v>2367</v>
      </c>
      <c r="C89" s="698" t="s">
        <v>2077</v>
      </c>
      <c r="D89" s="50" t="s">
        <v>2368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>
        <v>1</v>
      </c>
      <c r="R89" s="48">
        <v>1</v>
      </c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</row>
    <row r="90" spans="1:35" s="1" customFormat="1">
      <c r="A90" s="50" t="s">
        <v>2369</v>
      </c>
      <c r="B90" s="50" t="s">
        <v>2165</v>
      </c>
      <c r="C90" s="698" t="s">
        <v>2077</v>
      </c>
      <c r="D90" s="50" t="s">
        <v>903</v>
      </c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>
        <v>2</v>
      </c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</row>
    <row r="91" spans="1:35" s="1" customFormat="1">
      <c r="A91" s="50" t="s">
        <v>2370</v>
      </c>
      <c r="B91" s="50" t="s">
        <v>2138</v>
      </c>
      <c r="C91" s="50" t="s">
        <v>2072</v>
      </c>
      <c r="D91" s="50" t="s">
        <v>7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>
        <v>1</v>
      </c>
      <c r="T91" s="48">
        <v>1</v>
      </c>
      <c r="U91" s="48">
        <v>1</v>
      </c>
      <c r="V91" s="48">
        <v>1</v>
      </c>
      <c r="W91" s="48">
        <v>1</v>
      </c>
      <c r="X91" s="48">
        <v>1</v>
      </c>
      <c r="Y91" s="48">
        <v>1</v>
      </c>
      <c r="Z91" s="48">
        <v>1</v>
      </c>
      <c r="AA91" s="48">
        <v>1</v>
      </c>
      <c r="AB91" s="48">
        <v>1</v>
      </c>
      <c r="AC91" s="48">
        <v>1</v>
      </c>
      <c r="AD91" s="48">
        <v>1</v>
      </c>
      <c r="AE91" s="48">
        <v>1</v>
      </c>
      <c r="AF91" s="48">
        <v>1</v>
      </c>
      <c r="AG91" s="48">
        <v>1</v>
      </c>
      <c r="AH91" s="48">
        <v>1</v>
      </c>
      <c r="AI91" s="48">
        <v>1</v>
      </c>
    </row>
    <row r="92" spans="1:35" s="1" customFormat="1">
      <c r="A92" s="50" t="s">
        <v>2371</v>
      </c>
      <c r="B92" s="699" t="s">
        <v>2332</v>
      </c>
      <c r="C92" s="699" t="s">
        <v>2072</v>
      </c>
      <c r="D92" s="50" t="s">
        <v>44</v>
      </c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>
        <v>1</v>
      </c>
      <c r="Z92" s="48">
        <v>1</v>
      </c>
      <c r="AA92" s="48"/>
      <c r="AB92" s="48"/>
      <c r="AC92" s="48"/>
      <c r="AD92" s="48"/>
      <c r="AE92" s="48"/>
      <c r="AF92" s="48"/>
      <c r="AG92" s="48"/>
      <c r="AH92" s="48"/>
      <c r="AI92" s="48"/>
    </row>
    <row r="93" spans="1:35" s="1" customFormat="1">
      <c r="A93" s="50" t="s">
        <v>2372</v>
      </c>
      <c r="B93" s="50" t="s">
        <v>1560</v>
      </c>
      <c r="C93" s="395" t="s">
        <v>2072</v>
      </c>
      <c r="D93" s="50" t="s">
        <v>39</v>
      </c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>
        <v>1</v>
      </c>
      <c r="AC93" s="48"/>
      <c r="AD93" s="48"/>
      <c r="AE93" s="48"/>
      <c r="AF93" s="48"/>
      <c r="AG93" s="48"/>
      <c r="AH93" s="48"/>
      <c r="AI93" s="48"/>
    </row>
    <row r="94" spans="1:35" s="1" customFormat="1">
      <c r="A94" s="50"/>
      <c r="B94" s="50"/>
      <c r="C94" s="50"/>
      <c r="D94" s="50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</row>
    <row r="95" spans="1:35">
      <c r="A95" s="952" t="s">
        <v>1538</v>
      </c>
      <c r="B95" s="953"/>
      <c r="C95" s="953"/>
      <c r="D95" s="954"/>
      <c r="E95" s="11">
        <f>SUM(E84:E94)</f>
        <v>5</v>
      </c>
      <c r="F95" s="11">
        <f t="shared" ref="F95:AI95" si="4">SUM(F84:F94)</f>
        <v>6</v>
      </c>
      <c r="G95" s="11">
        <f t="shared" si="4"/>
        <v>4</v>
      </c>
      <c r="H95" s="11">
        <f t="shared" si="4"/>
        <v>2</v>
      </c>
      <c r="I95" s="11">
        <f t="shared" si="4"/>
        <v>0</v>
      </c>
      <c r="J95" s="11">
        <f t="shared" si="4"/>
        <v>1</v>
      </c>
      <c r="K95" s="11">
        <f t="shared" si="4"/>
        <v>1</v>
      </c>
      <c r="L95" s="11">
        <f t="shared" si="4"/>
        <v>0</v>
      </c>
      <c r="M95" s="11">
        <f t="shared" si="4"/>
        <v>0</v>
      </c>
      <c r="N95" s="11">
        <f t="shared" si="4"/>
        <v>0</v>
      </c>
      <c r="O95" s="11">
        <f t="shared" si="4"/>
        <v>0</v>
      </c>
      <c r="P95" s="11">
        <f t="shared" si="4"/>
        <v>0</v>
      </c>
      <c r="Q95" s="11">
        <f t="shared" si="4"/>
        <v>1</v>
      </c>
      <c r="R95" s="11">
        <f t="shared" si="4"/>
        <v>1</v>
      </c>
      <c r="S95" s="11">
        <f t="shared" si="4"/>
        <v>1</v>
      </c>
      <c r="T95" s="11">
        <f t="shared" si="4"/>
        <v>3</v>
      </c>
      <c r="U95" s="11">
        <f t="shared" si="4"/>
        <v>1</v>
      </c>
      <c r="V95" s="11">
        <f t="shared" si="4"/>
        <v>1</v>
      </c>
      <c r="W95" s="11">
        <f t="shared" si="4"/>
        <v>1</v>
      </c>
      <c r="X95" s="11">
        <f t="shared" si="4"/>
        <v>1</v>
      </c>
      <c r="Y95" s="11">
        <f t="shared" si="4"/>
        <v>2</v>
      </c>
      <c r="Z95" s="11">
        <f t="shared" si="4"/>
        <v>2</v>
      </c>
      <c r="AA95" s="11">
        <f t="shared" si="4"/>
        <v>1</v>
      </c>
      <c r="AB95" s="11">
        <f t="shared" si="4"/>
        <v>2</v>
      </c>
      <c r="AC95" s="11">
        <f t="shared" si="4"/>
        <v>1</v>
      </c>
      <c r="AD95" s="11">
        <f t="shared" si="4"/>
        <v>1</v>
      </c>
      <c r="AE95" s="11">
        <f t="shared" si="4"/>
        <v>1</v>
      </c>
      <c r="AF95" s="11">
        <f t="shared" si="4"/>
        <v>1</v>
      </c>
      <c r="AG95" s="11">
        <f t="shared" si="4"/>
        <v>1</v>
      </c>
      <c r="AH95" s="11">
        <f t="shared" si="4"/>
        <v>1</v>
      </c>
      <c r="AI95" s="11">
        <f t="shared" si="4"/>
        <v>1</v>
      </c>
    </row>
    <row r="96" spans="1:35">
      <c r="A96" s="955" t="s">
        <v>18</v>
      </c>
      <c r="B96" s="956"/>
      <c r="C96" s="956"/>
      <c r="D96" s="957"/>
      <c r="E96" s="12">
        <f t="shared" ref="E96:AI96" si="5">$B83-SUM(E84:E94)</f>
        <v>11</v>
      </c>
      <c r="F96" s="12">
        <f t="shared" si="5"/>
        <v>10</v>
      </c>
      <c r="G96" s="12">
        <f t="shared" si="5"/>
        <v>12</v>
      </c>
      <c r="H96" s="12">
        <f t="shared" si="5"/>
        <v>14</v>
      </c>
      <c r="I96" s="12">
        <f t="shared" si="5"/>
        <v>16</v>
      </c>
      <c r="J96" s="12">
        <f t="shared" si="5"/>
        <v>15</v>
      </c>
      <c r="K96" s="12">
        <f t="shared" si="5"/>
        <v>15</v>
      </c>
      <c r="L96" s="12">
        <f t="shared" si="5"/>
        <v>16</v>
      </c>
      <c r="M96" s="12">
        <f t="shared" si="5"/>
        <v>16</v>
      </c>
      <c r="N96" s="12">
        <f t="shared" si="5"/>
        <v>16</v>
      </c>
      <c r="O96" s="12">
        <f t="shared" si="5"/>
        <v>16</v>
      </c>
      <c r="P96" s="12">
        <f t="shared" si="5"/>
        <v>16</v>
      </c>
      <c r="Q96" s="12">
        <f t="shared" si="5"/>
        <v>15</v>
      </c>
      <c r="R96" s="12">
        <f t="shared" si="5"/>
        <v>15</v>
      </c>
      <c r="S96" s="12">
        <f t="shared" si="5"/>
        <v>15</v>
      </c>
      <c r="T96" s="12">
        <f t="shared" si="5"/>
        <v>13</v>
      </c>
      <c r="U96" s="12">
        <f t="shared" si="5"/>
        <v>15</v>
      </c>
      <c r="V96" s="12">
        <f t="shared" si="5"/>
        <v>15</v>
      </c>
      <c r="W96" s="12">
        <f t="shared" si="5"/>
        <v>15</v>
      </c>
      <c r="X96" s="12">
        <f t="shared" si="5"/>
        <v>15</v>
      </c>
      <c r="Y96" s="12">
        <f t="shared" si="5"/>
        <v>14</v>
      </c>
      <c r="Z96" s="12">
        <f t="shared" si="5"/>
        <v>14</v>
      </c>
      <c r="AA96" s="12">
        <f t="shared" si="5"/>
        <v>15</v>
      </c>
      <c r="AB96" s="12">
        <f t="shared" si="5"/>
        <v>14</v>
      </c>
      <c r="AC96" s="12">
        <f t="shared" si="5"/>
        <v>15</v>
      </c>
      <c r="AD96" s="12">
        <f t="shared" si="5"/>
        <v>15</v>
      </c>
      <c r="AE96" s="12">
        <f t="shared" si="5"/>
        <v>15</v>
      </c>
      <c r="AF96" s="12">
        <f t="shared" si="5"/>
        <v>15</v>
      </c>
      <c r="AG96" s="12">
        <f t="shared" si="5"/>
        <v>15</v>
      </c>
      <c r="AH96" s="12">
        <f t="shared" si="5"/>
        <v>15</v>
      </c>
      <c r="AI96" s="12">
        <f t="shared" si="5"/>
        <v>15</v>
      </c>
    </row>
    <row r="98" spans="1:35">
      <c r="A98" s="22"/>
      <c r="B98" s="22"/>
      <c r="C98" s="22"/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</row>
    <row r="100" spans="1:35">
      <c r="A100" s="13" t="s">
        <v>2079</v>
      </c>
      <c r="B100" s="13">
        <v>141</v>
      </c>
      <c r="C100" s="14"/>
      <c r="D100" s="14" t="s">
        <v>1570</v>
      </c>
      <c r="E100" s="961" t="s">
        <v>2140</v>
      </c>
      <c r="F100" s="962"/>
      <c r="G100" s="962"/>
      <c r="H100" s="962"/>
      <c r="I100" s="962"/>
      <c r="J100" s="962"/>
      <c r="K100" s="962"/>
      <c r="L100" s="962"/>
      <c r="M100" s="962"/>
      <c r="N100" s="962"/>
      <c r="O100" s="962"/>
      <c r="P100" s="962"/>
      <c r="Q100" s="962"/>
      <c r="R100" s="962"/>
      <c r="S100" s="962"/>
      <c r="T100" s="962"/>
      <c r="U100" s="962"/>
      <c r="V100" s="962"/>
      <c r="W100" s="962"/>
      <c r="X100" s="962"/>
      <c r="Y100" s="962"/>
      <c r="Z100" s="962"/>
      <c r="AA100" s="962"/>
      <c r="AB100" s="962"/>
      <c r="AC100" s="962"/>
      <c r="AD100" s="962"/>
      <c r="AE100" s="962"/>
      <c r="AF100" s="962"/>
      <c r="AG100" s="962"/>
      <c r="AH100" s="962"/>
      <c r="AI100" s="963"/>
    </row>
    <row r="101" spans="1:35" s="1" customFormat="1">
      <c r="A101" s="50" t="s">
        <v>2150</v>
      </c>
      <c r="B101" s="50" t="s">
        <v>651</v>
      </c>
      <c r="C101" s="50" t="s">
        <v>2072</v>
      </c>
      <c r="D101" s="50" t="s">
        <v>115</v>
      </c>
      <c r="E101" s="48">
        <v>4</v>
      </c>
      <c r="F101" s="48">
        <v>4</v>
      </c>
      <c r="G101" s="48">
        <v>4</v>
      </c>
      <c r="H101" s="48"/>
      <c r="I101" s="48"/>
      <c r="J101" s="48">
        <v>4</v>
      </c>
      <c r="K101" s="48">
        <v>4</v>
      </c>
      <c r="L101" s="48">
        <v>4</v>
      </c>
      <c r="M101" s="48">
        <v>4</v>
      </c>
      <c r="N101" s="49">
        <v>4</v>
      </c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</row>
    <row r="102" spans="1:35" s="1" customFormat="1">
      <c r="A102" s="50" t="s">
        <v>2373</v>
      </c>
      <c r="B102" s="50" t="s">
        <v>276</v>
      </c>
      <c r="C102" s="50" t="s">
        <v>2072</v>
      </c>
      <c r="D102" s="50" t="s">
        <v>115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9"/>
      <c r="O102" s="49"/>
      <c r="P102" s="49"/>
      <c r="Q102" s="49"/>
      <c r="R102" s="49"/>
      <c r="S102" s="49"/>
      <c r="T102" s="49">
        <v>1</v>
      </c>
      <c r="U102" s="49">
        <v>1</v>
      </c>
      <c r="V102" s="49">
        <v>1</v>
      </c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</row>
    <row r="103" spans="1:35" customFormat="1">
      <c r="A103" s="50" t="s">
        <v>2374</v>
      </c>
      <c r="B103" s="50" t="s">
        <v>276</v>
      </c>
      <c r="C103" s="50" t="s">
        <v>2072</v>
      </c>
      <c r="D103" s="50" t="s">
        <v>115</v>
      </c>
      <c r="E103" s="48"/>
      <c r="F103" s="48">
        <v>1</v>
      </c>
      <c r="G103" s="48">
        <v>1</v>
      </c>
      <c r="H103" s="48">
        <v>1</v>
      </c>
      <c r="I103" s="48">
        <v>1</v>
      </c>
      <c r="J103" s="48">
        <v>1</v>
      </c>
      <c r="K103" s="48">
        <v>1</v>
      </c>
      <c r="L103" s="48">
        <v>1</v>
      </c>
      <c r="M103" s="48">
        <v>1</v>
      </c>
      <c r="N103" s="48">
        <v>1</v>
      </c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</row>
    <row r="104" spans="1:35" customFormat="1">
      <c r="A104" s="50" t="s">
        <v>2281</v>
      </c>
      <c r="B104" s="50" t="s">
        <v>2081</v>
      </c>
      <c r="C104" s="50" t="s">
        <v>2072</v>
      </c>
      <c r="D104" s="50" t="s">
        <v>115</v>
      </c>
      <c r="E104" s="48"/>
      <c r="F104" s="48"/>
      <c r="G104" s="48"/>
      <c r="H104" s="48"/>
      <c r="I104" s="48"/>
      <c r="J104" s="48">
        <v>1</v>
      </c>
      <c r="K104" s="48">
        <v>1</v>
      </c>
      <c r="L104" s="48">
        <v>1</v>
      </c>
      <c r="M104" s="48">
        <v>1</v>
      </c>
      <c r="N104" s="48">
        <v>1</v>
      </c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</row>
    <row r="105" spans="1:35" customFormat="1">
      <c r="A105" s="50" t="s">
        <v>2375</v>
      </c>
      <c r="B105" s="50" t="s">
        <v>651</v>
      </c>
      <c r="C105" s="50" t="s">
        <v>2072</v>
      </c>
      <c r="D105" s="50" t="s">
        <v>115</v>
      </c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>
        <v>1</v>
      </c>
      <c r="Z105" s="48">
        <v>1</v>
      </c>
      <c r="AA105" s="48">
        <v>1</v>
      </c>
      <c r="AB105" s="48">
        <v>1</v>
      </c>
      <c r="AC105" s="48">
        <v>1</v>
      </c>
      <c r="AD105" s="48"/>
      <c r="AE105" s="48"/>
      <c r="AF105" s="48"/>
      <c r="AG105" s="48"/>
      <c r="AH105" s="48"/>
      <c r="AI105" s="48"/>
    </row>
    <row r="106" spans="1:35" customFormat="1">
      <c r="A106" s="50" t="s">
        <v>2376</v>
      </c>
      <c r="B106" s="50" t="s">
        <v>651</v>
      </c>
      <c r="C106" s="50" t="s">
        <v>2072</v>
      </c>
      <c r="D106" s="50" t="s">
        <v>115</v>
      </c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>
        <v>2</v>
      </c>
      <c r="AF106" s="48">
        <v>2</v>
      </c>
      <c r="AG106" s="48">
        <v>2</v>
      </c>
      <c r="AH106" s="48">
        <v>2</v>
      </c>
      <c r="AI106" s="48">
        <v>2</v>
      </c>
    </row>
    <row r="107" spans="1:35" customFormat="1">
      <c r="A107" s="50" t="s">
        <v>2307</v>
      </c>
      <c r="B107" s="50" t="s">
        <v>2081</v>
      </c>
      <c r="C107" s="50" t="s">
        <v>2072</v>
      </c>
      <c r="D107" s="50" t="s">
        <v>115</v>
      </c>
      <c r="E107" s="48"/>
      <c r="F107" s="48"/>
      <c r="G107" s="48"/>
      <c r="H107" s="48"/>
      <c r="I107" s="48"/>
      <c r="J107" s="48">
        <v>1</v>
      </c>
      <c r="K107" s="48">
        <v>1</v>
      </c>
      <c r="L107" s="48">
        <v>1</v>
      </c>
      <c r="M107" s="48">
        <v>1</v>
      </c>
      <c r="N107" s="48">
        <v>1</v>
      </c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</row>
    <row r="108" spans="1:35" customFormat="1">
      <c r="A108" s="695" t="s">
        <v>2377</v>
      </c>
      <c r="B108" s="695" t="s">
        <v>52</v>
      </c>
      <c r="C108" s="695" t="s">
        <v>2072</v>
      </c>
      <c r="D108" s="695" t="s">
        <v>56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696">
        <v>132</v>
      </c>
      <c r="R108" s="696">
        <v>132</v>
      </c>
      <c r="S108" s="696">
        <v>132</v>
      </c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</row>
    <row r="109" spans="1:35" s="1" customFormat="1">
      <c r="A109" s="50" t="s">
        <v>2378</v>
      </c>
      <c r="B109" s="50" t="s">
        <v>376</v>
      </c>
      <c r="C109" s="50" t="s">
        <v>2072</v>
      </c>
      <c r="D109" s="50" t="s">
        <v>769</v>
      </c>
      <c r="E109" s="48"/>
      <c r="F109" s="48"/>
      <c r="G109" s="48"/>
      <c r="H109" s="48"/>
      <c r="I109" s="48"/>
      <c r="J109" s="48"/>
      <c r="K109" s="48"/>
      <c r="L109" s="48"/>
      <c r="M109" s="48"/>
      <c r="N109" s="48">
        <v>1</v>
      </c>
      <c r="O109" s="439">
        <v>1</v>
      </c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</row>
    <row r="110" spans="1:35" s="1" customFormat="1">
      <c r="A110" s="121" t="s">
        <v>2379</v>
      </c>
      <c r="B110" s="50" t="s">
        <v>376</v>
      </c>
      <c r="C110" s="50" t="s">
        <v>2072</v>
      </c>
      <c r="D110" s="50" t="s">
        <v>769</v>
      </c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>
        <v>1</v>
      </c>
      <c r="R110" s="48">
        <v>1</v>
      </c>
      <c r="S110" s="48">
        <v>1</v>
      </c>
      <c r="T110" s="48">
        <v>1</v>
      </c>
      <c r="U110" s="48">
        <v>1</v>
      </c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</row>
    <row r="111" spans="1:35" s="1" customFormat="1">
      <c r="A111" s="121" t="s">
        <v>2380</v>
      </c>
      <c r="B111" s="50" t="s">
        <v>385</v>
      </c>
      <c r="C111" s="50" t="s">
        <v>2072</v>
      </c>
      <c r="D111" s="50" t="s">
        <v>386</v>
      </c>
      <c r="E111" s="48"/>
      <c r="F111" s="48"/>
      <c r="G111" s="48"/>
      <c r="H111" s="48"/>
      <c r="I111" s="48"/>
      <c r="J111" s="48">
        <v>1</v>
      </c>
      <c r="K111" s="48">
        <v>1</v>
      </c>
      <c r="L111" s="48">
        <v>1</v>
      </c>
      <c r="M111" s="48">
        <v>1</v>
      </c>
      <c r="N111" s="439">
        <v>1</v>
      </c>
      <c r="O111" s="439">
        <v>1</v>
      </c>
      <c r="P111" s="439">
        <v>1</v>
      </c>
      <c r="Q111" s="439">
        <v>1</v>
      </c>
      <c r="R111" s="439">
        <v>1</v>
      </c>
      <c r="S111" s="439">
        <v>1</v>
      </c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</row>
    <row r="112" spans="1:35" s="1" customFormat="1">
      <c r="A112" s="121" t="s">
        <v>2381</v>
      </c>
      <c r="B112" s="700" t="s">
        <v>2382</v>
      </c>
      <c r="C112" s="50" t="s">
        <v>2072</v>
      </c>
      <c r="D112" s="50" t="s">
        <v>392</v>
      </c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>
        <v>1</v>
      </c>
      <c r="AF112" s="48">
        <v>1</v>
      </c>
      <c r="AG112" s="48">
        <v>1</v>
      </c>
      <c r="AH112" s="48"/>
      <c r="AI112" s="48"/>
    </row>
    <row r="113" spans="1:35" s="1" customFormat="1">
      <c r="A113" s="121" t="s">
        <v>2154</v>
      </c>
      <c r="B113" s="700" t="s">
        <v>1589</v>
      </c>
      <c r="C113" s="50" t="s">
        <v>2072</v>
      </c>
      <c r="D113" s="50" t="s">
        <v>392</v>
      </c>
      <c r="E113" s="48">
        <v>1</v>
      </c>
      <c r="F113" s="48">
        <v>1</v>
      </c>
      <c r="G113" s="48">
        <v>1</v>
      </c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</row>
    <row r="114" spans="1:35" s="1" customFormat="1">
      <c r="A114" s="121" t="s">
        <v>2383</v>
      </c>
      <c r="B114" s="700" t="s">
        <v>2384</v>
      </c>
      <c r="C114" s="700" t="s">
        <v>2072</v>
      </c>
      <c r="D114" s="50" t="s">
        <v>392</v>
      </c>
      <c r="E114" s="48"/>
      <c r="F114" s="48"/>
      <c r="G114" s="48"/>
      <c r="H114" s="48"/>
      <c r="I114" s="48"/>
      <c r="J114" s="48"/>
      <c r="K114" s="48"/>
      <c r="L114" s="48">
        <v>1</v>
      </c>
      <c r="M114" s="48">
        <v>1</v>
      </c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</row>
    <row r="115" spans="1:35" s="1" customFormat="1">
      <c r="A115" s="50" t="s">
        <v>2385</v>
      </c>
      <c r="B115" s="700" t="s">
        <v>2386</v>
      </c>
      <c r="C115" s="701" t="s">
        <v>2077</v>
      </c>
      <c r="D115" s="50" t="s">
        <v>903</v>
      </c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>
        <v>1</v>
      </c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</row>
    <row r="116" spans="1:35" s="1" customFormat="1" ht="14.25" customHeight="1">
      <c r="A116" s="50" t="s">
        <v>2387</v>
      </c>
      <c r="B116" s="700" t="s">
        <v>2386</v>
      </c>
      <c r="C116" s="701" t="s">
        <v>2077</v>
      </c>
      <c r="D116" s="50" t="s">
        <v>903</v>
      </c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>
        <v>1</v>
      </c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</row>
    <row r="117" spans="1:35" s="1" customFormat="1">
      <c r="A117" s="50" t="s">
        <v>2388</v>
      </c>
      <c r="B117" s="700" t="s">
        <v>2389</v>
      </c>
      <c r="C117" s="700" t="s">
        <v>2072</v>
      </c>
      <c r="D117" s="50" t="s">
        <v>2390</v>
      </c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>
        <v>2</v>
      </c>
      <c r="AG117" s="48"/>
      <c r="AH117" s="48"/>
      <c r="AI117" s="48"/>
    </row>
    <row r="118" spans="1:35" s="1" customFormat="1">
      <c r="A118" s="50" t="s">
        <v>2391</v>
      </c>
      <c r="B118" s="50" t="s">
        <v>2392</v>
      </c>
      <c r="C118" s="700" t="s">
        <v>2072</v>
      </c>
      <c r="D118" s="50" t="s">
        <v>109</v>
      </c>
      <c r="E118" s="48">
        <v>3</v>
      </c>
      <c r="F118" s="48">
        <v>3</v>
      </c>
      <c r="G118" s="48">
        <v>3</v>
      </c>
      <c r="H118" s="48">
        <v>1</v>
      </c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</row>
    <row r="119" spans="1:35" s="1" customFormat="1">
      <c r="A119" s="50" t="s">
        <v>2393</v>
      </c>
      <c r="B119" s="50" t="s">
        <v>2394</v>
      </c>
      <c r="C119" s="700" t="s">
        <v>2072</v>
      </c>
      <c r="D119" s="50" t="s">
        <v>2395</v>
      </c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>
        <v>1</v>
      </c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</row>
    <row r="120" spans="1:35" s="1" customFormat="1">
      <c r="A120" s="50" t="s">
        <v>2250</v>
      </c>
      <c r="B120" s="50" t="s">
        <v>127</v>
      </c>
      <c r="C120" s="50" t="s">
        <v>2072</v>
      </c>
      <c r="D120" s="50" t="s">
        <v>2396</v>
      </c>
      <c r="E120" s="48"/>
      <c r="F120" s="48"/>
      <c r="G120" s="48"/>
      <c r="H120" s="48"/>
      <c r="I120" s="48"/>
      <c r="J120" s="48"/>
      <c r="K120" s="48"/>
      <c r="L120" s="48">
        <v>1</v>
      </c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>
        <v>1</v>
      </c>
      <c r="AG120" s="48"/>
      <c r="AH120" s="48"/>
      <c r="AI120" s="48"/>
    </row>
    <row r="121" spans="1:35" s="1" customFormat="1">
      <c r="A121" s="695" t="s">
        <v>2397</v>
      </c>
      <c r="B121" s="695" t="s">
        <v>258</v>
      </c>
      <c r="C121" s="695" t="s">
        <v>2072</v>
      </c>
      <c r="D121" s="695" t="s">
        <v>2398</v>
      </c>
      <c r="E121" s="48"/>
      <c r="F121" s="696">
        <v>9</v>
      </c>
      <c r="G121" s="696">
        <v>5</v>
      </c>
      <c r="H121" s="439">
        <v>1</v>
      </c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</row>
    <row r="122" spans="1:35" s="1" customFormat="1">
      <c r="A122" s="50" t="s">
        <v>1166</v>
      </c>
      <c r="B122" s="50" t="s">
        <v>2312</v>
      </c>
      <c r="C122" s="50" t="s">
        <v>2072</v>
      </c>
      <c r="D122" s="50" t="s">
        <v>1018</v>
      </c>
      <c r="E122" s="48">
        <v>1</v>
      </c>
      <c r="F122" s="48"/>
      <c r="G122" s="48"/>
      <c r="H122" s="48"/>
      <c r="I122" s="48"/>
      <c r="J122" s="48"/>
      <c r="K122" s="48"/>
      <c r="L122" s="48">
        <v>1</v>
      </c>
      <c r="M122" s="48"/>
      <c r="N122" s="48"/>
      <c r="O122" s="48"/>
      <c r="P122" s="48"/>
      <c r="Q122" s="48"/>
      <c r="R122" s="48"/>
      <c r="S122" s="48">
        <v>1</v>
      </c>
      <c r="T122" s="48"/>
      <c r="U122" s="48"/>
      <c r="V122" s="48"/>
      <c r="W122" s="48"/>
      <c r="X122" s="48"/>
      <c r="Y122" s="48"/>
      <c r="Z122" s="48">
        <v>1</v>
      </c>
      <c r="AA122" s="48"/>
      <c r="AB122" s="48"/>
      <c r="AC122" s="48"/>
      <c r="AD122" s="48"/>
      <c r="AE122" s="48">
        <v>1</v>
      </c>
      <c r="AF122" s="48">
        <v>1</v>
      </c>
      <c r="AG122" s="48">
        <v>1</v>
      </c>
      <c r="AH122" s="48"/>
      <c r="AI122" s="48"/>
    </row>
    <row r="123" spans="1:35" s="1" customFormat="1">
      <c r="A123" s="50" t="s">
        <v>178</v>
      </c>
      <c r="B123" s="50" t="s">
        <v>2312</v>
      </c>
      <c r="C123" s="50" t="s">
        <v>2072</v>
      </c>
      <c r="D123" s="50" t="s">
        <v>1018</v>
      </c>
      <c r="E123" s="48"/>
      <c r="F123" s="48"/>
      <c r="G123" s="48"/>
      <c r="H123" s="48"/>
      <c r="I123" s="48"/>
      <c r="J123" s="48"/>
      <c r="K123" s="48"/>
      <c r="L123" s="48"/>
      <c r="M123" s="48">
        <v>1</v>
      </c>
      <c r="N123" s="48"/>
      <c r="O123" s="48"/>
      <c r="P123" s="48"/>
      <c r="Q123" s="48"/>
      <c r="R123" s="48"/>
      <c r="S123" s="48"/>
      <c r="T123" s="48">
        <v>1</v>
      </c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</row>
    <row r="124" spans="1:35" s="1" customFormat="1">
      <c r="A124" s="50" t="s">
        <v>2399</v>
      </c>
      <c r="B124" s="50" t="s">
        <v>2312</v>
      </c>
      <c r="C124" s="50" t="s">
        <v>2072</v>
      </c>
      <c r="D124" s="50" t="s">
        <v>1018</v>
      </c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>
        <v>1</v>
      </c>
      <c r="S124" s="48"/>
      <c r="T124" s="48"/>
      <c r="U124" s="48"/>
      <c r="V124" s="48"/>
      <c r="W124" s="48"/>
      <c r="X124" s="48"/>
      <c r="Y124" s="48">
        <v>1</v>
      </c>
      <c r="Z124" s="48"/>
      <c r="AA124" s="48"/>
      <c r="AB124" s="48"/>
      <c r="AC124" s="48"/>
      <c r="AD124" s="48"/>
      <c r="AE124" s="48"/>
      <c r="AF124" s="48">
        <v>1</v>
      </c>
      <c r="AG124" s="48"/>
      <c r="AH124" s="48"/>
      <c r="AI124" s="48"/>
    </row>
    <row r="125" spans="1:35" s="1" customFormat="1">
      <c r="A125" s="50" t="s">
        <v>2400</v>
      </c>
      <c r="B125" s="50" t="s">
        <v>2312</v>
      </c>
      <c r="C125" s="50" t="s">
        <v>2072</v>
      </c>
      <c r="D125" s="50" t="s">
        <v>1018</v>
      </c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>
        <v>1</v>
      </c>
      <c r="AE125" s="48"/>
      <c r="AF125" s="48"/>
      <c r="AG125" s="48"/>
      <c r="AH125" s="48"/>
      <c r="AI125" s="48"/>
    </row>
    <row r="126" spans="1:35" s="1" customFormat="1">
      <c r="A126" s="50" t="s">
        <v>2401</v>
      </c>
      <c r="B126" s="50" t="s">
        <v>2312</v>
      </c>
      <c r="C126" s="50" t="s">
        <v>2072</v>
      </c>
      <c r="D126" s="50" t="s">
        <v>1018</v>
      </c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>
        <v>1</v>
      </c>
      <c r="AE126" s="48"/>
      <c r="AF126" s="48"/>
      <c r="AG126" s="48"/>
      <c r="AH126" s="48"/>
      <c r="AI126" s="48"/>
    </row>
    <row r="127" spans="1:35" s="1" customFormat="1">
      <c r="A127" s="50" t="s">
        <v>2402</v>
      </c>
      <c r="B127" s="50" t="s">
        <v>2312</v>
      </c>
      <c r="C127" s="50" t="s">
        <v>2072</v>
      </c>
      <c r="D127" s="50" t="s">
        <v>1018</v>
      </c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>
        <v>1</v>
      </c>
      <c r="AE127" s="48"/>
      <c r="AF127" s="48"/>
      <c r="AG127" s="48"/>
      <c r="AH127" s="48"/>
      <c r="AI127" s="48"/>
    </row>
    <row r="128" spans="1:35" s="1" customFormat="1">
      <c r="A128" s="50" t="s">
        <v>2182</v>
      </c>
      <c r="B128" s="50" t="s">
        <v>2183</v>
      </c>
      <c r="C128" s="50" t="s">
        <v>2072</v>
      </c>
      <c r="D128" s="50" t="s">
        <v>198</v>
      </c>
      <c r="E128" s="48">
        <v>1</v>
      </c>
      <c r="F128" s="48">
        <v>1</v>
      </c>
      <c r="G128" s="48">
        <v>1</v>
      </c>
      <c r="H128" s="48">
        <v>1</v>
      </c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</row>
    <row r="129" spans="1:35" s="1" customFormat="1">
      <c r="A129" s="50" t="s">
        <v>849</v>
      </c>
      <c r="B129" s="50" t="s">
        <v>2187</v>
      </c>
      <c r="C129" s="50" t="s">
        <v>2072</v>
      </c>
      <c r="D129" s="50" t="s">
        <v>2403</v>
      </c>
      <c r="E129" s="48"/>
      <c r="F129" s="48"/>
      <c r="G129" s="48"/>
      <c r="H129" s="48"/>
      <c r="I129" s="48"/>
      <c r="J129" s="48"/>
      <c r="K129" s="48">
        <v>1</v>
      </c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>
        <v>1</v>
      </c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</row>
    <row r="130" spans="1:35" s="1" customFormat="1">
      <c r="A130" s="50" t="s">
        <v>207</v>
      </c>
      <c r="B130" s="50" t="s">
        <v>588</v>
      </c>
      <c r="C130" s="50" t="s">
        <v>2072</v>
      </c>
      <c r="D130" s="50" t="s">
        <v>204</v>
      </c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>
        <v>1</v>
      </c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</row>
    <row r="131" spans="1:35" s="1" customFormat="1">
      <c r="A131" s="50" t="s">
        <v>2404</v>
      </c>
      <c r="B131" s="50" t="s">
        <v>588</v>
      </c>
      <c r="C131" s="50" t="s">
        <v>2072</v>
      </c>
      <c r="D131" s="50" t="s">
        <v>204</v>
      </c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>
        <v>1</v>
      </c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</row>
    <row r="132" spans="1:35" s="1" customFormat="1">
      <c r="A132" s="50" t="s">
        <v>1964</v>
      </c>
      <c r="B132" s="50" t="s">
        <v>659</v>
      </c>
      <c r="C132" s="50" t="s">
        <v>2072</v>
      </c>
      <c r="D132" s="50" t="s">
        <v>204</v>
      </c>
      <c r="E132" s="48"/>
      <c r="F132" s="48"/>
      <c r="G132" s="48">
        <v>1</v>
      </c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>
        <v>1</v>
      </c>
      <c r="U132" s="48">
        <v>1</v>
      </c>
      <c r="V132" s="48"/>
      <c r="W132" s="48"/>
      <c r="X132" s="48"/>
      <c r="Y132" s="48"/>
      <c r="Z132" s="48"/>
      <c r="AA132" s="48">
        <v>1</v>
      </c>
      <c r="AB132" s="48">
        <v>1</v>
      </c>
      <c r="AC132" s="48"/>
      <c r="AD132" s="48"/>
      <c r="AE132" s="48"/>
      <c r="AF132" s="48"/>
      <c r="AG132" s="48"/>
      <c r="AH132" s="48"/>
      <c r="AI132" s="48"/>
    </row>
    <row r="133" spans="1:35" s="1" customFormat="1">
      <c r="A133" s="50" t="s">
        <v>2405</v>
      </c>
      <c r="B133" s="50" t="s">
        <v>2406</v>
      </c>
      <c r="C133" s="50" t="s">
        <v>2072</v>
      </c>
      <c r="D133" s="50" t="s">
        <v>204</v>
      </c>
      <c r="E133" s="48"/>
      <c r="F133" s="48"/>
      <c r="G133" s="48"/>
      <c r="H133" s="48"/>
      <c r="I133" s="48"/>
      <c r="J133" s="48"/>
      <c r="K133" s="48">
        <v>1</v>
      </c>
      <c r="L133" s="48">
        <v>1</v>
      </c>
      <c r="M133" s="48">
        <v>1</v>
      </c>
      <c r="N133" s="48">
        <v>1</v>
      </c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</row>
    <row r="134" spans="1:35" s="1" customFormat="1">
      <c r="A134" s="50" t="s">
        <v>2405</v>
      </c>
      <c r="B134" s="50" t="s">
        <v>588</v>
      </c>
      <c r="C134" s="50" t="s">
        <v>2072</v>
      </c>
      <c r="D134" s="50" t="s">
        <v>204</v>
      </c>
      <c r="E134" s="48">
        <v>1</v>
      </c>
      <c r="F134" s="48">
        <v>1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</row>
    <row r="135" spans="1:35" s="1" customFormat="1">
      <c r="A135" s="50" t="s">
        <v>1612</v>
      </c>
      <c r="B135" s="50" t="s">
        <v>2193</v>
      </c>
      <c r="C135" s="50" t="s">
        <v>2072</v>
      </c>
      <c r="D135" s="50" t="s">
        <v>1550</v>
      </c>
      <c r="E135" s="48">
        <v>1</v>
      </c>
      <c r="F135" s="48">
        <v>1</v>
      </c>
      <c r="G135" s="48">
        <v>1</v>
      </c>
      <c r="H135" s="48">
        <v>1</v>
      </c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</row>
    <row r="136" spans="1:35" s="1" customFormat="1">
      <c r="A136" s="50" t="s">
        <v>2194</v>
      </c>
      <c r="B136" s="50" t="s">
        <v>2193</v>
      </c>
      <c r="C136" s="50" t="s">
        <v>2072</v>
      </c>
      <c r="D136" s="50" t="s">
        <v>1550</v>
      </c>
      <c r="E136" s="48">
        <v>1</v>
      </c>
      <c r="F136" s="48">
        <v>1</v>
      </c>
      <c r="G136" s="48">
        <v>1</v>
      </c>
      <c r="H136" s="48"/>
      <c r="I136" s="48"/>
      <c r="J136" s="48">
        <v>1</v>
      </c>
      <c r="K136" s="48">
        <v>1</v>
      </c>
      <c r="L136" s="48">
        <v>1</v>
      </c>
      <c r="M136" s="48">
        <v>1</v>
      </c>
      <c r="N136" s="48">
        <v>1</v>
      </c>
      <c r="O136" s="48"/>
      <c r="P136" s="48"/>
      <c r="Q136" s="48">
        <v>1</v>
      </c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</row>
    <row r="137" spans="1:35" s="1" customFormat="1">
      <c r="A137" s="702" t="s">
        <v>2407</v>
      </c>
      <c r="B137" s="695" t="s">
        <v>2408</v>
      </c>
      <c r="C137" s="702" t="s">
        <v>2072</v>
      </c>
      <c r="D137" s="702" t="s">
        <v>292</v>
      </c>
      <c r="E137" s="440"/>
      <c r="F137" s="440"/>
      <c r="G137" s="440"/>
      <c r="H137" s="440"/>
      <c r="I137" s="440"/>
      <c r="J137" s="440"/>
      <c r="K137" s="440"/>
      <c r="L137" s="440"/>
      <c r="M137" s="440"/>
      <c r="N137" s="440"/>
      <c r="O137" s="440"/>
      <c r="P137" s="440"/>
      <c r="Q137" s="440"/>
      <c r="R137" s="440"/>
      <c r="S137" s="440"/>
      <c r="T137" s="440"/>
      <c r="U137" s="440"/>
      <c r="V137" s="440"/>
      <c r="W137" s="440"/>
      <c r="X137" s="702">
        <v>30</v>
      </c>
      <c r="Y137" s="702">
        <v>30</v>
      </c>
      <c r="Z137" s="702">
        <v>30</v>
      </c>
      <c r="AA137" s="702">
        <v>30</v>
      </c>
      <c r="AB137" s="702">
        <v>30</v>
      </c>
      <c r="AC137" s="702">
        <v>30</v>
      </c>
      <c r="AD137" s="702">
        <v>30</v>
      </c>
      <c r="AE137" s="62"/>
      <c r="AF137" s="440"/>
      <c r="AG137" s="440"/>
      <c r="AH137" s="440"/>
      <c r="AI137" s="440"/>
    </row>
    <row r="138" spans="1:35" s="1" customFormat="1">
      <c r="A138" s="50" t="s">
        <v>341</v>
      </c>
      <c r="B138" s="50" t="s">
        <v>214</v>
      </c>
      <c r="C138" s="50" t="s">
        <v>2072</v>
      </c>
      <c r="D138" s="50" t="s">
        <v>215</v>
      </c>
      <c r="E138" s="48"/>
      <c r="F138" s="48"/>
      <c r="G138" s="48">
        <v>1</v>
      </c>
      <c r="H138" s="439">
        <v>1</v>
      </c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</row>
    <row r="139" spans="1:35" s="1" customFormat="1">
      <c r="A139" s="50" t="s">
        <v>2409</v>
      </c>
      <c r="B139" s="50" t="s">
        <v>214</v>
      </c>
      <c r="C139" s="50" t="s">
        <v>2072</v>
      </c>
      <c r="D139" s="50" t="s">
        <v>215</v>
      </c>
      <c r="E139" s="48"/>
      <c r="F139" s="48"/>
      <c r="G139" s="48">
        <v>1</v>
      </c>
      <c r="H139" s="439">
        <v>1</v>
      </c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</row>
    <row r="140" spans="1:35" s="1" customFormat="1">
      <c r="A140" s="50" t="s">
        <v>342</v>
      </c>
      <c r="B140" s="50" t="s">
        <v>214</v>
      </c>
      <c r="C140" s="50" t="s">
        <v>2072</v>
      </c>
      <c r="D140" s="50" t="s">
        <v>215</v>
      </c>
      <c r="E140" s="48"/>
      <c r="F140" s="48"/>
      <c r="G140" s="48">
        <v>1</v>
      </c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</row>
    <row r="141" spans="1:35" s="1" customFormat="1">
      <c r="A141" s="50" t="s">
        <v>213</v>
      </c>
      <c r="B141" s="50" t="s">
        <v>214</v>
      </c>
      <c r="C141" s="50" t="s">
        <v>2072</v>
      </c>
      <c r="D141" s="50" t="s">
        <v>215</v>
      </c>
      <c r="E141" s="48"/>
      <c r="F141" s="48"/>
      <c r="G141" s="48">
        <v>1</v>
      </c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</row>
    <row r="142" spans="1:35" s="1" customFormat="1">
      <c r="A142" s="50" t="s">
        <v>2410</v>
      </c>
      <c r="B142" s="50" t="s">
        <v>2323</v>
      </c>
      <c r="C142" s="50" t="s">
        <v>2072</v>
      </c>
      <c r="D142" s="50" t="s">
        <v>2324</v>
      </c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>
        <v>1</v>
      </c>
      <c r="AB142" s="48">
        <v>1</v>
      </c>
      <c r="AC142" s="48"/>
      <c r="AD142" s="48"/>
      <c r="AE142" s="48"/>
      <c r="AF142" s="48"/>
      <c r="AG142" s="48"/>
      <c r="AH142" s="48">
        <v>1</v>
      </c>
      <c r="AI142" s="48"/>
    </row>
    <row r="143" spans="1:35" s="1" customFormat="1">
      <c r="A143" s="50" t="s">
        <v>2411</v>
      </c>
      <c r="B143" s="50" t="s">
        <v>2323</v>
      </c>
      <c r="C143" s="50" t="s">
        <v>2072</v>
      </c>
      <c r="D143" s="50" t="s">
        <v>2324</v>
      </c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>
        <v>1</v>
      </c>
      <c r="AB143" s="48">
        <v>1</v>
      </c>
      <c r="AC143" s="48"/>
      <c r="AD143" s="48"/>
      <c r="AE143" s="48"/>
      <c r="AF143" s="48"/>
      <c r="AG143" s="48"/>
      <c r="AH143" s="48">
        <v>1</v>
      </c>
      <c r="AI143" s="48"/>
    </row>
    <row r="144" spans="1:35" s="1" customFormat="1">
      <c r="A144" s="50" t="s">
        <v>2412</v>
      </c>
      <c r="B144" s="50" t="s">
        <v>2323</v>
      </c>
      <c r="C144" s="50" t="s">
        <v>2072</v>
      </c>
      <c r="D144" s="50" t="s">
        <v>2324</v>
      </c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>
        <v>1</v>
      </c>
      <c r="AC144" s="48">
        <v>1</v>
      </c>
      <c r="AD144" s="48"/>
      <c r="AE144" s="48"/>
      <c r="AF144" s="48"/>
      <c r="AG144" s="48"/>
      <c r="AH144" s="48"/>
      <c r="AI144" s="48"/>
    </row>
    <row r="145" spans="1:35" s="1" customFormat="1">
      <c r="A145" s="695" t="s">
        <v>2413</v>
      </c>
      <c r="B145" s="695" t="s">
        <v>172</v>
      </c>
      <c r="C145" s="695" t="s">
        <v>2072</v>
      </c>
      <c r="D145" s="695" t="s">
        <v>2324</v>
      </c>
      <c r="E145" s="48"/>
      <c r="F145" s="48"/>
      <c r="G145" s="696">
        <v>35</v>
      </c>
      <c r="H145" s="696">
        <v>35</v>
      </c>
      <c r="I145" s="696">
        <v>35</v>
      </c>
      <c r="J145" s="696">
        <v>35</v>
      </c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</row>
    <row r="146" spans="1:35" s="1" customFormat="1">
      <c r="A146" s="62" t="s">
        <v>2414</v>
      </c>
      <c r="B146" s="50" t="s">
        <v>2415</v>
      </c>
      <c r="C146" s="62" t="s">
        <v>2072</v>
      </c>
      <c r="D146" s="62" t="s">
        <v>1476</v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>
        <v>2</v>
      </c>
      <c r="AF146" s="62">
        <v>2</v>
      </c>
      <c r="AG146" s="62">
        <v>2</v>
      </c>
      <c r="AH146" s="62">
        <v>2</v>
      </c>
      <c r="AI146" s="62">
        <v>2</v>
      </c>
    </row>
    <row r="147" spans="1:35" s="1" customFormat="1">
      <c r="A147" s="50" t="s">
        <v>2416</v>
      </c>
      <c r="B147" s="50" t="s">
        <v>30</v>
      </c>
      <c r="C147" s="395" t="s">
        <v>2072</v>
      </c>
      <c r="D147" s="50" t="s">
        <v>31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440"/>
      <c r="W147" s="440"/>
      <c r="X147" s="15">
        <v>1</v>
      </c>
      <c r="Y147" s="15">
        <v>1</v>
      </c>
      <c r="Z147" s="15">
        <v>1</v>
      </c>
      <c r="AA147" s="15">
        <v>1</v>
      </c>
      <c r="AB147" s="15">
        <v>1</v>
      </c>
      <c r="AC147" s="440"/>
      <c r="AD147" s="440"/>
      <c r="AE147" s="440"/>
      <c r="AF147" s="440"/>
      <c r="AG147" s="440"/>
      <c r="AH147" s="440"/>
      <c r="AI147" s="440"/>
    </row>
    <row r="148" spans="1:35" s="1" customFormat="1">
      <c r="A148" s="62" t="s">
        <v>2213</v>
      </c>
      <c r="B148" s="50" t="s">
        <v>30</v>
      </c>
      <c r="C148" s="50" t="s">
        <v>2072</v>
      </c>
      <c r="D148" s="50" t="s">
        <v>852</v>
      </c>
      <c r="E148" s="15">
        <v>1</v>
      </c>
      <c r="F148" s="15">
        <v>1</v>
      </c>
      <c r="G148" s="15">
        <v>1</v>
      </c>
      <c r="H148" s="15">
        <v>1</v>
      </c>
      <c r="I148" s="15">
        <v>1</v>
      </c>
      <c r="J148" s="15">
        <v>1</v>
      </c>
      <c r="K148" s="15">
        <v>1</v>
      </c>
      <c r="L148" s="15">
        <v>1</v>
      </c>
      <c r="M148" s="15">
        <v>1</v>
      </c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</row>
    <row r="149" spans="1:35" s="1" customFormat="1">
      <c r="A149" s="62" t="s">
        <v>2216</v>
      </c>
      <c r="B149" s="50" t="s">
        <v>30</v>
      </c>
      <c r="C149" s="698" t="s">
        <v>2077</v>
      </c>
      <c r="D149" s="50" t="s">
        <v>852</v>
      </c>
      <c r="E149" s="48">
        <v>1</v>
      </c>
      <c r="F149" s="439">
        <v>1</v>
      </c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</row>
    <row r="150" spans="1:35" s="1" customFormat="1">
      <c r="A150" s="50" t="s">
        <v>2417</v>
      </c>
      <c r="B150" s="50" t="s">
        <v>30</v>
      </c>
      <c r="C150" s="698" t="s">
        <v>2077</v>
      </c>
      <c r="D150" s="50" t="s">
        <v>852</v>
      </c>
      <c r="E150" s="48"/>
      <c r="F150" s="48"/>
      <c r="G150" s="48"/>
      <c r="H150" s="48"/>
      <c r="I150" s="48"/>
      <c r="J150" s="48"/>
      <c r="K150" s="48">
        <v>1</v>
      </c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</row>
    <row r="151" spans="1:35" s="1" customFormat="1">
      <c r="A151" s="50" t="s">
        <v>2418</v>
      </c>
      <c r="B151" s="50" t="s">
        <v>30</v>
      </c>
      <c r="C151" s="50" t="s">
        <v>2072</v>
      </c>
      <c r="D151" s="50" t="s">
        <v>852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440"/>
      <c r="W151" s="440"/>
      <c r="X151" s="15"/>
      <c r="Y151" s="15"/>
      <c r="Z151" s="15"/>
      <c r="AA151" s="15"/>
      <c r="AB151" s="15"/>
      <c r="AC151" s="440"/>
      <c r="AD151" s="440"/>
      <c r="AE151" s="440"/>
      <c r="AF151" s="440"/>
      <c r="AG151" s="440">
        <v>1</v>
      </c>
      <c r="AH151" s="440"/>
      <c r="AI151" s="440"/>
    </row>
    <row r="152" spans="1:35" s="1" customFormat="1">
      <c r="A152" s="50" t="s">
        <v>2419</v>
      </c>
      <c r="B152" s="50" t="s">
        <v>30</v>
      </c>
      <c r="C152" s="50" t="s">
        <v>2072</v>
      </c>
      <c r="D152" s="50" t="s">
        <v>852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440"/>
      <c r="W152" s="440"/>
      <c r="X152" s="15"/>
      <c r="Y152" s="15">
        <v>1</v>
      </c>
      <c r="Z152" s="15">
        <v>1</v>
      </c>
      <c r="AA152" s="15">
        <v>1</v>
      </c>
      <c r="AB152" s="15">
        <v>1</v>
      </c>
      <c r="AC152" s="440"/>
      <c r="AD152" s="440"/>
      <c r="AE152" s="440"/>
      <c r="AF152" s="440"/>
      <c r="AG152" s="440"/>
      <c r="AH152" s="440"/>
      <c r="AI152" s="440"/>
    </row>
    <row r="153" spans="1:35" s="1" customFormat="1">
      <c r="A153" s="50" t="s">
        <v>2420</v>
      </c>
      <c r="B153" s="50" t="s">
        <v>30</v>
      </c>
      <c r="C153" s="50" t="s">
        <v>2072</v>
      </c>
      <c r="D153" s="50" t="s">
        <v>852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440"/>
      <c r="W153" s="440"/>
      <c r="X153" s="15"/>
      <c r="Y153" s="15">
        <v>1</v>
      </c>
      <c r="Z153" s="15">
        <v>1</v>
      </c>
      <c r="AA153" s="15">
        <v>1</v>
      </c>
      <c r="AB153" s="15">
        <v>1</v>
      </c>
      <c r="AC153" s="440"/>
      <c r="AD153" s="440"/>
      <c r="AE153" s="440"/>
      <c r="AF153" s="440"/>
      <c r="AG153" s="440"/>
      <c r="AH153" s="440"/>
      <c r="AI153" s="440"/>
    </row>
    <row r="154" spans="1:35" s="1" customFormat="1">
      <c r="A154" s="50" t="s">
        <v>2421</v>
      </c>
      <c r="B154" s="50" t="s">
        <v>30</v>
      </c>
      <c r="C154" s="50" t="s">
        <v>2072</v>
      </c>
      <c r="D154" s="50" t="s">
        <v>852</v>
      </c>
      <c r="E154" s="48"/>
      <c r="F154" s="48"/>
      <c r="G154" s="48"/>
      <c r="H154" s="48"/>
      <c r="I154" s="48"/>
      <c r="J154" s="48"/>
      <c r="K154" s="48"/>
      <c r="L154" s="48"/>
      <c r="M154" s="48"/>
      <c r="N154" s="48">
        <v>1</v>
      </c>
      <c r="O154" s="48">
        <v>1</v>
      </c>
      <c r="P154" s="48">
        <v>1</v>
      </c>
      <c r="Q154" s="48">
        <v>1</v>
      </c>
      <c r="R154" s="48">
        <v>1</v>
      </c>
      <c r="S154" s="48">
        <v>1</v>
      </c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</row>
    <row r="155" spans="1:35" s="1" customFormat="1">
      <c r="A155" s="50" t="s">
        <v>2422</v>
      </c>
      <c r="B155" s="50" t="s">
        <v>30</v>
      </c>
      <c r="C155" s="698" t="s">
        <v>2077</v>
      </c>
      <c r="D155" s="50" t="s">
        <v>852</v>
      </c>
      <c r="E155" s="48"/>
      <c r="F155" s="48"/>
      <c r="G155" s="48"/>
      <c r="H155" s="48"/>
      <c r="I155" s="48"/>
      <c r="J155" s="48"/>
      <c r="K155" s="48"/>
      <c r="L155" s="48"/>
      <c r="M155" s="48">
        <v>1</v>
      </c>
      <c r="N155" s="48">
        <v>1</v>
      </c>
      <c r="O155" s="48">
        <v>1</v>
      </c>
      <c r="P155" s="48">
        <v>1</v>
      </c>
      <c r="Q155" s="48">
        <v>1</v>
      </c>
      <c r="R155" s="48">
        <v>1</v>
      </c>
      <c r="S155" s="48">
        <v>1</v>
      </c>
      <c r="T155" s="48">
        <v>1</v>
      </c>
      <c r="U155" s="48">
        <v>1</v>
      </c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</row>
    <row r="156" spans="1:35" s="1" customFormat="1">
      <c r="A156" s="50" t="s">
        <v>1623</v>
      </c>
      <c r="B156" s="50" t="s">
        <v>30</v>
      </c>
      <c r="C156" s="50" t="s">
        <v>2072</v>
      </c>
      <c r="D156" s="50" t="s">
        <v>852</v>
      </c>
      <c r="E156" s="48"/>
      <c r="F156" s="48"/>
      <c r="G156" s="48"/>
      <c r="H156" s="48"/>
      <c r="I156" s="48"/>
      <c r="J156" s="48"/>
      <c r="K156" s="48"/>
      <c r="L156" s="48"/>
      <c r="M156" s="48">
        <v>1</v>
      </c>
      <c r="N156" s="48">
        <v>1</v>
      </c>
      <c r="O156" s="48"/>
      <c r="P156" s="48"/>
      <c r="Q156" s="48"/>
      <c r="R156" s="48"/>
      <c r="S156" s="48"/>
      <c r="T156" s="48">
        <v>1</v>
      </c>
      <c r="U156" s="48">
        <v>1</v>
      </c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</row>
    <row r="157" spans="1:35" s="1" customFormat="1">
      <c r="A157" s="50" t="s">
        <v>670</v>
      </c>
      <c r="B157" s="50" t="s">
        <v>30</v>
      </c>
      <c r="C157" s="50" t="s">
        <v>2072</v>
      </c>
      <c r="D157" s="50" t="s">
        <v>852</v>
      </c>
      <c r="E157" s="48">
        <v>1</v>
      </c>
      <c r="F157" s="48"/>
      <c r="G157" s="48"/>
      <c r="H157" s="48"/>
      <c r="I157" s="48"/>
      <c r="J157" s="48"/>
      <c r="K157" s="48">
        <v>1</v>
      </c>
      <c r="L157" s="48">
        <v>1</v>
      </c>
      <c r="M157" s="48"/>
      <c r="N157" s="48"/>
      <c r="O157" s="48"/>
      <c r="P157" s="48"/>
      <c r="Q157" s="48"/>
      <c r="R157" s="48">
        <v>1</v>
      </c>
      <c r="S157" s="48">
        <v>1</v>
      </c>
      <c r="T157" s="48"/>
      <c r="U157" s="48"/>
      <c r="V157" s="48"/>
      <c r="W157" s="48"/>
      <c r="X157" s="48"/>
      <c r="Y157" s="48">
        <v>1</v>
      </c>
      <c r="Z157" s="48">
        <v>1</v>
      </c>
      <c r="AA157" s="48"/>
      <c r="AB157" s="48"/>
      <c r="AC157" s="48"/>
      <c r="AD157" s="48"/>
      <c r="AE157" s="48"/>
      <c r="AF157" s="48">
        <v>1</v>
      </c>
      <c r="AG157" s="48">
        <v>1</v>
      </c>
      <c r="AH157" s="48"/>
      <c r="AI157" s="48"/>
    </row>
    <row r="158" spans="1:35" s="1" customFormat="1">
      <c r="A158" s="50" t="s">
        <v>2423</v>
      </c>
      <c r="B158" s="50" t="s">
        <v>30</v>
      </c>
      <c r="C158" s="50" t="s">
        <v>2072</v>
      </c>
      <c r="D158" s="50" t="s">
        <v>852</v>
      </c>
      <c r="E158" s="48"/>
      <c r="F158" s="48">
        <v>1</v>
      </c>
      <c r="G158" s="48"/>
      <c r="H158" s="48"/>
      <c r="I158" s="48"/>
      <c r="J158" s="48"/>
      <c r="K158" s="48"/>
      <c r="L158" s="48"/>
      <c r="M158" s="48">
        <v>1</v>
      </c>
      <c r="N158" s="48">
        <v>1</v>
      </c>
      <c r="O158" s="48"/>
      <c r="P158" s="48"/>
      <c r="Q158" s="48"/>
      <c r="R158" s="48"/>
      <c r="S158" s="48"/>
      <c r="T158" s="48">
        <v>1</v>
      </c>
      <c r="U158" s="48">
        <v>1</v>
      </c>
      <c r="V158" s="48"/>
      <c r="W158" s="48"/>
      <c r="X158" s="48"/>
      <c r="Y158" s="48"/>
      <c r="Z158" s="48"/>
      <c r="AA158" s="48"/>
      <c r="AB158" s="48">
        <v>1</v>
      </c>
      <c r="AC158" s="48"/>
      <c r="AD158" s="48"/>
      <c r="AE158" s="48"/>
      <c r="AF158" s="48"/>
      <c r="AG158" s="48"/>
      <c r="AH158" s="48"/>
      <c r="AI158" s="48">
        <v>1</v>
      </c>
    </row>
    <row r="159" spans="1:35" s="1" customFormat="1">
      <c r="A159" s="50" t="s">
        <v>1366</v>
      </c>
      <c r="B159" s="50" t="s">
        <v>30</v>
      </c>
      <c r="C159" s="50" t="s">
        <v>2072</v>
      </c>
      <c r="D159" s="50" t="s">
        <v>852</v>
      </c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>
        <v>1</v>
      </c>
      <c r="AF159" s="48">
        <v>1</v>
      </c>
      <c r="AG159" s="48">
        <v>1</v>
      </c>
      <c r="AH159" s="48">
        <v>1</v>
      </c>
      <c r="AI159" s="48">
        <v>1</v>
      </c>
    </row>
    <row r="160" spans="1:35" s="1" customFormat="1">
      <c r="A160" s="50" t="s">
        <v>2424</v>
      </c>
      <c r="B160" s="50" t="s">
        <v>139</v>
      </c>
      <c r="C160" s="50" t="s">
        <v>2072</v>
      </c>
      <c r="D160" s="50" t="s">
        <v>2331</v>
      </c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>
        <v>1</v>
      </c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</row>
    <row r="161" spans="1:35" s="1" customFormat="1">
      <c r="A161" s="50" t="s">
        <v>2425</v>
      </c>
      <c r="B161" s="50" t="s">
        <v>2332</v>
      </c>
      <c r="C161" s="50" t="s">
        <v>2072</v>
      </c>
      <c r="D161" s="50" t="s">
        <v>44</v>
      </c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>
        <v>1</v>
      </c>
      <c r="Y161" s="48">
        <v>1</v>
      </c>
      <c r="Z161" s="48">
        <v>1</v>
      </c>
      <c r="AA161" s="48">
        <v>1</v>
      </c>
      <c r="AB161" s="48">
        <v>1</v>
      </c>
      <c r="AC161" s="48">
        <v>1</v>
      </c>
      <c r="AD161" s="48"/>
      <c r="AE161" s="48"/>
      <c r="AF161" s="48"/>
      <c r="AG161" s="48"/>
      <c r="AH161" s="48"/>
      <c r="AI161" s="48"/>
    </row>
    <row r="162" spans="1:35" s="1" customFormat="1">
      <c r="A162" s="50" t="s">
        <v>2426</v>
      </c>
      <c r="B162" s="50" t="s">
        <v>1030</v>
      </c>
      <c r="C162" s="50" t="s">
        <v>2072</v>
      </c>
      <c r="D162" s="50" t="s">
        <v>44</v>
      </c>
      <c r="E162" s="48"/>
      <c r="F162" s="48"/>
      <c r="G162" s="48"/>
      <c r="H162" s="48"/>
      <c r="I162" s="48"/>
      <c r="J162" s="48"/>
      <c r="K162" s="48"/>
      <c r="L162" s="48"/>
      <c r="M162" s="48">
        <v>1</v>
      </c>
      <c r="N162" s="48">
        <v>1</v>
      </c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</row>
    <row r="163" spans="1:35" s="1" customFormat="1">
      <c r="A163" s="50" t="s">
        <v>2427</v>
      </c>
      <c r="B163" s="50" t="s">
        <v>1030</v>
      </c>
      <c r="C163" s="50" t="s">
        <v>2072</v>
      </c>
      <c r="D163" s="50" t="s">
        <v>44</v>
      </c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>
        <v>1</v>
      </c>
      <c r="S163" s="48"/>
      <c r="T163" s="48"/>
      <c r="U163" s="48">
        <v>1</v>
      </c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</row>
    <row r="164" spans="1:35" s="1" customFormat="1">
      <c r="A164" s="395" t="s">
        <v>2103</v>
      </c>
      <c r="B164" s="395" t="s">
        <v>1108</v>
      </c>
      <c r="C164" s="50" t="s">
        <v>2072</v>
      </c>
      <c r="D164" s="395" t="s">
        <v>1108</v>
      </c>
      <c r="E164" s="48">
        <v>1</v>
      </c>
      <c r="F164" s="48">
        <v>1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</row>
    <row r="165" spans="1:35" s="1" customFormat="1">
      <c r="A165" s="703" t="s">
        <v>2428</v>
      </c>
      <c r="B165" s="703" t="s">
        <v>2429</v>
      </c>
      <c r="C165" s="703" t="s">
        <v>2072</v>
      </c>
      <c r="D165" s="703" t="s">
        <v>1631</v>
      </c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704">
        <v>30</v>
      </c>
      <c r="Z165" s="704">
        <v>30</v>
      </c>
      <c r="AA165" s="704">
        <v>30</v>
      </c>
      <c r="AB165" s="704">
        <v>30</v>
      </c>
      <c r="AC165" s="48"/>
      <c r="AD165" s="48"/>
      <c r="AE165" s="48"/>
      <c r="AF165" s="48"/>
      <c r="AG165" s="48"/>
      <c r="AH165" s="48"/>
      <c r="AI165" s="48"/>
    </row>
    <row r="166" spans="1:35" s="1" customFormat="1">
      <c r="A166" s="50" t="s">
        <v>2430</v>
      </c>
      <c r="B166" s="50" t="s">
        <v>2431</v>
      </c>
      <c r="C166" s="50" t="s">
        <v>2072</v>
      </c>
      <c r="D166" s="50" t="s">
        <v>309</v>
      </c>
      <c r="E166" s="48"/>
      <c r="F166" s="48"/>
      <c r="G166" s="48"/>
      <c r="H166" s="48"/>
      <c r="I166" s="48"/>
      <c r="J166" s="48"/>
      <c r="K166" s="48">
        <v>1</v>
      </c>
      <c r="L166" s="48">
        <v>1</v>
      </c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</row>
    <row r="167" spans="1:35" s="1" customFormat="1">
      <c r="A167" s="50" t="s">
        <v>2219</v>
      </c>
      <c r="B167" s="50" t="s">
        <v>381</v>
      </c>
      <c r="C167" s="50" t="s">
        <v>2072</v>
      </c>
      <c r="D167" s="50" t="s">
        <v>309</v>
      </c>
      <c r="E167" s="48">
        <v>1</v>
      </c>
      <c r="F167" s="48">
        <v>1</v>
      </c>
      <c r="G167" s="48">
        <v>1</v>
      </c>
      <c r="H167" s="48">
        <v>1</v>
      </c>
      <c r="I167" s="48">
        <v>1</v>
      </c>
      <c r="J167" s="48">
        <v>1</v>
      </c>
      <c r="K167" s="48">
        <v>1</v>
      </c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</row>
    <row r="168" spans="1:35" s="1" customFormat="1">
      <c r="A168" s="121" t="s">
        <v>2222</v>
      </c>
      <c r="B168" s="50" t="s">
        <v>2105</v>
      </c>
      <c r="C168" s="698" t="s">
        <v>2077</v>
      </c>
      <c r="D168" s="50" t="s">
        <v>246</v>
      </c>
      <c r="E168" s="48"/>
      <c r="F168" s="48">
        <v>1</v>
      </c>
      <c r="G168" s="48"/>
      <c r="H168" s="48"/>
      <c r="I168" s="48"/>
      <c r="J168" s="48"/>
      <c r="K168" s="48"/>
      <c r="L168" s="48"/>
      <c r="M168" s="48">
        <v>1</v>
      </c>
      <c r="N168" s="48"/>
      <c r="O168" s="48"/>
      <c r="P168" s="48"/>
      <c r="Q168" s="48"/>
      <c r="R168" s="48"/>
      <c r="S168" s="48"/>
      <c r="T168" s="48">
        <v>1</v>
      </c>
      <c r="U168" s="48"/>
      <c r="V168" s="48"/>
      <c r="W168" s="48"/>
      <c r="X168" s="48"/>
      <c r="Y168" s="48"/>
      <c r="Z168" s="48"/>
      <c r="AA168" s="48">
        <v>1</v>
      </c>
      <c r="AB168" s="48"/>
      <c r="AC168" s="48"/>
      <c r="AD168" s="48"/>
      <c r="AE168" s="48"/>
      <c r="AF168" s="48"/>
      <c r="AG168" s="48"/>
      <c r="AH168" s="48"/>
      <c r="AI168" s="48"/>
    </row>
    <row r="169" spans="1:35" s="1" customFormat="1">
      <c r="A169" s="50" t="s">
        <v>2432</v>
      </c>
      <c r="B169" s="50" t="s">
        <v>2225</v>
      </c>
      <c r="C169" s="50" t="s">
        <v>2072</v>
      </c>
      <c r="D169" s="50" t="s">
        <v>1511</v>
      </c>
      <c r="E169" s="48">
        <v>1</v>
      </c>
      <c r="F169" s="48"/>
      <c r="G169" s="48"/>
      <c r="H169" s="48"/>
      <c r="I169" s="48"/>
      <c r="J169" s="48">
        <v>1</v>
      </c>
      <c r="K169" s="48">
        <v>1</v>
      </c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>
        <v>1</v>
      </c>
      <c r="AA169" s="48">
        <v>1</v>
      </c>
      <c r="AB169" s="48">
        <v>1</v>
      </c>
      <c r="AC169" s="48"/>
      <c r="AD169" s="48"/>
      <c r="AE169" s="48"/>
      <c r="AF169" s="48"/>
      <c r="AG169" s="48"/>
      <c r="AH169" s="48">
        <v>1</v>
      </c>
      <c r="AI169" s="48">
        <v>1</v>
      </c>
    </row>
    <row r="170" spans="1:35" s="1" customFormat="1">
      <c r="A170" s="50" t="s">
        <v>2433</v>
      </c>
      <c r="B170" s="50" t="s">
        <v>2225</v>
      </c>
      <c r="C170" s="50" t="s">
        <v>2072</v>
      </c>
      <c r="D170" s="50" t="s">
        <v>1511</v>
      </c>
      <c r="E170" s="48"/>
      <c r="F170" s="48">
        <v>1</v>
      </c>
      <c r="G170" s="48">
        <v>1</v>
      </c>
      <c r="H170" s="48">
        <v>1</v>
      </c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</row>
    <row r="171" spans="1:35" s="1" customFormat="1">
      <c r="A171" s="50" t="s">
        <v>2434</v>
      </c>
      <c r="B171" s="50" t="s">
        <v>447</v>
      </c>
      <c r="C171" s="50" t="s">
        <v>2072</v>
      </c>
      <c r="D171" s="50" t="s">
        <v>243</v>
      </c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>
        <v>1</v>
      </c>
      <c r="AF171" s="48">
        <v>1</v>
      </c>
      <c r="AG171" s="48">
        <v>1</v>
      </c>
      <c r="AH171" s="48">
        <v>1</v>
      </c>
      <c r="AI171" s="48">
        <v>1</v>
      </c>
    </row>
    <row r="172" spans="1:35" s="1" customFormat="1">
      <c r="A172" s="50" t="s">
        <v>2435</v>
      </c>
      <c r="B172" s="50" t="s">
        <v>463</v>
      </c>
      <c r="C172" s="50" t="s">
        <v>2072</v>
      </c>
      <c r="D172" s="50" t="s">
        <v>458</v>
      </c>
      <c r="E172" s="48"/>
      <c r="F172" s="48">
        <v>1</v>
      </c>
      <c r="G172" s="48">
        <v>1</v>
      </c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</row>
    <row r="173" spans="1:35" s="1" customFormat="1">
      <c r="A173" s="50" t="s">
        <v>2226</v>
      </c>
      <c r="B173" s="50" t="s">
        <v>463</v>
      </c>
      <c r="C173" s="50" t="s">
        <v>2072</v>
      </c>
      <c r="D173" s="50" t="s">
        <v>458</v>
      </c>
      <c r="E173" s="48">
        <v>1</v>
      </c>
      <c r="F173" s="48">
        <v>1</v>
      </c>
      <c r="G173" s="48"/>
      <c r="H173" s="48"/>
      <c r="I173" s="48"/>
      <c r="J173" s="48"/>
      <c r="K173" s="48">
        <v>1</v>
      </c>
      <c r="L173" s="48">
        <v>1</v>
      </c>
      <c r="M173" s="48">
        <v>1</v>
      </c>
      <c r="N173" s="48"/>
      <c r="O173" s="48"/>
      <c r="P173" s="48"/>
      <c r="Q173" s="48"/>
      <c r="R173" s="48">
        <v>1</v>
      </c>
      <c r="S173" s="48">
        <v>1</v>
      </c>
      <c r="T173" s="48">
        <v>1</v>
      </c>
      <c r="U173" s="48"/>
      <c r="V173" s="48"/>
      <c r="W173" s="48"/>
      <c r="X173" s="48"/>
      <c r="Y173" s="48">
        <v>1</v>
      </c>
      <c r="Z173" s="48">
        <v>1</v>
      </c>
      <c r="AA173" s="48">
        <v>1</v>
      </c>
      <c r="AB173" s="48"/>
      <c r="AC173" s="48"/>
      <c r="AD173" s="48"/>
      <c r="AE173" s="48"/>
      <c r="AF173" s="48">
        <v>1</v>
      </c>
      <c r="AG173" s="48">
        <v>1</v>
      </c>
      <c r="AH173" s="48">
        <v>1</v>
      </c>
      <c r="AI173" s="48"/>
    </row>
    <row r="174" spans="1:35" s="1" customFormat="1">
      <c r="A174" s="50" t="s">
        <v>2227</v>
      </c>
      <c r="B174" s="50" t="s">
        <v>1267</v>
      </c>
      <c r="C174" s="50" t="s">
        <v>2072</v>
      </c>
      <c r="D174" s="50" t="s">
        <v>458</v>
      </c>
      <c r="E174" s="48">
        <v>1</v>
      </c>
      <c r="F174" s="48">
        <v>1</v>
      </c>
      <c r="G174" s="48">
        <v>1</v>
      </c>
      <c r="H174" s="48"/>
      <c r="I174" s="48"/>
      <c r="J174" s="48"/>
      <c r="K174" s="48">
        <v>1</v>
      </c>
      <c r="L174" s="48">
        <v>1</v>
      </c>
      <c r="M174" s="48">
        <v>1</v>
      </c>
      <c r="N174" s="48">
        <v>1</v>
      </c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>
        <v>1</v>
      </c>
      <c r="AH174" s="48">
        <v>1</v>
      </c>
      <c r="AI174" s="48">
        <v>1</v>
      </c>
    </row>
    <row r="175" spans="1:35" s="1" customFormat="1">
      <c r="A175" s="50" t="s">
        <v>2228</v>
      </c>
      <c r="B175" s="50" t="s">
        <v>1267</v>
      </c>
      <c r="C175" s="50" t="s">
        <v>2072</v>
      </c>
      <c r="D175" s="50" t="s">
        <v>458</v>
      </c>
      <c r="E175" s="48">
        <v>1</v>
      </c>
      <c r="F175" s="48">
        <v>1</v>
      </c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</row>
    <row r="176" spans="1:35" s="1" customFormat="1">
      <c r="A176" s="50" t="s">
        <v>2436</v>
      </c>
      <c r="B176" s="50" t="s">
        <v>2230</v>
      </c>
      <c r="C176" s="50" t="s">
        <v>2072</v>
      </c>
      <c r="D176" s="50" t="s">
        <v>1175</v>
      </c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>
        <v>1</v>
      </c>
      <c r="AB176" s="48"/>
      <c r="AC176" s="48"/>
      <c r="AD176" s="48"/>
      <c r="AE176" s="48"/>
      <c r="AF176" s="48"/>
      <c r="AG176" s="48"/>
      <c r="AH176" s="48"/>
      <c r="AI176" s="48"/>
    </row>
    <row r="177" spans="1:35" s="1" customFormat="1">
      <c r="A177" s="50" t="s">
        <v>2437</v>
      </c>
      <c r="B177" s="50" t="s">
        <v>2230</v>
      </c>
      <c r="C177" s="50" t="s">
        <v>2072</v>
      </c>
      <c r="D177" s="50" t="s">
        <v>1175</v>
      </c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>
        <v>9</v>
      </c>
      <c r="AB177" s="48">
        <v>9</v>
      </c>
      <c r="AC177" s="48"/>
      <c r="AD177" s="48"/>
      <c r="AE177" s="48"/>
      <c r="AF177" s="48"/>
      <c r="AG177" s="48"/>
      <c r="AH177" s="48"/>
      <c r="AI177" s="48"/>
    </row>
    <row r="178" spans="1:35" s="1" customFormat="1">
      <c r="A178" s="50" t="s">
        <v>2438</v>
      </c>
      <c r="B178" s="50" t="s">
        <v>2230</v>
      </c>
      <c r="C178" s="50" t="s">
        <v>2072</v>
      </c>
      <c r="D178" s="50" t="s">
        <v>1175</v>
      </c>
      <c r="E178" s="48"/>
      <c r="F178" s="48">
        <v>1</v>
      </c>
      <c r="G178" s="48">
        <v>1</v>
      </c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>
        <v>1</v>
      </c>
      <c r="Z178" s="48">
        <v>1</v>
      </c>
      <c r="AA178" s="48">
        <v>1</v>
      </c>
      <c r="AB178" s="48">
        <v>1</v>
      </c>
      <c r="AC178" s="48"/>
      <c r="AD178" s="48"/>
      <c r="AE178" s="48"/>
      <c r="AF178" s="48"/>
      <c r="AG178" s="48"/>
      <c r="AH178" s="48"/>
      <c r="AI178" s="48"/>
    </row>
    <row r="179" spans="1:35" s="1" customFormat="1">
      <c r="A179" s="50" t="s">
        <v>2439</v>
      </c>
      <c r="B179" s="50" t="s">
        <v>2230</v>
      </c>
      <c r="C179" s="50" t="s">
        <v>2072</v>
      </c>
      <c r="D179" s="50" t="s">
        <v>1175</v>
      </c>
      <c r="E179" s="48"/>
      <c r="F179" s="48"/>
      <c r="G179" s="48">
        <v>1</v>
      </c>
      <c r="H179" s="48">
        <v>1</v>
      </c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</row>
    <row r="180" spans="1:35" s="1" customFormat="1">
      <c r="A180" s="50" t="s">
        <v>2440</v>
      </c>
      <c r="B180" s="50" t="s">
        <v>2441</v>
      </c>
      <c r="C180" s="50" t="s">
        <v>2072</v>
      </c>
      <c r="D180" s="50" t="s">
        <v>1175</v>
      </c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>
        <v>1</v>
      </c>
      <c r="AF180" s="48"/>
      <c r="AG180" s="48"/>
      <c r="AH180" s="48"/>
      <c r="AI180" s="48"/>
    </row>
    <row r="181" spans="1:35" s="1" customFormat="1">
      <c r="A181" s="50" t="s">
        <v>2442</v>
      </c>
      <c r="B181" s="50" t="s">
        <v>2230</v>
      </c>
      <c r="C181" s="50" t="s">
        <v>2072</v>
      </c>
      <c r="D181" s="50" t="s">
        <v>1175</v>
      </c>
      <c r="E181" s="48"/>
      <c r="F181" s="48">
        <v>1</v>
      </c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>
        <v>1</v>
      </c>
      <c r="AD181" s="48">
        <v>1</v>
      </c>
      <c r="AE181" s="48">
        <v>1</v>
      </c>
      <c r="AF181" s="48"/>
      <c r="AG181" s="48"/>
      <c r="AH181" s="48"/>
      <c r="AI181" s="48"/>
    </row>
    <row r="182" spans="1:35" s="1" customFormat="1">
      <c r="A182" s="50" t="s">
        <v>1272</v>
      </c>
      <c r="B182" s="50" t="s">
        <v>950</v>
      </c>
      <c r="C182" s="50" t="s">
        <v>2072</v>
      </c>
      <c r="D182" s="50" t="s">
        <v>951</v>
      </c>
      <c r="E182" s="48"/>
      <c r="F182" s="48"/>
      <c r="G182" s="48"/>
      <c r="H182" s="48"/>
      <c r="I182" s="48"/>
      <c r="J182" s="48"/>
      <c r="K182" s="48">
        <v>1</v>
      </c>
      <c r="L182" s="48">
        <v>1</v>
      </c>
      <c r="M182" s="48">
        <v>1</v>
      </c>
      <c r="N182" s="48">
        <v>1</v>
      </c>
      <c r="O182" s="48">
        <v>1</v>
      </c>
      <c r="P182" s="48">
        <v>1</v>
      </c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</row>
    <row r="183" spans="1:35" s="1" customFormat="1">
      <c r="A183" s="50" t="s">
        <v>2443</v>
      </c>
      <c r="B183" s="62" t="s">
        <v>96</v>
      </c>
      <c r="C183" s="50" t="s">
        <v>2072</v>
      </c>
      <c r="D183" s="50" t="s">
        <v>237</v>
      </c>
      <c r="E183" s="48"/>
      <c r="F183" s="48"/>
      <c r="G183" s="48"/>
      <c r="H183" s="48"/>
      <c r="I183" s="48"/>
      <c r="J183" s="48"/>
      <c r="K183" s="48"/>
      <c r="L183" s="48"/>
      <c r="M183" s="48">
        <v>1</v>
      </c>
      <c r="N183" s="48"/>
      <c r="O183" s="48"/>
      <c r="P183" s="48"/>
      <c r="Q183" s="48"/>
      <c r="R183" s="48"/>
      <c r="S183" s="48"/>
      <c r="T183" s="48">
        <v>1</v>
      </c>
      <c r="U183" s="48"/>
      <c r="V183" s="48"/>
      <c r="W183" s="48"/>
      <c r="X183" s="48"/>
      <c r="Y183" s="48"/>
      <c r="Z183" s="48">
        <v>1</v>
      </c>
      <c r="AA183" s="48">
        <v>1</v>
      </c>
      <c r="AB183" s="48"/>
      <c r="AC183" s="48"/>
      <c r="AD183" s="48"/>
      <c r="AE183" s="48"/>
      <c r="AF183" s="48"/>
      <c r="AG183" s="48">
        <v>1</v>
      </c>
      <c r="AH183" s="48">
        <v>1</v>
      </c>
      <c r="AI183" s="48"/>
    </row>
    <row r="184" spans="1:35" s="1" customFormat="1">
      <c r="A184" s="50" t="s">
        <v>2233</v>
      </c>
      <c r="B184" s="62" t="s">
        <v>96</v>
      </c>
      <c r="C184" s="50" t="s">
        <v>2072</v>
      </c>
      <c r="D184" s="50" t="s">
        <v>237</v>
      </c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>
        <v>1</v>
      </c>
      <c r="AC184" s="48"/>
      <c r="AD184" s="48"/>
      <c r="AE184" s="48"/>
      <c r="AF184" s="48"/>
      <c r="AG184" s="48"/>
      <c r="AH184" s="48"/>
      <c r="AI184" s="48"/>
    </row>
    <row r="185" spans="1:35" s="1" customFormat="1">
      <c r="A185" s="50" t="s">
        <v>2444</v>
      </c>
      <c r="B185" s="62" t="s">
        <v>96</v>
      </c>
      <c r="C185" s="50" t="s">
        <v>2072</v>
      </c>
      <c r="D185" s="50" t="s">
        <v>237</v>
      </c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>
        <v>1</v>
      </c>
      <c r="AA185" s="48">
        <v>1</v>
      </c>
      <c r="AB185" s="48"/>
      <c r="AC185" s="48"/>
      <c r="AD185" s="48"/>
      <c r="AE185" s="48"/>
      <c r="AF185" s="48"/>
      <c r="AG185" s="48">
        <v>1</v>
      </c>
      <c r="AH185" s="48">
        <v>1</v>
      </c>
      <c r="AI185" s="48"/>
    </row>
    <row r="186" spans="1:35" s="1" customFormat="1">
      <c r="A186" s="50" t="s">
        <v>2445</v>
      </c>
      <c r="B186" s="62" t="s">
        <v>96</v>
      </c>
      <c r="C186" s="50" t="s">
        <v>2072</v>
      </c>
      <c r="D186" s="50" t="s">
        <v>237</v>
      </c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>
        <v>1</v>
      </c>
      <c r="T186" s="48">
        <v>1</v>
      </c>
      <c r="U186" s="48"/>
      <c r="V186" s="48"/>
      <c r="W186" s="48"/>
      <c r="X186" s="48"/>
      <c r="Y186" s="48"/>
      <c r="Z186" s="48">
        <v>1</v>
      </c>
      <c r="AA186" s="48"/>
      <c r="AB186" s="48"/>
      <c r="AC186" s="48"/>
      <c r="AD186" s="48"/>
      <c r="AE186" s="48"/>
      <c r="AF186" s="48"/>
      <c r="AG186" s="48"/>
      <c r="AH186" s="48"/>
      <c r="AI186" s="48"/>
    </row>
    <row r="187" spans="1:35" s="1" customFormat="1">
      <c r="A187" s="50" t="s">
        <v>2446</v>
      </c>
      <c r="B187" s="62" t="s">
        <v>96</v>
      </c>
      <c r="C187" s="50" t="s">
        <v>2072</v>
      </c>
      <c r="D187" s="50" t="s">
        <v>237</v>
      </c>
      <c r="E187" s="48"/>
      <c r="F187" s="48"/>
      <c r="G187" s="48"/>
      <c r="H187" s="48"/>
      <c r="I187" s="48"/>
      <c r="J187" s="48"/>
      <c r="K187" s="48"/>
      <c r="L187" s="48"/>
      <c r="M187" s="48">
        <v>1</v>
      </c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>
        <v>1</v>
      </c>
      <c r="Y187" s="48"/>
      <c r="Z187" s="48"/>
      <c r="AA187" s="48"/>
      <c r="AB187" s="48"/>
      <c r="AC187" s="48"/>
      <c r="AD187" s="48"/>
      <c r="AE187" s="48">
        <v>1</v>
      </c>
      <c r="AF187" s="48"/>
      <c r="AG187" s="48"/>
      <c r="AH187" s="48"/>
      <c r="AI187" s="48"/>
    </row>
    <row r="188" spans="1:35" s="1" customFormat="1">
      <c r="A188" s="50" t="s">
        <v>95</v>
      </c>
      <c r="B188" s="62" t="s">
        <v>96</v>
      </c>
      <c r="C188" s="50" t="s">
        <v>2072</v>
      </c>
      <c r="D188" s="50" t="s">
        <v>237</v>
      </c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>
        <v>1</v>
      </c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</row>
    <row r="189" spans="1:35" s="1" customFormat="1">
      <c r="A189" s="50" t="s">
        <v>95</v>
      </c>
      <c r="B189" s="62" t="s">
        <v>96</v>
      </c>
      <c r="C189" s="698" t="s">
        <v>2077</v>
      </c>
      <c r="D189" s="50" t="s">
        <v>237</v>
      </c>
      <c r="E189" s="48"/>
      <c r="F189" s="48"/>
      <c r="G189" s="48"/>
      <c r="H189" s="48"/>
      <c r="I189" s="48"/>
      <c r="J189" s="48"/>
      <c r="K189" s="48">
        <v>1</v>
      </c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</row>
    <row r="190" spans="1:35" s="1" customFormat="1">
      <c r="A190" s="705" t="s">
        <v>1388</v>
      </c>
      <c r="B190" s="62" t="s">
        <v>96</v>
      </c>
      <c r="C190" s="50" t="s">
        <v>2072</v>
      </c>
      <c r="D190" s="50" t="s">
        <v>237</v>
      </c>
      <c r="E190" s="48"/>
      <c r="F190" s="48">
        <v>1</v>
      </c>
      <c r="G190" s="48"/>
      <c r="H190" s="48"/>
      <c r="I190" s="48"/>
      <c r="J190" s="48"/>
      <c r="K190" s="48"/>
      <c r="L190" s="48"/>
      <c r="M190" s="48"/>
      <c r="N190" s="48">
        <v>1</v>
      </c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>
        <v>1</v>
      </c>
      <c r="AB190" s="48"/>
      <c r="AC190" s="48"/>
      <c r="AD190" s="48"/>
      <c r="AE190" s="48"/>
      <c r="AF190" s="48"/>
      <c r="AG190" s="48"/>
      <c r="AH190" s="48">
        <v>1</v>
      </c>
      <c r="AI190" s="48"/>
    </row>
    <row r="191" spans="1:35" s="1" customFormat="1">
      <c r="A191" s="62" t="s">
        <v>2447</v>
      </c>
      <c r="B191" s="62" t="s">
        <v>96</v>
      </c>
      <c r="C191" s="50" t="s">
        <v>2072</v>
      </c>
      <c r="D191" s="50" t="s">
        <v>237</v>
      </c>
      <c r="E191" s="48"/>
      <c r="F191" s="48"/>
      <c r="G191" s="48">
        <v>1</v>
      </c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>
        <v>1</v>
      </c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</row>
    <row r="192" spans="1:35" s="1" customFormat="1">
      <c r="A192" s="695" t="s">
        <v>2448</v>
      </c>
      <c r="B192" s="695" t="s">
        <v>2449</v>
      </c>
      <c r="C192" s="695" t="s">
        <v>2072</v>
      </c>
      <c r="D192" s="695" t="s">
        <v>2450</v>
      </c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696">
        <v>23</v>
      </c>
      <c r="AC192" s="48"/>
      <c r="AD192" s="48"/>
      <c r="AE192" s="48"/>
      <c r="AF192" s="48"/>
      <c r="AG192" s="48"/>
      <c r="AH192" s="48"/>
      <c r="AI192" s="48"/>
    </row>
    <row r="193" spans="1:35" s="1" customFormat="1">
      <c r="A193" s="50" t="s">
        <v>1879</v>
      </c>
      <c r="B193" s="50" t="s">
        <v>2449</v>
      </c>
      <c r="C193" s="50" t="s">
        <v>2072</v>
      </c>
      <c r="D193" s="50" t="s">
        <v>2450</v>
      </c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>
        <v>1</v>
      </c>
      <c r="Z193" s="48">
        <v>1</v>
      </c>
      <c r="AA193" s="48">
        <v>1</v>
      </c>
      <c r="AB193" s="48">
        <v>1</v>
      </c>
      <c r="AC193" s="48"/>
      <c r="AD193" s="48"/>
      <c r="AE193" s="48"/>
      <c r="AF193" s="48"/>
      <c r="AG193" s="48"/>
      <c r="AH193" s="48"/>
      <c r="AI193" s="48"/>
    </row>
    <row r="194" spans="1:35" s="1" customFormat="1">
      <c r="A194" s="62" t="s">
        <v>1073</v>
      </c>
      <c r="B194" s="50" t="s">
        <v>127</v>
      </c>
      <c r="C194" s="50" t="s">
        <v>2072</v>
      </c>
      <c r="D194" s="50" t="s">
        <v>88</v>
      </c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>
        <v>1</v>
      </c>
      <c r="U194" s="48">
        <v>1</v>
      </c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>
        <v>1</v>
      </c>
    </row>
    <row r="195" spans="1:35" s="1" customFormat="1">
      <c r="A195" s="50" t="s">
        <v>2238</v>
      </c>
      <c r="B195" s="50" t="s">
        <v>127</v>
      </c>
      <c r="C195" s="50" t="s">
        <v>2072</v>
      </c>
      <c r="D195" s="50" t="s">
        <v>88</v>
      </c>
      <c r="E195" s="48">
        <v>1</v>
      </c>
      <c r="F195" s="48">
        <v>1</v>
      </c>
      <c r="G195" s="48">
        <v>1</v>
      </c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</row>
    <row r="196" spans="1:35" s="1" customFormat="1">
      <c r="A196" s="50" t="s">
        <v>2451</v>
      </c>
      <c r="B196" s="50" t="s">
        <v>127</v>
      </c>
      <c r="C196" s="50" t="s">
        <v>2072</v>
      </c>
      <c r="D196" s="50" t="s">
        <v>88</v>
      </c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>
        <v>1</v>
      </c>
    </row>
    <row r="197" spans="1:35" s="1" customFormat="1">
      <c r="A197" s="50" t="s">
        <v>1279</v>
      </c>
      <c r="B197" s="50" t="s">
        <v>127</v>
      </c>
      <c r="C197" s="50" t="s">
        <v>2072</v>
      </c>
      <c r="D197" s="50" t="s">
        <v>88</v>
      </c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>
        <v>1</v>
      </c>
      <c r="Z197" s="48">
        <v>1</v>
      </c>
      <c r="AA197" s="48"/>
      <c r="AB197" s="48"/>
      <c r="AC197" s="48"/>
      <c r="AD197" s="48"/>
      <c r="AE197" s="48"/>
      <c r="AF197" s="48"/>
      <c r="AG197" s="48"/>
      <c r="AH197" s="48"/>
      <c r="AI197" s="48"/>
    </row>
    <row r="198" spans="1:35" s="1" customFormat="1">
      <c r="A198" s="703" t="s">
        <v>2452</v>
      </c>
      <c r="B198" s="703" t="s">
        <v>270</v>
      </c>
      <c r="C198" s="703" t="s">
        <v>2072</v>
      </c>
      <c r="D198" s="703" t="s">
        <v>271</v>
      </c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704">
        <v>26</v>
      </c>
      <c r="AD198" s="704">
        <v>26</v>
      </c>
      <c r="AE198" s="439">
        <v>4</v>
      </c>
      <c r="AF198" s="48"/>
      <c r="AG198" s="48"/>
      <c r="AH198" s="48"/>
      <c r="AI198" s="48"/>
    </row>
    <row r="199" spans="1:35" s="1" customFormat="1">
      <c r="A199" s="50" t="s">
        <v>2453</v>
      </c>
      <c r="B199" s="50" t="s">
        <v>2454</v>
      </c>
      <c r="C199" s="50" t="s">
        <v>2072</v>
      </c>
      <c r="D199" s="50" t="s">
        <v>39</v>
      </c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>
        <v>1</v>
      </c>
      <c r="V199" s="48">
        <v>1</v>
      </c>
      <c r="W199" s="48">
        <v>1</v>
      </c>
      <c r="X199" s="48">
        <v>1</v>
      </c>
      <c r="Y199" s="48">
        <v>1</v>
      </c>
      <c r="Z199" s="48">
        <v>1</v>
      </c>
      <c r="AA199" s="48"/>
      <c r="AB199" s="48"/>
      <c r="AC199" s="48"/>
      <c r="AD199" s="48"/>
      <c r="AE199" s="48"/>
      <c r="AF199" s="48"/>
      <c r="AG199" s="48"/>
      <c r="AH199" s="48"/>
      <c r="AI199" s="48"/>
    </row>
    <row r="200" spans="1:35" s="1" customFormat="1">
      <c r="A200" s="50" t="s">
        <v>2455</v>
      </c>
      <c r="B200" s="50" t="s">
        <v>2456</v>
      </c>
      <c r="C200" s="50" t="s">
        <v>2072</v>
      </c>
      <c r="D200" s="50" t="s">
        <v>39</v>
      </c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>
        <v>1</v>
      </c>
      <c r="AI200" s="48"/>
    </row>
    <row r="201" spans="1:35" s="1" customFormat="1">
      <c r="A201" s="50" t="s">
        <v>2457</v>
      </c>
      <c r="B201" s="50" t="s">
        <v>127</v>
      </c>
      <c r="C201" s="50" t="s">
        <v>2072</v>
      </c>
      <c r="D201" s="50" t="s">
        <v>326</v>
      </c>
      <c r="E201" s="48"/>
      <c r="F201" s="48"/>
      <c r="G201" s="48"/>
      <c r="H201" s="48"/>
      <c r="I201" s="48"/>
      <c r="J201" s="48"/>
      <c r="K201" s="48"/>
      <c r="L201" s="48"/>
      <c r="M201" s="48"/>
      <c r="N201" s="48">
        <v>1</v>
      </c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</row>
    <row r="202" spans="1:35" s="1" customFormat="1">
      <c r="A202" s="50" t="s">
        <v>2248</v>
      </c>
      <c r="B202" s="395" t="s">
        <v>127</v>
      </c>
      <c r="C202" s="50" t="s">
        <v>2072</v>
      </c>
      <c r="D202" s="395" t="s">
        <v>2247</v>
      </c>
      <c r="E202" s="48">
        <v>5</v>
      </c>
      <c r="F202" s="48">
        <v>5</v>
      </c>
      <c r="G202" s="48">
        <v>5</v>
      </c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</row>
    <row r="203" spans="1:35" s="1" customFormat="1">
      <c r="A203" s="695" t="s">
        <v>2458</v>
      </c>
      <c r="B203" s="695" t="s">
        <v>1292</v>
      </c>
      <c r="C203" s="695" t="s">
        <v>2072</v>
      </c>
      <c r="D203" s="695" t="s">
        <v>1481</v>
      </c>
      <c r="E203" s="48"/>
      <c r="F203" s="48"/>
      <c r="G203" s="48"/>
      <c r="H203" s="48"/>
      <c r="I203" s="48"/>
      <c r="J203" s="48"/>
      <c r="K203" s="48"/>
      <c r="L203" s="48"/>
      <c r="M203" s="48"/>
      <c r="N203" s="696">
        <v>10</v>
      </c>
      <c r="O203" s="439">
        <v>6</v>
      </c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</row>
    <row r="204" spans="1:35" s="1" customFormat="1">
      <c r="A204" s="50" t="s">
        <v>2459</v>
      </c>
      <c r="B204" s="50" t="s">
        <v>258</v>
      </c>
      <c r="C204" s="50" t="s">
        <v>2072</v>
      </c>
      <c r="D204" s="50" t="s">
        <v>259</v>
      </c>
      <c r="E204" s="48"/>
      <c r="F204" s="48"/>
      <c r="G204" s="48"/>
      <c r="H204" s="48"/>
      <c r="I204" s="48"/>
      <c r="J204" s="48"/>
      <c r="K204" s="48">
        <v>1</v>
      </c>
      <c r="L204" s="48">
        <v>8</v>
      </c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</row>
    <row r="205" spans="1:35" s="1" customFormat="1">
      <c r="A205" s="50" t="s">
        <v>2460</v>
      </c>
      <c r="B205" s="50" t="s">
        <v>703</v>
      </c>
      <c r="C205" s="50" t="s">
        <v>2072</v>
      </c>
      <c r="D205" s="50" t="s">
        <v>704</v>
      </c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>
        <v>4</v>
      </c>
      <c r="AD205" s="48">
        <v>4</v>
      </c>
      <c r="AE205" s="48">
        <v>6</v>
      </c>
      <c r="AF205" s="48">
        <v>6</v>
      </c>
      <c r="AG205" s="48">
        <v>6</v>
      </c>
      <c r="AH205" s="48"/>
      <c r="AI205" s="48"/>
    </row>
    <row r="206" spans="1:35" s="1" customFormat="1">
      <c r="A206" s="50" t="s">
        <v>2461</v>
      </c>
      <c r="B206" s="50" t="s">
        <v>703</v>
      </c>
      <c r="C206" s="50" t="s">
        <v>2072</v>
      </c>
      <c r="D206" s="50" t="s">
        <v>704</v>
      </c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>
        <v>1</v>
      </c>
      <c r="P206" s="48">
        <v>1</v>
      </c>
      <c r="Q206" s="439">
        <v>1</v>
      </c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</row>
    <row r="207" spans="1:35" s="1" customFormat="1">
      <c r="A207" s="50" t="s">
        <v>393</v>
      </c>
      <c r="B207" s="50" t="s">
        <v>703</v>
      </c>
      <c r="C207" s="50" t="s">
        <v>2072</v>
      </c>
      <c r="D207" s="50" t="s">
        <v>704</v>
      </c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>
        <v>1</v>
      </c>
      <c r="P207" s="48">
        <v>1</v>
      </c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</row>
    <row r="208" spans="1:35" s="1" customFormat="1">
      <c r="A208" s="50" t="s">
        <v>2462</v>
      </c>
      <c r="B208" s="50" t="s">
        <v>36</v>
      </c>
      <c r="C208" s="50" t="s">
        <v>2072</v>
      </c>
      <c r="D208" s="50" t="s">
        <v>34</v>
      </c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>
        <v>1</v>
      </c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</row>
    <row r="209" spans="1:35" s="1" customFormat="1">
      <c r="A209" s="50" t="s">
        <v>2261</v>
      </c>
      <c r="B209" s="50" t="s">
        <v>36</v>
      </c>
      <c r="C209" s="50" t="s">
        <v>2072</v>
      </c>
      <c r="D209" s="50" t="s">
        <v>34</v>
      </c>
      <c r="E209" s="48">
        <v>1</v>
      </c>
      <c r="F209" s="48"/>
      <c r="G209" s="48"/>
      <c r="H209" s="48"/>
      <c r="I209" s="48"/>
      <c r="J209" s="48"/>
      <c r="K209" s="48"/>
      <c r="L209" s="48">
        <v>1</v>
      </c>
      <c r="M209" s="48"/>
      <c r="N209" s="48"/>
      <c r="O209" s="48"/>
      <c r="P209" s="48"/>
      <c r="Q209" s="48"/>
      <c r="R209" s="48"/>
      <c r="S209" s="48">
        <v>1</v>
      </c>
      <c r="T209" s="48"/>
      <c r="U209" s="48"/>
      <c r="V209" s="48"/>
      <c r="W209" s="48"/>
      <c r="X209" s="48"/>
      <c r="Y209" s="48"/>
      <c r="Z209" s="48">
        <v>1</v>
      </c>
      <c r="AA209" s="48"/>
      <c r="AB209" s="48"/>
      <c r="AC209" s="48"/>
      <c r="AD209" s="48"/>
      <c r="AE209" s="48"/>
      <c r="AF209" s="48"/>
      <c r="AG209" s="48">
        <v>1</v>
      </c>
      <c r="AH209" s="48"/>
      <c r="AI209" s="48"/>
    </row>
    <row r="210" spans="1:35" s="1" customFormat="1">
      <c r="A210" s="50" t="s">
        <v>2463</v>
      </c>
      <c r="B210" s="50" t="s">
        <v>36</v>
      </c>
      <c r="C210" s="50" t="s">
        <v>2072</v>
      </c>
      <c r="D210" s="50" t="s">
        <v>34</v>
      </c>
      <c r="E210" s="48"/>
      <c r="F210" s="48"/>
      <c r="G210" s="48"/>
      <c r="H210" s="48"/>
      <c r="I210" s="48"/>
      <c r="J210" s="48"/>
      <c r="K210" s="48"/>
      <c r="L210" s="48"/>
      <c r="M210" s="48"/>
      <c r="N210" s="48">
        <v>1</v>
      </c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</row>
    <row r="211" spans="1:35" s="1" customFormat="1">
      <c r="A211" s="50" t="s">
        <v>2464</v>
      </c>
      <c r="B211" s="50" t="s">
        <v>36</v>
      </c>
      <c r="C211" s="698" t="s">
        <v>2077</v>
      </c>
      <c r="D211" s="50" t="s">
        <v>34</v>
      </c>
      <c r="E211" s="48"/>
      <c r="F211" s="48"/>
      <c r="G211" s="48"/>
      <c r="H211" s="48"/>
      <c r="I211" s="48"/>
      <c r="J211" s="48">
        <v>1</v>
      </c>
      <c r="K211" s="48"/>
      <c r="L211" s="48"/>
      <c r="M211" s="48">
        <v>1</v>
      </c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</row>
    <row r="212" spans="1:35" s="1" customFormat="1">
      <c r="A212" s="50" t="s">
        <v>2465</v>
      </c>
      <c r="B212" s="50" t="s">
        <v>36</v>
      </c>
      <c r="C212" s="698" t="s">
        <v>2077</v>
      </c>
      <c r="D212" s="50" t="s">
        <v>34</v>
      </c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>
        <v>1</v>
      </c>
    </row>
    <row r="213" spans="1:35" s="1" customFormat="1">
      <c r="A213" s="50" t="s">
        <v>2465</v>
      </c>
      <c r="B213" s="50" t="s">
        <v>36</v>
      </c>
      <c r="C213" s="50" t="s">
        <v>2072</v>
      </c>
      <c r="D213" s="50" t="s">
        <v>34</v>
      </c>
      <c r="E213" s="48"/>
      <c r="F213" s="48"/>
      <c r="G213" s="48"/>
      <c r="H213" s="48"/>
      <c r="I213" s="48"/>
      <c r="J213" s="48"/>
      <c r="K213" s="48">
        <v>1</v>
      </c>
      <c r="L213" s="48"/>
      <c r="M213" s="48"/>
      <c r="N213" s="48"/>
      <c r="O213" s="48"/>
      <c r="P213" s="48"/>
      <c r="Q213" s="48">
        <v>1</v>
      </c>
      <c r="R213" s="48">
        <v>1</v>
      </c>
      <c r="S213" s="48">
        <v>1</v>
      </c>
      <c r="T213" s="48">
        <v>1</v>
      </c>
      <c r="U213" s="48">
        <v>1</v>
      </c>
      <c r="V213" s="48"/>
      <c r="W213" s="48"/>
      <c r="X213" s="48">
        <v>1</v>
      </c>
      <c r="Y213" s="48">
        <v>1</v>
      </c>
      <c r="Z213" s="48">
        <v>1</v>
      </c>
      <c r="AA213" s="48">
        <v>1</v>
      </c>
      <c r="AB213" s="48">
        <v>1</v>
      </c>
      <c r="AC213" s="48"/>
      <c r="AD213" s="48"/>
      <c r="AE213" s="48">
        <v>1</v>
      </c>
      <c r="AF213" s="48">
        <v>1</v>
      </c>
      <c r="AG213" s="48">
        <v>1</v>
      </c>
      <c r="AH213" s="48">
        <v>1</v>
      </c>
      <c r="AI213" s="48">
        <v>1</v>
      </c>
    </row>
    <row r="214" spans="1:35" s="1" customFormat="1">
      <c r="A214" s="50" t="s">
        <v>2466</v>
      </c>
      <c r="B214" s="50" t="s">
        <v>36</v>
      </c>
      <c r="C214" s="50" t="s">
        <v>2072</v>
      </c>
      <c r="D214" s="50" t="s">
        <v>34</v>
      </c>
      <c r="E214" s="48"/>
      <c r="F214" s="48"/>
      <c r="G214" s="48"/>
      <c r="H214" s="48"/>
      <c r="I214" s="48"/>
      <c r="J214" s="48"/>
      <c r="K214" s="48">
        <v>1</v>
      </c>
      <c r="L214" s="48">
        <v>1</v>
      </c>
      <c r="M214" s="48">
        <v>1</v>
      </c>
      <c r="N214" s="48"/>
      <c r="O214" s="48"/>
      <c r="P214" s="48"/>
      <c r="Q214" s="48"/>
      <c r="R214" s="48">
        <v>1</v>
      </c>
      <c r="S214" s="48">
        <v>1</v>
      </c>
      <c r="T214" s="48">
        <v>1</v>
      </c>
      <c r="U214" s="48"/>
      <c r="V214" s="48"/>
      <c r="W214" s="48"/>
      <c r="X214" s="48"/>
      <c r="Y214" s="48">
        <v>1</v>
      </c>
      <c r="Z214" s="48">
        <v>1</v>
      </c>
      <c r="AA214" s="48">
        <v>1</v>
      </c>
      <c r="AB214" s="48"/>
      <c r="AC214" s="48"/>
      <c r="AD214" s="48"/>
      <c r="AE214" s="48"/>
      <c r="AF214" s="48">
        <v>1</v>
      </c>
      <c r="AG214" s="48">
        <v>1</v>
      </c>
      <c r="AH214" s="48">
        <v>1</v>
      </c>
      <c r="AI214" s="48"/>
    </row>
    <row r="215" spans="1:35" s="1" customFormat="1">
      <c r="A215" s="50" t="s">
        <v>2467</v>
      </c>
      <c r="B215" s="50" t="s">
        <v>36</v>
      </c>
      <c r="C215" s="50" t="s">
        <v>2072</v>
      </c>
      <c r="D215" s="50" t="s">
        <v>34</v>
      </c>
      <c r="E215" s="48"/>
      <c r="F215" s="48"/>
      <c r="G215" s="48"/>
      <c r="H215" s="48"/>
      <c r="I215" s="48"/>
      <c r="J215" s="48"/>
      <c r="K215" s="48">
        <v>1</v>
      </c>
      <c r="L215" s="48"/>
      <c r="M215" s="48"/>
      <c r="N215" s="48"/>
      <c r="O215" s="48"/>
      <c r="P215" s="48"/>
      <c r="Q215" s="48"/>
      <c r="R215" s="48">
        <v>1</v>
      </c>
      <c r="S215" s="48"/>
      <c r="T215" s="48"/>
      <c r="U215" s="48"/>
      <c r="V215" s="48"/>
      <c r="W215" s="48"/>
      <c r="X215" s="48"/>
      <c r="Y215" s="48">
        <v>1</v>
      </c>
      <c r="Z215" s="48"/>
      <c r="AA215" s="48"/>
      <c r="AB215" s="48"/>
      <c r="AC215" s="48"/>
      <c r="AD215" s="48"/>
      <c r="AE215" s="48"/>
      <c r="AF215" s="48">
        <v>1</v>
      </c>
      <c r="AG215" s="48"/>
      <c r="AH215" s="48"/>
      <c r="AI215" s="48"/>
    </row>
    <row r="216" spans="1:35" s="1" customFormat="1">
      <c r="A216" s="50" t="s">
        <v>2468</v>
      </c>
      <c r="B216" s="50" t="s">
        <v>36</v>
      </c>
      <c r="C216" s="698" t="s">
        <v>2077</v>
      </c>
      <c r="D216" s="50" t="s">
        <v>34</v>
      </c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>
        <v>1</v>
      </c>
      <c r="R216" s="48"/>
      <c r="S216" s="48"/>
      <c r="T216" s="48"/>
      <c r="U216" s="48"/>
      <c r="V216" s="48"/>
      <c r="W216" s="48"/>
      <c r="X216" s="48">
        <v>1</v>
      </c>
      <c r="Y216" s="48"/>
      <c r="Z216" s="48"/>
      <c r="AA216" s="48"/>
      <c r="AB216" s="48"/>
      <c r="AC216" s="48"/>
      <c r="AD216" s="48"/>
      <c r="AE216" s="48">
        <v>1</v>
      </c>
      <c r="AF216" s="48"/>
      <c r="AG216" s="48"/>
      <c r="AH216" s="48"/>
      <c r="AI216" s="48"/>
    </row>
    <row r="217" spans="1:35" s="1" customFormat="1">
      <c r="A217" s="50" t="s">
        <v>2469</v>
      </c>
      <c r="B217" s="50" t="s">
        <v>36</v>
      </c>
      <c r="C217" s="698" t="s">
        <v>2077</v>
      </c>
      <c r="D217" s="50" t="s">
        <v>34</v>
      </c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>
        <v>1</v>
      </c>
      <c r="R217" s="48">
        <v>1</v>
      </c>
      <c r="S217" s="48">
        <v>1</v>
      </c>
      <c r="T217" s="48">
        <v>1</v>
      </c>
      <c r="U217" s="48"/>
      <c r="V217" s="48"/>
      <c r="W217" s="48"/>
      <c r="X217" s="48">
        <v>1</v>
      </c>
      <c r="Y217" s="48">
        <v>1</v>
      </c>
      <c r="Z217" s="48">
        <v>1</v>
      </c>
      <c r="AA217" s="48">
        <v>1</v>
      </c>
      <c r="AB217" s="48"/>
      <c r="AC217" s="48"/>
      <c r="AD217" s="48"/>
      <c r="AE217" s="48">
        <v>1</v>
      </c>
      <c r="AF217" s="48">
        <v>1</v>
      </c>
      <c r="AG217" s="48">
        <v>1</v>
      </c>
      <c r="AH217" s="48">
        <v>1</v>
      </c>
      <c r="AI217" s="439">
        <v>1</v>
      </c>
    </row>
    <row r="218" spans="1:35" s="1" customFormat="1">
      <c r="A218" s="50" t="s">
        <v>2470</v>
      </c>
      <c r="B218" s="50" t="s">
        <v>36</v>
      </c>
      <c r="C218" s="50" t="s">
        <v>2072</v>
      </c>
      <c r="D218" s="50" t="s">
        <v>34</v>
      </c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>
        <v>1</v>
      </c>
      <c r="U218" s="48">
        <v>1</v>
      </c>
      <c r="V218" s="48"/>
      <c r="W218" s="48"/>
      <c r="X218" s="48"/>
      <c r="Y218" s="48"/>
      <c r="Z218" s="48"/>
      <c r="AA218" s="48">
        <v>1</v>
      </c>
      <c r="AB218" s="48">
        <v>1</v>
      </c>
      <c r="AC218" s="48"/>
      <c r="AD218" s="48"/>
      <c r="AE218" s="48"/>
      <c r="AF218" s="48"/>
      <c r="AG218" s="48"/>
      <c r="AH218" s="48">
        <v>1</v>
      </c>
      <c r="AI218" s="48">
        <v>1</v>
      </c>
    </row>
    <row r="219" spans="1:35" s="1" customFormat="1">
      <c r="A219" s="50" t="s">
        <v>2471</v>
      </c>
      <c r="B219" s="50" t="s">
        <v>36</v>
      </c>
      <c r="C219" s="50" t="s">
        <v>2072</v>
      </c>
      <c r="D219" s="50" t="s">
        <v>34</v>
      </c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>
        <v>1</v>
      </c>
      <c r="U219" s="48"/>
      <c r="V219" s="48"/>
      <c r="W219" s="48"/>
      <c r="X219" s="48"/>
      <c r="Y219" s="48"/>
      <c r="Z219" s="48"/>
      <c r="AA219" s="48">
        <v>1</v>
      </c>
      <c r="AB219" s="48"/>
      <c r="AC219" s="48"/>
      <c r="AD219" s="48"/>
      <c r="AE219" s="48"/>
      <c r="AF219" s="48"/>
      <c r="AG219" s="48"/>
      <c r="AH219" s="48">
        <v>1</v>
      </c>
      <c r="AI219" s="48"/>
    </row>
    <row r="220" spans="1:35" s="1" customFormat="1">
      <c r="A220" s="50" t="s">
        <v>2472</v>
      </c>
      <c r="B220" s="50" t="s">
        <v>36</v>
      </c>
      <c r="C220" s="50" t="s">
        <v>2072</v>
      </c>
      <c r="D220" s="50" t="s">
        <v>34</v>
      </c>
      <c r="E220" s="48"/>
      <c r="F220" s="48"/>
      <c r="G220" s="48">
        <v>1</v>
      </c>
      <c r="H220" s="48"/>
      <c r="I220" s="48"/>
      <c r="J220" s="48"/>
      <c r="K220" s="48"/>
      <c r="L220" s="48"/>
      <c r="M220" s="48">
        <v>1</v>
      </c>
      <c r="N220" s="48"/>
      <c r="O220" s="48"/>
      <c r="P220" s="48"/>
      <c r="Q220" s="48"/>
      <c r="R220" s="48"/>
      <c r="S220" s="48"/>
      <c r="T220" s="48">
        <v>1</v>
      </c>
      <c r="U220" s="48"/>
      <c r="V220" s="48"/>
      <c r="W220" s="48"/>
      <c r="X220" s="48"/>
      <c r="Y220" s="48"/>
      <c r="Z220" s="48"/>
      <c r="AA220" s="48">
        <v>1</v>
      </c>
      <c r="AB220" s="48"/>
      <c r="AC220" s="48"/>
      <c r="AD220" s="48"/>
      <c r="AE220" s="48"/>
      <c r="AF220" s="48"/>
      <c r="AG220" s="48"/>
      <c r="AH220" s="48">
        <v>1</v>
      </c>
      <c r="AI220" s="439">
        <v>1</v>
      </c>
    </row>
    <row r="221" spans="1:35" s="1" customFormat="1">
      <c r="A221" s="50" t="s">
        <v>2473</v>
      </c>
      <c r="B221" s="50" t="s">
        <v>36</v>
      </c>
      <c r="C221" s="50" t="s">
        <v>2072</v>
      </c>
      <c r="D221" s="50" t="s">
        <v>34</v>
      </c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>
        <v>1</v>
      </c>
      <c r="S221" s="48">
        <v>1</v>
      </c>
      <c r="T221" s="48">
        <v>1</v>
      </c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</row>
    <row r="222" spans="1:35" s="1" customFormat="1">
      <c r="A222" s="50" t="s">
        <v>1307</v>
      </c>
      <c r="B222" s="50" t="s">
        <v>36</v>
      </c>
      <c r="C222" s="698" t="s">
        <v>2077</v>
      </c>
      <c r="D222" s="50" t="s">
        <v>34</v>
      </c>
      <c r="E222" s="48"/>
      <c r="F222" s="48"/>
      <c r="G222" s="48">
        <v>1</v>
      </c>
      <c r="H222" s="48"/>
      <c r="I222" s="48"/>
      <c r="J222" s="48"/>
      <c r="K222" s="48"/>
      <c r="L222" s="48"/>
      <c r="M222" s="48">
        <v>1</v>
      </c>
      <c r="N222" s="48"/>
      <c r="O222" s="48"/>
      <c r="P222" s="48"/>
      <c r="Q222" s="48"/>
      <c r="R222" s="48"/>
      <c r="S222" s="48"/>
      <c r="T222" s="48">
        <v>1</v>
      </c>
      <c r="U222" s="48"/>
      <c r="V222" s="48"/>
      <c r="W222" s="48"/>
      <c r="X222" s="48"/>
      <c r="Y222" s="48"/>
      <c r="Z222" s="48"/>
      <c r="AA222" s="48">
        <v>1</v>
      </c>
      <c r="AB222" s="48"/>
      <c r="AC222" s="48"/>
      <c r="AD222" s="48"/>
      <c r="AE222" s="48"/>
      <c r="AF222" s="48"/>
      <c r="AG222" s="48"/>
      <c r="AH222" s="48">
        <v>1</v>
      </c>
      <c r="AI222" s="48"/>
    </row>
    <row r="223" spans="1:35" s="1" customFormat="1">
      <c r="A223" s="50" t="s">
        <v>2474</v>
      </c>
      <c r="B223" s="50" t="s">
        <v>36</v>
      </c>
      <c r="C223" s="698" t="s">
        <v>2077</v>
      </c>
      <c r="D223" s="50" t="s">
        <v>34</v>
      </c>
      <c r="E223" s="48"/>
      <c r="F223" s="48"/>
      <c r="G223" s="48"/>
      <c r="H223" s="48"/>
      <c r="I223" s="48"/>
      <c r="J223" s="48"/>
      <c r="K223" s="48"/>
      <c r="L223" s="48">
        <v>1</v>
      </c>
      <c r="M223" s="48">
        <v>1</v>
      </c>
      <c r="N223" s="48">
        <v>1</v>
      </c>
      <c r="O223" s="48"/>
      <c r="P223" s="48"/>
      <c r="Q223" s="48"/>
      <c r="R223" s="48"/>
      <c r="S223" s="48">
        <v>1</v>
      </c>
      <c r="T223" s="48">
        <v>1</v>
      </c>
      <c r="U223" s="48">
        <v>1</v>
      </c>
      <c r="V223" s="48"/>
      <c r="W223" s="48"/>
      <c r="X223" s="48"/>
      <c r="Y223" s="48"/>
      <c r="Z223" s="48">
        <v>1</v>
      </c>
      <c r="AA223" s="48">
        <v>1</v>
      </c>
      <c r="AB223" s="48">
        <v>1</v>
      </c>
      <c r="AC223" s="48"/>
      <c r="AD223" s="48"/>
      <c r="AE223" s="48"/>
      <c r="AF223" s="48"/>
      <c r="AG223" s="48">
        <v>1</v>
      </c>
      <c r="AH223" s="48">
        <v>1</v>
      </c>
      <c r="AI223" s="48"/>
    </row>
    <row r="224" spans="1:35" s="1" customFormat="1">
      <c r="A224" s="50" t="s">
        <v>2475</v>
      </c>
      <c r="B224" s="50" t="s">
        <v>36</v>
      </c>
      <c r="C224" s="50" t="s">
        <v>2072</v>
      </c>
      <c r="D224" s="50" t="s">
        <v>34</v>
      </c>
      <c r="E224" s="48"/>
      <c r="F224" s="48"/>
      <c r="G224" s="48"/>
      <c r="H224" s="48"/>
      <c r="I224" s="48"/>
      <c r="J224" s="48"/>
      <c r="K224" s="48"/>
      <c r="L224" s="48">
        <v>1</v>
      </c>
      <c r="M224" s="48"/>
      <c r="N224" s="48"/>
      <c r="O224" s="48"/>
      <c r="P224" s="48"/>
      <c r="Q224" s="48"/>
      <c r="R224" s="48"/>
      <c r="S224" s="48">
        <v>1</v>
      </c>
      <c r="T224" s="48"/>
      <c r="U224" s="48"/>
      <c r="V224" s="48"/>
      <c r="W224" s="48"/>
      <c r="X224" s="48"/>
      <c r="Y224" s="48">
        <v>1</v>
      </c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</row>
    <row r="225" spans="1:35" s="1" customFormat="1">
      <c r="A225" s="50" t="s">
        <v>2258</v>
      </c>
      <c r="B225" s="50" t="s">
        <v>36</v>
      </c>
      <c r="C225" s="698" t="s">
        <v>2077</v>
      </c>
      <c r="D225" s="50" t="s">
        <v>34</v>
      </c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>
        <v>1</v>
      </c>
      <c r="S225" s="48">
        <v>1</v>
      </c>
      <c r="T225" s="48">
        <v>1</v>
      </c>
      <c r="U225" s="48"/>
      <c r="V225" s="48"/>
      <c r="W225" s="48"/>
      <c r="X225" s="48"/>
      <c r="Y225" s="48">
        <v>1</v>
      </c>
      <c r="Z225" s="48">
        <v>1</v>
      </c>
      <c r="AA225" s="48">
        <v>1</v>
      </c>
      <c r="AB225" s="48"/>
      <c r="AC225" s="48"/>
      <c r="AD225" s="48"/>
      <c r="AE225" s="48"/>
      <c r="AF225" s="48">
        <v>1</v>
      </c>
      <c r="AG225" s="48">
        <v>1</v>
      </c>
      <c r="AH225" s="48">
        <v>1</v>
      </c>
      <c r="AI225" s="48"/>
    </row>
    <row r="226" spans="1:35" s="1" customFormat="1">
      <c r="A226" s="50" t="s">
        <v>2476</v>
      </c>
      <c r="B226" s="50" t="s">
        <v>36</v>
      </c>
      <c r="C226" s="50" t="s">
        <v>2072</v>
      </c>
      <c r="D226" s="50" t="s">
        <v>34</v>
      </c>
      <c r="E226" s="48"/>
      <c r="F226" s="48"/>
      <c r="G226" s="48"/>
      <c r="H226" s="48"/>
      <c r="I226" s="48"/>
      <c r="J226" s="48">
        <v>1</v>
      </c>
      <c r="K226" s="48">
        <v>1</v>
      </c>
      <c r="L226" s="48">
        <v>1</v>
      </c>
      <c r="M226" s="48"/>
      <c r="N226" s="48"/>
      <c r="O226" s="48"/>
      <c r="P226" s="48"/>
      <c r="Q226" s="48">
        <v>1</v>
      </c>
      <c r="R226" s="48">
        <v>1</v>
      </c>
      <c r="S226" s="48"/>
      <c r="T226" s="48"/>
      <c r="U226" s="48"/>
      <c r="V226" s="48"/>
      <c r="W226" s="48"/>
      <c r="X226" s="48">
        <v>1</v>
      </c>
      <c r="Y226" s="48">
        <v>1</v>
      </c>
      <c r="Z226" s="48">
        <v>1</v>
      </c>
      <c r="AA226" s="48"/>
      <c r="AB226" s="48"/>
      <c r="AC226" s="48"/>
      <c r="AD226" s="48"/>
      <c r="AE226" s="48">
        <v>1</v>
      </c>
      <c r="AF226" s="48">
        <v>1</v>
      </c>
      <c r="AG226" s="48">
        <v>1</v>
      </c>
      <c r="AH226" s="48"/>
      <c r="AI226" s="48"/>
    </row>
    <row r="227" spans="1:35" s="1" customFormat="1">
      <c r="A227" s="50" t="s">
        <v>2477</v>
      </c>
      <c r="B227" s="50" t="s">
        <v>36</v>
      </c>
      <c r="C227" s="50" t="s">
        <v>2072</v>
      </c>
      <c r="D227" s="50" t="s">
        <v>34</v>
      </c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>
        <v>1</v>
      </c>
      <c r="T227" s="48">
        <v>1</v>
      </c>
      <c r="U227" s="48"/>
      <c r="V227" s="48"/>
      <c r="W227" s="48"/>
      <c r="X227" s="48"/>
      <c r="Y227" s="48"/>
      <c r="Z227" s="48">
        <v>1</v>
      </c>
      <c r="AA227" s="48">
        <v>1</v>
      </c>
      <c r="AB227" s="48"/>
      <c r="AC227" s="48"/>
      <c r="AD227" s="48"/>
      <c r="AE227" s="48"/>
      <c r="AF227" s="48"/>
      <c r="AG227" s="48">
        <v>1</v>
      </c>
      <c r="AH227" s="48">
        <v>1</v>
      </c>
      <c r="AI227" s="48"/>
    </row>
    <row r="228" spans="1:35" s="1" customFormat="1">
      <c r="A228" s="50" t="s">
        <v>2478</v>
      </c>
      <c r="B228" s="50" t="s">
        <v>36</v>
      </c>
      <c r="C228" s="698" t="s">
        <v>2077</v>
      </c>
      <c r="D228" s="50" t="s">
        <v>34</v>
      </c>
      <c r="E228" s="48"/>
      <c r="F228" s="48"/>
      <c r="G228" s="48"/>
      <c r="H228" s="48"/>
      <c r="I228" s="48"/>
      <c r="J228" s="48"/>
      <c r="K228" s="48">
        <v>1</v>
      </c>
      <c r="L228" s="48"/>
      <c r="M228" s="48"/>
      <c r="N228" s="48"/>
      <c r="O228" s="48"/>
      <c r="P228" s="48"/>
      <c r="Q228" s="48"/>
      <c r="R228" s="48">
        <v>1</v>
      </c>
      <c r="S228" s="48"/>
      <c r="T228" s="48"/>
      <c r="U228" s="48"/>
      <c r="V228" s="48"/>
      <c r="W228" s="48"/>
      <c r="X228" s="48"/>
      <c r="Y228" s="48">
        <v>1</v>
      </c>
      <c r="Z228" s="48"/>
      <c r="AA228" s="48"/>
      <c r="AB228" s="48"/>
      <c r="AC228" s="48"/>
      <c r="AD228" s="48"/>
      <c r="AE228" s="48"/>
      <c r="AF228" s="48">
        <v>1</v>
      </c>
      <c r="AG228" s="48"/>
      <c r="AH228" s="48"/>
      <c r="AI228" s="48"/>
    </row>
    <row r="229" spans="1:35" s="1" customFormat="1">
      <c r="A229" s="50" t="s">
        <v>2479</v>
      </c>
      <c r="B229" s="50" t="s">
        <v>36</v>
      </c>
      <c r="C229" s="698" t="s">
        <v>2077</v>
      </c>
      <c r="D229" s="50" t="s">
        <v>34</v>
      </c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>
        <v>1</v>
      </c>
    </row>
    <row r="230" spans="1:35" s="1" customFormat="1">
      <c r="A230" s="50" t="s">
        <v>2480</v>
      </c>
      <c r="B230" s="50" t="s">
        <v>36</v>
      </c>
      <c r="C230" s="698" t="s">
        <v>2077</v>
      </c>
      <c r="D230" s="50" t="s">
        <v>34</v>
      </c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>
        <v>1</v>
      </c>
      <c r="AI230" s="439">
        <v>1</v>
      </c>
    </row>
    <row r="231" spans="1:35" s="1" customFormat="1">
      <c r="A231" s="50" t="s">
        <v>2481</v>
      </c>
      <c r="B231" s="50" t="s">
        <v>2482</v>
      </c>
      <c r="C231" s="50" t="s">
        <v>2072</v>
      </c>
      <c r="D231" s="50" t="s">
        <v>2483</v>
      </c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>
        <v>1</v>
      </c>
      <c r="AG231" s="48">
        <v>1</v>
      </c>
      <c r="AH231" s="48"/>
      <c r="AI231" s="48"/>
    </row>
    <row r="232" spans="1:35" s="1" customFormat="1">
      <c r="A232" s="50" t="s">
        <v>2484</v>
      </c>
      <c r="B232" s="50" t="s">
        <v>2482</v>
      </c>
      <c r="C232" s="50" t="s">
        <v>2072</v>
      </c>
      <c r="D232" s="50" t="s">
        <v>2483</v>
      </c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>
        <v>1</v>
      </c>
      <c r="AG232" s="48">
        <v>1</v>
      </c>
      <c r="AH232" s="48"/>
      <c r="AI232" s="48"/>
    </row>
    <row r="233" spans="1:35" s="1" customFormat="1">
      <c r="A233" s="50" t="s">
        <v>2485</v>
      </c>
      <c r="B233" s="50" t="s">
        <v>136</v>
      </c>
      <c r="C233" s="50" t="s">
        <v>2072</v>
      </c>
      <c r="D233" s="50" t="s">
        <v>137</v>
      </c>
      <c r="E233" s="48">
        <v>8</v>
      </c>
      <c r="F233" s="48">
        <v>8</v>
      </c>
      <c r="G233" s="48">
        <v>8</v>
      </c>
      <c r="H233" s="48">
        <v>8</v>
      </c>
      <c r="I233" s="48">
        <v>8</v>
      </c>
      <c r="J233" s="48">
        <v>7</v>
      </c>
      <c r="K233" s="439">
        <v>5</v>
      </c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</row>
    <row r="234" spans="1:35" s="1" customFormat="1">
      <c r="A234" s="50" t="s">
        <v>2486</v>
      </c>
      <c r="B234" s="50" t="s">
        <v>2350</v>
      </c>
      <c r="C234" s="50" t="s">
        <v>2072</v>
      </c>
      <c r="D234" s="50" t="s">
        <v>7</v>
      </c>
      <c r="E234" s="48"/>
      <c r="F234" s="48"/>
      <c r="G234" s="48"/>
      <c r="H234" s="48"/>
      <c r="I234" s="48"/>
      <c r="J234" s="48"/>
      <c r="K234" s="48"/>
      <c r="L234" s="48">
        <v>1</v>
      </c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</row>
    <row r="235" spans="1:35" s="1" customFormat="1">
      <c r="A235" s="50" t="s">
        <v>1687</v>
      </c>
      <c r="B235" s="50" t="s">
        <v>1316</v>
      </c>
      <c r="C235" s="50" t="s">
        <v>2072</v>
      </c>
      <c r="D235" s="50" t="s">
        <v>13</v>
      </c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>
        <v>1</v>
      </c>
      <c r="AF235" s="48">
        <v>1</v>
      </c>
      <c r="AG235" s="48"/>
      <c r="AH235" s="48"/>
      <c r="AI235" s="48"/>
    </row>
    <row r="236" spans="1:35" s="1" customFormat="1">
      <c r="A236" s="695" t="s">
        <v>2487</v>
      </c>
      <c r="B236" s="695" t="s">
        <v>354</v>
      </c>
      <c r="C236" s="695" t="s">
        <v>2072</v>
      </c>
      <c r="D236" s="695" t="s">
        <v>355</v>
      </c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696">
        <v>25</v>
      </c>
    </row>
    <row r="237" spans="1:35" s="1" customFormat="1">
      <c r="A237" s="50" t="s">
        <v>2119</v>
      </c>
      <c r="B237" s="50" t="s">
        <v>354</v>
      </c>
      <c r="C237" s="50" t="s">
        <v>2072</v>
      </c>
      <c r="D237" s="50" t="s">
        <v>355</v>
      </c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>
        <v>1</v>
      </c>
      <c r="Q237" s="48">
        <v>1</v>
      </c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>
        <v>1</v>
      </c>
      <c r="AE237" s="48">
        <v>1</v>
      </c>
      <c r="AF237" s="48"/>
      <c r="AG237" s="48"/>
      <c r="AH237" s="48"/>
      <c r="AI237" s="48"/>
    </row>
    <row r="238" spans="1:35" s="1" customFormat="1">
      <c r="A238" s="50" t="s">
        <v>2488</v>
      </c>
      <c r="B238" s="50" t="s">
        <v>354</v>
      </c>
      <c r="C238" s="50" t="s">
        <v>2072</v>
      </c>
      <c r="D238" s="50" t="s">
        <v>355</v>
      </c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>
        <v>1</v>
      </c>
      <c r="AF238" s="48">
        <v>1</v>
      </c>
      <c r="AG238" s="48">
        <v>1</v>
      </c>
      <c r="AH238" s="48">
        <v>1</v>
      </c>
      <c r="AI238" s="48">
        <v>1</v>
      </c>
    </row>
    <row r="239" spans="1:35" s="1" customFormat="1">
      <c r="A239" s="50" t="s">
        <v>2489</v>
      </c>
      <c r="B239" s="50" t="s">
        <v>354</v>
      </c>
      <c r="C239" s="50" t="s">
        <v>2072</v>
      </c>
      <c r="D239" s="50" t="s">
        <v>355</v>
      </c>
      <c r="E239" s="48"/>
      <c r="F239" s="48"/>
      <c r="G239" s="48"/>
      <c r="H239" s="48">
        <v>1</v>
      </c>
      <c r="I239" s="48">
        <v>1</v>
      </c>
      <c r="J239" s="48"/>
      <c r="K239" s="48"/>
      <c r="L239" s="48"/>
      <c r="M239" s="48"/>
      <c r="N239" s="48"/>
      <c r="O239" s="48"/>
      <c r="P239" s="48">
        <v>1</v>
      </c>
      <c r="Q239" s="48"/>
      <c r="R239" s="48">
        <v>1</v>
      </c>
      <c r="S239" s="48"/>
      <c r="T239" s="48"/>
      <c r="U239" s="48"/>
      <c r="V239" s="48"/>
      <c r="W239" s="48"/>
      <c r="X239" s="48"/>
      <c r="Y239" s="48">
        <v>1</v>
      </c>
      <c r="Z239" s="48"/>
      <c r="AA239" s="48"/>
      <c r="AB239" s="48"/>
      <c r="AC239" s="48"/>
      <c r="AD239" s="48"/>
      <c r="AE239" s="48"/>
      <c r="AF239" s="48">
        <v>1</v>
      </c>
      <c r="AG239" s="48"/>
      <c r="AH239" s="48"/>
      <c r="AI239" s="48"/>
    </row>
    <row r="240" spans="1:35" s="1" customFormat="1">
      <c r="A240" s="50" t="s">
        <v>2490</v>
      </c>
      <c r="B240" s="50" t="s">
        <v>354</v>
      </c>
      <c r="C240" s="50" t="s">
        <v>2072</v>
      </c>
      <c r="D240" s="50" t="s">
        <v>355</v>
      </c>
      <c r="E240" s="48"/>
      <c r="F240" s="48">
        <v>1</v>
      </c>
      <c r="G240" s="48">
        <v>1</v>
      </c>
      <c r="H240" s="48">
        <v>1</v>
      </c>
      <c r="I240" s="48">
        <v>1</v>
      </c>
      <c r="J240" s="48">
        <v>1</v>
      </c>
      <c r="K240" s="48">
        <v>1</v>
      </c>
      <c r="L240" s="48">
        <v>1</v>
      </c>
      <c r="M240" s="48">
        <v>1</v>
      </c>
      <c r="N240" s="48">
        <v>1</v>
      </c>
      <c r="O240" s="48">
        <v>1</v>
      </c>
      <c r="P240" s="48">
        <v>1</v>
      </c>
      <c r="Q240" s="48">
        <v>1</v>
      </c>
      <c r="R240" s="48">
        <v>1</v>
      </c>
      <c r="S240" s="48">
        <v>1</v>
      </c>
      <c r="T240" s="48">
        <v>1</v>
      </c>
      <c r="U240" s="48">
        <v>1</v>
      </c>
      <c r="V240" s="48">
        <v>1</v>
      </c>
      <c r="W240" s="48">
        <v>1</v>
      </c>
      <c r="X240" s="48">
        <v>1</v>
      </c>
      <c r="Y240" s="48">
        <v>1</v>
      </c>
      <c r="Z240" s="48">
        <v>1</v>
      </c>
      <c r="AA240" s="48">
        <v>1</v>
      </c>
      <c r="AB240" s="48">
        <v>1</v>
      </c>
      <c r="AC240" s="48">
        <v>1</v>
      </c>
      <c r="AD240" s="48">
        <v>1</v>
      </c>
      <c r="AE240" s="48">
        <v>1</v>
      </c>
      <c r="AF240" s="48">
        <v>1</v>
      </c>
      <c r="AG240" s="48">
        <v>1</v>
      </c>
      <c r="AH240" s="48">
        <v>1</v>
      </c>
      <c r="AI240" s="48">
        <v>1</v>
      </c>
    </row>
    <row r="241" spans="1:35" s="1" customFormat="1">
      <c r="A241" s="50" t="s">
        <v>2491</v>
      </c>
      <c r="B241" s="50" t="s">
        <v>1693</v>
      </c>
      <c r="C241" s="50" t="s">
        <v>2072</v>
      </c>
      <c r="D241" s="50" t="s">
        <v>2124</v>
      </c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>
        <v>1</v>
      </c>
      <c r="T241" s="48">
        <v>2</v>
      </c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</row>
    <row r="242" spans="1:35" s="1" customFormat="1">
      <c r="A242" s="50" t="s">
        <v>2492</v>
      </c>
      <c r="B242" s="50" t="s">
        <v>2277</v>
      </c>
      <c r="C242" s="50" t="s">
        <v>2072</v>
      </c>
      <c r="D242" s="50" t="s">
        <v>2278</v>
      </c>
      <c r="E242" s="48"/>
      <c r="F242" s="48"/>
      <c r="G242" s="48"/>
      <c r="H242" s="48"/>
      <c r="I242" s="48"/>
      <c r="J242" s="48"/>
      <c r="K242" s="48"/>
      <c r="L242" s="48"/>
      <c r="M242" s="48"/>
      <c r="N242" s="48">
        <v>1</v>
      </c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</row>
    <row r="243" spans="1:35" s="1" customFormat="1">
      <c r="A243" s="50" t="s">
        <v>2493</v>
      </c>
      <c r="B243" s="50" t="s">
        <v>267</v>
      </c>
      <c r="C243" s="698" t="s">
        <v>2077</v>
      </c>
      <c r="D243" s="50" t="s">
        <v>2494</v>
      </c>
      <c r="E243" s="48"/>
      <c r="F243" s="48"/>
      <c r="G243" s="48"/>
      <c r="H243" s="48"/>
      <c r="I243" s="48"/>
      <c r="J243" s="48">
        <v>2</v>
      </c>
      <c r="K243" s="48">
        <v>2</v>
      </c>
      <c r="L243" s="439">
        <v>2</v>
      </c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</row>
    <row r="244" spans="1:35" s="1" customFormat="1">
      <c r="A244" s="50" t="s">
        <v>2495</v>
      </c>
      <c r="B244" s="50" t="s">
        <v>2125</v>
      </c>
      <c r="C244" s="50" t="s">
        <v>2072</v>
      </c>
      <c r="D244" s="62" t="s">
        <v>1332</v>
      </c>
      <c r="E244" s="48">
        <v>1</v>
      </c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</row>
    <row r="245" spans="1:35" s="1" customFormat="1">
      <c r="A245" s="50" t="s">
        <v>2284</v>
      </c>
      <c r="B245" s="50" t="s">
        <v>648</v>
      </c>
      <c r="C245" s="50" t="s">
        <v>2072</v>
      </c>
      <c r="D245" s="50" t="s">
        <v>274</v>
      </c>
      <c r="E245" s="48"/>
      <c r="F245" s="48"/>
      <c r="G245" s="48"/>
      <c r="H245" s="48"/>
      <c r="I245" s="48"/>
      <c r="J245" s="48">
        <v>1</v>
      </c>
      <c r="K245" s="48"/>
      <c r="L245" s="48"/>
      <c r="M245" s="48"/>
      <c r="N245" s="48"/>
      <c r="O245" s="48"/>
      <c r="P245" s="48"/>
      <c r="Q245" s="48">
        <v>1</v>
      </c>
      <c r="R245" s="48"/>
      <c r="S245" s="48"/>
      <c r="T245" s="48"/>
      <c r="U245" s="48"/>
      <c r="V245" s="48"/>
      <c r="W245" s="48"/>
      <c r="X245" s="48">
        <v>1</v>
      </c>
      <c r="Y245" s="48"/>
      <c r="Z245" s="48"/>
      <c r="AA245" s="48"/>
      <c r="AB245" s="48"/>
      <c r="AC245" s="48"/>
      <c r="AD245" s="48"/>
      <c r="AE245" s="48">
        <v>1</v>
      </c>
      <c r="AF245" s="48"/>
      <c r="AG245" s="48"/>
      <c r="AH245" s="48"/>
      <c r="AI245" s="48"/>
    </row>
    <row r="246" spans="1:35" s="1" customFormat="1">
      <c r="A246" s="50" t="s">
        <v>2285</v>
      </c>
      <c r="B246" s="50" t="s">
        <v>648</v>
      </c>
      <c r="C246" s="50" t="s">
        <v>2072</v>
      </c>
      <c r="D246" s="50" t="s">
        <v>274</v>
      </c>
      <c r="E246" s="48"/>
      <c r="F246" s="48"/>
      <c r="G246" s="48"/>
      <c r="H246" s="48"/>
      <c r="I246" s="48"/>
      <c r="J246" s="48">
        <v>1</v>
      </c>
      <c r="K246" s="48">
        <v>1</v>
      </c>
      <c r="L246" s="48"/>
      <c r="M246" s="48"/>
      <c r="N246" s="48"/>
      <c r="O246" s="48"/>
      <c r="P246" s="48"/>
      <c r="Q246" s="48">
        <v>1</v>
      </c>
      <c r="R246" s="48">
        <v>1</v>
      </c>
      <c r="S246" s="48"/>
      <c r="T246" s="48"/>
      <c r="U246" s="48"/>
      <c r="V246" s="48"/>
      <c r="W246" s="48"/>
      <c r="X246" s="48">
        <v>1</v>
      </c>
      <c r="Y246" s="48">
        <v>1</v>
      </c>
      <c r="Z246" s="48"/>
      <c r="AA246" s="48"/>
      <c r="AB246" s="48"/>
      <c r="AC246" s="48"/>
      <c r="AD246" s="48"/>
      <c r="AE246" s="48">
        <v>1</v>
      </c>
      <c r="AF246" s="48">
        <v>1</v>
      </c>
      <c r="AG246" s="48"/>
      <c r="AH246" s="48"/>
      <c r="AI246" s="48"/>
    </row>
    <row r="247" spans="1:35" s="1" customFormat="1">
      <c r="A247" s="695" t="s">
        <v>1705</v>
      </c>
      <c r="B247" s="695" t="s">
        <v>524</v>
      </c>
      <c r="C247" s="695" t="s">
        <v>2072</v>
      </c>
      <c r="D247" s="695" t="s">
        <v>63</v>
      </c>
      <c r="E247" s="696">
        <v>31</v>
      </c>
      <c r="F247" s="696">
        <v>31</v>
      </c>
      <c r="G247" s="696">
        <v>31</v>
      </c>
      <c r="H247" s="439">
        <v>7</v>
      </c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</row>
    <row r="248" spans="1:35" s="1" customFormat="1">
      <c r="A248" s="50" t="s">
        <v>1927</v>
      </c>
      <c r="B248" s="50" t="s">
        <v>2496</v>
      </c>
      <c r="C248" s="50" t="s">
        <v>2072</v>
      </c>
      <c r="D248" s="50" t="s">
        <v>63</v>
      </c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>
        <v>4</v>
      </c>
      <c r="X248" s="48">
        <v>4</v>
      </c>
      <c r="Y248" s="48">
        <v>4</v>
      </c>
      <c r="Z248" s="48">
        <v>4</v>
      </c>
      <c r="AA248" s="48"/>
      <c r="AB248" s="48"/>
      <c r="AC248" s="48"/>
      <c r="AD248" s="48"/>
      <c r="AE248" s="48"/>
      <c r="AF248" s="48"/>
      <c r="AG248" s="48"/>
      <c r="AH248" s="48"/>
      <c r="AI248" s="48"/>
    </row>
    <row r="249" spans="1:35" s="1" customFormat="1">
      <c r="A249" s="50" t="s">
        <v>2497</v>
      </c>
      <c r="B249" s="50" t="s">
        <v>2498</v>
      </c>
      <c r="C249" s="50" t="s">
        <v>2072</v>
      </c>
      <c r="D249" s="50" t="s">
        <v>1227</v>
      </c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>
        <v>3</v>
      </c>
      <c r="AI249" s="48"/>
    </row>
    <row r="250" spans="1:35" s="1" customFormat="1">
      <c r="A250" s="50" t="s">
        <v>2499</v>
      </c>
      <c r="B250" s="50" t="s">
        <v>2498</v>
      </c>
      <c r="C250" s="50" t="s">
        <v>2072</v>
      </c>
      <c r="D250" s="50" t="s">
        <v>1227</v>
      </c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>
        <v>2</v>
      </c>
      <c r="AH250" s="48">
        <v>2</v>
      </c>
      <c r="AI250" s="48"/>
    </row>
    <row r="251" spans="1:35" s="1" customFormat="1">
      <c r="A251" s="50"/>
      <c r="B251" s="50"/>
      <c r="C251" s="50"/>
      <c r="D251" s="50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</row>
    <row r="252" spans="1:35" s="1" customFormat="1">
      <c r="A252" s="50"/>
      <c r="B252" s="50"/>
      <c r="C252" s="50"/>
      <c r="D252" s="50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</row>
    <row r="253" spans="1:35" s="1" customFormat="1">
      <c r="A253" s="50"/>
      <c r="B253" s="50"/>
      <c r="C253" s="50"/>
      <c r="D253" s="50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</row>
    <row r="254" spans="1:35" s="1" customFormat="1">
      <c r="A254" s="50"/>
      <c r="B254" s="50"/>
      <c r="C254" s="50"/>
      <c r="D254" s="50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</row>
    <row r="255" spans="1:35">
      <c r="A255" s="952" t="s">
        <v>1707</v>
      </c>
      <c r="B255" s="953"/>
      <c r="C255" s="953"/>
      <c r="D255" s="954"/>
      <c r="E255" s="11">
        <f t="shared" ref="E255:AI255" si="6">SUM(E101:E254)</f>
        <v>69</v>
      </c>
      <c r="F255" s="11">
        <f t="shared" si="6"/>
        <v>82</v>
      </c>
      <c r="G255" s="11">
        <f t="shared" si="6"/>
        <v>113</v>
      </c>
      <c r="H255" s="11">
        <f t="shared" si="6"/>
        <v>63</v>
      </c>
      <c r="I255" s="11">
        <f t="shared" si="6"/>
        <v>48</v>
      </c>
      <c r="J255" s="11">
        <f t="shared" si="6"/>
        <v>61</v>
      </c>
      <c r="K255" s="11">
        <f t="shared" si="6"/>
        <v>36</v>
      </c>
      <c r="L255" s="11">
        <f t="shared" si="6"/>
        <v>36</v>
      </c>
      <c r="M255" s="11">
        <f t="shared" si="6"/>
        <v>29</v>
      </c>
      <c r="N255" s="11">
        <f t="shared" si="6"/>
        <v>34</v>
      </c>
      <c r="O255" s="11">
        <f t="shared" si="6"/>
        <v>14</v>
      </c>
      <c r="P255" s="11">
        <f t="shared" si="6"/>
        <v>9</v>
      </c>
      <c r="Q255" s="11">
        <f t="shared" si="6"/>
        <v>146</v>
      </c>
      <c r="R255" s="11">
        <f t="shared" si="6"/>
        <v>151</v>
      </c>
      <c r="S255" s="11">
        <f t="shared" si="6"/>
        <v>153</v>
      </c>
      <c r="T255" s="11">
        <f t="shared" si="6"/>
        <v>30</v>
      </c>
      <c r="U255" s="11">
        <f t="shared" si="6"/>
        <v>13</v>
      </c>
      <c r="V255" s="11">
        <f t="shared" si="6"/>
        <v>3</v>
      </c>
      <c r="W255" s="11">
        <f t="shared" si="6"/>
        <v>7</v>
      </c>
      <c r="X255" s="11">
        <f t="shared" si="6"/>
        <v>45</v>
      </c>
      <c r="Y255" s="11">
        <f t="shared" si="6"/>
        <v>90</v>
      </c>
      <c r="Z255" s="11">
        <f t="shared" si="6"/>
        <v>89</v>
      </c>
      <c r="AA255" s="11">
        <f t="shared" si="6"/>
        <v>97</v>
      </c>
      <c r="AB255" s="11">
        <f t="shared" si="6"/>
        <v>110</v>
      </c>
      <c r="AC255" s="11">
        <f t="shared" si="6"/>
        <v>65</v>
      </c>
      <c r="AD255" s="11">
        <f t="shared" si="6"/>
        <v>66</v>
      </c>
      <c r="AE255" s="11">
        <f t="shared" si="6"/>
        <v>31</v>
      </c>
      <c r="AF255" s="11">
        <f t="shared" si="6"/>
        <v>34</v>
      </c>
      <c r="AG255" s="11">
        <f t="shared" si="6"/>
        <v>34</v>
      </c>
      <c r="AH255" s="11">
        <f t="shared" si="6"/>
        <v>33</v>
      </c>
      <c r="AI255" s="11">
        <f t="shared" si="6"/>
        <v>45</v>
      </c>
    </row>
    <row r="256" spans="1:35">
      <c r="A256" s="955" t="s">
        <v>18</v>
      </c>
      <c r="B256" s="956"/>
      <c r="C256" s="956"/>
      <c r="D256" s="957"/>
      <c r="E256" s="12">
        <f t="shared" ref="E256:AI256" si="7">$B100-SUM(E101:E254)</f>
        <v>72</v>
      </c>
      <c r="F256" s="12">
        <f t="shared" si="7"/>
        <v>59</v>
      </c>
      <c r="G256" s="12">
        <f t="shared" si="7"/>
        <v>28</v>
      </c>
      <c r="H256" s="12">
        <f t="shared" si="7"/>
        <v>78</v>
      </c>
      <c r="I256" s="12">
        <f t="shared" si="7"/>
        <v>93</v>
      </c>
      <c r="J256" s="12">
        <f t="shared" si="7"/>
        <v>80</v>
      </c>
      <c r="K256" s="12">
        <f t="shared" si="7"/>
        <v>105</v>
      </c>
      <c r="L256" s="12">
        <f t="shared" si="7"/>
        <v>105</v>
      </c>
      <c r="M256" s="12">
        <f t="shared" si="7"/>
        <v>112</v>
      </c>
      <c r="N256" s="12">
        <f t="shared" si="7"/>
        <v>107</v>
      </c>
      <c r="O256" s="12">
        <f t="shared" si="7"/>
        <v>127</v>
      </c>
      <c r="P256" s="12">
        <f t="shared" si="7"/>
        <v>132</v>
      </c>
      <c r="Q256" s="12">
        <f t="shared" si="7"/>
        <v>-5</v>
      </c>
      <c r="R256" s="12">
        <f t="shared" si="7"/>
        <v>-10</v>
      </c>
      <c r="S256" s="12">
        <f t="shared" si="7"/>
        <v>-12</v>
      </c>
      <c r="T256" s="12">
        <f t="shared" si="7"/>
        <v>111</v>
      </c>
      <c r="U256" s="12">
        <f t="shared" si="7"/>
        <v>128</v>
      </c>
      <c r="V256" s="12">
        <f t="shared" si="7"/>
        <v>138</v>
      </c>
      <c r="W256" s="12">
        <f t="shared" si="7"/>
        <v>134</v>
      </c>
      <c r="X256" s="12">
        <f t="shared" si="7"/>
        <v>96</v>
      </c>
      <c r="Y256" s="12">
        <f t="shared" si="7"/>
        <v>51</v>
      </c>
      <c r="Z256" s="12">
        <f t="shared" si="7"/>
        <v>52</v>
      </c>
      <c r="AA256" s="12">
        <f t="shared" si="7"/>
        <v>44</v>
      </c>
      <c r="AB256" s="12">
        <f t="shared" si="7"/>
        <v>31</v>
      </c>
      <c r="AC256" s="12">
        <f t="shared" si="7"/>
        <v>76</v>
      </c>
      <c r="AD256" s="12">
        <f t="shared" si="7"/>
        <v>75</v>
      </c>
      <c r="AE256" s="12">
        <f t="shared" si="7"/>
        <v>110</v>
      </c>
      <c r="AF256" s="12">
        <f t="shared" si="7"/>
        <v>107</v>
      </c>
      <c r="AG256" s="12">
        <f t="shared" si="7"/>
        <v>107</v>
      </c>
      <c r="AH256" s="12">
        <f t="shared" si="7"/>
        <v>108</v>
      </c>
      <c r="AI256" s="12">
        <f t="shared" si="7"/>
        <v>96</v>
      </c>
    </row>
    <row r="258" spans="1:35">
      <c r="A258" s="22"/>
      <c r="B258" s="22"/>
      <c r="C258" s="22"/>
      <c r="D258" s="22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</row>
    <row r="260" spans="1:35">
      <c r="A260" s="13" t="s">
        <v>2500</v>
      </c>
      <c r="B260" s="13">
        <v>260</v>
      </c>
      <c r="C260" s="14"/>
      <c r="D260" s="14" t="s">
        <v>1570</v>
      </c>
      <c r="E260" s="961" t="s">
        <v>1709</v>
      </c>
      <c r="F260" s="962"/>
      <c r="G260" s="962"/>
      <c r="H260" s="962"/>
      <c r="I260" s="962"/>
      <c r="J260" s="962"/>
      <c r="K260" s="962"/>
      <c r="L260" s="962"/>
      <c r="M260" s="962"/>
      <c r="N260" s="962"/>
      <c r="O260" s="962"/>
      <c r="P260" s="962"/>
      <c r="Q260" s="962"/>
      <c r="R260" s="962"/>
      <c r="S260" s="962"/>
      <c r="T260" s="962"/>
      <c r="U260" s="962"/>
      <c r="V260" s="962"/>
      <c r="W260" s="962"/>
      <c r="X260" s="962"/>
      <c r="Y260" s="962"/>
      <c r="Z260" s="962"/>
      <c r="AA260" s="962"/>
      <c r="AB260" s="962"/>
      <c r="AC260" s="962"/>
      <c r="AD260" s="962"/>
      <c r="AE260" s="962"/>
      <c r="AF260" s="962"/>
      <c r="AG260" s="962"/>
      <c r="AH260" s="962"/>
      <c r="AI260" s="963"/>
    </row>
    <row r="261" spans="1:35" s="1" customFormat="1">
      <c r="A261" s="706" t="s">
        <v>1710</v>
      </c>
      <c r="B261" s="706">
        <v>1337</v>
      </c>
      <c r="C261" s="706" t="s">
        <v>2072</v>
      </c>
      <c r="D261" s="706">
        <v>1337</v>
      </c>
      <c r="E261" s="49">
        <v>128</v>
      </c>
      <c r="F261" s="49">
        <v>127</v>
      </c>
      <c r="G261" s="49">
        <v>127</v>
      </c>
      <c r="H261" s="49">
        <v>126</v>
      </c>
      <c r="I261" s="49">
        <v>127</v>
      </c>
      <c r="J261" s="49">
        <v>127</v>
      </c>
      <c r="K261" s="49">
        <v>127</v>
      </c>
      <c r="L261" s="49">
        <v>127</v>
      </c>
      <c r="M261" s="49">
        <v>127</v>
      </c>
      <c r="N261" s="49">
        <v>127</v>
      </c>
      <c r="O261" s="49">
        <v>128</v>
      </c>
      <c r="P261" s="49">
        <v>128</v>
      </c>
      <c r="Q261" s="49">
        <v>126</v>
      </c>
      <c r="R261" s="49">
        <v>126</v>
      </c>
      <c r="S261" s="49">
        <v>126</v>
      </c>
      <c r="T261" s="49">
        <v>125</v>
      </c>
      <c r="U261" s="49">
        <v>123</v>
      </c>
      <c r="V261" s="49">
        <v>123</v>
      </c>
      <c r="W261" s="49">
        <v>131</v>
      </c>
      <c r="X261" s="49">
        <v>153</v>
      </c>
      <c r="Y261" s="49">
        <v>162</v>
      </c>
      <c r="Z261" s="49">
        <v>162</v>
      </c>
      <c r="AA261" s="49">
        <v>162</v>
      </c>
      <c r="AB261" s="49">
        <v>162</v>
      </c>
      <c r="AC261" s="49">
        <v>162</v>
      </c>
      <c r="AD261" s="49">
        <v>162</v>
      </c>
      <c r="AE261" s="49">
        <v>162</v>
      </c>
      <c r="AF261" s="49">
        <v>162</v>
      </c>
      <c r="AG261" s="49">
        <v>163</v>
      </c>
      <c r="AH261" s="49">
        <v>163</v>
      </c>
      <c r="AI261" s="49"/>
    </row>
    <row r="262" spans="1:35" s="1" customFormat="1">
      <c r="A262" s="706" t="s">
        <v>2501</v>
      </c>
      <c r="B262" s="706">
        <v>1337</v>
      </c>
      <c r="C262" s="706" t="s">
        <v>2072</v>
      </c>
      <c r="D262" s="706">
        <v>1337</v>
      </c>
      <c r="E262" s="49">
        <v>80</v>
      </c>
      <c r="F262" s="49">
        <v>80</v>
      </c>
      <c r="G262" s="49">
        <v>80</v>
      </c>
      <c r="H262" s="49">
        <v>80</v>
      </c>
      <c r="I262" s="49">
        <v>80</v>
      </c>
      <c r="J262" s="49">
        <v>80</v>
      </c>
      <c r="K262" s="49">
        <v>80</v>
      </c>
      <c r="L262" s="49">
        <v>80</v>
      </c>
      <c r="M262" s="49">
        <v>80</v>
      </c>
      <c r="N262" s="49">
        <v>80</v>
      </c>
      <c r="O262" s="49">
        <v>80</v>
      </c>
      <c r="P262" s="49">
        <v>80</v>
      </c>
      <c r="Q262" s="49">
        <v>80</v>
      </c>
      <c r="R262" s="49">
        <v>80</v>
      </c>
      <c r="S262" s="49">
        <v>80</v>
      </c>
      <c r="T262" s="49">
        <v>80</v>
      </c>
      <c r="U262" s="49">
        <v>80</v>
      </c>
      <c r="V262" s="49">
        <v>80</v>
      </c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</row>
    <row r="263" spans="1:35" s="1" customFormat="1">
      <c r="A263" s="395" t="s">
        <v>2056</v>
      </c>
      <c r="B263" s="395" t="s">
        <v>703</v>
      </c>
      <c r="C263" s="395" t="s">
        <v>2072</v>
      </c>
      <c r="D263" s="395" t="s">
        <v>704</v>
      </c>
      <c r="E263" s="395">
        <v>1</v>
      </c>
      <c r="F263" s="395">
        <v>1</v>
      </c>
      <c r="G263" s="395">
        <v>1</v>
      </c>
      <c r="H263" s="395">
        <v>1</v>
      </c>
      <c r="I263" s="395">
        <v>1</v>
      </c>
      <c r="J263" s="395">
        <v>1</v>
      </c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</row>
    <row r="264" spans="1:35" customFormat="1">
      <c r="A264" s="50" t="s">
        <v>2299</v>
      </c>
      <c r="B264" s="395" t="s">
        <v>2300</v>
      </c>
      <c r="C264" s="440" t="s">
        <v>2072</v>
      </c>
      <c r="D264" s="50" t="s">
        <v>56</v>
      </c>
      <c r="E264" s="15">
        <v>1</v>
      </c>
      <c r="F264" s="15">
        <v>1</v>
      </c>
      <c r="G264" s="15">
        <v>1</v>
      </c>
      <c r="H264" s="15">
        <v>1</v>
      </c>
      <c r="I264" s="15">
        <v>1</v>
      </c>
      <c r="J264" s="15">
        <v>1</v>
      </c>
      <c r="K264" s="15">
        <v>1</v>
      </c>
      <c r="L264" s="15">
        <v>1</v>
      </c>
      <c r="M264" s="15">
        <v>1</v>
      </c>
      <c r="N264" s="15">
        <v>1</v>
      </c>
      <c r="O264" s="15">
        <v>1</v>
      </c>
      <c r="P264" s="15">
        <v>1</v>
      </c>
      <c r="Q264" s="15">
        <v>1</v>
      </c>
      <c r="R264" s="15">
        <v>1</v>
      </c>
      <c r="S264" s="15">
        <v>1</v>
      </c>
      <c r="T264" s="15">
        <v>1</v>
      </c>
      <c r="U264" s="15">
        <v>1</v>
      </c>
      <c r="V264" s="15">
        <v>1</v>
      </c>
      <c r="W264" s="15">
        <v>1</v>
      </c>
      <c r="X264" s="15">
        <v>1</v>
      </c>
      <c r="Y264" s="15">
        <v>1</v>
      </c>
      <c r="Z264" s="15">
        <v>1</v>
      </c>
      <c r="AA264" s="15">
        <v>1</v>
      </c>
      <c r="AB264" s="15">
        <v>1</v>
      </c>
      <c r="AC264" s="15">
        <v>1</v>
      </c>
      <c r="AD264" s="15">
        <v>1</v>
      </c>
      <c r="AE264" s="15">
        <v>1</v>
      </c>
      <c r="AF264" s="15">
        <v>1</v>
      </c>
      <c r="AG264" s="15">
        <v>1</v>
      </c>
      <c r="AH264" s="15">
        <v>1</v>
      </c>
      <c r="AI264" s="15">
        <v>1</v>
      </c>
    </row>
    <row r="265" spans="1:35" customFormat="1">
      <c r="A265" s="50" t="s">
        <v>2502</v>
      </c>
      <c r="B265" s="395" t="s">
        <v>2300</v>
      </c>
      <c r="C265" s="440" t="s">
        <v>2072</v>
      </c>
      <c r="D265" s="50" t="s">
        <v>56</v>
      </c>
      <c r="E265" s="15">
        <v>1</v>
      </c>
      <c r="F265" s="15">
        <v>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>
        <v>1</v>
      </c>
      <c r="N265" s="15">
        <v>1</v>
      </c>
      <c r="O265" s="15">
        <v>1</v>
      </c>
      <c r="P265" s="15">
        <v>1</v>
      </c>
      <c r="Q265" s="15">
        <v>1</v>
      </c>
      <c r="R265" s="15">
        <v>1</v>
      </c>
      <c r="S265" s="15">
        <v>1</v>
      </c>
      <c r="T265" s="15">
        <v>1</v>
      </c>
      <c r="U265" s="15">
        <v>1</v>
      </c>
      <c r="V265" s="15">
        <v>1</v>
      </c>
      <c r="W265" s="15">
        <v>1</v>
      </c>
      <c r="X265" s="15">
        <v>1</v>
      </c>
      <c r="Y265" s="15">
        <v>1</v>
      </c>
      <c r="Z265" s="15">
        <v>1</v>
      </c>
      <c r="AA265" s="15">
        <v>1</v>
      </c>
      <c r="AB265" s="15">
        <v>1</v>
      </c>
      <c r="AC265" s="15">
        <v>1</v>
      </c>
      <c r="AD265" s="15">
        <v>1</v>
      </c>
      <c r="AE265" s="15">
        <v>1</v>
      </c>
      <c r="AF265" s="15">
        <v>1</v>
      </c>
      <c r="AG265" s="15">
        <v>1</v>
      </c>
      <c r="AH265" s="15">
        <v>1</v>
      </c>
      <c r="AI265" s="15">
        <v>1</v>
      </c>
    </row>
    <row r="266" spans="1:35" customFormat="1">
      <c r="A266" s="440" t="s">
        <v>763</v>
      </c>
      <c r="B266" s="395" t="s">
        <v>764</v>
      </c>
      <c r="C266" s="440" t="s">
        <v>2072</v>
      </c>
      <c r="D266" s="440" t="s">
        <v>765</v>
      </c>
      <c r="E266" s="15">
        <v>1</v>
      </c>
      <c r="F266" s="15">
        <v>1</v>
      </c>
      <c r="G266" s="15">
        <v>1</v>
      </c>
      <c r="H266" s="15">
        <v>1</v>
      </c>
      <c r="I266" s="15">
        <v>1</v>
      </c>
      <c r="J266" s="15">
        <v>1</v>
      </c>
      <c r="K266" s="15">
        <v>1</v>
      </c>
      <c r="L266" s="15">
        <v>1</v>
      </c>
      <c r="M266" s="15">
        <v>1</v>
      </c>
      <c r="N266" s="15">
        <v>1</v>
      </c>
      <c r="O266" s="15">
        <v>1</v>
      </c>
      <c r="P266" s="15">
        <v>1</v>
      </c>
      <c r="Q266" s="15">
        <v>1</v>
      </c>
      <c r="R266" s="15">
        <v>1</v>
      </c>
      <c r="S266" s="15">
        <v>1</v>
      </c>
      <c r="T266" s="15">
        <v>1</v>
      </c>
      <c r="U266" s="15">
        <v>1</v>
      </c>
      <c r="V266" s="15">
        <v>1</v>
      </c>
      <c r="W266" s="15">
        <v>1</v>
      </c>
      <c r="X266" s="15">
        <v>1</v>
      </c>
      <c r="Y266" s="15">
        <v>1</v>
      </c>
      <c r="Z266" s="15">
        <v>1</v>
      </c>
      <c r="AA266" s="15">
        <v>1</v>
      </c>
      <c r="AB266" s="15">
        <v>1</v>
      </c>
      <c r="AC266" s="15">
        <v>1</v>
      </c>
      <c r="AD266" s="15">
        <v>1</v>
      </c>
      <c r="AE266" s="15">
        <v>1</v>
      </c>
      <c r="AF266" s="15">
        <v>1</v>
      </c>
      <c r="AG266" s="15">
        <v>1</v>
      </c>
      <c r="AH266" s="15">
        <v>1</v>
      </c>
      <c r="AI266" s="15">
        <v>1</v>
      </c>
    </row>
    <row r="267" spans="1:35" customFormat="1">
      <c r="A267" s="62" t="s">
        <v>1576</v>
      </c>
      <c r="B267" s="50" t="s">
        <v>1573</v>
      </c>
      <c r="C267" s="50" t="s">
        <v>2072</v>
      </c>
      <c r="D267" s="50" t="s">
        <v>1574</v>
      </c>
      <c r="E267" s="48">
        <v>7</v>
      </c>
      <c r="F267" s="48">
        <v>7</v>
      </c>
      <c r="G267" s="48">
        <v>7</v>
      </c>
      <c r="H267" s="48">
        <v>7</v>
      </c>
      <c r="I267" s="48">
        <v>7</v>
      </c>
      <c r="J267" s="48">
        <v>7</v>
      </c>
      <c r="K267" s="48">
        <v>7</v>
      </c>
      <c r="L267" s="48">
        <v>7</v>
      </c>
      <c r="M267" s="48">
        <v>7</v>
      </c>
      <c r="N267" s="48">
        <v>7</v>
      </c>
      <c r="O267" s="48">
        <v>7</v>
      </c>
      <c r="P267" s="48">
        <v>7</v>
      </c>
      <c r="Q267" s="48">
        <v>7</v>
      </c>
      <c r="R267" s="48">
        <v>7</v>
      </c>
      <c r="S267" s="48">
        <v>7</v>
      </c>
      <c r="T267" s="48">
        <v>7</v>
      </c>
      <c r="U267" s="48">
        <v>7</v>
      </c>
      <c r="V267" s="48">
        <v>7</v>
      </c>
      <c r="W267" s="48">
        <v>7</v>
      </c>
      <c r="X267" s="48">
        <v>7</v>
      </c>
      <c r="Y267" s="48">
        <v>7</v>
      </c>
      <c r="Z267" s="48">
        <v>7</v>
      </c>
      <c r="AA267" s="48">
        <v>7</v>
      </c>
      <c r="AB267" s="48">
        <v>7</v>
      </c>
      <c r="AC267" s="48">
        <v>7</v>
      </c>
      <c r="AD267" s="48">
        <v>7</v>
      </c>
      <c r="AE267" s="48">
        <v>7</v>
      </c>
      <c r="AF267" s="48">
        <v>7</v>
      </c>
      <c r="AG267" s="48">
        <v>7</v>
      </c>
      <c r="AH267" s="48">
        <v>7</v>
      </c>
      <c r="AI267" s="48">
        <v>7</v>
      </c>
    </row>
    <row r="268" spans="1:35" customFormat="1">
      <c r="A268" s="62" t="s">
        <v>2030</v>
      </c>
      <c r="B268" s="50" t="s">
        <v>1176</v>
      </c>
      <c r="C268" s="50" t="s">
        <v>2072</v>
      </c>
      <c r="D268" s="50" t="s">
        <v>237</v>
      </c>
      <c r="E268" s="15">
        <v>1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spans="1:35" customFormat="1">
      <c r="A269" s="62" t="s">
        <v>2503</v>
      </c>
      <c r="B269" s="50" t="s">
        <v>703</v>
      </c>
      <c r="C269" s="50" t="s">
        <v>2072</v>
      </c>
      <c r="D269" s="50" t="s">
        <v>704</v>
      </c>
      <c r="E269" s="15">
        <v>1</v>
      </c>
      <c r="F269" s="15">
        <v>1</v>
      </c>
      <c r="G269" s="15">
        <v>1</v>
      </c>
      <c r="H269" s="15">
        <v>1</v>
      </c>
      <c r="I269" s="15">
        <v>1</v>
      </c>
      <c r="J269" s="15">
        <v>1</v>
      </c>
      <c r="K269" s="15">
        <v>1</v>
      </c>
      <c r="L269" s="15">
        <v>1</v>
      </c>
      <c r="M269" s="15">
        <v>1</v>
      </c>
      <c r="N269" s="15">
        <v>1</v>
      </c>
      <c r="O269" s="15">
        <v>1</v>
      </c>
      <c r="P269" s="15">
        <v>1</v>
      </c>
      <c r="Q269" s="15">
        <v>1</v>
      </c>
      <c r="R269" s="15">
        <v>1</v>
      </c>
      <c r="S269" s="15">
        <v>1</v>
      </c>
      <c r="T269" s="15">
        <v>1</v>
      </c>
      <c r="U269" s="15">
        <v>1</v>
      </c>
      <c r="V269" s="15">
        <v>1</v>
      </c>
      <c r="W269" s="15">
        <v>1</v>
      </c>
      <c r="X269" s="15">
        <v>1</v>
      </c>
      <c r="Y269" s="15">
        <v>1</v>
      </c>
      <c r="Z269" s="15">
        <v>1</v>
      </c>
      <c r="AA269" s="15">
        <v>1</v>
      </c>
      <c r="AB269" s="15">
        <v>1</v>
      </c>
      <c r="AC269" s="15">
        <v>1</v>
      </c>
      <c r="AD269" s="15">
        <v>1</v>
      </c>
      <c r="AE269" s="15">
        <v>1</v>
      </c>
      <c r="AF269" s="15">
        <v>1</v>
      </c>
      <c r="AG269" s="15">
        <v>1</v>
      </c>
      <c r="AH269" s="15">
        <v>1</v>
      </c>
      <c r="AI269" s="15">
        <v>1</v>
      </c>
    </row>
    <row r="270" spans="1:35" s="1" customFormat="1">
      <c r="A270" s="50" t="s">
        <v>2055</v>
      </c>
      <c r="B270" s="50" t="s">
        <v>703</v>
      </c>
      <c r="C270" s="50" t="s">
        <v>2072</v>
      </c>
      <c r="D270" s="50" t="s">
        <v>704</v>
      </c>
      <c r="E270" s="48">
        <v>1</v>
      </c>
      <c r="F270" s="48">
        <v>1</v>
      </c>
      <c r="G270" s="48">
        <v>1</v>
      </c>
      <c r="H270" s="48">
        <v>1</v>
      </c>
      <c r="I270" s="48">
        <v>1</v>
      </c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</row>
    <row r="271" spans="1:35" s="1" customFormat="1">
      <c r="A271" s="695" t="s">
        <v>2301</v>
      </c>
      <c r="B271" s="695" t="s">
        <v>127</v>
      </c>
      <c r="C271" s="695" t="s">
        <v>2072</v>
      </c>
      <c r="D271" s="695" t="s">
        <v>1008</v>
      </c>
      <c r="E271" s="696">
        <v>1</v>
      </c>
      <c r="F271" s="696">
        <v>1</v>
      </c>
      <c r="G271" s="696">
        <v>1</v>
      </c>
      <c r="H271" s="696">
        <v>1</v>
      </c>
      <c r="I271" s="696">
        <v>1</v>
      </c>
      <c r="J271" s="696">
        <v>1</v>
      </c>
      <c r="K271" s="696">
        <v>1</v>
      </c>
      <c r="L271" s="696">
        <v>1</v>
      </c>
      <c r="M271" s="696">
        <v>1</v>
      </c>
      <c r="N271" s="696">
        <v>1</v>
      </c>
      <c r="O271" s="696">
        <v>1</v>
      </c>
      <c r="P271" s="696">
        <v>1</v>
      </c>
      <c r="Q271" s="696">
        <v>1</v>
      </c>
      <c r="R271" s="696">
        <v>1</v>
      </c>
      <c r="S271" s="696">
        <v>1</v>
      </c>
      <c r="T271" s="696">
        <v>1</v>
      </c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</row>
    <row r="272" spans="1:35" s="1" customFormat="1">
      <c r="A272" s="695" t="s">
        <v>2302</v>
      </c>
      <c r="B272" s="695" t="s">
        <v>127</v>
      </c>
      <c r="C272" s="695" t="s">
        <v>2072</v>
      </c>
      <c r="D272" s="695" t="s">
        <v>1008</v>
      </c>
      <c r="E272" s="696">
        <v>1</v>
      </c>
      <c r="F272" s="696">
        <v>1</v>
      </c>
      <c r="G272" s="696">
        <v>1</v>
      </c>
      <c r="H272" s="696">
        <v>1</v>
      </c>
      <c r="I272" s="696">
        <v>1</v>
      </c>
      <c r="J272" s="696">
        <v>1</v>
      </c>
      <c r="K272" s="696">
        <v>1</v>
      </c>
      <c r="L272" s="696">
        <v>1</v>
      </c>
      <c r="M272" s="696">
        <v>1</v>
      </c>
      <c r="N272" s="696">
        <v>1</v>
      </c>
      <c r="O272" s="696">
        <v>1</v>
      </c>
      <c r="P272" s="696">
        <v>1</v>
      </c>
      <c r="Q272" s="696">
        <v>1</v>
      </c>
      <c r="R272" s="696">
        <v>1</v>
      </c>
      <c r="S272" s="696">
        <v>1</v>
      </c>
      <c r="T272" s="696">
        <v>1</v>
      </c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</row>
    <row r="273" spans="1:35" s="1" customFormat="1">
      <c r="A273" s="50" t="s">
        <v>2504</v>
      </c>
      <c r="B273" s="50" t="s">
        <v>2505</v>
      </c>
      <c r="C273" s="50" t="s">
        <v>2072</v>
      </c>
      <c r="D273" s="50" t="s">
        <v>2160</v>
      </c>
      <c r="E273" s="48"/>
      <c r="F273" s="48"/>
      <c r="G273" s="48"/>
      <c r="H273" s="48"/>
      <c r="I273" s="48"/>
      <c r="J273" s="48"/>
      <c r="K273" s="48"/>
      <c r="L273" s="48"/>
      <c r="M273" s="48">
        <v>1</v>
      </c>
      <c r="N273" s="48">
        <v>1</v>
      </c>
      <c r="O273" s="48">
        <v>1</v>
      </c>
      <c r="P273" s="48">
        <v>1</v>
      </c>
      <c r="Q273" s="48">
        <v>1</v>
      </c>
      <c r="R273" s="48">
        <v>1</v>
      </c>
      <c r="S273" s="48">
        <v>1</v>
      </c>
      <c r="T273" s="48">
        <v>1</v>
      </c>
      <c r="U273" s="48">
        <v>1</v>
      </c>
      <c r="V273" s="48">
        <v>1</v>
      </c>
      <c r="W273" s="48">
        <v>1</v>
      </c>
      <c r="X273" s="48">
        <v>1</v>
      </c>
      <c r="Y273" s="48">
        <v>1</v>
      </c>
      <c r="Z273" s="48">
        <v>1</v>
      </c>
      <c r="AA273" s="48">
        <v>1</v>
      </c>
      <c r="AB273" s="48">
        <v>1</v>
      </c>
      <c r="AC273" s="48">
        <v>1</v>
      </c>
      <c r="AD273" s="48">
        <v>1</v>
      </c>
      <c r="AE273" s="48">
        <v>1</v>
      </c>
      <c r="AF273" s="48">
        <v>1</v>
      </c>
      <c r="AG273" s="48">
        <v>1</v>
      </c>
      <c r="AH273" s="48">
        <v>1</v>
      </c>
      <c r="AI273" s="48">
        <v>1</v>
      </c>
    </row>
    <row r="274" spans="1:35" s="1" customFormat="1">
      <c r="A274" s="50" t="s">
        <v>2294</v>
      </c>
      <c r="B274" s="50" t="s">
        <v>30</v>
      </c>
      <c r="C274" s="50" t="s">
        <v>2072</v>
      </c>
      <c r="D274" s="50" t="s">
        <v>852</v>
      </c>
      <c r="E274" s="48"/>
      <c r="F274" s="48"/>
      <c r="G274" s="48"/>
      <c r="H274" s="48"/>
      <c r="I274" s="48"/>
      <c r="J274" s="48"/>
      <c r="K274" s="48">
        <v>1</v>
      </c>
      <c r="L274" s="48"/>
      <c r="M274" s="48"/>
      <c r="N274" s="48"/>
      <c r="O274" s="48"/>
      <c r="P274" s="48"/>
      <c r="Q274" s="48"/>
      <c r="R274" s="48">
        <v>1</v>
      </c>
      <c r="S274" s="48"/>
      <c r="T274" s="48"/>
      <c r="U274" s="48"/>
      <c r="V274" s="48"/>
      <c r="W274" s="48"/>
      <c r="X274" s="48"/>
      <c r="Y274" s="48">
        <v>1</v>
      </c>
      <c r="Z274" s="48">
        <v>1</v>
      </c>
      <c r="AA274" s="48"/>
      <c r="AB274" s="48"/>
      <c r="AC274" s="48"/>
      <c r="AD274" s="48"/>
      <c r="AE274" s="48"/>
      <c r="AF274" s="48"/>
      <c r="AG274" s="48">
        <v>1</v>
      </c>
      <c r="AH274" s="48"/>
      <c r="AI274" s="48"/>
    </row>
    <row r="275" spans="1:35" s="1" customFormat="1">
      <c r="A275" s="50" t="s">
        <v>2506</v>
      </c>
      <c r="B275" s="50" t="s">
        <v>30</v>
      </c>
      <c r="C275" s="50" t="s">
        <v>2072</v>
      </c>
      <c r="D275" s="50" t="s">
        <v>852</v>
      </c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>
        <v>1</v>
      </c>
      <c r="V275" s="439">
        <v>1</v>
      </c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</row>
    <row r="276" spans="1:35" s="1" customFormat="1">
      <c r="A276" s="50" t="s">
        <v>2507</v>
      </c>
      <c r="B276" s="50" t="s">
        <v>30</v>
      </c>
      <c r="C276" s="50" t="s">
        <v>2072</v>
      </c>
      <c r="D276" s="50" t="s">
        <v>852</v>
      </c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>
        <v>1</v>
      </c>
      <c r="AH276" s="48">
        <v>1</v>
      </c>
      <c r="AI276" s="48">
        <v>1</v>
      </c>
    </row>
    <row r="277" spans="1:35" s="1" customFormat="1">
      <c r="A277" s="50" t="s">
        <v>1479</v>
      </c>
      <c r="B277" s="50" t="s">
        <v>2508</v>
      </c>
      <c r="C277" s="50" t="s">
        <v>2072</v>
      </c>
      <c r="D277" s="50" t="s">
        <v>246</v>
      </c>
      <c r="E277" s="48"/>
      <c r="F277" s="48"/>
      <c r="G277" s="48"/>
      <c r="H277" s="48"/>
      <c r="I277" s="48"/>
      <c r="J277" s="48"/>
      <c r="K277" s="48">
        <v>17</v>
      </c>
      <c r="L277" s="48">
        <v>17</v>
      </c>
      <c r="M277" s="48">
        <v>17</v>
      </c>
      <c r="N277" s="48">
        <v>17</v>
      </c>
      <c r="O277" s="48">
        <v>17</v>
      </c>
      <c r="P277" s="48">
        <v>17</v>
      </c>
      <c r="Q277" s="48">
        <v>17</v>
      </c>
      <c r="R277" s="48">
        <v>17</v>
      </c>
      <c r="S277" s="48">
        <v>17</v>
      </c>
      <c r="T277" s="48">
        <v>17</v>
      </c>
      <c r="U277" s="48">
        <v>17</v>
      </c>
      <c r="V277" s="48">
        <v>17</v>
      </c>
      <c r="W277" s="48">
        <v>17</v>
      </c>
      <c r="X277" s="48">
        <v>17</v>
      </c>
      <c r="Y277" s="48">
        <v>17</v>
      </c>
      <c r="Z277" s="48">
        <v>17</v>
      </c>
      <c r="AA277" s="48">
        <v>17</v>
      </c>
      <c r="AB277" s="48">
        <v>17</v>
      </c>
      <c r="AC277" s="48">
        <v>17</v>
      </c>
      <c r="AD277" s="48">
        <v>17</v>
      </c>
      <c r="AE277" s="48">
        <v>17</v>
      </c>
      <c r="AF277" s="48">
        <v>17</v>
      </c>
      <c r="AG277" s="48">
        <v>17</v>
      </c>
      <c r="AH277" s="48">
        <v>17</v>
      </c>
      <c r="AI277" s="48">
        <v>17</v>
      </c>
    </row>
    <row r="278" spans="1:35" customFormat="1">
      <c r="A278" s="695" t="s">
        <v>2509</v>
      </c>
      <c r="B278" s="695" t="s">
        <v>52</v>
      </c>
      <c r="C278" s="695" t="s">
        <v>2072</v>
      </c>
      <c r="D278" s="695" t="s">
        <v>56</v>
      </c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696">
        <v>17</v>
      </c>
      <c r="R278" s="696">
        <v>18</v>
      </c>
      <c r="S278" s="696">
        <v>18</v>
      </c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</row>
    <row r="279" spans="1:35" s="1" customFormat="1">
      <c r="A279" s="50" t="s">
        <v>2510</v>
      </c>
      <c r="B279" s="50" t="s">
        <v>2511</v>
      </c>
      <c r="C279" s="50" t="s">
        <v>2072</v>
      </c>
      <c r="D279" s="50" t="s">
        <v>204</v>
      </c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>
        <v>4</v>
      </c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</row>
    <row r="280" spans="1:35" s="1" customFormat="1">
      <c r="A280" s="50"/>
      <c r="B280" s="50"/>
      <c r="C280" s="50"/>
      <c r="D280" s="50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</row>
    <row r="281" spans="1:35" s="1" customFormat="1">
      <c r="A281" s="50"/>
      <c r="B281" s="50"/>
      <c r="C281" s="50"/>
      <c r="D281" s="50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</row>
    <row r="282" spans="1:35">
      <c r="A282" s="952" t="s">
        <v>1757</v>
      </c>
      <c r="B282" s="953"/>
      <c r="C282" s="953"/>
      <c r="D282" s="954"/>
      <c r="E282" s="11">
        <f t="shared" ref="E282:AI282" si="8">SUM(E261:E281)</f>
        <v>224</v>
      </c>
      <c r="F282" s="11">
        <f t="shared" si="8"/>
        <v>222</v>
      </c>
      <c r="G282" s="11">
        <f t="shared" si="8"/>
        <v>222</v>
      </c>
      <c r="H282" s="11">
        <f t="shared" si="8"/>
        <v>221</v>
      </c>
      <c r="I282" s="11">
        <f t="shared" si="8"/>
        <v>222</v>
      </c>
      <c r="J282" s="11">
        <f t="shared" si="8"/>
        <v>221</v>
      </c>
      <c r="K282" s="11">
        <f t="shared" si="8"/>
        <v>238</v>
      </c>
      <c r="L282" s="11">
        <f t="shared" si="8"/>
        <v>237</v>
      </c>
      <c r="M282" s="11">
        <f t="shared" si="8"/>
        <v>238</v>
      </c>
      <c r="N282" s="11">
        <f t="shared" si="8"/>
        <v>238</v>
      </c>
      <c r="O282" s="11">
        <f t="shared" si="8"/>
        <v>239</v>
      </c>
      <c r="P282" s="11">
        <f t="shared" si="8"/>
        <v>239</v>
      </c>
      <c r="Q282" s="11">
        <f t="shared" si="8"/>
        <v>254</v>
      </c>
      <c r="R282" s="11">
        <f t="shared" si="8"/>
        <v>256</v>
      </c>
      <c r="S282" s="11">
        <f t="shared" si="8"/>
        <v>259</v>
      </c>
      <c r="T282" s="11">
        <f t="shared" si="8"/>
        <v>236</v>
      </c>
      <c r="U282" s="11">
        <f t="shared" si="8"/>
        <v>233</v>
      </c>
      <c r="V282" s="11">
        <f t="shared" si="8"/>
        <v>233</v>
      </c>
      <c r="W282" s="11">
        <f t="shared" si="8"/>
        <v>160</v>
      </c>
      <c r="X282" s="11">
        <f t="shared" si="8"/>
        <v>182</v>
      </c>
      <c r="Y282" s="11">
        <f t="shared" si="8"/>
        <v>192</v>
      </c>
      <c r="Z282" s="11">
        <f t="shared" si="8"/>
        <v>192</v>
      </c>
      <c r="AA282" s="11">
        <f t="shared" si="8"/>
        <v>191</v>
      </c>
      <c r="AB282" s="11">
        <f t="shared" si="8"/>
        <v>191</v>
      </c>
      <c r="AC282" s="11">
        <f t="shared" si="8"/>
        <v>191</v>
      </c>
      <c r="AD282" s="11">
        <f t="shared" si="8"/>
        <v>191</v>
      </c>
      <c r="AE282" s="11">
        <f t="shared" si="8"/>
        <v>191</v>
      </c>
      <c r="AF282" s="11">
        <f t="shared" si="8"/>
        <v>191</v>
      </c>
      <c r="AG282" s="11">
        <f t="shared" si="8"/>
        <v>194</v>
      </c>
      <c r="AH282" s="11">
        <f t="shared" si="8"/>
        <v>193</v>
      </c>
      <c r="AI282" s="11">
        <f t="shared" si="8"/>
        <v>30</v>
      </c>
    </row>
    <row r="283" spans="1:35">
      <c r="A283" s="955" t="s">
        <v>18</v>
      </c>
      <c r="B283" s="956"/>
      <c r="C283" s="956"/>
      <c r="D283" s="957"/>
      <c r="E283" s="12">
        <f t="shared" ref="E283:AI283" si="9">$B260-SUM(E261:E281)</f>
        <v>36</v>
      </c>
      <c r="F283" s="12">
        <f t="shared" si="9"/>
        <v>38</v>
      </c>
      <c r="G283" s="12">
        <f t="shared" si="9"/>
        <v>38</v>
      </c>
      <c r="H283" s="12">
        <f t="shared" si="9"/>
        <v>39</v>
      </c>
      <c r="I283" s="12">
        <f t="shared" si="9"/>
        <v>38</v>
      </c>
      <c r="J283" s="12">
        <f t="shared" si="9"/>
        <v>39</v>
      </c>
      <c r="K283" s="12">
        <f t="shared" si="9"/>
        <v>22</v>
      </c>
      <c r="L283" s="12">
        <f t="shared" si="9"/>
        <v>23</v>
      </c>
      <c r="M283" s="12">
        <f t="shared" si="9"/>
        <v>22</v>
      </c>
      <c r="N283" s="12">
        <f t="shared" si="9"/>
        <v>22</v>
      </c>
      <c r="O283" s="12">
        <f t="shared" si="9"/>
        <v>21</v>
      </c>
      <c r="P283" s="12">
        <f t="shared" si="9"/>
        <v>21</v>
      </c>
      <c r="Q283" s="12">
        <f t="shared" si="9"/>
        <v>6</v>
      </c>
      <c r="R283" s="12">
        <f t="shared" si="9"/>
        <v>4</v>
      </c>
      <c r="S283" s="12">
        <f t="shared" si="9"/>
        <v>1</v>
      </c>
      <c r="T283" s="12">
        <f t="shared" si="9"/>
        <v>24</v>
      </c>
      <c r="U283" s="12">
        <f t="shared" si="9"/>
        <v>27</v>
      </c>
      <c r="V283" s="12">
        <f t="shared" si="9"/>
        <v>27</v>
      </c>
      <c r="W283" s="12">
        <f t="shared" si="9"/>
        <v>100</v>
      </c>
      <c r="X283" s="12">
        <f t="shared" si="9"/>
        <v>78</v>
      </c>
      <c r="Y283" s="12">
        <f t="shared" si="9"/>
        <v>68</v>
      </c>
      <c r="Z283" s="12">
        <f t="shared" si="9"/>
        <v>68</v>
      </c>
      <c r="AA283" s="12">
        <f t="shared" si="9"/>
        <v>69</v>
      </c>
      <c r="AB283" s="12">
        <f t="shared" si="9"/>
        <v>69</v>
      </c>
      <c r="AC283" s="12">
        <f t="shared" si="9"/>
        <v>69</v>
      </c>
      <c r="AD283" s="12">
        <f t="shared" si="9"/>
        <v>69</v>
      </c>
      <c r="AE283" s="12">
        <f t="shared" si="9"/>
        <v>69</v>
      </c>
      <c r="AF283" s="12">
        <f t="shared" si="9"/>
        <v>69</v>
      </c>
      <c r="AG283" s="12">
        <f t="shared" si="9"/>
        <v>66</v>
      </c>
      <c r="AH283" s="12">
        <f t="shared" si="9"/>
        <v>67</v>
      </c>
      <c r="AI283" s="12">
        <f t="shared" si="9"/>
        <v>230</v>
      </c>
    </row>
  </sheetData>
  <sortState xmlns:xlrd2="http://schemas.microsoft.com/office/spreadsheetml/2017/richdata2" ref="A98:AI250">
    <sortCondition ref="D98:D250"/>
  </sortState>
  <mergeCells count="15">
    <mergeCell ref="E2:AI2"/>
    <mergeCell ref="A10:D10"/>
    <mergeCell ref="A11:D11"/>
    <mergeCell ref="E15:AI15"/>
    <mergeCell ref="A78:D78"/>
    <mergeCell ref="A79:D79"/>
    <mergeCell ref="E83:AI83"/>
    <mergeCell ref="A95:D95"/>
    <mergeCell ref="A96:D96"/>
    <mergeCell ref="E100:AI100"/>
    <mergeCell ref="A255:D255"/>
    <mergeCell ref="A256:D256"/>
    <mergeCell ref="E260:AI260"/>
    <mergeCell ref="A282:D282"/>
    <mergeCell ref="A283:D283"/>
  </mergeCells>
  <conditionalFormatting sqref="E11:AI11">
    <cfRule type="cellIs" dxfId="215" priority="9" operator="lessThan">
      <formula>2</formula>
    </cfRule>
    <cfRule type="cellIs" dxfId="214" priority="10" operator="lessThan">
      <formula>1</formula>
    </cfRule>
  </conditionalFormatting>
  <conditionalFormatting sqref="E79:AI79">
    <cfRule type="cellIs" dxfId="213" priority="4" operator="lessThan">
      <formula>3</formula>
    </cfRule>
    <cfRule type="cellIs" dxfId="212" priority="5" operator="lessThan">
      <formula>3</formula>
    </cfRule>
    <cfRule type="cellIs" dxfId="211" priority="6" operator="lessThan">
      <formula>2</formula>
    </cfRule>
    <cfRule type="cellIs" dxfId="210" priority="7" operator="lessThan">
      <formula>2</formula>
    </cfRule>
    <cfRule type="cellIs" dxfId="209" priority="8" operator="lessThan">
      <formula>2</formula>
    </cfRule>
  </conditionalFormatting>
  <conditionalFormatting sqref="E96:AI96">
    <cfRule type="cellIs" dxfId="208" priority="3" operator="lessThan">
      <formula>3</formula>
    </cfRule>
  </conditionalFormatting>
  <conditionalFormatting sqref="E256:AI256">
    <cfRule type="cellIs" dxfId="207" priority="2" operator="lessThan">
      <formula>5</formula>
    </cfRule>
  </conditionalFormatting>
  <conditionalFormatting sqref="E283:AI283">
    <cfRule type="cellIs" dxfId="206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98"/>
  <sheetViews>
    <sheetView zoomScale="86" zoomScaleNormal="86" workbookViewId="0">
      <pane ySplit="1" topLeftCell="A268" activePane="bottomLeft" state="frozen"/>
      <selection pane="bottomLeft" activeCell="A279" sqref="A279"/>
    </sheetView>
  </sheetViews>
  <sheetFormatPr baseColWidth="10" defaultColWidth="9.140625" defaultRowHeight="12.75"/>
  <cols>
    <col min="1" max="1" width="68.7109375" style="642" customWidth="1"/>
    <col min="2" max="2" width="20.28515625" style="642" customWidth="1"/>
    <col min="3" max="3" width="13.85546875" style="642" customWidth="1"/>
    <col min="4" max="4" width="26.140625" style="642" customWidth="1"/>
    <col min="5" max="34" width="6" style="656" customWidth="1"/>
    <col min="35" max="16384" width="9.140625" style="642"/>
  </cols>
  <sheetData>
    <row r="1" spans="1:34" ht="24" customHeight="1">
      <c r="A1" s="657" t="s">
        <v>2512</v>
      </c>
      <c r="B1" s="657" t="s">
        <v>1</v>
      </c>
      <c r="C1" s="657" t="s">
        <v>2069</v>
      </c>
      <c r="D1" s="657" t="s">
        <v>2</v>
      </c>
      <c r="E1" s="658">
        <v>1</v>
      </c>
      <c r="F1" s="658">
        <v>2</v>
      </c>
      <c r="G1" s="658">
        <v>3</v>
      </c>
      <c r="H1" s="658">
        <v>4</v>
      </c>
      <c r="I1" s="658">
        <v>5</v>
      </c>
      <c r="J1" s="658">
        <v>6</v>
      </c>
      <c r="K1" s="658">
        <v>7</v>
      </c>
      <c r="L1" s="658">
        <v>8</v>
      </c>
      <c r="M1" s="658">
        <v>9</v>
      </c>
      <c r="N1" s="658">
        <v>10</v>
      </c>
      <c r="O1" s="658">
        <v>11</v>
      </c>
      <c r="P1" s="658">
        <v>12</v>
      </c>
      <c r="Q1" s="658">
        <v>13</v>
      </c>
      <c r="R1" s="658">
        <v>14</v>
      </c>
      <c r="S1" s="658">
        <v>15</v>
      </c>
      <c r="T1" s="658">
        <v>16</v>
      </c>
      <c r="U1" s="658">
        <v>17</v>
      </c>
      <c r="V1" s="658">
        <v>18</v>
      </c>
      <c r="W1" s="658">
        <v>19</v>
      </c>
      <c r="X1" s="658">
        <v>20</v>
      </c>
      <c r="Y1" s="658">
        <v>21</v>
      </c>
      <c r="Z1" s="658">
        <v>22</v>
      </c>
      <c r="AA1" s="658">
        <v>23</v>
      </c>
      <c r="AB1" s="658">
        <v>24</v>
      </c>
      <c r="AC1" s="658">
        <v>25</v>
      </c>
      <c r="AD1" s="658">
        <v>26</v>
      </c>
      <c r="AE1" s="658">
        <v>27</v>
      </c>
      <c r="AF1" s="658">
        <v>28</v>
      </c>
      <c r="AG1" s="658">
        <v>29</v>
      </c>
      <c r="AH1" s="658">
        <v>30</v>
      </c>
    </row>
    <row r="2" spans="1:34">
      <c r="A2" s="661" t="s">
        <v>2070</v>
      </c>
      <c r="B2" s="661">
        <v>1</v>
      </c>
      <c r="C2" s="662"/>
      <c r="D2" s="662" t="s">
        <v>1570</v>
      </c>
      <c r="E2" s="970" t="s">
        <v>1488</v>
      </c>
      <c r="F2" s="971"/>
      <c r="G2" s="971"/>
      <c r="H2" s="971"/>
      <c r="I2" s="971"/>
      <c r="J2" s="971"/>
      <c r="K2" s="971"/>
      <c r="L2" s="971"/>
      <c r="M2" s="971"/>
      <c r="N2" s="971"/>
      <c r="O2" s="971"/>
      <c r="P2" s="971"/>
      <c r="Q2" s="971"/>
      <c r="R2" s="971"/>
      <c r="S2" s="971"/>
      <c r="T2" s="971"/>
      <c r="U2" s="971"/>
      <c r="V2" s="971"/>
      <c r="W2" s="971"/>
      <c r="X2" s="971"/>
      <c r="Y2" s="971"/>
      <c r="Z2" s="971"/>
      <c r="AA2" s="971"/>
      <c r="AB2" s="971"/>
      <c r="AC2" s="971"/>
      <c r="AD2" s="971"/>
      <c r="AE2" s="971"/>
      <c r="AF2" s="971"/>
      <c r="AG2" s="971"/>
      <c r="AH2" s="971"/>
    </row>
    <row r="3" spans="1:34" ht="15">
      <c r="A3" s="687" t="s">
        <v>2304</v>
      </c>
      <c r="B3" s="395" t="s">
        <v>15</v>
      </c>
      <c r="C3" s="395" t="s">
        <v>16</v>
      </c>
      <c r="D3" s="664"/>
      <c r="E3" s="681">
        <v>1</v>
      </c>
      <c r="F3" s="681">
        <v>1</v>
      </c>
      <c r="G3" s="681">
        <v>1</v>
      </c>
      <c r="H3" s="681">
        <v>1</v>
      </c>
      <c r="I3" s="681">
        <v>1</v>
      </c>
      <c r="J3" s="681">
        <v>1</v>
      </c>
      <c r="K3" s="681">
        <v>1</v>
      </c>
      <c r="L3" s="681">
        <v>1</v>
      </c>
      <c r="M3" s="681">
        <v>1</v>
      </c>
      <c r="N3" s="681">
        <v>1</v>
      </c>
      <c r="O3" s="681">
        <v>1</v>
      </c>
      <c r="P3" s="681">
        <v>1</v>
      </c>
      <c r="Q3" s="681">
        <v>1</v>
      </c>
      <c r="R3" s="681">
        <v>1</v>
      </c>
      <c r="S3" s="681">
        <v>1</v>
      </c>
      <c r="T3" s="681">
        <v>1</v>
      </c>
      <c r="U3" s="681">
        <v>1</v>
      </c>
      <c r="V3" s="681">
        <v>1</v>
      </c>
      <c r="W3" s="681">
        <v>1</v>
      </c>
      <c r="X3" s="681">
        <v>1</v>
      </c>
      <c r="Y3" s="681">
        <v>1</v>
      </c>
      <c r="Z3" s="681">
        <v>1</v>
      </c>
      <c r="AA3" s="681">
        <v>1</v>
      </c>
      <c r="AB3" s="681">
        <v>1</v>
      </c>
      <c r="AC3" s="681">
        <v>1</v>
      </c>
      <c r="AD3" s="681">
        <v>1</v>
      </c>
      <c r="AE3" s="681">
        <v>1</v>
      </c>
      <c r="AF3" s="681">
        <v>1</v>
      </c>
      <c r="AG3" s="681">
        <v>1</v>
      </c>
      <c r="AH3" s="681"/>
    </row>
    <row r="4" spans="1:34" s="42" customFormat="1">
      <c r="A4" s="466"/>
      <c r="B4" s="664"/>
      <c r="C4" s="664"/>
      <c r="D4" s="664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666"/>
      <c r="AD4" s="666"/>
      <c r="AE4" s="666"/>
      <c r="AF4" s="666"/>
      <c r="AG4" s="666"/>
      <c r="AH4" s="666"/>
    </row>
    <row r="5" spans="1:34">
      <c r="A5" s="466"/>
      <c r="B5" s="466"/>
      <c r="C5" s="466"/>
      <c r="D5" s="4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  <c r="AB5" s="666"/>
      <c r="AC5" s="666"/>
      <c r="AD5" s="666"/>
      <c r="AE5" s="666"/>
      <c r="AF5" s="666"/>
      <c r="AG5" s="666"/>
      <c r="AH5" s="666"/>
    </row>
    <row r="6" spans="1:34">
      <c r="A6" s="466"/>
      <c r="B6" s="466"/>
      <c r="C6" s="466"/>
      <c r="D6" s="466"/>
      <c r="E6" s="666"/>
      <c r="F6" s="666"/>
      <c r="G6" s="666"/>
      <c r="H6" s="666"/>
      <c r="I6" s="666"/>
      <c r="J6" s="666"/>
      <c r="K6" s="666"/>
      <c r="L6" s="666"/>
      <c r="M6" s="666"/>
      <c r="N6" s="666"/>
      <c r="O6" s="666"/>
      <c r="P6" s="666"/>
      <c r="Q6" s="666"/>
      <c r="R6" s="666"/>
      <c r="S6" s="666"/>
      <c r="T6" s="666"/>
      <c r="U6" s="666"/>
      <c r="V6" s="666"/>
      <c r="W6" s="666"/>
      <c r="X6" s="666"/>
      <c r="Y6" s="666"/>
      <c r="Z6" s="666"/>
      <c r="AA6" s="666"/>
      <c r="AB6" s="666"/>
      <c r="AC6" s="666"/>
      <c r="AD6" s="666"/>
      <c r="AE6" s="666"/>
      <c r="AF6" s="666"/>
      <c r="AG6" s="666"/>
      <c r="AH6" s="666"/>
    </row>
    <row r="7" spans="1:34">
      <c r="A7" s="664"/>
      <c r="B7" s="664"/>
      <c r="C7" s="664"/>
      <c r="D7" s="664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</row>
    <row r="8" spans="1:34">
      <c r="A8" s="466"/>
      <c r="B8" s="664"/>
      <c r="C8" s="664"/>
      <c r="D8" s="664"/>
      <c r="E8" s="666"/>
      <c r="F8" s="666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  <c r="AB8" s="666"/>
      <c r="AC8" s="666"/>
      <c r="AD8" s="666"/>
      <c r="AE8" s="666"/>
      <c r="AF8" s="666"/>
      <c r="AG8" s="666"/>
      <c r="AH8" s="666"/>
    </row>
    <row r="9" spans="1:34">
      <c r="A9" s="466"/>
      <c r="B9" s="466"/>
      <c r="C9" s="466"/>
      <c r="D9" s="466"/>
      <c r="E9" s="666"/>
      <c r="F9" s="666"/>
      <c r="G9" s="666"/>
      <c r="H9" s="666"/>
      <c r="I9" s="666"/>
      <c r="J9" s="666"/>
      <c r="K9" s="666"/>
      <c r="L9" s="666"/>
      <c r="M9" s="666"/>
      <c r="N9" s="666"/>
      <c r="O9" s="666"/>
      <c r="P9" s="666"/>
      <c r="Q9" s="666"/>
      <c r="R9" s="666"/>
      <c r="S9" s="666"/>
      <c r="T9" s="666"/>
      <c r="U9" s="666"/>
      <c r="V9" s="666"/>
      <c r="W9" s="666"/>
      <c r="X9" s="666"/>
      <c r="Y9" s="666"/>
      <c r="Z9" s="666"/>
      <c r="AA9" s="666"/>
      <c r="AB9" s="666"/>
      <c r="AC9" s="666"/>
      <c r="AD9" s="666"/>
      <c r="AE9" s="666"/>
      <c r="AF9" s="666"/>
      <c r="AG9" s="666"/>
      <c r="AH9" s="666"/>
    </row>
    <row r="10" spans="1:34">
      <c r="A10" s="964" t="s">
        <v>1493</v>
      </c>
      <c r="B10" s="965"/>
      <c r="C10" s="965"/>
      <c r="D10" s="966"/>
      <c r="E10" s="672">
        <f t="shared" ref="E10:AH10" si="0">SUM(E3:E9)</f>
        <v>1</v>
      </c>
      <c r="F10" s="672">
        <f t="shared" si="0"/>
        <v>1</v>
      </c>
      <c r="G10" s="672">
        <f t="shared" si="0"/>
        <v>1</v>
      </c>
      <c r="H10" s="672">
        <f t="shared" si="0"/>
        <v>1</v>
      </c>
      <c r="I10" s="672">
        <f t="shared" si="0"/>
        <v>1</v>
      </c>
      <c r="J10" s="672">
        <f t="shared" si="0"/>
        <v>1</v>
      </c>
      <c r="K10" s="672">
        <f t="shared" si="0"/>
        <v>1</v>
      </c>
      <c r="L10" s="672">
        <f t="shared" si="0"/>
        <v>1</v>
      </c>
      <c r="M10" s="672">
        <f t="shared" si="0"/>
        <v>1</v>
      </c>
      <c r="N10" s="672">
        <f t="shared" si="0"/>
        <v>1</v>
      </c>
      <c r="O10" s="672">
        <f t="shared" si="0"/>
        <v>1</v>
      </c>
      <c r="P10" s="672">
        <f t="shared" si="0"/>
        <v>1</v>
      </c>
      <c r="Q10" s="672">
        <f t="shared" si="0"/>
        <v>1</v>
      </c>
      <c r="R10" s="672">
        <f t="shared" si="0"/>
        <v>1</v>
      </c>
      <c r="S10" s="672">
        <f t="shared" si="0"/>
        <v>1</v>
      </c>
      <c r="T10" s="672">
        <f t="shared" si="0"/>
        <v>1</v>
      </c>
      <c r="U10" s="672">
        <f t="shared" si="0"/>
        <v>1</v>
      </c>
      <c r="V10" s="672">
        <f t="shared" si="0"/>
        <v>1</v>
      </c>
      <c r="W10" s="672">
        <f t="shared" si="0"/>
        <v>1</v>
      </c>
      <c r="X10" s="672">
        <f t="shared" si="0"/>
        <v>1</v>
      </c>
      <c r="Y10" s="672">
        <f t="shared" si="0"/>
        <v>1</v>
      </c>
      <c r="Z10" s="672">
        <f t="shared" si="0"/>
        <v>1</v>
      </c>
      <c r="AA10" s="672">
        <f t="shared" si="0"/>
        <v>1</v>
      </c>
      <c r="AB10" s="672">
        <f t="shared" si="0"/>
        <v>1</v>
      </c>
      <c r="AC10" s="672">
        <f t="shared" si="0"/>
        <v>1</v>
      </c>
      <c r="AD10" s="672">
        <f t="shared" si="0"/>
        <v>1</v>
      </c>
      <c r="AE10" s="672">
        <f t="shared" si="0"/>
        <v>1</v>
      </c>
      <c r="AF10" s="672">
        <f t="shared" si="0"/>
        <v>1</v>
      </c>
      <c r="AG10" s="672">
        <f t="shared" si="0"/>
        <v>1</v>
      </c>
      <c r="AH10" s="672">
        <f t="shared" si="0"/>
        <v>0</v>
      </c>
    </row>
    <row r="11" spans="1:34">
      <c r="A11" s="967" t="s">
        <v>18</v>
      </c>
      <c r="B11" s="968"/>
      <c r="C11" s="968"/>
      <c r="D11" s="969"/>
      <c r="E11" s="673">
        <f t="shared" ref="E11:AH11" si="1">$B2-SUM(E3:E9)</f>
        <v>0</v>
      </c>
      <c r="F11" s="673">
        <f t="shared" si="1"/>
        <v>0</v>
      </c>
      <c r="G11" s="673">
        <f t="shared" si="1"/>
        <v>0</v>
      </c>
      <c r="H11" s="673">
        <f t="shared" si="1"/>
        <v>0</v>
      </c>
      <c r="I11" s="673">
        <f t="shared" si="1"/>
        <v>0</v>
      </c>
      <c r="J11" s="673">
        <f t="shared" si="1"/>
        <v>0</v>
      </c>
      <c r="K11" s="673">
        <f t="shared" si="1"/>
        <v>0</v>
      </c>
      <c r="L11" s="673">
        <f t="shared" si="1"/>
        <v>0</v>
      </c>
      <c r="M11" s="673">
        <f t="shared" si="1"/>
        <v>0</v>
      </c>
      <c r="N11" s="673">
        <f t="shared" si="1"/>
        <v>0</v>
      </c>
      <c r="O11" s="673">
        <f t="shared" si="1"/>
        <v>0</v>
      </c>
      <c r="P11" s="673">
        <f t="shared" si="1"/>
        <v>0</v>
      </c>
      <c r="Q11" s="673">
        <f t="shared" si="1"/>
        <v>0</v>
      </c>
      <c r="R11" s="673">
        <f t="shared" si="1"/>
        <v>0</v>
      </c>
      <c r="S11" s="673">
        <f t="shared" si="1"/>
        <v>0</v>
      </c>
      <c r="T11" s="673">
        <f t="shared" si="1"/>
        <v>0</v>
      </c>
      <c r="U11" s="673">
        <f t="shared" si="1"/>
        <v>0</v>
      </c>
      <c r="V11" s="673">
        <f t="shared" si="1"/>
        <v>0</v>
      </c>
      <c r="W11" s="673">
        <f t="shared" si="1"/>
        <v>0</v>
      </c>
      <c r="X11" s="673">
        <f t="shared" si="1"/>
        <v>0</v>
      </c>
      <c r="Y11" s="673">
        <f t="shared" si="1"/>
        <v>0</v>
      </c>
      <c r="Z11" s="673">
        <f t="shared" si="1"/>
        <v>0</v>
      </c>
      <c r="AA11" s="673">
        <f t="shared" si="1"/>
        <v>0</v>
      </c>
      <c r="AB11" s="673">
        <f t="shared" si="1"/>
        <v>0</v>
      </c>
      <c r="AC11" s="673">
        <f t="shared" si="1"/>
        <v>0</v>
      </c>
      <c r="AD11" s="673">
        <f t="shared" si="1"/>
        <v>0</v>
      </c>
      <c r="AE11" s="673">
        <f t="shared" si="1"/>
        <v>0</v>
      </c>
      <c r="AF11" s="673">
        <f t="shared" si="1"/>
        <v>0</v>
      </c>
      <c r="AG11" s="673">
        <f t="shared" si="1"/>
        <v>0</v>
      </c>
      <c r="AH11" s="673">
        <f t="shared" si="1"/>
        <v>1</v>
      </c>
    </row>
    <row r="13" spans="1:34">
      <c r="A13" s="659"/>
      <c r="B13" s="659"/>
      <c r="C13" s="659"/>
      <c r="D13" s="659"/>
      <c r="E13" s="660"/>
      <c r="F13" s="660"/>
      <c r="G13" s="660"/>
      <c r="H13" s="660"/>
      <c r="I13" s="660"/>
      <c r="J13" s="660"/>
      <c r="K13" s="660"/>
      <c r="L13" s="660"/>
      <c r="M13" s="660"/>
      <c r="N13" s="660"/>
      <c r="O13" s="660"/>
      <c r="P13" s="660"/>
      <c r="Q13" s="660"/>
      <c r="R13" s="660"/>
      <c r="S13" s="660"/>
      <c r="T13" s="660"/>
      <c r="U13" s="660"/>
      <c r="V13" s="660"/>
      <c r="W13" s="660"/>
      <c r="X13" s="660"/>
      <c r="Y13" s="660"/>
      <c r="Z13" s="660"/>
      <c r="AA13" s="660"/>
      <c r="AB13" s="660"/>
      <c r="AC13" s="660"/>
      <c r="AD13" s="660"/>
      <c r="AE13" s="660"/>
      <c r="AF13" s="660"/>
      <c r="AG13" s="660"/>
      <c r="AH13" s="660"/>
    </row>
    <row r="15" spans="1:34">
      <c r="A15" s="661" t="s">
        <v>2079</v>
      </c>
      <c r="B15" s="661">
        <v>32</v>
      </c>
      <c r="C15" s="662"/>
      <c r="D15" s="662" t="s">
        <v>1570</v>
      </c>
      <c r="E15" s="970" t="s">
        <v>2305</v>
      </c>
      <c r="F15" s="971"/>
      <c r="G15" s="971"/>
      <c r="H15" s="971"/>
      <c r="I15" s="971"/>
      <c r="J15" s="971"/>
      <c r="K15" s="971"/>
      <c r="L15" s="971"/>
      <c r="M15" s="971"/>
      <c r="N15" s="971"/>
      <c r="O15" s="971"/>
      <c r="P15" s="971"/>
      <c r="Q15" s="971"/>
      <c r="R15" s="971"/>
      <c r="S15" s="971"/>
      <c r="T15" s="971"/>
      <c r="U15" s="971"/>
      <c r="V15" s="971"/>
      <c r="W15" s="971"/>
      <c r="X15" s="971"/>
      <c r="Y15" s="971"/>
      <c r="Z15" s="971"/>
      <c r="AA15" s="971"/>
      <c r="AB15" s="971"/>
      <c r="AC15" s="971"/>
      <c r="AD15" s="971"/>
      <c r="AE15" s="971"/>
      <c r="AF15" s="971"/>
      <c r="AG15" s="971"/>
      <c r="AH15" s="971"/>
    </row>
    <row r="16" spans="1:34" s="686" customFormat="1">
      <c r="A16" s="466" t="s">
        <v>2513</v>
      </c>
      <c r="B16" s="466" t="s">
        <v>2514</v>
      </c>
      <c r="C16" s="466" t="s">
        <v>2072</v>
      </c>
      <c r="D16" s="466" t="s">
        <v>127</v>
      </c>
      <c r="E16" s="666"/>
      <c r="F16" s="666"/>
      <c r="G16" s="666"/>
      <c r="H16" s="666"/>
      <c r="I16" s="666"/>
      <c r="J16" s="666"/>
      <c r="K16" s="666"/>
      <c r="L16" s="666"/>
      <c r="M16" s="666"/>
      <c r="N16" s="666"/>
      <c r="O16" s="666"/>
      <c r="P16" s="666"/>
      <c r="Q16" s="666"/>
      <c r="R16" s="666"/>
      <c r="S16" s="666"/>
      <c r="T16" s="666"/>
      <c r="U16" s="666"/>
      <c r="V16" s="666"/>
      <c r="W16" s="666"/>
      <c r="X16" s="666"/>
      <c r="Y16" s="666"/>
      <c r="Z16" s="666">
        <v>1</v>
      </c>
      <c r="AA16" s="666"/>
      <c r="AB16" s="666"/>
      <c r="AC16" s="666"/>
      <c r="AD16" s="666"/>
      <c r="AE16" s="666"/>
      <c r="AF16" s="666"/>
      <c r="AG16" s="666"/>
      <c r="AH16" s="666"/>
    </row>
    <row r="17" spans="1:34" s="686" customFormat="1">
      <c r="A17" s="466" t="s">
        <v>2515</v>
      </c>
      <c r="B17" s="466" t="s">
        <v>2516</v>
      </c>
      <c r="C17" s="466" t="s">
        <v>2072</v>
      </c>
      <c r="D17" s="681" t="s">
        <v>56</v>
      </c>
      <c r="E17" s="666"/>
      <c r="F17" s="666"/>
      <c r="G17" s="666"/>
      <c r="H17" s="666"/>
      <c r="I17" s="666"/>
      <c r="J17" s="666"/>
      <c r="K17" s="666"/>
      <c r="L17" s="666"/>
      <c r="M17" s="666"/>
      <c r="N17" s="666"/>
      <c r="O17" s="666"/>
      <c r="P17" s="666"/>
      <c r="Q17" s="666"/>
      <c r="R17" s="666"/>
      <c r="S17" s="666"/>
      <c r="T17" s="666"/>
      <c r="U17" s="666"/>
      <c r="V17" s="666">
        <v>3</v>
      </c>
      <c r="W17" s="666"/>
      <c r="X17" s="666"/>
      <c r="Y17" s="666"/>
      <c r="Z17" s="666"/>
      <c r="AA17" s="666"/>
      <c r="AB17" s="666"/>
      <c r="AC17" s="666"/>
      <c r="AD17" s="666"/>
      <c r="AE17" s="666"/>
      <c r="AF17" s="666"/>
      <c r="AG17" s="666"/>
      <c r="AH17" s="666"/>
    </row>
    <row r="18" spans="1:34" s="686" customFormat="1">
      <c r="A18" s="466" t="s">
        <v>2517</v>
      </c>
      <c r="B18" s="466" t="s">
        <v>2518</v>
      </c>
      <c r="C18" s="466" t="s">
        <v>2072</v>
      </c>
      <c r="D18" s="681" t="s">
        <v>56</v>
      </c>
      <c r="E18" s="666"/>
      <c r="F18" s="666"/>
      <c r="G18" s="666"/>
      <c r="H18" s="666"/>
      <c r="I18" s="666"/>
      <c r="J18" s="666"/>
      <c r="K18" s="666"/>
      <c r="L18" s="666">
        <v>5</v>
      </c>
      <c r="M18" s="666"/>
      <c r="N18" s="666"/>
      <c r="O18" s="666"/>
      <c r="P18" s="666"/>
      <c r="Q18" s="666"/>
      <c r="R18" s="666"/>
      <c r="S18" s="666"/>
      <c r="T18" s="666"/>
      <c r="U18" s="666"/>
      <c r="V18" s="666"/>
      <c r="W18" s="666"/>
      <c r="X18" s="666"/>
      <c r="Y18" s="666"/>
      <c r="Z18" s="666"/>
      <c r="AA18" s="666"/>
      <c r="AB18" s="666"/>
      <c r="AC18" s="666"/>
      <c r="AD18" s="666"/>
      <c r="AE18" s="666"/>
      <c r="AF18" s="666"/>
      <c r="AG18" s="666"/>
      <c r="AH18" s="666"/>
    </row>
    <row r="19" spans="1:34" s="42" customFormat="1">
      <c r="A19" s="681" t="s">
        <v>2519</v>
      </c>
      <c r="B19" s="681" t="s">
        <v>2300</v>
      </c>
      <c r="C19" s="681" t="s">
        <v>2520</v>
      </c>
      <c r="D19" s="681" t="s">
        <v>56</v>
      </c>
      <c r="E19" s="663"/>
      <c r="F19" s="663"/>
      <c r="G19" s="663">
        <v>1</v>
      </c>
      <c r="H19" s="663"/>
      <c r="I19" s="663"/>
      <c r="J19" s="663"/>
      <c r="K19" s="663"/>
      <c r="L19" s="663"/>
      <c r="M19" s="663"/>
      <c r="N19" s="663"/>
      <c r="O19" s="663"/>
      <c r="P19" s="663">
        <v>1</v>
      </c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</row>
    <row r="20" spans="1:34" s="686" customFormat="1">
      <c r="A20" s="681" t="s">
        <v>2521</v>
      </c>
      <c r="B20" s="681" t="s">
        <v>2300</v>
      </c>
      <c r="C20" s="681" t="s">
        <v>2520</v>
      </c>
      <c r="D20" s="681" t="s">
        <v>56</v>
      </c>
      <c r="E20" s="663"/>
      <c r="F20" s="663"/>
      <c r="G20" s="663"/>
      <c r="H20" s="663">
        <v>1</v>
      </c>
      <c r="I20" s="663">
        <v>1</v>
      </c>
      <c r="J20" s="663">
        <v>1</v>
      </c>
      <c r="K20" s="663">
        <v>1</v>
      </c>
      <c r="L20" s="663">
        <v>1</v>
      </c>
      <c r="M20" s="663">
        <v>1</v>
      </c>
      <c r="N20" s="667">
        <v>1</v>
      </c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</row>
    <row r="21" spans="1:34" s="686" customFormat="1">
      <c r="A21" s="681" t="s">
        <v>2522</v>
      </c>
      <c r="B21" s="681" t="s">
        <v>2300</v>
      </c>
      <c r="C21" s="681" t="s">
        <v>2520</v>
      </c>
      <c r="D21" s="681" t="s">
        <v>56</v>
      </c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>
        <v>1</v>
      </c>
      <c r="AE21" s="663">
        <v>1</v>
      </c>
      <c r="AF21" s="663"/>
      <c r="AG21" s="663"/>
      <c r="AH21" s="663"/>
    </row>
    <row r="22" spans="1:34" s="686" customFormat="1">
      <c r="A22" s="681" t="s">
        <v>2523</v>
      </c>
      <c r="B22" s="681" t="s">
        <v>2514</v>
      </c>
      <c r="C22" s="681" t="s">
        <v>2072</v>
      </c>
      <c r="D22" s="681" t="s">
        <v>56</v>
      </c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63"/>
      <c r="Q22" s="663"/>
      <c r="R22" s="663"/>
      <c r="S22" s="663"/>
      <c r="T22" s="663"/>
      <c r="U22" s="663"/>
      <c r="V22" s="663"/>
      <c r="W22" s="663"/>
      <c r="X22" s="663">
        <v>2</v>
      </c>
      <c r="Y22" s="663">
        <v>2</v>
      </c>
      <c r="Z22" s="663">
        <v>2</v>
      </c>
      <c r="AA22" s="663"/>
      <c r="AB22" s="663"/>
      <c r="AC22" s="663"/>
      <c r="AD22" s="663"/>
      <c r="AE22" s="663"/>
      <c r="AF22" s="663"/>
      <c r="AG22" s="663"/>
      <c r="AH22" s="663"/>
    </row>
    <row r="23" spans="1:34" s="686" customFormat="1">
      <c r="A23" s="681" t="s">
        <v>2524</v>
      </c>
      <c r="B23" s="681" t="s">
        <v>2525</v>
      </c>
      <c r="C23" s="681" t="s">
        <v>2072</v>
      </c>
      <c r="D23" s="681" t="s">
        <v>56</v>
      </c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>
        <v>3</v>
      </c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</row>
    <row r="24" spans="1:34" s="686" customFormat="1">
      <c r="A24" s="466" t="s">
        <v>2526</v>
      </c>
      <c r="B24" s="466" t="s">
        <v>1587</v>
      </c>
      <c r="C24" s="466" t="s">
        <v>2072</v>
      </c>
      <c r="D24" s="466" t="s">
        <v>656</v>
      </c>
      <c r="E24" s="666"/>
      <c r="F24" s="666"/>
      <c r="G24" s="666"/>
      <c r="H24" s="666"/>
      <c r="I24" s="666"/>
      <c r="J24" s="666"/>
      <c r="K24" s="666">
        <v>1</v>
      </c>
      <c r="L24" s="667">
        <v>1</v>
      </c>
      <c r="M24" s="666"/>
      <c r="N24" s="666"/>
      <c r="O24" s="666"/>
      <c r="P24" s="666"/>
      <c r="Q24" s="666"/>
      <c r="R24" s="666"/>
      <c r="S24" s="666"/>
      <c r="T24" s="666"/>
      <c r="U24" s="666"/>
      <c r="V24" s="666"/>
      <c r="W24" s="666"/>
      <c r="X24" s="666"/>
      <c r="Y24" s="666"/>
      <c r="Z24" s="666"/>
      <c r="AA24" s="666"/>
      <c r="AB24" s="666"/>
      <c r="AC24" s="666"/>
      <c r="AD24" s="666"/>
      <c r="AE24" s="666"/>
      <c r="AF24" s="666"/>
      <c r="AG24" s="666"/>
      <c r="AH24" s="666"/>
    </row>
    <row r="25" spans="1:34" s="686" customFormat="1">
      <c r="A25" s="678" t="s">
        <v>2527</v>
      </c>
      <c r="B25" s="678" t="s">
        <v>1587</v>
      </c>
      <c r="C25" s="678" t="s">
        <v>2072</v>
      </c>
      <c r="D25" s="678" t="s">
        <v>656</v>
      </c>
      <c r="E25" s="666"/>
      <c r="F25" s="666"/>
      <c r="G25" s="666"/>
      <c r="H25" s="666"/>
      <c r="I25" s="666"/>
      <c r="J25" s="679">
        <v>10</v>
      </c>
      <c r="K25" s="679">
        <v>10</v>
      </c>
      <c r="L25" s="666"/>
      <c r="M25" s="666"/>
      <c r="N25" s="666"/>
      <c r="O25" s="666"/>
      <c r="P25" s="666"/>
      <c r="Q25" s="666"/>
      <c r="R25" s="666"/>
      <c r="S25" s="666"/>
      <c r="T25" s="666"/>
      <c r="U25" s="666"/>
      <c r="V25" s="666"/>
      <c r="W25" s="666"/>
      <c r="X25" s="666"/>
      <c r="Y25" s="666"/>
      <c r="Z25" s="666"/>
      <c r="AA25" s="666"/>
      <c r="AB25" s="666"/>
      <c r="AC25" s="666"/>
      <c r="AD25" s="666"/>
      <c r="AE25" s="666"/>
      <c r="AF25" s="666"/>
      <c r="AG25" s="666"/>
      <c r="AH25" s="666"/>
    </row>
    <row r="26" spans="1:34" s="686" customFormat="1">
      <c r="A26" s="681" t="s">
        <v>2528</v>
      </c>
      <c r="B26" s="681" t="s">
        <v>2165</v>
      </c>
      <c r="C26" s="681" t="s">
        <v>2520</v>
      </c>
      <c r="D26" s="681" t="s">
        <v>903</v>
      </c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>
        <v>1</v>
      </c>
      <c r="P26" s="663">
        <v>1</v>
      </c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</row>
    <row r="27" spans="1:34" s="655" customFormat="1" ht="15" customHeight="1">
      <c r="A27" s="681" t="s">
        <v>2529</v>
      </c>
      <c r="B27" s="681" t="s">
        <v>2530</v>
      </c>
      <c r="C27" s="681" t="s">
        <v>2520</v>
      </c>
      <c r="D27" s="681" t="s">
        <v>903</v>
      </c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>
        <v>1</v>
      </c>
      <c r="X27" s="663">
        <v>1</v>
      </c>
      <c r="Y27" s="663">
        <v>1</v>
      </c>
      <c r="Z27" s="663"/>
      <c r="AA27" s="663"/>
      <c r="AB27" s="663"/>
      <c r="AC27" s="663"/>
      <c r="AD27" s="663"/>
      <c r="AE27" s="663"/>
      <c r="AF27" s="663"/>
      <c r="AG27" s="663"/>
      <c r="AH27" s="663"/>
    </row>
    <row r="28" spans="1:34" s="655" customFormat="1" ht="15" customHeight="1">
      <c r="A28" s="682" t="s">
        <v>368</v>
      </c>
      <c r="B28" s="682" t="s">
        <v>2531</v>
      </c>
      <c r="C28" s="682" t="s">
        <v>2072</v>
      </c>
      <c r="D28" s="682" t="s">
        <v>282</v>
      </c>
      <c r="E28" s="666"/>
      <c r="F28" s="666"/>
      <c r="G28" s="666"/>
      <c r="H28" s="666"/>
      <c r="I28" s="666"/>
      <c r="J28" s="666"/>
      <c r="K28" s="666"/>
      <c r="L28" s="666"/>
      <c r="M28" s="666"/>
      <c r="N28" s="666"/>
      <c r="O28" s="666"/>
      <c r="P28" s="666"/>
      <c r="Q28" s="666"/>
      <c r="R28" s="666"/>
      <c r="S28" s="666"/>
      <c r="T28" s="666"/>
      <c r="U28" s="666"/>
      <c r="V28" s="666">
        <v>1</v>
      </c>
      <c r="W28" s="666">
        <v>1</v>
      </c>
      <c r="X28" s="666">
        <v>1</v>
      </c>
      <c r="Y28" s="666">
        <v>1</v>
      </c>
      <c r="Z28" s="666">
        <v>1</v>
      </c>
      <c r="AA28" s="666"/>
      <c r="AB28" s="666"/>
      <c r="AC28" s="666"/>
      <c r="AD28" s="666"/>
      <c r="AE28" s="666"/>
      <c r="AF28" s="666"/>
      <c r="AG28" s="666"/>
      <c r="AH28" s="666"/>
    </row>
    <row r="29" spans="1:34" s="655" customFormat="1" ht="15" customHeight="1">
      <c r="A29" s="688" t="s">
        <v>2532</v>
      </c>
      <c r="B29" s="688" t="s">
        <v>2533</v>
      </c>
      <c r="C29" s="688" t="s">
        <v>2072</v>
      </c>
      <c r="D29" s="688" t="s">
        <v>292</v>
      </c>
      <c r="E29" s="663"/>
      <c r="F29" s="663"/>
      <c r="G29" s="663"/>
      <c r="H29" s="663"/>
      <c r="I29" s="663"/>
      <c r="J29" s="663"/>
      <c r="K29" s="663"/>
      <c r="L29" s="663"/>
      <c r="M29" s="663"/>
      <c r="N29" s="663"/>
      <c r="O29" s="663"/>
      <c r="P29" s="663"/>
      <c r="Q29" s="663"/>
      <c r="R29" s="663"/>
      <c r="S29" s="663"/>
      <c r="T29" s="663"/>
      <c r="U29" s="663"/>
      <c r="V29" s="663"/>
      <c r="W29" s="666"/>
      <c r="X29" s="666"/>
      <c r="Y29" s="666"/>
      <c r="Z29" s="666"/>
      <c r="AA29" s="666"/>
      <c r="AB29" s="666"/>
      <c r="AC29" s="676">
        <v>5</v>
      </c>
      <c r="AD29" s="676">
        <v>5</v>
      </c>
      <c r="AE29" s="676">
        <v>3</v>
      </c>
      <c r="AF29" s="676">
        <v>3</v>
      </c>
      <c r="AG29" s="666"/>
      <c r="AH29" s="666"/>
    </row>
    <row r="30" spans="1:34" s="655" customFormat="1" ht="15" customHeight="1">
      <c r="A30" s="682" t="s">
        <v>2534</v>
      </c>
      <c r="B30" s="682" t="s">
        <v>2498</v>
      </c>
      <c r="C30" s="682" t="s">
        <v>2072</v>
      </c>
      <c r="D30" s="682" t="s">
        <v>1227</v>
      </c>
      <c r="E30" s="666"/>
      <c r="F30" s="666"/>
      <c r="G30" s="666"/>
      <c r="H30" s="666"/>
      <c r="I30" s="666"/>
      <c r="J30" s="666"/>
      <c r="K30" s="666"/>
      <c r="L30" s="666"/>
      <c r="M30" s="666"/>
      <c r="N30" s="666"/>
      <c r="O30" s="666"/>
      <c r="P30" s="666"/>
      <c r="Q30" s="666"/>
      <c r="R30" s="666"/>
      <c r="S30" s="666"/>
      <c r="T30" s="666"/>
      <c r="U30" s="666"/>
      <c r="V30" s="666"/>
      <c r="W30" s="666"/>
      <c r="X30" s="666"/>
      <c r="Y30" s="666"/>
      <c r="Z30" s="666"/>
      <c r="AA30" s="666"/>
      <c r="AB30" s="666"/>
      <c r="AC30" s="666"/>
      <c r="AD30" s="666"/>
      <c r="AE30" s="666">
        <v>1</v>
      </c>
      <c r="AF30" s="666"/>
      <c r="AG30" s="666"/>
      <c r="AH30" s="666"/>
    </row>
    <row r="31" spans="1:34" s="655" customFormat="1" ht="15" customHeight="1">
      <c r="A31" s="682" t="s">
        <v>2535</v>
      </c>
      <c r="B31" s="682" t="s">
        <v>2536</v>
      </c>
      <c r="C31" s="682" t="s">
        <v>2072</v>
      </c>
      <c r="D31" s="682" t="s">
        <v>2537</v>
      </c>
      <c r="E31" s="666"/>
      <c r="F31" s="666"/>
      <c r="G31" s="666"/>
      <c r="H31" s="666"/>
      <c r="I31" s="666"/>
      <c r="J31" s="666"/>
      <c r="K31" s="666"/>
      <c r="L31" s="666"/>
      <c r="M31" s="666"/>
      <c r="N31" s="666"/>
      <c r="O31" s="666"/>
      <c r="P31" s="666"/>
      <c r="Q31" s="666"/>
      <c r="R31" s="666"/>
      <c r="S31" s="666"/>
      <c r="T31" s="666"/>
      <c r="U31" s="666"/>
      <c r="V31" s="666"/>
      <c r="W31" s="666">
        <v>1</v>
      </c>
      <c r="X31" s="666">
        <v>1</v>
      </c>
      <c r="Y31" s="666"/>
      <c r="Z31" s="666"/>
      <c r="AA31" s="666"/>
      <c r="AB31" s="666"/>
      <c r="AC31" s="666"/>
      <c r="AD31" s="666"/>
      <c r="AE31" s="666"/>
      <c r="AF31" s="666"/>
      <c r="AG31" s="666"/>
      <c r="AH31" s="666"/>
    </row>
    <row r="32" spans="1:34" s="655" customFormat="1" ht="15" customHeight="1">
      <c r="A32" s="678" t="s">
        <v>1102</v>
      </c>
      <c r="B32" s="678" t="s">
        <v>854</v>
      </c>
      <c r="C32" s="678" t="s">
        <v>2072</v>
      </c>
      <c r="D32" s="678" t="s">
        <v>2331</v>
      </c>
      <c r="E32" s="666"/>
      <c r="F32" s="666"/>
      <c r="G32" s="666"/>
      <c r="H32" s="666"/>
      <c r="I32" s="666"/>
      <c r="J32" s="666"/>
      <c r="K32" s="666"/>
      <c r="L32" s="666"/>
      <c r="M32" s="666"/>
      <c r="N32" s="666"/>
      <c r="O32" s="666"/>
      <c r="P32" s="666"/>
      <c r="Q32" s="666"/>
      <c r="R32" s="666"/>
      <c r="S32" s="666"/>
      <c r="T32" s="666"/>
      <c r="U32" s="666"/>
      <c r="V32" s="666"/>
      <c r="W32" s="666"/>
      <c r="X32" s="666"/>
      <c r="Y32" s="666"/>
      <c r="Z32" s="666"/>
      <c r="AA32" s="666"/>
      <c r="AB32" s="679">
        <v>16</v>
      </c>
      <c r="AC32" s="679">
        <v>16</v>
      </c>
      <c r="AD32" s="679">
        <v>16</v>
      </c>
      <c r="AE32" s="679">
        <v>17</v>
      </c>
      <c r="AF32" s="679">
        <v>17</v>
      </c>
      <c r="AG32" s="666"/>
      <c r="AH32" s="666"/>
    </row>
    <row r="33" spans="1:34" s="655" customFormat="1" ht="15" customHeight="1">
      <c r="A33" s="466" t="s">
        <v>2538</v>
      </c>
      <c r="B33" s="466" t="s">
        <v>2332</v>
      </c>
      <c r="C33" s="466" t="s">
        <v>2072</v>
      </c>
      <c r="D33" s="466" t="s">
        <v>44</v>
      </c>
      <c r="E33" s="666"/>
      <c r="F33" s="666"/>
      <c r="G33" s="666"/>
      <c r="H33" s="666"/>
      <c r="I33" s="666"/>
      <c r="J33" s="666"/>
      <c r="K33" s="666"/>
      <c r="L33" s="666"/>
      <c r="M33" s="666"/>
      <c r="N33" s="666"/>
      <c r="O33" s="666"/>
      <c r="P33" s="666"/>
      <c r="Q33" s="666"/>
      <c r="R33" s="666"/>
      <c r="S33" s="666"/>
      <c r="T33" s="666"/>
      <c r="U33" s="666"/>
      <c r="V33" s="666">
        <v>1</v>
      </c>
      <c r="W33" s="666">
        <v>1</v>
      </c>
      <c r="X33" s="666"/>
      <c r="Y33" s="666"/>
      <c r="Z33" s="666"/>
      <c r="AA33" s="666"/>
      <c r="AB33" s="666"/>
      <c r="AC33" s="666"/>
      <c r="AD33" s="666"/>
      <c r="AE33" s="666"/>
      <c r="AF33" s="666"/>
      <c r="AG33" s="666"/>
      <c r="AH33" s="666"/>
    </row>
    <row r="34" spans="1:34" s="655" customFormat="1" ht="15" customHeight="1">
      <c r="A34" s="466" t="s">
        <v>2539</v>
      </c>
      <c r="B34" s="466" t="s">
        <v>2332</v>
      </c>
      <c r="C34" s="466" t="s">
        <v>2072</v>
      </c>
      <c r="D34" s="466" t="s">
        <v>44</v>
      </c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>
        <v>1</v>
      </c>
      <c r="X34" s="666"/>
      <c r="Y34" s="666"/>
      <c r="Z34" s="666"/>
      <c r="AA34" s="666"/>
      <c r="AB34" s="666"/>
      <c r="AC34" s="666"/>
      <c r="AD34" s="666"/>
      <c r="AE34" s="666"/>
      <c r="AF34" s="666"/>
      <c r="AG34" s="666"/>
      <c r="AH34" s="666"/>
    </row>
    <row r="35" spans="1:34" s="655" customFormat="1" ht="15" customHeight="1">
      <c r="A35" s="466" t="s">
        <v>2540</v>
      </c>
      <c r="B35" s="466" t="s">
        <v>2541</v>
      </c>
      <c r="C35" s="466" t="s">
        <v>2072</v>
      </c>
      <c r="D35" s="466" t="s">
        <v>309</v>
      </c>
      <c r="E35" s="666"/>
      <c r="F35" s="666"/>
      <c r="G35" s="666"/>
      <c r="H35" s="666"/>
      <c r="I35" s="666"/>
      <c r="J35" s="666"/>
      <c r="K35" s="666">
        <v>1</v>
      </c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66"/>
      <c r="AB35" s="666"/>
      <c r="AC35" s="666"/>
      <c r="AD35" s="666"/>
      <c r="AE35" s="666"/>
      <c r="AF35" s="666"/>
      <c r="AG35" s="666"/>
      <c r="AH35" s="666"/>
    </row>
    <row r="36" spans="1:34" s="655" customFormat="1" ht="15" customHeight="1">
      <c r="A36" s="466" t="s">
        <v>2542</v>
      </c>
      <c r="B36" s="466" t="s">
        <v>2105</v>
      </c>
      <c r="C36" s="466" t="s">
        <v>2520</v>
      </c>
      <c r="D36" s="466" t="s">
        <v>246</v>
      </c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>
        <v>1</v>
      </c>
      <c r="S36" s="666"/>
      <c r="T36" s="666"/>
      <c r="U36" s="666"/>
      <c r="V36" s="666"/>
      <c r="W36" s="666"/>
      <c r="X36" s="666"/>
      <c r="Y36" s="666">
        <v>1</v>
      </c>
      <c r="Z36" s="666"/>
      <c r="AA36" s="666"/>
      <c r="AB36" s="666"/>
      <c r="AC36" s="666"/>
      <c r="AD36" s="666"/>
      <c r="AE36" s="666"/>
      <c r="AF36" s="666">
        <v>1</v>
      </c>
      <c r="AG36" s="666"/>
      <c r="AH36" s="666"/>
    </row>
    <row r="37" spans="1:34" s="42" customFormat="1">
      <c r="A37" s="466" t="s">
        <v>1112</v>
      </c>
      <c r="B37" s="466" t="s">
        <v>2105</v>
      </c>
      <c r="C37" s="689" t="s">
        <v>2077</v>
      </c>
      <c r="D37" s="466" t="s">
        <v>246</v>
      </c>
      <c r="E37" s="666"/>
      <c r="F37" s="666"/>
      <c r="G37" s="666"/>
      <c r="H37" s="666"/>
      <c r="I37" s="666"/>
      <c r="J37" s="666">
        <v>1</v>
      </c>
      <c r="K37" s="666">
        <v>1</v>
      </c>
      <c r="L37" s="666"/>
      <c r="M37" s="666"/>
      <c r="N37" s="666"/>
      <c r="O37" s="666"/>
      <c r="P37" s="666"/>
      <c r="Q37" s="666">
        <v>1</v>
      </c>
      <c r="R37" s="666">
        <v>1</v>
      </c>
      <c r="S37" s="666"/>
      <c r="T37" s="666"/>
      <c r="U37" s="666"/>
      <c r="V37" s="666"/>
      <c r="W37" s="666"/>
      <c r="X37" s="666"/>
      <c r="Y37" s="666"/>
      <c r="Z37" s="666"/>
      <c r="AA37" s="666"/>
      <c r="AB37" s="666"/>
      <c r="AC37" s="666"/>
      <c r="AD37" s="666"/>
      <c r="AE37" s="666">
        <v>1</v>
      </c>
      <c r="AF37" s="666">
        <v>1</v>
      </c>
      <c r="AG37" s="666"/>
      <c r="AH37" s="666"/>
    </row>
    <row r="38" spans="1:34" s="42" customFormat="1">
      <c r="A38" s="466" t="s">
        <v>2543</v>
      </c>
      <c r="B38" s="466" t="s">
        <v>9</v>
      </c>
      <c r="C38" s="466" t="s">
        <v>2072</v>
      </c>
      <c r="D38" s="466" t="s">
        <v>1636</v>
      </c>
      <c r="E38" s="666"/>
      <c r="F38" s="666"/>
      <c r="G38" s="666"/>
      <c r="H38" s="666"/>
      <c r="I38" s="666"/>
      <c r="J38" s="666">
        <v>1</v>
      </c>
      <c r="K38" s="666">
        <v>1</v>
      </c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>
        <v>1</v>
      </c>
      <c r="X38" s="666">
        <v>1</v>
      </c>
      <c r="Y38" s="666"/>
      <c r="Z38" s="666"/>
      <c r="AA38" s="666"/>
      <c r="AB38" s="666"/>
      <c r="AC38" s="666"/>
      <c r="AD38" s="666"/>
      <c r="AE38" s="666"/>
      <c r="AF38" s="666"/>
      <c r="AG38" s="666"/>
      <c r="AH38" s="666"/>
    </row>
    <row r="39" spans="1:34" s="42" customFormat="1">
      <c r="A39" s="466" t="s">
        <v>2544</v>
      </c>
      <c r="B39" s="466" t="s">
        <v>9</v>
      </c>
      <c r="C39" s="466" t="s">
        <v>2072</v>
      </c>
      <c r="D39" s="466" t="s">
        <v>1636</v>
      </c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>
        <v>1</v>
      </c>
      <c r="Y39" s="666"/>
      <c r="Z39" s="666"/>
      <c r="AA39" s="666"/>
      <c r="AB39" s="666"/>
      <c r="AC39" s="666"/>
      <c r="AD39" s="666"/>
      <c r="AE39" s="666"/>
      <c r="AF39" s="666"/>
      <c r="AG39" s="666"/>
      <c r="AH39" s="666"/>
    </row>
    <row r="40" spans="1:34" s="42" customFormat="1">
      <c r="A40" s="682" t="s">
        <v>2545</v>
      </c>
      <c r="B40" s="682" t="s">
        <v>2546</v>
      </c>
      <c r="C40" s="682" t="s">
        <v>2072</v>
      </c>
      <c r="D40" s="682" t="s">
        <v>2547</v>
      </c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>
        <v>1</v>
      </c>
      <c r="Y40" s="666">
        <v>1</v>
      </c>
      <c r="Z40" s="666"/>
      <c r="AA40" s="666"/>
      <c r="AB40" s="666"/>
      <c r="AC40" s="666"/>
      <c r="AD40" s="666"/>
      <c r="AE40" s="666"/>
      <c r="AF40" s="666"/>
      <c r="AG40" s="666"/>
      <c r="AH40" s="666"/>
    </row>
    <row r="41" spans="1:34" s="42" customFormat="1">
      <c r="A41" s="466" t="s">
        <v>2548</v>
      </c>
      <c r="B41" s="466" t="s">
        <v>2546</v>
      </c>
      <c r="C41" s="466" t="s">
        <v>2072</v>
      </c>
      <c r="D41" s="466" t="s">
        <v>2547</v>
      </c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>
        <v>1</v>
      </c>
      <c r="Y41" s="666">
        <v>1</v>
      </c>
      <c r="Z41" s="666"/>
      <c r="AA41" s="666"/>
      <c r="AB41" s="666"/>
      <c r="AC41" s="666"/>
      <c r="AD41" s="666"/>
      <c r="AE41" s="666"/>
      <c r="AF41" s="666"/>
      <c r="AG41" s="666"/>
      <c r="AH41" s="666"/>
    </row>
    <row r="42" spans="1:34" s="42" customFormat="1">
      <c r="A42" s="466" t="s">
        <v>1866</v>
      </c>
      <c r="B42" s="466" t="s">
        <v>447</v>
      </c>
      <c r="C42" s="466"/>
      <c r="D42" s="466" t="s">
        <v>243</v>
      </c>
      <c r="E42" s="663"/>
      <c r="F42" s="663"/>
      <c r="G42" s="663"/>
      <c r="H42" s="663">
        <v>1</v>
      </c>
      <c r="I42" s="663"/>
      <c r="J42" s="663"/>
      <c r="K42" s="663"/>
      <c r="L42" s="663"/>
      <c r="M42" s="663"/>
      <c r="N42" s="663"/>
      <c r="O42" s="663">
        <v>1</v>
      </c>
      <c r="P42" s="663"/>
      <c r="Q42" s="663"/>
      <c r="R42" s="663"/>
      <c r="S42" s="663"/>
      <c r="T42" s="663"/>
      <c r="U42" s="663"/>
      <c r="V42" s="663">
        <v>1</v>
      </c>
      <c r="W42" s="663">
        <v>1</v>
      </c>
      <c r="X42" s="663"/>
      <c r="Y42" s="663"/>
      <c r="Z42" s="663"/>
      <c r="AA42" s="663"/>
      <c r="AB42" s="663"/>
      <c r="AC42" s="663">
        <v>1</v>
      </c>
      <c r="AD42" s="663"/>
      <c r="AE42" s="663"/>
      <c r="AF42" s="663"/>
      <c r="AG42" s="663"/>
      <c r="AH42" s="663"/>
    </row>
    <row r="43" spans="1:34" s="42" customFormat="1">
      <c r="A43" s="466" t="s">
        <v>1639</v>
      </c>
      <c r="B43" s="466" t="s">
        <v>447</v>
      </c>
      <c r="C43" s="466"/>
      <c r="D43" s="466" t="s">
        <v>243</v>
      </c>
      <c r="E43" s="663"/>
      <c r="F43" s="663"/>
      <c r="G43" s="663"/>
      <c r="H43" s="663">
        <v>1</v>
      </c>
      <c r="I43" s="663"/>
      <c r="J43" s="663"/>
      <c r="K43" s="663"/>
      <c r="L43" s="663"/>
      <c r="M43" s="663"/>
      <c r="N43" s="663"/>
      <c r="O43" s="663">
        <v>1</v>
      </c>
      <c r="P43" s="663"/>
      <c r="Q43" s="663"/>
      <c r="R43" s="663"/>
      <c r="S43" s="663"/>
      <c r="T43" s="663"/>
      <c r="U43" s="663"/>
      <c r="V43" s="663">
        <v>1</v>
      </c>
      <c r="W43" s="663"/>
      <c r="X43" s="663"/>
      <c r="Y43" s="663"/>
      <c r="Z43" s="663"/>
      <c r="AA43" s="663"/>
      <c r="AB43" s="663"/>
      <c r="AC43" s="663">
        <v>1</v>
      </c>
      <c r="AD43" s="663"/>
      <c r="AE43" s="663"/>
      <c r="AF43" s="663"/>
      <c r="AG43" s="663"/>
      <c r="AH43" s="663"/>
    </row>
    <row r="44" spans="1:34" s="655" customFormat="1">
      <c r="A44" s="466" t="s">
        <v>2238</v>
      </c>
      <c r="B44" s="466" t="s">
        <v>127</v>
      </c>
      <c r="C44" s="466" t="s">
        <v>2072</v>
      </c>
      <c r="D44" s="466" t="s">
        <v>88</v>
      </c>
      <c r="E44" s="666"/>
      <c r="F44" s="666"/>
      <c r="G44" s="666"/>
      <c r="H44" s="666"/>
      <c r="I44" s="666"/>
      <c r="J44" s="666"/>
      <c r="K44" s="666">
        <v>1</v>
      </c>
      <c r="L44" s="666">
        <v>1</v>
      </c>
      <c r="M44" s="667">
        <v>1</v>
      </c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  <c r="AH44" s="666"/>
    </row>
    <row r="45" spans="1:34" s="42" customFormat="1">
      <c r="A45" s="466" t="s">
        <v>1177</v>
      </c>
      <c r="B45" s="466" t="s">
        <v>127</v>
      </c>
      <c r="C45" s="466" t="s">
        <v>2072</v>
      </c>
      <c r="D45" s="466" t="s">
        <v>88</v>
      </c>
      <c r="E45" s="666"/>
      <c r="F45" s="666"/>
      <c r="G45" s="666"/>
      <c r="H45" s="666"/>
      <c r="I45" s="666"/>
      <c r="J45" s="666"/>
      <c r="K45" s="666">
        <v>1</v>
      </c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  <c r="AH45" s="666"/>
    </row>
    <row r="46" spans="1:34" s="42" customFormat="1">
      <c r="A46" s="466" t="s">
        <v>2549</v>
      </c>
      <c r="B46" s="466" t="s">
        <v>127</v>
      </c>
      <c r="C46" s="466" t="s">
        <v>2072</v>
      </c>
      <c r="D46" s="466" t="s">
        <v>88</v>
      </c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>
        <v>1</v>
      </c>
      <c r="Y46" s="666"/>
      <c r="Z46" s="666"/>
      <c r="AA46" s="666"/>
      <c r="AB46" s="666"/>
      <c r="AC46" s="666"/>
      <c r="AD46" s="666"/>
      <c r="AE46" s="666"/>
      <c r="AF46" s="666"/>
      <c r="AG46" s="666"/>
      <c r="AH46" s="666"/>
    </row>
    <row r="47" spans="1:34" s="42" customFormat="1">
      <c r="A47" s="466" t="s">
        <v>608</v>
      </c>
      <c r="B47" s="466" t="s">
        <v>127</v>
      </c>
      <c r="C47" s="466" t="s">
        <v>2072</v>
      </c>
      <c r="D47" s="466" t="s">
        <v>88</v>
      </c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>
        <v>1</v>
      </c>
      <c r="Y47" s="666"/>
      <c r="Z47" s="666"/>
      <c r="AA47" s="666"/>
      <c r="AB47" s="666"/>
      <c r="AC47" s="666"/>
      <c r="AD47" s="666"/>
      <c r="AE47" s="666"/>
      <c r="AF47" s="666"/>
      <c r="AG47" s="666"/>
      <c r="AH47" s="666"/>
    </row>
    <row r="48" spans="1:34" s="42" customFormat="1">
      <c r="A48" s="466" t="s">
        <v>2550</v>
      </c>
      <c r="B48" s="466" t="s">
        <v>136</v>
      </c>
      <c r="C48" s="466" t="s">
        <v>2072</v>
      </c>
      <c r="D48" s="466" t="s">
        <v>137</v>
      </c>
      <c r="E48" s="666"/>
      <c r="F48" s="666"/>
      <c r="G48" s="666"/>
      <c r="H48" s="666"/>
      <c r="I48" s="666"/>
      <c r="J48" s="666"/>
      <c r="K48" s="666"/>
      <c r="L48" s="666">
        <v>3</v>
      </c>
      <c r="M48" s="667">
        <v>1</v>
      </c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  <c r="AH48" s="666"/>
    </row>
    <row r="49" spans="1:34" s="42" customFormat="1">
      <c r="A49" s="466" t="s">
        <v>2517</v>
      </c>
      <c r="B49" s="466" t="s">
        <v>2551</v>
      </c>
      <c r="C49" s="466" t="s">
        <v>2072</v>
      </c>
      <c r="D49" s="466" t="s">
        <v>137</v>
      </c>
      <c r="E49" s="666"/>
      <c r="F49" s="666"/>
      <c r="G49" s="666"/>
      <c r="H49" s="666"/>
      <c r="I49" s="666"/>
      <c r="J49" s="666"/>
      <c r="K49" s="666"/>
      <c r="L49" s="666">
        <v>5</v>
      </c>
      <c r="M49" s="666">
        <v>2</v>
      </c>
      <c r="N49" s="666">
        <v>2</v>
      </c>
      <c r="O49" s="666">
        <v>2</v>
      </c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  <c r="AH49" s="666"/>
    </row>
    <row r="50" spans="1:34" s="42" customFormat="1">
      <c r="A50" s="466" t="s">
        <v>2552</v>
      </c>
      <c r="B50" s="466" t="s">
        <v>136</v>
      </c>
      <c r="C50" s="466" t="s">
        <v>2077</v>
      </c>
      <c r="D50" s="466" t="s">
        <v>137</v>
      </c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>
        <v>1</v>
      </c>
      <c r="AE50" s="666"/>
      <c r="AF50" s="666"/>
      <c r="AG50" s="666"/>
      <c r="AH50" s="666"/>
    </row>
    <row r="51" spans="1:34" s="42" customFormat="1">
      <c r="A51" s="466" t="s">
        <v>2553</v>
      </c>
      <c r="B51" s="466" t="s">
        <v>2350</v>
      </c>
      <c r="C51" s="466" t="s">
        <v>2072</v>
      </c>
      <c r="D51" s="466" t="s">
        <v>7</v>
      </c>
      <c r="E51" s="666"/>
      <c r="F51" s="666"/>
      <c r="G51" s="666"/>
      <c r="H51" s="666"/>
      <c r="I51" s="666"/>
      <c r="J51" s="666"/>
      <c r="K51" s="666">
        <v>1</v>
      </c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  <c r="AH51" s="666"/>
    </row>
    <row r="52" spans="1:34" s="42" customFormat="1">
      <c r="A52" s="466" t="s">
        <v>2554</v>
      </c>
      <c r="B52" s="466" t="s">
        <v>6</v>
      </c>
      <c r="C52" s="466" t="s">
        <v>2072</v>
      </c>
      <c r="D52" s="466" t="s">
        <v>7</v>
      </c>
      <c r="E52" s="666"/>
      <c r="F52" s="666"/>
      <c r="G52" s="666"/>
      <c r="H52" s="666"/>
      <c r="I52" s="666"/>
      <c r="J52" s="666"/>
      <c r="K52" s="666"/>
      <c r="L52" s="666">
        <v>4</v>
      </c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  <c r="AH52" s="666"/>
    </row>
    <row r="53" spans="1:34" s="42" customFormat="1">
      <c r="A53" s="466" t="s">
        <v>2555</v>
      </c>
      <c r="B53" s="466" t="s">
        <v>2556</v>
      </c>
      <c r="C53" s="466" t="s">
        <v>2072</v>
      </c>
      <c r="D53" s="466" t="s">
        <v>7</v>
      </c>
      <c r="E53" s="666"/>
      <c r="F53" s="666"/>
      <c r="G53" s="666"/>
      <c r="H53" s="666"/>
      <c r="I53" s="666"/>
      <c r="J53" s="666"/>
      <c r="K53" s="666"/>
      <c r="L53" s="666">
        <v>1</v>
      </c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  <c r="AH53" s="666"/>
    </row>
    <row r="54" spans="1:34" s="42" customFormat="1">
      <c r="A54" s="466" t="s">
        <v>2557</v>
      </c>
      <c r="B54" s="466" t="s">
        <v>2558</v>
      </c>
      <c r="C54" s="466" t="s">
        <v>2072</v>
      </c>
      <c r="D54" s="466" t="s">
        <v>1525</v>
      </c>
      <c r="E54" s="666"/>
      <c r="F54" s="666"/>
      <c r="G54" s="666"/>
      <c r="H54" s="666"/>
      <c r="I54" s="666"/>
      <c r="J54" s="666"/>
      <c r="K54" s="666"/>
      <c r="L54" s="666"/>
      <c r="M54" s="666">
        <v>1</v>
      </c>
      <c r="N54" s="667">
        <v>1</v>
      </c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  <c r="AH54" s="666"/>
    </row>
    <row r="55" spans="1:34" s="42" customFormat="1">
      <c r="A55" s="466" t="s">
        <v>2119</v>
      </c>
      <c r="B55" s="466" t="s">
        <v>2558</v>
      </c>
      <c r="C55" s="466" t="s">
        <v>2072</v>
      </c>
      <c r="D55" s="466" t="s">
        <v>1525</v>
      </c>
      <c r="E55" s="666"/>
      <c r="F55" s="666"/>
      <c r="G55" s="666"/>
      <c r="H55" s="666"/>
      <c r="I55" s="666"/>
      <c r="J55" s="666"/>
      <c r="K55" s="666"/>
      <c r="L55" s="666"/>
      <c r="M55" s="666">
        <v>1</v>
      </c>
      <c r="N55" s="666">
        <v>1</v>
      </c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  <c r="AH55" s="666"/>
    </row>
    <row r="56" spans="1:34" s="42" customFormat="1">
      <c r="A56" s="466" t="s">
        <v>1141</v>
      </c>
      <c r="B56" s="466" t="s">
        <v>508</v>
      </c>
      <c r="C56" s="466"/>
      <c r="D56" s="466" t="s">
        <v>2121</v>
      </c>
      <c r="E56" s="681"/>
      <c r="F56" s="681"/>
      <c r="G56" s="681"/>
      <c r="H56" s="681"/>
      <c r="I56" s="681">
        <v>1</v>
      </c>
      <c r="J56" s="681">
        <v>1</v>
      </c>
      <c r="K56" s="681"/>
      <c r="L56" s="681"/>
      <c r="M56" s="681"/>
      <c r="N56" s="681"/>
      <c r="O56" s="681"/>
      <c r="P56" s="681">
        <v>1</v>
      </c>
      <c r="Q56" s="681">
        <v>1</v>
      </c>
      <c r="R56" s="681"/>
      <c r="S56" s="681"/>
      <c r="T56" s="681"/>
      <c r="U56" s="681"/>
      <c r="V56" s="681"/>
      <c r="W56" s="681">
        <v>1</v>
      </c>
      <c r="X56" s="681">
        <v>1</v>
      </c>
      <c r="Y56" s="681"/>
      <c r="Z56" s="681"/>
      <c r="AA56" s="681"/>
      <c r="AB56" s="681"/>
      <c r="AC56" s="681"/>
      <c r="AD56" s="681">
        <v>1</v>
      </c>
      <c r="AE56" s="681">
        <v>1</v>
      </c>
      <c r="AF56" s="681"/>
      <c r="AG56" s="681"/>
      <c r="AH56" s="681"/>
    </row>
    <row r="57" spans="1:34" s="42" customFormat="1">
      <c r="A57" s="678" t="s">
        <v>1448</v>
      </c>
      <c r="B57" s="678" t="s">
        <v>1449</v>
      </c>
      <c r="C57" s="678" t="s">
        <v>2072</v>
      </c>
      <c r="D57" s="678" t="s">
        <v>1332</v>
      </c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79">
        <v>6</v>
      </c>
      <c r="AD57" s="679">
        <v>6</v>
      </c>
      <c r="AE57" s="679">
        <v>6</v>
      </c>
      <c r="AF57" s="679">
        <v>1</v>
      </c>
      <c r="AG57" s="666"/>
      <c r="AH57" s="666"/>
    </row>
    <row r="58" spans="1:34" s="42" customFormat="1">
      <c r="A58" s="466" t="s">
        <v>2559</v>
      </c>
      <c r="B58" s="466" t="s">
        <v>2560</v>
      </c>
      <c r="C58" s="466" t="s">
        <v>2072</v>
      </c>
      <c r="D58" s="466" t="s">
        <v>1332</v>
      </c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>
        <v>1</v>
      </c>
      <c r="Y58" s="666">
        <v>1</v>
      </c>
      <c r="Z58" s="666"/>
      <c r="AA58" s="666"/>
      <c r="AB58" s="666"/>
      <c r="AC58" s="666"/>
      <c r="AD58" s="666"/>
      <c r="AE58" s="666"/>
      <c r="AF58" s="666"/>
      <c r="AG58" s="666"/>
      <c r="AH58" s="666"/>
    </row>
    <row r="59" spans="1:34" s="686" customFormat="1">
      <c r="A59" s="466" t="s">
        <v>2561</v>
      </c>
      <c r="B59" s="466" t="s">
        <v>2560</v>
      </c>
      <c r="C59" s="466" t="s">
        <v>2072</v>
      </c>
      <c r="D59" s="466" t="s">
        <v>1332</v>
      </c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>
        <v>1</v>
      </c>
      <c r="Y59" s="666">
        <v>1</v>
      </c>
      <c r="Z59" s="666"/>
      <c r="AA59" s="666"/>
      <c r="AB59" s="666"/>
      <c r="AC59" s="666"/>
      <c r="AD59" s="666"/>
      <c r="AE59" s="666"/>
      <c r="AF59" s="666"/>
      <c r="AG59" s="666"/>
      <c r="AH59" s="666"/>
    </row>
    <row r="60" spans="1:34" s="655" customFormat="1">
      <c r="A60" s="466" t="s">
        <v>2562</v>
      </c>
      <c r="B60" s="466" t="s">
        <v>2560</v>
      </c>
      <c r="C60" s="466" t="s">
        <v>2072</v>
      </c>
      <c r="D60" s="466" t="s">
        <v>1332</v>
      </c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>
        <v>1</v>
      </c>
      <c r="Y60" s="666">
        <v>1</v>
      </c>
      <c r="Z60" s="666"/>
      <c r="AA60" s="666"/>
      <c r="AB60" s="666"/>
      <c r="AC60" s="666"/>
      <c r="AD60" s="666"/>
      <c r="AE60" s="666"/>
      <c r="AF60" s="666"/>
      <c r="AG60" s="666"/>
      <c r="AH60" s="666"/>
    </row>
    <row r="61" spans="1:34" s="655" customFormat="1">
      <c r="A61" s="466" t="s">
        <v>2563</v>
      </c>
      <c r="B61" s="466" t="s">
        <v>2560</v>
      </c>
      <c r="C61" s="466" t="s">
        <v>2072</v>
      </c>
      <c r="D61" s="466" t="s">
        <v>1332</v>
      </c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>
        <v>1</v>
      </c>
      <c r="Y61" s="666">
        <v>1</v>
      </c>
      <c r="Z61" s="666"/>
      <c r="AA61" s="666"/>
      <c r="AB61" s="666"/>
      <c r="AC61" s="666"/>
      <c r="AD61" s="666"/>
      <c r="AE61" s="666"/>
      <c r="AF61" s="666"/>
      <c r="AG61" s="666"/>
      <c r="AH61" s="666"/>
    </row>
    <row r="62" spans="1:34" s="655" customFormat="1">
      <c r="A62" s="466" t="s">
        <v>2564</v>
      </c>
      <c r="B62" s="466" t="s">
        <v>1528</v>
      </c>
      <c r="C62" s="466" t="s">
        <v>2072</v>
      </c>
      <c r="D62" s="466" t="s">
        <v>1332</v>
      </c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>
        <v>1</v>
      </c>
      <c r="Y62" s="666">
        <v>1</v>
      </c>
      <c r="Z62" s="666"/>
      <c r="AA62" s="666"/>
      <c r="AB62" s="666"/>
      <c r="AC62" s="666"/>
      <c r="AD62" s="666"/>
      <c r="AE62" s="666"/>
      <c r="AF62" s="666"/>
      <c r="AG62" s="666"/>
      <c r="AH62" s="666"/>
    </row>
    <row r="63" spans="1:34" s="42" customFormat="1">
      <c r="A63" s="466" t="s">
        <v>2565</v>
      </c>
      <c r="B63" s="466" t="s">
        <v>2566</v>
      </c>
      <c r="C63" s="466" t="s">
        <v>2072</v>
      </c>
      <c r="D63" s="466" t="s">
        <v>1332</v>
      </c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>
        <v>1</v>
      </c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  <c r="AH63" s="666"/>
    </row>
    <row r="64" spans="1:34" s="42" customFormat="1">
      <c r="A64" s="466" t="s">
        <v>2567</v>
      </c>
      <c r="B64" s="466" t="s">
        <v>2568</v>
      </c>
      <c r="C64" s="466" t="s">
        <v>2072</v>
      </c>
      <c r="D64" s="466" t="s">
        <v>1332</v>
      </c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>
        <v>1</v>
      </c>
      <c r="Y64" s="666"/>
      <c r="Z64" s="666"/>
      <c r="AA64" s="666"/>
      <c r="AB64" s="666"/>
      <c r="AC64" s="666"/>
      <c r="AD64" s="666"/>
      <c r="AE64" s="666"/>
      <c r="AF64" s="666"/>
      <c r="AG64" s="666"/>
      <c r="AH64" s="666"/>
    </row>
    <row r="65" spans="1:34" s="42" customFormat="1">
      <c r="A65" s="466" t="s">
        <v>2569</v>
      </c>
      <c r="B65" s="466" t="s">
        <v>2570</v>
      </c>
      <c r="C65" s="466"/>
      <c r="D65" s="466" t="s">
        <v>274</v>
      </c>
      <c r="E65" s="666"/>
      <c r="F65" s="666"/>
      <c r="G65" s="666">
        <v>1</v>
      </c>
      <c r="H65" s="666">
        <v>1</v>
      </c>
      <c r="I65" s="666">
        <v>1</v>
      </c>
      <c r="J65" s="666">
        <v>1</v>
      </c>
      <c r="K65" s="666">
        <v>1</v>
      </c>
      <c r="L65" s="666">
        <v>1</v>
      </c>
      <c r="M65" s="666">
        <v>1</v>
      </c>
      <c r="N65" s="666">
        <v>1</v>
      </c>
      <c r="O65" s="666">
        <v>1</v>
      </c>
      <c r="P65" s="666">
        <v>1</v>
      </c>
      <c r="Q65" s="666">
        <v>1</v>
      </c>
      <c r="R65" s="666">
        <v>1</v>
      </c>
      <c r="S65" s="666">
        <v>1</v>
      </c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  <c r="AH65" s="666"/>
    </row>
    <row r="66" spans="1:34" s="42" customFormat="1">
      <c r="A66" s="466" t="s">
        <v>849</v>
      </c>
      <c r="B66" s="466" t="s">
        <v>1234</v>
      </c>
      <c r="C66" s="466" t="s">
        <v>2072</v>
      </c>
      <c r="D66" s="466" t="s">
        <v>850</v>
      </c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>
        <v>1</v>
      </c>
      <c r="AG66" s="666"/>
      <c r="AH66" s="666"/>
    </row>
    <row r="67" spans="1:34" s="42" customFormat="1">
      <c r="A67" s="466" t="s">
        <v>2571</v>
      </c>
      <c r="B67" s="466" t="s">
        <v>2572</v>
      </c>
      <c r="C67" s="466" t="s">
        <v>2072</v>
      </c>
      <c r="D67" s="466" t="s">
        <v>535</v>
      </c>
      <c r="E67" s="6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66"/>
      <c r="Q67" s="666"/>
      <c r="R67" s="666"/>
      <c r="S67" s="666"/>
      <c r="T67" s="666"/>
      <c r="U67" s="666"/>
      <c r="V67" s="666"/>
      <c r="W67" s="666"/>
      <c r="X67" s="666"/>
      <c r="Y67" s="666"/>
      <c r="Z67" s="666"/>
      <c r="AA67" s="666"/>
      <c r="AB67" s="666"/>
      <c r="AC67" s="666"/>
      <c r="AD67" s="666"/>
      <c r="AE67" s="666"/>
      <c r="AF67" s="666"/>
      <c r="AG67" s="666"/>
      <c r="AH67" s="666">
        <v>1</v>
      </c>
    </row>
    <row r="68" spans="1:34" s="42" customFormat="1">
      <c r="A68" s="466"/>
      <c r="B68" s="466"/>
      <c r="C68" s="466"/>
      <c r="D68" s="4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6"/>
      <c r="W68" s="666"/>
      <c r="X68" s="666"/>
      <c r="Y68" s="666"/>
      <c r="Z68" s="666"/>
      <c r="AA68" s="666"/>
      <c r="AB68" s="666"/>
      <c r="AC68" s="666"/>
      <c r="AD68" s="666"/>
      <c r="AE68" s="666"/>
      <c r="AF68" s="666"/>
      <c r="AG68" s="666"/>
      <c r="AH68" s="666"/>
    </row>
    <row r="69" spans="1:34" s="42" customFormat="1">
      <c r="A69" s="466"/>
      <c r="B69" s="466"/>
      <c r="C69" s="466"/>
      <c r="D69" s="466"/>
      <c r="E69" s="666"/>
      <c r="F69" s="666"/>
      <c r="G69" s="666"/>
      <c r="H69" s="666"/>
      <c r="I69" s="666"/>
      <c r="J69" s="666"/>
      <c r="K69" s="666"/>
      <c r="L69" s="666"/>
      <c r="M69" s="666"/>
      <c r="N69" s="666"/>
      <c r="O69" s="666"/>
      <c r="P69" s="666"/>
      <c r="Q69" s="666"/>
      <c r="R69" s="666"/>
      <c r="S69" s="666"/>
      <c r="T69" s="666"/>
      <c r="U69" s="666"/>
      <c r="V69" s="666"/>
      <c r="W69" s="666"/>
      <c r="X69" s="666"/>
      <c r="Y69" s="666"/>
      <c r="Z69" s="666"/>
      <c r="AA69" s="666"/>
      <c r="AB69" s="666"/>
      <c r="AC69" s="666"/>
      <c r="AD69" s="666"/>
      <c r="AE69" s="666"/>
      <c r="AF69" s="666"/>
      <c r="AG69" s="666"/>
      <c r="AH69" s="666"/>
    </row>
    <row r="70" spans="1:34" s="42" customFormat="1">
      <c r="A70" s="466"/>
      <c r="B70" s="466"/>
      <c r="C70" s="466"/>
      <c r="D70" s="466"/>
      <c r="E70" s="6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666"/>
      <c r="Z70" s="666"/>
      <c r="AA70" s="666"/>
      <c r="AB70" s="666"/>
      <c r="AC70" s="666"/>
      <c r="AD70" s="666"/>
      <c r="AE70" s="666"/>
      <c r="AF70" s="666"/>
      <c r="AG70" s="666"/>
      <c r="AH70" s="666"/>
    </row>
    <row r="71" spans="1:34" s="42" customFormat="1">
      <c r="A71" s="466"/>
      <c r="B71" s="466"/>
      <c r="C71" s="466"/>
      <c r="D71" s="4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6"/>
      <c r="R71" s="666"/>
      <c r="S71" s="666"/>
      <c r="T71" s="666"/>
      <c r="U71" s="666"/>
      <c r="V71" s="666"/>
      <c r="W71" s="666"/>
      <c r="X71" s="666"/>
      <c r="Y71" s="666"/>
      <c r="Z71" s="666"/>
      <c r="AA71" s="666"/>
      <c r="AB71" s="666"/>
      <c r="AC71" s="666"/>
      <c r="AD71" s="666"/>
      <c r="AE71" s="666"/>
      <c r="AF71" s="666"/>
      <c r="AG71" s="666"/>
      <c r="AH71" s="666"/>
    </row>
    <row r="72" spans="1:34" s="42" customFormat="1">
      <c r="A72" s="466"/>
      <c r="B72" s="466"/>
      <c r="C72" s="466"/>
      <c r="D72" s="466"/>
      <c r="E72" s="666"/>
      <c r="F72" s="666"/>
      <c r="G72" s="666"/>
      <c r="H72" s="666"/>
      <c r="I72" s="666"/>
      <c r="J72" s="666"/>
      <c r="K72" s="666"/>
      <c r="L72" s="666"/>
      <c r="M72" s="666"/>
      <c r="N72" s="666"/>
      <c r="O72" s="666"/>
      <c r="P72" s="666"/>
      <c r="Q72" s="666"/>
      <c r="R72" s="666"/>
      <c r="S72" s="666"/>
      <c r="T72" s="666"/>
      <c r="U72" s="666"/>
      <c r="V72" s="666"/>
      <c r="W72" s="666"/>
      <c r="X72" s="666"/>
      <c r="Y72" s="666"/>
      <c r="Z72" s="666"/>
      <c r="AA72" s="666"/>
      <c r="AB72" s="666"/>
      <c r="AC72" s="666"/>
      <c r="AD72" s="666"/>
      <c r="AE72" s="666"/>
      <c r="AF72" s="666"/>
      <c r="AG72" s="666"/>
      <c r="AH72" s="666"/>
    </row>
    <row r="73" spans="1:34">
      <c r="A73" s="964" t="s">
        <v>1538</v>
      </c>
      <c r="B73" s="965"/>
      <c r="C73" s="965"/>
      <c r="D73" s="966"/>
      <c r="E73" s="672">
        <f t="shared" ref="E73:AH73" si="2">SUM(E16:E72)</f>
        <v>0</v>
      </c>
      <c r="F73" s="672">
        <f t="shared" si="2"/>
        <v>0</v>
      </c>
      <c r="G73" s="672">
        <f t="shared" si="2"/>
        <v>2</v>
      </c>
      <c r="H73" s="672">
        <f t="shared" si="2"/>
        <v>4</v>
      </c>
      <c r="I73" s="672">
        <f t="shared" si="2"/>
        <v>3</v>
      </c>
      <c r="J73" s="672">
        <f t="shared" si="2"/>
        <v>15</v>
      </c>
      <c r="K73" s="672">
        <f t="shared" si="2"/>
        <v>19</v>
      </c>
      <c r="L73" s="672">
        <f t="shared" si="2"/>
        <v>22</v>
      </c>
      <c r="M73" s="672">
        <f t="shared" si="2"/>
        <v>8</v>
      </c>
      <c r="N73" s="672">
        <f t="shared" si="2"/>
        <v>6</v>
      </c>
      <c r="O73" s="672">
        <f t="shared" si="2"/>
        <v>6</v>
      </c>
      <c r="P73" s="672">
        <f t="shared" si="2"/>
        <v>4</v>
      </c>
      <c r="Q73" s="672">
        <f t="shared" si="2"/>
        <v>3</v>
      </c>
      <c r="R73" s="672">
        <f t="shared" si="2"/>
        <v>3</v>
      </c>
      <c r="S73" s="672">
        <f t="shared" si="2"/>
        <v>1</v>
      </c>
      <c r="T73" s="672">
        <f t="shared" si="2"/>
        <v>0</v>
      </c>
      <c r="U73" s="672">
        <f t="shared" si="2"/>
        <v>0</v>
      </c>
      <c r="V73" s="672">
        <f t="shared" si="2"/>
        <v>10</v>
      </c>
      <c r="W73" s="672">
        <f t="shared" si="2"/>
        <v>9</v>
      </c>
      <c r="X73" s="672">
        <f t="shared" si="2"/>
        <v>18</v>
      </c>
      <c r="Y73" s="672">
        <f t="shared" si="2"/>
        <v>12</v>
      </c>
      <c r="Z73" s="672">
        <f t="shared" si="2"/>
        <v>4</v>
      </c>
      <c r="AA73" s="672">
        <f t="shared" si="2"/>
        <v>0</v>
      </c>
      <c r="AB73" s="672">
        <f t="shared" si="2"/>
        <v>16</v>
      </c>
      <c r="AC73" s="672">
        <f t="shared" si="2"/>
        <v>29</v>
      </c>
      <c r="AD73" s="672">
        <f t="shared" si="2"/>
        <v>30</v>
      </c>
      <c r="AE73" s="672">
        <f t="shared" si="2"/>
        <v>30</v>
      </c>
      <c r="AF73" s="672">
        <f t="shared" si="2"/>
        <v>24</v>
      </c>
      <c r="AG73" s="672">
        <f t="shared" si="2"/>
        <v>0</v>
      </c>
      <c r="AH73" s="672">
        <f t="shared" si="2"/>
        <v>1</v>
      </c>
    </row>
    <row r="74" spans="1:34">
      <c r="A74" s="967" t="s">
        <v>18</v>
      </c>
      <c r="B74" s="968"/>
      <c r="C74" s="968"/>
      <c r="D74" s="969"/>
      <c r="E74" s="673">
        <f t="shared" ref="E74:AH74" si="3">$B15-SUM(E16:E72)</f>
        <v>32</v>
      </c>
      <c r="F74" s="673">
        <f t="shared" si="3"/>
        <v>32</v>
      </c>
      <c r="G74" s="673">
        <f t="shared" si="3"/>
        <v>30</v>
      </c>
      <c r="H74" s="673">
        <f t="shared" si="3"/>
        <v>28</v>
      </c>
      <c r="I74" s="673">
        <f t="shared" si="3"/>
        <v>29</v>
      </c>
      <c r="J74" s="673">
        <f t="shared" si="3"/>
        <v>17</v>
      </c>
      <c r="K74" s="673">
        <f t="shared" si="3"/>
        <v>13</v>
      </c>
      <c r="L74" s="673">
        <f t="shared" si="3"/>
        <v>10</v>
      </c>
      <c r="M74" s="673">
        <f t="shared" si="3"/>
        <v>24</v>
      </c>
      <c r="N74" s="673">
        <f t="shared" si="3"/>
        <v>26</v>
      </c>
      <c r="O74" s="673">
        <f t="shared" si="3"/>
        <v>26</v>
      </c>
      <c r="P74" s="673">
        <f t="shared" si="3"/>
        <v>28</v>
      </c>
      <c r="Q74" s="673">
        <f t="shared" si="3"/>
        <v>29</v>
      </c>
      <c r="R74" s="673">
        <f t="shared" si="3"/>
        <v>29</v>
      </c>
      <c r="S74" s="673">
        <f t="shared" si="3"/>
        <v>31</v>
      </c>
      <c r="T74" s="673">
        <f t="shared" si="3"/>
        <v>32</v>
      </c>
      <c r="U74" s="673">
        <f t="shared" si="3"/>
        <v>32</v>
      </c>
      <c r="V74" s="673">
        <f t="shared" si="3"/>
        <v>22</v>
      </c>
      <c r="W74" s="673">
        <f t="shared" si="3"/>
        <v>23</v>
      </c>
      <c r="X74" s="673">
        <f t="shared" si="3"/>
        <v>14</v>
      </c>
      <c r="Y74" s="673">
        <f t="shared" si="3"/>
        <v>20</v>
      </c>
      <c r="Z74" s="673">
        <f t="shared" si="3"/>
        <v>28</v>
      </c>
      <c r="AA74" s="673">
        <f t="shared" si="3"/>
        <v>32</v>
      </c>
      <c r="AB74" s="673">
        <f t="shared" si="3"/>
        <v>16</v>
      </c>
      <c r="AC74" s="673">
        <f t="shared" si="3"/>
        <v>3</v>
      </c>
      <c r="AD74" s="673">
        <f t="shared" si="3"/>
        <v>2</v>
      </c>
      <c r="AE74" s="673">
        <f t="shared" si="3"/>
        <v>2</v>
      </c>
      <c r="AF74" s="673">
        <f t="shared" si="3"/>
        <v>8</v>
      </c>
      <c r="AG74" s="673">
        <f t="shared" si="3"/>
        <v>32</v>
      </c>
      <c r="AH74" s="673">
        <f t="shared" si="3"/>
        <v>31</v>
      </c>
    </row>
    <row r="76" spans="1:34">
      <c r="A76" s="659"/>
      <c r="B76" s="659"/>
      <c r="C76" s="659"/>
      <c r="D76" s="659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60"/>
      <c r="AB76" s="660"/>
      <c r="AC76" s="660"/>
      <c r="AD76" s="660"/>
      <c r="AE76" s="660"/>
      <c r="AF76" s="660"/>
      <c r="AG76" s="660"/>
      <c r="AH76" s="660"/>
    </row>
    <row r="78" spans="1:34">
      <c r="A78" s="661" t="s">
        <v>3</v>
      </c>
      <c r="B78" s="661">
        <v>2</v>
      </c>
      <c r="C78" s="662"/>
      <c r="D78" s="662" t="s">
        <v>1570</v>
      </c>
      <c r="E78" s="970" t="s">
        <v>1540</v>
      </c>
      <c r="F78" s="971"/>
      <c r="G78" s="971"/>
      <c r="H78" s="971"/>
      <c r="I78" s="971"/>
      <c r="J78" s="971"/>
      <c r="K78" s="971"/>
      <c r="L78" s="971"/>
      <c r="M78" s="971"/>
      <c r="N78" s="971"/>
      <c r="O78" s="971"/>
      <c r="P78" s="971"/>
      <c r="Q78" s="971"/>
      <c r="R78" s="971"/>
      <c r="S78" s="971"/>
      <c r="T78" s="971"/>
      <c r="U78" s="971"/>
      <c r="V78" s="971"/>
      <c r="W78" s="971"/>
      <c r="X78" s="971"/>
      <c r="Y78" s="971"/>
      <c r="Z78" s="971"/>
      <c r="AA78" s="971"/>
      <c r="AB78" s="971"/>
      <c r="AC78" s="971"/>
      <c r="AD78" s="971"/>
      <c r="AE78" s="971"/>
      <c r="AF78" s="971"/>
      <c r="AG78" s="971"/>
      <c r="AH78" s="971"/>
    </row>
    <row r="79" spans="1:34" s="42" customFormat="1">
      <c r="A79" s="466" t="s">
        <v>2370</v>
      </c>
      <c r="B79" s="466" t="s">
        <v>2138</v>
      </c>
      <c r="C79" s="466" t="s">
        <v>2072</v>
      </c>
      <c r="D79" s="466" t="s">
        <v>7</v>
      </c>
      <c r="E79" s="666">
        <v>1</v>
      </c>
      <c r="F79" s="666">
        <v>1</v>
      </c>
      <c r="G79" s="666">
        <v>1</v>
      </c>
      <c r="H79" s="666">
        <v>1</v>
      </c>
      <c r="I79" s="666">
        <v>1</v>
      </c>
      <c r="J79" s="666">
        <v>1</v>
      </c>
      <c r="K79" s="666">
        <v>1</v>
      </c>
      <c r="L79" s="666">
        <v>1</v>
      </c>
      <c r="M79" s="666">
        <v>1</v>
      </c>
      <c r="N79" s="666">
        <v>1</v>
      </c>
      <c r="O79" s="666">
        <v>1</v>
      </c>
      <c r="P79" s="666">
        <v>1</v>
      </c>
      <c r="Q79" s="666">
        <v>1</v>
      </c>
      <c r="R79" s="666">
        <v>1</v>
      </c>
      <c r="S79" s="666">
        <v>1</v>
      </c>
      <c r="T79" s="666">
        <v>1</v>
      </c>
      <c r="U79" s="666">
        <v>1</v>
      </c>
      <c r="V79" s="666">
        <v>1</v>
      </c>
      <c r="W79" s="666">
        <v>1</v>
      </c>
      <c r="X79" s="666">
        <v>1</v>
      </c>
      <c r="Y79" s="666">
        <v>1</v>
      </c>
      <c r="Z79" s="666">
        <v>1</v>
      </c>
      <c r="AA79" s="666">
        <v>1</v>
      </c>
      <c r="AB79" s="666">
        <v>1</v>
      </c>
      <c r="AC79" s="666">
        <v>1</v>
      </c>
      <c r="AD79" s="666">
        <v>1</v>
      </c>
      <c r="AE79" s="666">
        <v>1</v>
      </c>
      <c r="AF79" s="666">
        <v>1</v>
      </c>
      <c r="AG79" s="666">
        <v>1</v>
      </c>
      <c r="AH79" s="666">
        <v>1</v>
      </c>
    </row>
    <row r="80" spans="1:34" s="42" customFormat="1">
      <c r="A80" s="466"/>
      <c r="B80" s="671"/>
      <c r="C80" s="671"/>
      <c r="D80" s="466"/>
      <c r="E80" s="666"/>
      <c r="F80" s="666"/>
      <c r="G80" s="666"/>
      <c r="H80" s="666"/>
      <c r="I80" s="666"/>
      <c r="J80" s="666"/>
      <c r="K80" s="666"/>
      <c r="L80" s="666"/>
      <c r="M80" s="666"/>
      <c r="N80" s="666"/>
      <c r="O80" s="666"/>
      <c r="P80" s="666"/>
      <c r="Q80" s="666"/>
      <c r="R80" s="666"/>
      <c r="S80" s="666"/>
      <c r="T80" s="666"/>
      <c r="U80" s="666"/>
      <c r="V80" s="666"/>
      <c r="W80" s="666"/>
      <c r="X80" s="666"/>
      <c r="Y80" s="666"/>
      <c r="Z80" s="666"/>
      <c r="AA80" s="666"/>
      <c r="AB80" s="666"/>
      <c r="AC80" s="666"/>
      <c r="AD80" s="666"/>
      <c r="AE80" s="666"/>
      <c r="AF80" s="666"/>
      <c r="AG80" s="666"/>
      <c r="AH80" s="666"/>
    </row>
    <row r="81" spans="1:34" s="42" customFormat="1">
      <c r="A81" s="466"/>
      <c r="B81" s="466"/>
      <c r="C81" s="466"/>
      <c r="D81" s="466"/>
      <c r="E81" s="666"/>
      <c r="F81" s="666"/>
      <c r="G81" s="666"/>
      <c r="H81" s="666"/>
      <c r="I81" s="666"/>
      <c r="J81" s="666"/>
      <c r="K81" s="666"/>
      <c r="L81" s="666"/>
      <c r="M81" s="666"/>
      <c r="N81" s="666"/>
      <c r="O81" s="666"/>
      <c r="P81" s="666"/>
      <c r="Q81" s="666"/>
      <c r="R81" s="666"/>
      <c r="S81" s="666"/>
      <c r="T81" s="666"/>
      <c r="U81" s="666"/>
      <c r="V81" s="666"/>
      <c r="W81" s="666"/>
      <c r="X81" s="666"/>
      <c r="Y81" s="666"/>
      <c r="Z81" s="666"/>
      <c r="AA81" s="666"/>
      <c r="AB81" s="666"/>
      <c r="AC81" s="666"/>
      <c r="AD81" s="666"/>
      <c r="AE81" s="666"/>
      <c r="AF81" s="666"/>
      <c r="AG81" s="666"/>
      <c r="AH81" s="666"/>
    </row>
    <row r="82" spans="1:34" s="42" customFormat="1">
      <c r="A82" s="466"/>
      <c r="B82" s="466"/>
      <c r="C82" s="466"/>
      <c r="D82" s="466"/>
      <c r="E82" s="666"/>
      <c r="F82" s="666"/>
      <c r="G82" s="666"/>
      <c r="H82" s="666"/>
      <c r="I82" s="666"/>
      <c r="J82" s="666"/>
      <c r="K82" s="666"/>
      <c r="L82" s="666"/>
      <c r="M82" s="666"/>
      <c r="N82" s="666"/>
      <c r="O82" s="666"/>
      <c r="P82" s="666"/>
      <c r="Q82" s="666"/>
      <c r="R82" s="666"/>
      <c r="S82" s="666"/>
      <c r="T82" s="666"/>
      <c r="U82" s="666"/>
      <c r="V82" s="666"/>
      <c r="W82" s="666"/>
      <c r="X82" s="666"/>
      <c r="Y82" s="666"/>
      <c r="Z82" s="666"/>
      <c r="AA82" s="666"/>
      <c r="AB82" s="666"/>
      <c r="AC82" s="666"/>
      <c r="AD82" s="666"/>
      <c r="AE82" s="666"/>
      <c r="AF82" s="666"/>
      <c r="AG82" s="666"/>
      <c r="AH82" s="666"/>
    </row>
    <row r="83" spans="1:34">
      <c r="A83" s="964" t="s">
        <v>1538</v>
      </c>
      <c r="B83" s="965"/>
      <c r="C83" s="965"/>
      <c r="D83" s="966"/>
      <c r="E83" s="672">
        <f t="shared" ref="E83:AH83" si="4">SUM(E79:E82)</f>
        <v>1</v>
      </c>
      <c r="F83" s="672">
        <f t="shared" si="4"/>
        <v>1</v>
      </c>
      <c r="G83" s="672">
        <f t="shared" si="4"/>
        <v>1</v>
      </c>
      <c r="H83" s="672">
        <f t="shared" si="4"/>
        <v>1</v>
      </c>
      <c r="I83" s="672">
        <f t="shared" si="4"/>
        <v>1</v>
      </c>
      <c r="J83" s="672">
        <f t="shared" si="4"/>
        <v>1</v>
      </c>
      <c r="K83" s="672">
        <f t="shared" si="4"/>
        <v>1</v>
      </c>
      <c r="L83" s="672">
        <f t="shared" si="4"/>
        <v>1</v>
      </c>
      <c r="M83" s="672">
        <f t="shared" si="4"/>
        <v>1</v>
      </c>
      <c r="N83" s="672">
        <f t="shared" si="4"/>
        <v>1</v>
      </c>
      <c r="O83" s="672">
        <f t="shared" si="4"/>
        <v>1</v>
      </c>
      <c r="P83" s="672">
        <f t="shared" si="4"/>
        <v>1</v>
      </c>
      <c r="Q83" s="672">
        <f t="shared" si="4"/>
        <v>1</v>
      </c>
      <c r="R83" s="672">
        <f t="shared" si="4"/>
        <v>1</v>
      </c>
      <c r="S83" s="672">
        <f t="shared" si="4"/>
        <v>1</v>
      </c>
      <c r="T83" s="672">
        <f t="shared" si="4"/>
        <v>1</v>
      </c>
      <c r="U83" s="672">
        <f t="shared" si="4"/>
        <v>1</v>
      </c>
      <c r="V83" s="672">
        <f t="shared" si="4"/>
        <v>1</v>
      </c>
      <c r="W83" s="672">
        <f t="shared" si="4"/>
        <v>1</v>
      </c>
      <c r="X83" s="672">
        <f t="shared" si="4"/>
        <v>1</v>
      </c>
      <c r="Y83" s="672">
        <f t="shared" si="4"/>
        <v>1</v>
      </c>
      <c r="Z83" s="672">
        <f t="shared" si="4"/>
        <v>1</v>
      </c>
      <c r="AA83" s="672">
        <f t="shared" si="4"/>
        <v>1</v>
      </c>
      <c r="AB83" s="672">
        <f t="shared" si="4"/>
        <v>1</v>
      </c>
      <c r="AC83" s="672">
        <f t="shared" si="4"/>
        <v>1</v>
      </c>
      <c r="AD83" s="672">
        <f t="shared" si="4"/>
        <v>1</v>
      </c>
      <c r="AE83" s="672">
        <f t="shared" si="4"/>
        <v>1</v>
      </c>
      <c r="AF83" s="672">
        <f t="shared" si="4"/>
        <v>1</v>
      </c>
      <c r="AG83" s="672">
        <f t="shared" si="4"/>
        <v>1</v>
      </c>
      <c r="AH83" s="672">
        <f t="shared" si="4"/>
        <v>1</v>
      </c>
    </row>
    <row r="84" spans="1:34">
      <c r="A84" s="967" t="s">
        <v>18</v>
      </c>
      <c r="B84" s="968"/>
      <c r="C84" s="968"/>
      <c r="D84" s="969"/>
      <c r="E84" s="673">
        <f t="shared" ref="E84:AH84" si="5">$B78-SUM(E79:E82)</f>
        <v>1</v>
      </c>
      <c r="F84" s="673">
        <f t="shared" si="5"/>
        <v>1</v>
      </c>
      <c r="G84" s="673">
        <f t="shared" si="5"/>
        <v>1</v>
      </c>
      <c r="H84" s="673">
        <f t="shared" si="5"/>
        <v>1</v>
      </c>
      <c r="I84" s="673">
        <f t="shared" si="5"/>
        <v>1</v>
      </c>
      <c r="J84" s="673">
        <f t="shared" si="5"/>
        <v>1</v>
      </c>
      <c r="K84" s="673">
        <f t="shared" si="5"/>
        <v>1</v>
      </c>
      <c r="L84" s="673">
        <f t="shared" si="5"/>
        <v>1</v>
      </c>
      <c r="M84" s="673">
        <f t="shared" si="5"/>
        <v>1</v>
      </c>
      <c r="N84" s="673">
        <f t="shared" si="5"/>
        <v>1</v>
      </c>
      <c r="O84" s="673">
        <f t="shared" si="5"/>
        <v>1</v>
      </c>
      <c r="P84" s="673">
        <f t="shared" si="5"/>
        <v>1</v>
      </c>
      <c r="Q84" s="673">
        <f t="shared" si="5"/>
        <v>1</v>
      </c>
      <c r="R84" s="673">
        <f t="shared" si="5"/>
        <v>1</v>
      </c>
      <c r="S84" s="673">
        <f t="shared" si="5"/>
        <v>1</v>
      </c>
      <c r="T84" s="673">
        <f t="shared" si="5"/>
        <v>1</v>
      </c>
      <c r="U84" s="673">
        <f t="shared" si="5"/>
        <v>1</v>
      </c>
      <c r="V84" s="673">
        <f t="shared" si="5"/>
        <v>1</v>
      </c>
      <c r="W84" s="673">
        <f t="shared" si="5"/>
        <v>1</v>
      </c>
      <c r="X84" s="673">
        <f t="shared" si="5"/>
        <v>1</v>
      </c>
      <c r="Y84" s="673">
        <f t="shared" si="5"/>
        <v>1</v>
      </c>
      <c r="Z84" s="673">
        <f t="shared" si="5"/>
        <v>1</v>
      </c>
      <c r="AA84" s="673">
        <f t="shared" si="5"/>
        <v>1</v>
      </c>
      <c r="AB84" s="673">
        <f t="shared" si="5"/>
        <v>1</v>
      </c>
      <c r="AC84" s="673">
        <f t="shared" si="5"/>
        <v>1</v>
      </c>
      <c r="AD84" s="673">
        <f t="shared" si="5"/>
        <v>1</v>
      </c>
      <c r="AE84" s="673">
        <f t="shared" si="5"/>
        <v>1</v>
      </c>
      <c r="AF84" s="673">
        <f t="shared" si="5"/>
        <v>1</v>
      </c>
      <c r="AG84" s="673">
        <f t="shared" si="5"/>
        <v>1</v>
      </c>
      <c r="AH84" s="673">
        <f t="shared" si="5"/>
        <v>1</v>
      </c>
    </row>
    <row r="86" spans="1:34">
      <c r="A86" s="659"/>
      <c r="B86" s="659"/>
      <c r="C86" s="659"/>
      <c r="D86" s="659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60"/>
      <c r="AB86" s="660"/>
      <c r="AC86" s="660"/>
      <c r="AD86" s="660"/>
      <c r="AE86" s="660"/>
      <c r="AF86" s="660"/>
      <c r="AG86" s="660"/>
      <c r="AH86" s="660"/>
    </row>
    <row r="88" spans="1:34">
      <c r="A88" s="661" t="s">
        <v>2079</v>
      </c>
      <c r="B88" s="661">
        <v>141</v>
      </c>
      <c r="C88" s="662"/>
      <c r="D88" s="662" t="s">
        <v>1570</v>
      </c>
      <c r="E88" s="970" t="s">
        <v>2140</v>
      </c>
      <c r="F88" s="971"/>
      <c r="G88" s="971"/>
      <c r="H88" s="971"/>
      <c r="I88" s="971"/>
      <c r="J88" s="971"/>
      <c r="K88" s="971"/>
      <c r="L88" s="971"/>
      <c r="M88" s="971"/>
      <c r="N88" s="971"/>
      <c r="O88" s="971"/>
      <c r="P88" s="971"/>
      <c r="Q88" s="971"/>
      <c r="R88" s="971"/>
      <c r="S88" s="971"/>
      <c r="T88" s="971"/>
      <c r="U88" s="971"/>
      <c r="V88" s="971"/>
      <c r="W88" s="971"/>
      <c r="X88" s="971"/>
      <c r="Y88" s="971"/>
      <c r="Z88" s="971"/>
      <c r="AA88" s="971"/>
      <c r="AB88" s="971"/>
      <c r="AC88" s="971"/>
      <c r="AD88" s="971"/>
      <c r="AE88" s="971"/>
      <c r="AF88" s="971"/>
      <c r="AG88" s="971"/>
      <c r="AH88" s="971"/>
    </row>
    <row r="89" spans="1:34" s="686" customFormat="1">
      <c r="A89" s="675" t="s">
        <v>2573</v>
      </c>
      <c r="B89" s="675" t="s">
        <v>1573</v>
      </c>
      <c r="C89" s="675" t="s">
        <v>2072</v>
      </c>
      <c r="D89" s="675">
        <v>1337</v>
      </c>
      <c r="E89" s="666"/>
      <c r="F89" s="666"/>
      <c r="G89" s="666"/>
      <c r="H89" s="666"/>
      <c r="I89" s="666"/>
      <c r="J89" s="666"/>
      <c r="K89" s="666"/>
      <c r="L89" s="666"/>
      <c r="M89" s="666"/>
      <c r="N89" s="676">
        <v>13</v>
      </c>
      <c r="O89" s="676">
        <v>13</v>
      </c>
      <c r="P89" s="676">
        <v>13</v>
      </c>
      <c r="Q89" s="676">
        <v>13</v>
      </c>
      <c r="R89" s="676">
        <v>13</v>
      </c>
      <c r="S89" s="676">
        <v>13</v>
      </c>
      <c r="T89" s="676">
        <v>1</v>
      </c>
      <c r="U89" s="666"/>
      <c r="V89" s="666"/>
      <c r="W89" s="666"/>
      <c r="X89" s="666"/>
      <c r="Y89" s="666"/>
      <c r="Z89" s="666"/>
      <c r="AA89" s="666"/>
      <c r="AB89" s="666"/>
      <c r="AC89" s="666"/>
      <c r="AD89" s="666"/>
      <c r="AE89" s="666"/>
      <c r="AF89" s="666"/>
      <c r="AG89" s="666"/>
      <c r="AH89" s="666"/>
    </row>
    <row r="90" spans="1:34" s="686" customFormat="1">
      <c r="A90" s="675" t="s">
        <v>2574</v>
      </c>
      <c r="B90" s="675" t="s">
        <v>1573</v>
      </c>
      <c r="C90" s="675" t="s">
        <v>2072</v>
      </c>
      <c r="D90" s="675">
        <v>1337</v>
      </c>
      <c r="E90" s="666"/>
      <c r="F90" s="666"/>
      <c r="G90" s="666"/>
      <c r="H90" s="666"/>
      <c r="I90" s="666"/>
      <c r="J90" s="666"/>
      <c r="K90" s="666"/>
      <c r="L90" s="666"/>
      <c r="M90" s="666"/>
      <c r="N90" s="666"/>
      <c r="O90" s="666"/>
      <c r="P90" s="666"/>
      <c r="Q90" s="666"/>
      <c r="R90" s="666"/>
      <c r="S90" s="666"/>
      <c r="T90" s="666"/>
      <c r="U90" s="676">
        <v>10</v>
      </c>
      <c r="V90" s="676">
        <v>10</v>
      </c>
      <c r="W90" s="676">
        <v>10</v>
      </c>
      <c r="X90" s="676">
        <v>10</v>
      </c>
      <c r="Y90" s="676">
        <v>10</v>
      </c>
      <c r="Z90" s="676">
        <v>10</v>
      </c>
      <c r="AA90" s="666"/>
      <c r="AB90" s="666"/>
      <c r="AC90" s="666"/>
      <c r="AD90" s="666"/>
      <c r="AE90" s="666"/>
      <c r="AF90" s="666"/>
      <c r="AG90" s="666"/>
      <c r="AH90" s="666"/>
    </row>
    <row r="91" spans="1:34" s="655" customFormat="1">
      <c r="A91" s="466" t="s">
        <v>2575</v>
      </c>
      <c r="B91" s="466" t="s">
        <v>1573</v>
      </c>
      <c r="C91" s="466" t="s">
        <v>2077</v>
      </c>
      <c r="D91" s="466">
        <v>1337</v>
      </c>
      <c r="E91" s="666"/>
      <c r="F91" s="666"/>
      <c r="G91" s="666"/>
      <c r="H91" s="666"/>
      <c r="I91" s="666"/>
      <c r="J91" s="666"/>
      <c r="K91" s="666"/>
      <c r="L91" s="666"/>
      <c r="M91" s="666"/>
      <c r="N91" s="666"/>
      <c r="O91" s="666"/>
      <c r="P91" s="666"/>
      <c r="Q91" s="666"/>
      <c r="R91" s="666"/>
      <c r="S91" s="666"/>
      <c r="T91" s="666"/>
      <c r="U91" s="666"/>
      <c r="V91" s="666"/>
      <c r="W91" s="666"/>
      <c r="X91" s="666"/>
      <c r="Y91" s="666">
        <v>2</v>
      </c>
      <c r="Z91" s="666">
        <v>2</v>
      </c>
      <c r="AA91" s="666">
        <v>2</v>
      </c>
      <c r="AB91" s="666">
        <v>2</v>
      </c>
      <c r="AC91" s="666">
        <v>2</v>
      </c>
      <c r="AD91" s="666">
        <v>2</v>
      </c>
      <c r="AE91" s="666">
        <v>2</v>
      </c>
      <c r="AF91" s="666">
        <v>2</v>
      </c>
      <c r="AG91" s="666">
        <v>2</v>
      </c>
      <c r="AH91" s="666">
        <v>2</v>
      </c>
    </row>
    <row r="92" spans="1:34" s="655" customFormat="1">
      <c r="A92" s="466" t="s">
        <v>2576</v>
      </c>
      <c r="B92" s="466" t="s">
        <v>2577</v>
      </c>
      <c r="C92" s="466" t="s">
        <v>2072</v>
      </c>
      <c r="D92" s="466">
        <v>1337</v>
      </c>
      <c r="E92" s="666"/>
      <c r="F92" s="666"/>
      <c r="G92" s="666"/>
      <c r="H92" s="666"/>
      <c r="I92" s="666"/>
      <c r="J92" s="666"/>
      <c r="K92" s="666"/>
      <c r="L92" s="666"/>
      <c r="M92" s="666"/>
      <c r="N92" s="666"/>
      <c r="O92" s="666"/>
      <c r="P92" s="666"/>
      <c r="Q92" s="666"/>
      <c r="R92" s="666"/>
      <c r="S92" s="666"/>
      <c r="T92" s="666"/>
      <c r="U92" s="666"/>
      <c r="V92" s="666"/>
      <c r="W92" s="666"/>
      <c r="X92" s="666"/>
      <c r="Y92" s="666"/>
      <c r="Z92" s="666"/>
      <c r="AA92" s="666"/>
      <c r="AB92" s="666"/>
      <c r="AC92" s="666"/>
      <c r="AD92" s="666"/>
      <c r="AE92" s="666"/>
      <c r="AF92" s="666"/>
      <c r="AG92" s="666">
        <v>1</v>
      </c>
      <c r="AH92" s="666">
        <v>1</v>
      </c>
    </row>
    <row r="93" spans="1:34" s="42" customFormat="1">
      <c r="A93" s="466" t="s">
        <v>2578</v>
      </c>
      <c r="B93" s="466" t="s">
        <v>127</v>
      </c>
      <c r="C93" s="466" t="s">
        <v>2072</v>
      </c>
      <c r="D93" s="466" t="s">
        <v>419</v>
      </c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66"/>
      <c r="R93" s="666"/>
      <c r="S93" s="666"/>
      <c r="T93" s="666"/>
      <c r="U93" s="666"/>
      <c r="V93" s="666"/>
      <c r="W93" s="666"/>
      <c r="X93" s="666"/>
      <c r="Y93" s="666"/>
      <c r="Z93" s="666"/>
      <c r="AA93" s="666"/>
      <c r="AB93" s="666"/>
      <c r="AC93" s="666">
        <v>2</v>
      </c>
      <c r="AD93" s="666">
        <v>2</v>
      </c>
      <c r="AE93" s="666">
        <v>2</v>
      </c>
      <c r="AF93" s="666"/>
      <c r="AG93" s="666"/>
      <c r="AH93" s="666"/>
    </row>
    <row r="94" spans="1:34" s="655" customFormat="1">
      <c r="A94" s="466" t="s">
        <v>2579</v>
      </c>
      <c r="B94" s="466" t="s">
        <v>2580</v>
      </c>
      <c r="C94" s="466" t="s">
        <v>2072</v>
      </c>
      <c r="D94" s="466" t="s">
        <v>386</v>
      </c>
      <c r="E94" s="666"/>
      <c r="F94" s="666"/>
      <c r="G94" s="666"/>
      <c r="H94" s="666"/>
      <c r="I94" s="666"/>
      <c r="J94" s="666"/>
      <c r="K94" s="666"/>
      <c r="L94" s="666"/>
      <c r="M94" s="666"/>
      <c r="N94" s="666"/>
      <c r="O94" s="666"/>
      <c r="P94" s="666"/>
      <c r="Q94" s="666"/>
      <c r="R94" s="666"/>
      <c r="S94" s="666"/>
      <c r="T94" s="666"/>
      <c r="U94" s="666"/>
      <c r="V94" s="666"/>
      <c r="W94" s="666"/>
      <c r="X94" s="666"/>
      <c r="Y94" s="666"/>
      <c r="Z94" s="666"/>
      <c r="AA94" s="666"/>
      <c r="AB94" s="666"/>
      <c r="AC94" s="666"/>
      <c r="AD94" s="666">
        <v>2</v>
      </c>
      <c r="AE94" s="666">
        <v>2</v>
      </c>
      <c r="AF94" s="666">
        <v>2</v>
      </c>
      <c r="AG94" s="666"/>
      <c r="AH94" s="666"/>
    </row>
    <row r="95" spans="1:34" s="655" customFormat="1">
      <c r="A95" s="466" t="s">
        <v>384</v>
      </c>
      <c r="B95" s="466" t="s">
        <v>2580</v>
      </c>
      <c r="C95" s="466" t="s">
        <v>2072</v>
      </c>
      <c r="D95" s="466" t="s">
        <v>386</v>
      </c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6"/>
      <c r="AB95" s="666"/>
      <c r="AC95" s="666">
        <v>1</v>
      </c>
      <c r="AD95" s="666">
        <v>1</v>
      </c>
      <c r="AE95" s="666">
        <v>1</v>
      </c>
      <c r="AF95" s="666">
        <v>1</v>
      </c>
      <c r="AG95" s="666"/>
      <c r="AH95" s="666"/>
    </row>
    <row r="96" spans="1:34" s="655" customFormat="1">
      <c r="A96" s="466" t="s">
        <v>2581</v>
      </c>
      <c r="B96" s="466" t="s">
        <v>2580</v>
      </c>
      <c r="C96" s="466" t="s">
        <v>2072</v>
      </c>
      <c r="D96" s="466" t="s">
        <v>386</v>
      </c>
      <c r="E96" s="666"/>
      <c r="F96" s="666"/>
      <c r="G96" s="666"/>
      <c r="H96" s="666"/>
      <c r="I96" s="666"/>
      <c r="J96" s="666"/>
      <c r="K96" s="666"/>
      <c r="L96" s="666"/>
      <c r="M96" s="666"/>
      <c r="N96" s="666"/>
      <c r="O96" s="666"/>
      <c r="P96" s="666"/>
      <c r="Q96" s="666"/>
      <c r="R96" s="666"/>
      <c r="S96" s="666"/>
      <c r="T96" s="666"/>
      <c r="U96" s="666"/>
      <c r="V96" s="666"/>
      <c r="W96" s="666"/>
      <c r="X96" s="666"/>
      <c r="Y96" s="666"/>
      <c r="Z96" s="666"/>
      <c r="AA96" s="666"/>
      <c r="AB96" s="666"/>
      <c r="AC96" s="666"/>
      <c r="AD96" s="666">
        <v>1</v>
      </c>
      <c r="AE96" s="666">
        <v>1</v>
      </c>
      <c r="AF96" s="666">
        <v>1</v>
      </c>
      <c r="AG96" s="666"/>
      <c r="AH96" s="666"/>
    </row>
    <row r="97" spans="1:34" s="655" customFormat="1">
      <c r="A97" s="675" t="s">
        <v>2582</v>
      </c>
      <c r="B97" s="675" t="s">
        <v>2580</v>
      </c>
      <c r="C97" s="675" t="s">
        <v>2072</v>
      </c>
      <c r="D97" s="675" t="s">
        <v>386</v>
      </c>
      <c r="E97" s="666"/>
      <c r="F97" s="666"/>
      <c r="G97" s="666"/>
      <c r="H97" s="666"/>
      <c r="I97" s="666"/>
      <c r="J97" s="666"/>
      <c r="K97" s="666"/>
      <c r="L97" s="666"/>
      <c r="M97" s="666"/>
      <c r="N97" s="666"/>
      <c r="O97" s="666"/>
      <c r="P97" s="666"/>
      <c r="Q97" s="666"/>
      <c r="R97" s="666"/>
      <c r="S97" s="666"/>
      <c r="T97" s="666"/>
      <c r="U97" s="666"/>
      <c r="V97" s="666"/>
      <c r="W97" s="666"/>
      <c r="X97" s="666"/>
      <c r="Y97" s="666"/>
      <c r="Z97" s="666"/>
      <c r="AA97" s="666"/>
      <c r="AB97" s="666"/>
      <c r="AC97" s="666"/>
      <c r="AD97" s="676">
        <v>7</v>
      </c>
      <c r="AE97" s="676">
        <v>7</v>
      </c>
      <c r="AF97" s="676">
        <v>7</v>
      </c>
      <c r="AG97" s="666"/>
      <c r="AH97" s="666"/>
    </row>
    <row r="98" spans="1:34" s="686" customFormat="1">
      <c r="A98" s="466" t="s">
        <v>2583</v>
      </c>
      <c r="B98" s="466" t="s">
        <v>2584</v>
      </c>
      <c r="C98" s="466" t="s">
        <v>2072</v>
      </c>
      <c r="D98" s="466" t="s">
        <v>1395</v>
      </c>
      <c r="E98" s="666"/>
      <c r="F98" s="666"/>
      <c r="G98" s="666">
        <v>1</v>
      </c>
      <c r="H98" s="666">
        <v>1</v>
      </c>
      <c r="I98" s="666">
        <v>1</v>
      </c>
      <c r="J98" s="666">
        <v>1</v>
      </c>
      <c r="K98" s="666">
        <v>1</v>
      </c>
      <c r="L98" s="666"/>
      <c r="M98" s="666"/>
      <c r="N98" s="666"/>
      <c r="O98" s="666"/>
      <c r="P98" s="666"/>
      <c r="Q98" s="666"/>
      <c r="R98" s="666"/>
      <c r="S98" s="666"/>
      <c r="T98" s="666"/>
      <c r="U98" s="666"/>
      <c r="V98" s="666"/>
      <c r="W98" s="666"/>
      <c r="X98" s="666"/>
      <c r="Y98" s="666"/>
      <c r="Z98" s="666"/>
      <c r="AA98" s="666"/>
      <c r="AB98" s="666"/>
      <c r="AC98" s="666"/>
      <c r="AD98" s="666"/>
      <c r="AE98" s="666"/>
      <c r="AF98" s="666"/>
      <c r="AG98" s="666"/>
      <c r="AH98" s="666"/>
    </row>
    <row r="99" spans="1:34" s="686" customFormat="1">
      <c r="A99" s="675" t="s">
        <v>1522</v>
      </c>
      <c r="B99" s="675" t="s">
        <v>1587</v>
      </c>
      <c r="C99" s="675" t="s">
        <v>2072</v>
      </c>
      <c r="D99" s="675" t="s">
        <v>656</v>
      </c>
      <c r="E99" s="666"/>
      <c r="F99" s="666"/>
      <c r="G99" s="666"/>
      <c r="H99" s="666"/>
      <c r="I99" s="666"/>
      <c r="J99" s="666"/>
      <c r="K99" s="666"/>
      <c r="L99" s="666"/>
      <c r="M99" s="666"/>
      <c r="N99" s="676">
        <v>23</v>
      </c>
      <c r="O99" s="676">
        <v>23</v>
      </c>
      <c r="P99" s="676">
        <v>23</v>
      </c>
      <c r="Q99" s="676">
        <v>23</v>
      </c>
      <c r="R99" s="676">
        <v>23</v>
      </c>
      <c r="S99" s="676">
        <v>23</v>
      </c>
      <c r="T99" s="676">
        <v>23</v>
      </c>
      <c r="U99" s="667">
        <v>2</v>
      </c>
      <c r="V99" s="666"/>
      <c r="W99" s="666"/>
      <c r="X99" s="666"/>
      <c r="Y99" s="666"/>
      <c r="Z99" s="666"/>
      <c r="AA99" s="666"/>
      <c r="AB99" s="666"/>
      <c r="AC99" s="666"/>
      <c r="AD99" s="666"/>
      <c r="AE99" s="666"/>
      <c r="AF99" s="666"/>
      <c r="AG99" s="666"/>
      <c r="AH99" s="666"/>
    </row>
    <row r="100" spans="1:34" s="686" customFormat="1">
      <c r="A100" s="466" t="s">
        <v>2585</v>
      </c>
      <c r="B100" s="466" t="s">
        <v>1587</v>
      </c>
      <c r="C100" s="466" t="s">
        <v>2072</v>
      </c>
      <c r="D100" s="466" t="s">
        <v>656</v>
      </c>
      <c r="E100" s="666"/>
      <c r="F100" s="666"/>
      <c r="G100" s="666"/>
      <c r="H100" s="666"/>
      <c r="I100" s="666"/>
      <c r="J100" s="666"/>
      <c r="K100" s="666">
        <v>1</v>
      </c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66"/>
      <c r="AB100" s="666"/>
      <c r="AC100" s="666"/>
      <c r="AD100" s="666"/>
      <c r="AE100" s="666"/>
      <c r="AF100" s="666"/>
      <c r="AG100" s="666"/>
      <c r="AH100" s="666"/>
    </row>
    <row r="101" spans="1:34" s="655" customFormat="1">
      <c r="A101" s="466" t="s">
        <v>2586</v>
      </c>
      <c r="B101" s="466" t="s">
        <v>2382</v>
      </c>
      <c r="C101" s="466" t="s">
        <v>2072</v>
      </c>
      <c r="D101" s="466" t="s">
        <v>392</v>
      </c>
      <c r="E101" s="666"/>
      <c r="F101" s="666"/>
      <c r="G101" s="666"/>
      <c r="H101" s="666">
        <v>5</v>
      </c>
      <c r="I101" s="666"/>
      <c r="J101" s="666"/>
      <c r="K101" s="666"/>
      <c r="L101" s="666"/>
      <c r="M101" s="666"/>
      <c r="N101" s="666"/>
      <c r="O101" s="666"/>
      <c r="P101" s="666"/>
      <c r="Q101" s="666"/>
      <c r="R101" s="666"/>
      <c r="S101" s="666"/>
      <c r="T101" s="666"/>
      <c r="U101" s="666"/>
      <c r="V101" s="666"/>
      <c r="W101" s="666"/>
      <c r="X101" s="666"/>
      <c r="Y101" s="666"/>
      <c r="Z101" s="666"/>
      <c r="AA101" s="666"/>
      <c r="AB101" s="666"/>
      <c r="AC101" s="666"/>
      <c r="AD101" s="666"/>
      <c r="AE101" s="666"/>
      <c r="AF101" s="666"/>
      <c r="AG101" s="666"/>
      <c r="AH101" s="666"/>
    </row>
    <row r="102" spans="1:34" s="686" customFormat="1">
      <c r="A102" s="466" t="s">
        <v>2587</v>
      </c>
      <c r="B102" s="466" t="s">
        <v>1943</v>
      </c>
      <c r="C102" s="466" t="s">
        <v>2072</v>
      </c>
      <c r="D102" s="466" t="s">
        <v>282</v>
      </c>
      <c r="E102" s="666"/>
      <c r="F102" s="666"/>
      <c r="G102" s="666"/>
      <c r="H102" s="666"/>
      <c r="I102" s="666"/>
      <c r="J102" s="666"/>
      <c r="K102" s="666"/>
      <c r="L102" s="666"/>
      <c r="M102" s="666">
        <v>1</v>
      </c>
      <c r="N102" s="666">
        <v>1</v>
      </c>
      <c r="O102" s="666">
        <v>1</v>
      </c>
      <c r="P102" s="666">
        <v>1</v>
      </c>
      <c r="Q102" s="666">
        <v>1</v>
      </c>
      <c r="R102" s="666"/>
      <c r="S102" s="666"/>
      <c r="T102" s="666"/>
      <c r="U102" s="666"/>
      <c r="V102" s="666"/>
      <c r="W102" s="666"/>
      <c r="X102" s="666"/>
      <c r="Y102" s="666"/>
      <c r="Z102" s="666"/>
      <c r="AA102" s="666"/>
      <c r="AB102" s="666"/>
      <c r="AC102" s="666"/>
      <c r="AD102" s="666"/>
      <c r="AE102" s="666"/>
      <c r="AF102" s="666"/>
      <c r="AG102" s="666"/>
      <c r="AH102" s="666"/>
    </row>
    <row r="103" spans="1:34" s="686" customFormat="1">
      <c r="A103" s="466" t="s">
        <v>2588</v>
      </c>
      <c r="B103" s="466" t="s">
        <v>1817</v>
      </c>
      <c r="C103" s="466" t="s">
        <v>2072</v>
      </c>
      <c r="D103" s="466" t="s">
        <v>282</v>
      </c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6"/>
      <c r="AB103" s="666"/>
      <c r="AC103" s="666"/>
      <c r="AD103" s="666">
        <v>1</v>
      </c>
      <c r="AE103" s="666">
        <v>1</v>
      </c>
      <c r="AF103" s="666">
        <v>1</v>
      </c>
      <c r="AG103" s="666">
        <v>1</v>
      </c>
      <c r="AH103" s="666"/>
    </row>
    <row r="104" spans="1:34" s="686" customFormat="1">
      <c r="A104" s="466" t="s">
        <v>368</v>
      </c>
      <c r="B104" s="466" t="s">
        <v>2531</v>
      </c>
      <c r="C104" s="466" t="s">
        <v>2072</v>
      </c>
      <c r="D104" s="466" t="s">
        <v>282</v>
      </c>
      <c r="E104" s="666"/>
      <c r="F104" s="666"/>
      <c r="G104" s="666"/>
      <c r="H104" s="666">
        <v>1</v>
      </c>
      <c r="I104" s="666">
        <v>1</v>
      </c>
      <c r="J104" s="666"/>
      <c r="K104" s="666"/>
      <c r="L104" s="666"/>
      <c r="M104" s="666"/>
      <c r="N104" s="666"/>
      <c r="O104" s="666"/>
      <c r="P104" s="666"/>
      <c r="Q104" s="666"/>
      <c r="R104" s="666"/>
      <c r="S104" s="666"/>
      <c r="T104" s="666"/>
      <c r="U104" s="666"/>
      <c r="V104" s="666"/>
      <c r="W104" s="666"/>
      <c r="X104" s="666"/>
      <c r="Y104" s="666"/>
      <c r="Z104" s="666"/>
      <c r="AA104" s="666"/>
      <c r="AB104" s="666"/>
      <c r="AC104" s="666"/>
      <c r="AD104" s="666"/>
      <c r="AE104" s="666"/>
      <c r="AF104" s="666"/>
      <c r="AG104" s="666"/>
      <c r="AH104" s="666"/>
    </row>
    <row r="105" spans="1:34" s="686" customFormat="1">
      <c r="A105" s="466" t="s">
        <v>2589</v>
      </c>
      <c r="B105" s="466" t="s">
        <v>1826</v>
      </c>
      <c r="C105" s="466" t="s">
        <v>2072</v>
      </c>
      <c r="D105" s="466" t="s">
        <v>282</v>
      </c>
      <c r="E105" s="666"/>
      <c r="F105" s="666"/>
      <c r="G105" s="666"/>
      <c r="H105" s="666"/>
      <c r="I105" s="666"/>
      <c r="J105" s="666"/>
      <c r="K105" s="666">
        <v>1</v>
      </c>
      <c r="L105" s="666">
        <v>1</v>
      </c>
      <c r="M105" s="666"/>
      <c r="N105" s="666"/>
      <c r="O105" s="666"/>
      <c r="P105" s="666"/>
      <c r="Q105" s="666"/>
      <c r="R105" s="666"/>
      <c r="S105" s="666"/>
      <c r="T105" s="666"/>
      <c r="U105" s="666"/>
      <c r="V105" s="666"/>
      <c r="W105" s="666"/>
      <c r="X105" s="666"/>
      <c r="Y105" s="666"/>
      <c r="Z105" s="666"/>
      <c r="AA105" s="666"/>
      <c r="AB105" s="666"/>
      <c r="AC105" s="666"/>
      <c r="AD105" s="666"/>
      <c r="AE105" s="666"/>
      <c r="AF105" s="666"/>
      <c r="AG105" s="666"/>
      <c r="AH105" s="666"/>
    </row>
    <row r="106" spans="1:34" s="686" customFormat="1">
      <c r="A106" s="466" t="s">
        <v>2590</v>
      </c>
      <c r="B106" s="466" t="s">
        <v>363</v>
      </c>
      <c r="C106" s="466" t="s">
        <v>2072</v>
      </c>
      <c r="D106" s="466" t="s">
        <v>282</v>
      </c>
      <c r="E106" s="666"/>
      <c r="F106" s="666"/>
      <c r="G106" s="666"/>
      <c r="H106" s="666"/>
      <c r="I106" s="666"/>
      <c r="J106" s="666"/>
      <c r="K106" s="666"/>
      <c r="L106" s="666"/>
      <c r="M106" s="666"/>
      <c r="N106" s="666"/>
      <c r="O106" s="666"/>
      <c r="P106" s="666"/>
      <c r="Q106" s="666"/>
      <c r="R106" s="666"/>
      <c r="S106" s="666"/>
      <c r="T106" s="666"/>
      <c r="U106" s="666"/>
      <c r="V106" s="666"/>
      <c r="W106" s="666"/>
      <c r="X106" s="666"/>
      <c r="Y106" s="666"/>
      <c r="Z106" s="666"/>
      <c r="AA106" s="666"/>
      <c r="AB106" s="666"/>
      <c r="AC106" s="666">
        <v>1</v>
      </c>
      <c r="AD106" s="666">
        <v>1</v>
      </c>
      <c r="AE106" s="666">
        <v>1</v>
      </c>
      <c r="AF106" s="666">
        <v>1</v>
      </c>
      <c r="AG106" s="666"/>
      <c r="AH106" s="666"/>
    </row>
    <row r="107" spans="1:34" s="686" customFormat="1">
      <c r="A107" s="466" t="s">
        <v>912</v>
      </c>
      <c r="B107" s="671" t="s">
        <v>182</v>
      </c>
      <c r="C107" s="466" t="s">
        <v>2072</v>
      </c>
      <c r="D107" s="466" t="s">
        <v>2591</v>
      </c>
      <c r="E107" s="666"/>
      <c r="F107" s="666"/>
      <c r="G107" s="666"/>
      <c r="H107" s="666"/>
      <c r="I107" s="666"/>
      <c r="J107" s="666"/>
      <c r="K107" s="666"/>
      <c r="L107" s="666"/>
      <c r="M107" s="666"/>
      <c r="N107" s="666"/>
      <c r="O107" s="666"/>
      <c r="P107" s="666"/>
      <c r="Q107" s="666"/>
      <c r="R107" s="666"/>
      <c r="S107" s="666"/>
      <c r="T107" s="666"/>
      <c r="U107" s="666"/>
      <c r="V107" s="666"/>
      <c r="W107" s="666"/>
      <c r="X107" s="666"/>
      <c r="Y107" s="666"/>
      <c r="Z107" s="666"/>
      <c r="AA107" s="666"/>
      <c r="AB107" s="666"/>
      <c r="AC107" s="666"/>
      <c r="AD107" s="666"/>
      <c r="AE107" s="666">
        <v>1</v>
      </c>
      <c r="AF107" s="666">
        <v>1</v>
      </c>
      <c r="AG107" s="666">
        <v>1</v>
      </c>
      <c r="AH107" s="666"/>
    </row>
    <row r="108" spans="1:34" s="686" customFormat="1">
      <c r="A108" s="466" t="s">
        <v>2592</v>
      </c>
      <c r="B108" s="466" t="s">
        <v>1217</v>
      </c>
      <c r="C108" s="466" t="s">
        <v>2072</v>
      </c>
      <c r="D108" s="466" t="s">
        <v>1218</v>
      </c>
      <c r="E108" s="666"/>
      <c r="F108" s="666"/>
      <c r="G108" s="666"/>
      <c r="H108" s="666"/>
      <c r="I108" s="666"/>
      <c r="J108" s="666"/>
      <c r="K108" s="666"/>
      <c r="L108" s="666"/>
      <c r="M108" s="666"/>
      <c r="N108" s="666"/>
      <c r="O108" s="666"/>
      <c r="P108" s="666"/>
      <c r="Q108" s="666"/>
      <c r="R108" s="666"/>
      <c r="S108" s="666"/>
      <c r="T108" s="666"/>
      <c r="U108" s="666"/>
      <c r="V108" s="666"/>
      <c r="W108" s="666"/>
      <c r="X108" s="666"/>
      <c r="Y108" s="666"/>
      <c r="Z108" s="666"/>
      <c r="AA108" s="666"/>
      <c r="AB108" s="666"/>
      <c r="AC108" s="666"/>
      <c r="AD108" s="666">
        <v>1</v>
      </c>
      <c r="AE108" s="666"/>
      <c r="AF108" s="666"/>
      <c r="AG108" s="666"/>
      <c r="AH108" s="666"/>
    </row>
    <row r="109" spans="1:34" s="686" customFormat="1">
      <c r="A109" s="466" t="s">
        <v>2593</v>
      </c>
      <c r="B109" s="681" t="s">
        <v>2594</v>
      </c>
      <c r="C109" s="681" t="s">
        <v>2072</v>
      </c>
      <c r="D109" s="681" t="s">
        <v>1018</v>
      </c>
      <c r="E109" s="666"/>
      <c r="F109" s="666"/>
      <c r="G109" s="666"/>
      <c r="H109" s="666"/>
      <c r="I109" s="666"/>
      <c r="J109" s="666"/>
      <c r="K109" s="666"/>
      <c r="L109" s="666"/>
      <c r="M109" s="666"/>
      <c r="N109" s="666"/>
      <c r="O109" s="666"/>
      <c r="P109" s="666"/>
      <c r="Q109" s="666"/>
      <c r="R109" s="666"/>
      <c r="S109" s="666"/>
      <c r="T109" s="666"/>
      <c r="U109" s="666"/>
      <c r="V109" s="666"/>
      <c r="W109" s="666"/>
      <c r="X109" s="666"/>
      <c r="Y109" s="666"/>
      <c r="Z109" s="666"/>
      <c r="AA109" s="666"/>
      <c r="AB109" s="666"/>
      <c r="AC109" s="666"/>
      <c r="AD109" s="666"/>
      <c r="AE109" s="666"/>
      <c r="AF109" s="666"/>
      <c r="AG109" s="666">
        <v>1</v>
      </c>
      <c r="AH109" s="666">
        <v>1</v>
      </c>
    </row>
    <row r="110" spans="1:34" s="686" customFormat="1">
      <c r="A110" s="466" t="s">
        <v>2595</v>
      </c>
      <c r="B110" s="681" t="s">
        <v>2312</v>
      </c>
      <c r="C110" s="681" t="s">
        <v>2072</v>
      </c>
      <c r="D110" s="681" t="s">
        <v>1018</v>
      </c>
      <c r="E110" s="666"/>
      <c r="F110" s="666"/>
      <c r="G110" s="666"/>
      <c r="H110" s="666"/>
      <c r="I110" s="666"/>
      <c r="J110" s="666"/>
      <c r="K110" s="666"/>
      <c r="L110" s="666"/>
      <c r="M110" s="666"/>
      <c r="N110" s="666"/>
      <c r="O110" s="666"/>
      <c r="P110" s="666"/>
      <c r="Q110" s="666"/>
      <c r="R110" s="666"/>
      <c r="S110" s="666"/>
      <c r="T110" s="666"/>
      <c r="U110" s="666"/>
      <c r="V110" s="666"/>
      <c r="W110" s="666"/>
      <c r="X110" s="666"/>
      <c r="Y110" s="666"/>
      <c r="Z110" s="666"/>
      <c r="AA110" s="666"/>
      <c r="AB110" s="666"/>
      <c r="AC110" s="666"/>
      <c r="AD110" s="666"/>
      <c r="AE110" s="666"/>
      <c r="AF110" s="666"/>
      <c r="AG110" s="666">
        <v>3</v>
      </c>
      <c r="AH110" s="666">
        <v>3</v>
      </c>
    </row>
    <row r="111" spans="1:34" s="686" customFormat="1">
      <c r="A111" s="681" t="s">
        <v>1559</v>
      </c>
      <c r="B111" s="681" t="s">
        <v>2312</v>
      </c>
      <c r="C111" s="681" t="s">
        <v>2072</v>
      </c>
      <c r="D111" s="681" t="s">
        <v>1018</v>
      </c>
      <c r="E111" s="663"/>
      <c r="F111" s="663">
        <v>1</v>
      </c>
      <c r="G111" s="663"/>
      <c r="H111" s="663"/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  <c r="AH111" s="663"/>
    </row>
    <row r="112" spans="1:34" s="655" customFormat="1">
      <c r="A112" s="466" t="s">
        <v>2399</v>
      </c>
      <c r="B112" s="466" t="s">
        <v>2312</v>
      </c>
      <c r="C112" s="466" t="s">
        <v>2072</v>
      </c>
      <c r="D112" s="466" t="s">
        <v>1018</v>
      </c>
      <c r="E112" s="666"/>
      <c r="F112" s="666"/>
      <c r="G112" s="666"/>
      <c r="H112" s="666">
        <v>1</v>
      </c>
      <c r="I112" s="666"/>
      <c r="J112" s="666"/>
      <c r="K112" s="666"/>
      <c r="L112" s="666"/>
      <c r="M112" s="666"/>
      <c r="N112" s="666"/>
      <c r="O112" s="666"/>
      <c r="P112" s="666"/>
      <c r="Q112" s="666"/>
      <c r="R112" s="666"/>
      <c r="S112" s="666"/>
      <c r="T112" s="666"/>
      <c r="U112" s="666"/>
      <c r="V112" s="666"/>
      <c r="W112" s="666"/>
      <c r="X112" s="666"/>
      <c r="Y112" s="666"/>
      <c r="Z112" s="666"/>
      <c r="AA112" s="666"/>
      <c r="AB112" s="666"/>
      <c r="AC112" s="666">
        <v>1</v>
      </c>
      <c r="AD112" s="666"/>
      <c r="AE112" s="666"/>
      <c r="AF112" s="666"/>
      <c r="AG112" s="666"/>
      <c r="AH112" s="666"/>
    </row>
    <row r="113" spans="1:34" s="655" customFormat="1">
      <c r="A113" s="466" t="s">
        <v>1166</v>
      </c>
      <c r="B113" s="466" t="s">
        <v>2312</v>
      </c>
      <c r="C113" s="466" t="s">
        <v>2072</v>
      </c>
      <c r="D113" s="466" t="s">
        <v>1018</v>
      </c>
      <c r="E113" s="666"/>
      <c r="F113" s="666"/>
      <c r="G113" s="666">
        <v>1</v>
      </c>
      <c r="H113" s="666">
        <v>1</v>
      </c>
      <c r="I113" s="666"/>
      <c r="J113" s="666"/>
      <c r="K113" s="666"/>
      <c r="L113" s="666"/>
      <c r="M113" s="666"/>
      <c r="N113" s="666"/>
      <c r="O113" s="666"/>
      <c r="P113" s="666"/>
      <c r="Q113" s="666"/>
      <c r="R113" s="666"/>
      <c r="S113" s="666"/>
      <c r="T113" s="666"/>
      <c r="U113" s="666"/>
      <c r="V113" s="666"/>
      <c r="W113" s="666"/>
      <c r="X113" s="666"/>
      <c r="Y113" s="666"/>
      <c r="Z113" s="666"/>
      <c r="AA113" s="666"/>
      <c r="AB113" s="666"/>
      <c r="AC113" s="666"/>
      <c r="AD113" s="666"/>
      <c r="AE113" s="666"/>
      <c r="AF113" s="666"/>
      <c r="AG113" s="666"/>
      <c r="AH113" s="666"/>
    </row>
    <row r="114" spans="1:34" s="655" customFormat="1">
      <c r="A114" s="466" t="s">
        <v>178</v>
      </c>
      <c r="B114" s="466" t="s">
        <v>2312</v>
      </c>
      <c r="C114" s="466" t="s">
        <v>2072</v>
      </c>
      <c r="D114" s="466" t="s">
        <v>1018</v>
      </c>
      <c r="E114" s="666"/>
      <c r="F114" s="666"/>
      <c r="G114" s="666"/>
      <c r="H114" s="666"/>
      <c r="I114" s="666"/>
      <c r="J114" s="666">
        <v>1</v>
      </c>
      <c r="K114" s="666">
        <v>1</v>
      </c>
      <c r="L114" s="666"/>
      <c r="M114" s="666"/>
      <c r="N114" s="666"/>
      <c r="O114" s="666"/>
      <c r="P114" s="666"/>
      <c r="Q114" s="666">
        <v>1</v>
      </c>
      <c r="R114" s="666">
        <v>1</v>
      </c>
      <c r="S114" s="667">
        <v>1</v>
      </c>
      <c r="T114" s="666"/>
      <c r="U114" s="666"/>
      <c r="V114" s="666"/>
      <c r="W114" s="666"/>
      <c r="X114" s="666">
        <v>1</v>
      </c>
      <c r="Y114" s="666"/>
      <c r="Z114" s="666"/>
      <c r="AA114" s="666"/>
      <c r="AB114" s="666"/>
      <c r="AC114" s="666"/>
      <c r="AD114" s="666"/>
      <c r="AE114" s="666">
        <v>1</v>
      </c>
      <c r="AF114" s="666">
        <v>1</v>
      </c>
      <c r="AG114" s="666"/>
      <c r="AH114" s="666"/>
    </row>
    <row r="115" spans="1:34" s="655" customFormat="1">
      <c r="A115" s="466" t="s">
        <v>2596</v>
      </c>
      <c r="B115" s="466" t="s">
        <v>990</v>
      </c>
      <c r="C115" s="466" t="s">
        <v>2072</v>
      </c>
      <c r="D115" s="466" t="s">
        <v>103</v>
      </c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6"/>
      <c r="AB115" s="666"/>
      <c r="AC115" s="666">
        <v>1</v>
      </c>
      <c r="AD115" s="666">
        <v>1</v>
      </c>
      <c r="AE115" s="666">
        <v>1</v>
      </c>
      <c r="AF115" s="666">
        <v>1</v>
      </c>
      <c r="AG115" s="666">
        <v>1</v>
      </c>
      <c r="AH115" s="666">
        <v>1</v>
      </c>
    </row>
    <row r="116" spans="1:34" s="655" customFormat="1">
      <c r="A116" s="466" t="s">
        <v>2597</v>
      </c>
      <c r="B116" s="466" t="s">
        <v>2598</v>
      </c>
      <c r="C116" s="466" t="s">
        <v>2072</v>
      </c>
      <c r="D116" s="466" t="s">
        <v>198</v>
      </c>
      <c r="E116" s="666"/>
      <c r="F116" s="666"/>
      <c r="G116" s="666"/>
      <c r="H116" s="666"/>
      <c r="I116" s="666"/>
      <c r="J116" s="666"/>
      <c r="K116" s="666"/>
      <c r="L116" s="666"/>
      <c r="M116" s="666"/>
      <c r="N116" s="666"/>
      <c r="O116" s="666"/>
      <c r="P116" s="666"/>
      <c r="Q116" s="666"/>
      <c r="R116" s="666"/>
      <c r="S116" s="666"/>
      <c r="T116" s="666"/>
      <c r="U116" s="666"/>
      <c r="V116" s="666"/>
      <c r="W116" s="666"/>
      <c r="X116" s="666"/>
      <c r="Y116" s="666"/>
      <c r="Z116" s="666"/>
      <c r="AA116" s="666"/>
      <c r="AB116" s="666"/>
      <c r="AC116" s="666">
        <v>4</v>
      </c>
      <c r="AD116" s="666"/>
      <c r="AE116" s="666"/>
      <c r="AF116" s="666"/>
      <c r="AG116" s="666"/>
      <c r="AH116" s="666"/>
    </row>
    <row r="117" spans="1:34" s="655" customFormat="1">
      <c r="A117" s="466" t="s">
        <v>2599</v>
      </c>
      <c r="B117" s="466" t="s">
        <v>2598</v>
      </c>
      <c r="C117" s="466" t="s">
        <v>2072</v>
      </c>
      <c r="D117" s="466" t="s">
        <v>198</v>
      </c>
      <c r="E117" s="666"/>
      <c r="F117" s="666"/>
      <c r="G117" s="666"/>
      <c r="H117" s="666"/>
      <c r="I117" s="666"/>
      <c r="J117" s="666"/>
      <c r="K117" s="666"/>
      <c r="L117" s="666"/>
      <c r="M117" s="666"/>
      <c r="N117" s="666"/>
      <c r="O117" s="666"/>
      <c r="P117" s="666"/>
      <c r="Q117" s="666"/>
      <c r="R117" s="666"/>
      <c r="S117" s="666"/>
      <c r="T117" s="666"/>
      <c r="U117" s="666"/>
      <c r="V117" s="666"/>
      <c r="W117" s="666"/>
      <c r="X117" s="666"/>
      <c r="Y117" s="666"/>
      <c r="Z117" s="666"/>
      <c r="AA117" s="666"/>
      <c r="AB117" s="666"/>
      <c r="AC117" s="666"/>
      <c r="AD117" s="666"/>
      <c r="AE117" s="666">
        <v>4</v>
      </c>
      <c r="AF117" s="666"/>
      <c r="AG117" s="666"/>
      <c r="AH117" s="666"/>
    </row>
    <row r="118" spans="1:34" s="655" customFormat="1">
      <c r="A118" s="466" t="s">
        <v>2181</v>
      </c>
      <c r="B118" s="466" t="s">
        <v>406</v>
      </c>
      <c r="C118" s="466" t="s">
        <v>2072</v>
      </c>
      <c r="D118" s="466" t="s">
        <v>198</v>
      </c>
      <c r="E118" s="666"/>
      <c r="F118" s="666"/>
      <c r="G118" s="666"/>
      <c r="H118" s="666"/>
      <c r="I118" s="666"/>
      <c r="J118" s="666"/>
      <c r="K118" s="666"/>
      <c r="L118" s="666"/>
      <c r="M118" s="666"/>
      <c r="N118" s="666"/>
      <c r="O118" s="666"/>
      <c r="P118" s="666"/>
      <c r="Q118" s="666"/>
      <c r="R118" s="666"/>
      <c r="S118" s="666"/>
      <c r="T118" s="666"/>
      <c r="U118" s="666"/>
      <c r="V118" s="666"/>
      <c r="W118" s="666">
        <v>1</v>
      </c>
      <c r="X118" s="666"/>
      <c r="Y118" s="666"/>
      <c r="Z118" s="666"/>
      <c r="AA118" s="666"/>
      <c r="AB118" s="666"/>
      <c r="AC118" s="666"/>
      <c r="AD118" s="666"/>
      <c r="AE118" s="666"/>
      <c r="AF118" s="666"/>
      <c r="AG118" s="666"/>
      <c r="AH118" s="666"/>
    </row>
    <row r="119" spans="1:34" s="655" customFormat="1">
      <c r="A119" s="466" t="s">
        <v>849</v>
      </c>
      <c r="B119" s="466" t="s">
        <v>1234</v>
      </c>
      <c r="C119" s="466" t="s">
        <v>2072</v>
      </c>
      <c r="D119" s="466" t="s">
        <v>850</v>
      </c>
      <c r="E119" s="666"/>
      <c r="F119" s="666"/>
      <c r="G119" s="666"/>
      <c r="H119" s="666"/>
      <c r="I119" s="666"/>
      <c r="J119" s="666"/>
      <c r="K119" s="666"/>
      <c r="L119" s="666"/>
      <c r="M119" s="666"/>
      <c r="N119" s="666"/>
      <c r="O119" s="666"/>
      <c r="P119" s="666">
        <v>1</v>
      </c>
      <c r="Q119" s="666">
        <v>1</v>
      </c>
      <c r="R119" s="666">
        <v>1</v>
      </c>
      <c r="S119" s="666"/>
      <c r="T119" s="666"/>
      <c r="U119" s="666"/>
      <c r="V119" s="666"/>
      <c r="W119" s="666"/>
      <c r="X119" s="666"/>
      <c r="Y119" s="666"/>
      <c r="Z119" s="666"/>
      <c r="AA119" s="666"/>
      <c r="AB119" s="666"/>
      <c r="AC119" s="666"/>
      <c r="AD119" s="666"/>
      <c r="AE119" s="666"/>
      <c r="AF119" s="666"/>
      <c r="AG119" s="666"/>
      <c r="AH119" s="666"/>
    </row>
    <row r="120" spans="1:34" s="655" customFormat="1">
      <c r="A120" s="466" t="s">
        <v>1415</v>
      </c>
      <c r="B120" s="466" t="s">
        <v>751</v>
      </c>
      <c r="C120" s="466" t="s">
        <v>2072</v>
      </c>
      <c r="D120" s="466" t="s">
        <v>1236</v>
      </c>
      <c r="E120" s="666"/>
      <c r="F120" s="666"/>
      <c r="G120" s="666"/>
      <c r="H120" s="666"/>
      <c r="I120" s="666"/>
      <c r="J120" s="666"/>
      <c r="K120" s="666"/>
      <c r="L120" s="666"/>
      <c r="M120" s="666"/>
      <c r="N120" s="666"/>
      <c r="O120" s="666"/>
      <c r="P120" s="666">
        <v>1</v>
      </c>
      <c r="Q120" s="666">
        <v>1</v>
      </c>
      <c r="R120" s="666"/>
      <c r="S120" s="666"/>
      <c r="T120" s="666"/>
      <c r="U120" s="666"/>
      <c r="V120" s="666"/>
      <c r="W120" s="666"/>
      <c r="X120" s="666"/>
      <c r="Y120" s="666"/>
      <c r="Z120" s="666"/>
      <c r="AA120" s="666"/>
      <c r="AB120" s="666"/>
      <c r="AC120" s="666"/>
      <c r="AD120" s="666">
        <v>1</v>
      </c>
      <c r="AE120" s="666"/>
      <c r="AF120" s="666"/>
      <c r="AG120" s="666"/>
      <c r="AH120" s="666"/>
    </row>
    <row r="121" spans="1:34" s="655" customFormat="1">
      <c r="A121" s="466" t="s">
        <v>2600</v>
      </c>
      <c r="B121" s="466" t="s">
        <v>588</v>
      </c>
      <c r="C121" s="466" t="s">
        <v>2072</v>
      </c>
      <c r="D121" s="466" t="s">
        <v>204</v>
      </c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6"/>
      <c r="AB121" s="666"/>
      <c r="AC121" s="666"/>
      <c r="AD121" s="666"/>
      <c r="AE121" s="666"/>
      <c r="AF121" s="666">
        <v>4</v>
      </c>
      <c r="AG121" s="666">
        <v>4</v>
      </c>
      <c r="AH121" s="666">
        <v>4</v>
      </c>
    </row>
    <row r="122" spans="1:34" s="655" customFormat="1">
      <c r="A122" s="466" t="s">
        <v>2601</v>
      </c>
      <c r="B122" s="466" t="s">
        <v>588</v>
      </c>
      <c r="C122" s="466" t="s">
        <v>2072</v>
      </c>
      <c r="D122" s="466" t="s">
        <v>204</v>
      </c>
      <c r="E122" s="666"/>
      <c r="F122" s="666"/>
      <c r="G122" s="666"/>
      <c r="H122" s="666"/>
      <c r="I122" s="666"/>
      <c r="J122" s="666"/>
      <c r="K122" s="666"/>
      <c r="L122" s="666"/>
      <c r="M122" s="666"/>
      <c r="N122" s="666"/>
      <c r="O122" s="666"/>
      <c r="P122" s="666"/>
      <c r="Q122" s="666"/>
      <c r="R122" s="666"/>
      <c r="S122" s="666"/>
      <c r="T122" s="666"/>
      <c r="U122" s="666"/>
      <c r="V122" s="666"/>
      <c r="W122" s="666"/>
      <c r="X122" s="666"/>
      <c r="Y122" s="666"/>
      <c r="Z122" s="666"/>
      <c r="AA122" s="666"/>
      <c r="AB122" s="666">
        <v>1</v>
      </c>
      <c r="AC122" s="666">
        <v>1</v>
      </c>
      <c r="AD122" s="666">
        <v>1</v>
      </c>
      <c r="AE122" s="666">
        <v>1</v>
      </c>
      <c r="AF122" s="666">
        <v>1</v>
      </c>
      <c r="AG122" s="666">
        <v>1</v>
      </c>
      <c r="AH122" s="666"/>
    </row>
    <row r="123" spans="1:34" s="655" customFormat="1">
      <c r="A123" s="466" t="s">
        <v>2602</v>
      </c>
      <c r="B123" s="466" t="s">
        <v>588</v>
      </c>
      <c r="C123" s="466" t="s">
        <v>2072</v>
      </c>
      <c r="D123" s="466" t="s">
        <v>204</v>
      </c>
      <c r="E123" s="666"/>
      <c r="F123" s="666"/>
      <c r="G123" s="666"/>
      <c r="H123" s="666"/>
      <c r="I123" s="666"/>
      <c r="J123" s="666"/>
      <c r="K123" s="666"/>
      <c r="L123" s="666"/>
      <c r="M123" s="666"/>
      <c r="N123" s="666"/>
      <c r="O123" s="666"/>
      <c r="P123" s="666"/>
      <c r="Q123" s="666"/>
      <c r="R123" s="666"/>
      <c r="S123" s="666"/>
      <c r="T123" s="666"/>
      <c r="U123" s="666"/>
      <c r="V123" s="666"/>
      <c r="W123" s="666"/>
      <c r="X123" s="666"/>
      <c r="Y123" s="666"/>
      <c r="Z123" s="666"/>
      <c r="AA123" s="666"/>
      <c r="AB123" s="666">
        <v>1</v>
      </c>
      <c r="AC123" s="666">
        <v>1</v>
      </c>
      <c r="AD123" s="666">
        <v>1</v>
      </c>
      <c r="AE123" s="666">
        <v>1</v>
      </c>
      <c r="AF123" s="666">
        <v>1</v>
      </c>
      <c r="AG123" s="666">
        <v>1</v>
      </c>
      <c r="AH123" s="666">
        <v>1</v>
      </c>
    </row>
    <row r="124" spans="1:34" s="655" customFormat="1">
      <c r="A124" s="466" t="s">
        <v>2603</v>
      </c>
      <c r="B124" s="466" t="s">
        <v>588</v>
      </c>
      <c r="C124" s="466" t="s">
        <v>2072</v>
      </c>
      <c r="D124" s="466" t="s">
        <v>204</v>
      </c>
      <c r="E124" s="666"/>
      <c r="F124" s="666"/>
      <c r="G124" s="666"/>
      <c r="H124" s="666"/>
      <c r="I124" s="666"/>
      <c r="J124" s="666"/>
      <c r="K124" s="666"/>
      <c r="L124" s="666"/>
      <c r="M124" s="666"/>
      <c r="N124" s="666"/>
      <c r="O124" s="666"/>
      <c r="P124" s="666"/>
      <c r="Q124" s="666"/>
      <c r="R124" s="666"/>
      <c r="S124" s="666"/>
      <c r="T124" s="666"/>
      <c r="U124" s="666"/>
      <c r="V124" s="666"/>
      <c r="W124" s="666"/>
      <c r="X124" s="666"/>
      <c r="Y124" s="666"/>
      <c r="Z124" s="666"/>
      <c r="AA124" s="666"/>
      <c r="AB124" s="666">
        <v>1</v>
      </c>
      <c r="AC124" s="666">
        <v>1</v>
      </c>
      <c r="AD124" s="666">
        <v>1</v>
      </c>
      <c r="AE124" s="666">
        <v>1</v>
      </c>
      <c r="AF124" s="666">
        <v>1</v>
      </c>
      <c r="AG124" s="666">
        <v>1</v>
      </c>
      <c r="AH124" s="666"/>
    </row>
    <row r="125" spans="1:34" s="655" customFormat="1">
      <c r="A125" s="466" t="s">
        <v>207</v>
      </c>
      <c r="B125" s="466" t="s">
        <v>588</v>
      </c>
      <c r="C125" s="466" t="s">
        <v>2072</v>
      </c>
      <c r="D125" s="466" t="s">
        <v>204</v>
      </c>
      <c r="E125" s="666"/>
      <c r="F125" s="666"/>
      <c r="G125" s="666"/>
      <c r="H125" s="666"/>
      <c r="I125" s="666"/>
      <c r="J125" s="666"/>
      <c r="K125" s="666"/>
      <c r="L125" s="666">
        <v>1</v>
      </c>
      <c r="M125" s="666"/>
      <c r="N125" s="666"/>
      <c r="O125" s="666"/>
      <c r="P125" s="666"/>
      <c r="Q125" s="666"/>
      <c r="R125" s="666"/>
      <c r="S125" s="666"/>
      <c r="T125" s="666"/>
      <c r="U125" s="666"/>
      <c r="V125" s="666"/>
      <c r="W125" s="666"/>
      <c r="X125" s="666"/>
      <c r="Y125" s="666"/>
      <c r="Z125" s="666"/>
      <c r="AA125" s="666"/>
      <c r="AB125" s="666"/>
      <c r="AC125" s="666"/>
      <c r="AD125" s="666"/>
      <c r="AE125" s="666"/>
      <c r="AF125" s="666"/>
      <c r="AG125" s="666"/>
      <c r="AH125" s="666"/>
    </row>
    <row r="126" spans="1:34" s="655" customFormat="1">
      <c r="A126" s="466" t="s">
        <v>1418</v>
      </c>
      <c r="B126" s="466" t="s">
        <v>588</v>
      </c>
      <c r="C126" s="466" t="s">
        <v>2072</v>
      </c>
      <c r="D126" s="466" t="s">
        <v>204</v>
      </c>
      <c r="E126" s="666"/>
      <c r="F126" s="666"/>
      <c r="G126" s="666"/>
      <c r="H126" s="666"/>
      <c r="I126" s="666"/>
      <c r="J126" s="666"/>
      <c r="K126" s="666"/>
      <c r="L126" s="666">
        <v>1</v>
      </c>
      <c r="M126" s="666"/>
      <c r="N126" s="666"/>
      <c r="O126" s="666"/>
      <c r="P126" s="666"/>
      <c r="Q126" s="666"/>
      <c r="R126" s="666"/>
      <c r="S126" s="666"/>
      <c r="T126" s="666"/>
      <c r="U126" s="666"/>
      <c r="V126" s="666"/>
      <c r="W126" s="666"/>
      <c r="X126" s="666">
        <v>1</v>
      </c>
      <c r="Y126" s="666">
        <v>1</v>
      </c>
      <c r="Z126" s="667">
        <v>1</v>
      </c>
      <c r="AA126" s="666"/>
      <c r="AB126" s="666"/>
      <c r="AC126" s="666"/>
      <c r="AD126" s="666"/>
      <c r="AE126" s="666">
        <v>1</v>
      </c>
      <c r="AF126" s="666">
        <v>1</v>
      </c>
      <c r="AG126" s="666">
        <v>1</v>
      </c>
      <c r="AH126" s="666"/>
    </row>
    <row r="127" spans="1:34" s="655" customFormat="1">
      <c r="A127" s="466" t="s">
        <v>2604</v>
      </c>
      <c r="B127" s="466" t="s">
        <v>588</v>
      </c>
      <c r="C127" s="466" t="s">
        <v>2072</v>
      </c>
      <c r="D127" s="466" t="s">
        <v>204</v>
      </c>
      <c r="E127" s="666"/>
      <c r="F127" s="666"/>
      <c r="G127" s="666"/>
      <c r="H127" s="666"/>
      <c r="I127" s="666"/>
      <c r="J127" s="666"/>
      <c r="K127" s="666"/>
      <c r="L127" s="666">
        <v>1</v>
      </c>
      <c r="M127" s="666"/>
      <c r="N127" s="666"/>
      <c r="O127" s="666"/>
      <c r="P127" s="666"/>
      <c r="Q127" s="666"/>
      <c r="R127" s="666"/>
      <c r="S127" s="666"/>
      <c r="T127" s="666"/>
      <c r="U127" s="666"/>
      <c r="V127" s="666"/>
      <c r="W127" s="666"/>
      <c r="X127" s="666"/>
      <c r="Y127" s="666"/>
      <c r="Z127" s="666"/>
      <c r="AA127" s="666"/>
      <c r="AB127" s="666"/>
      <c r="AC127" s="666"/>
      <c r="AD127" s="666"/>
      <c r="AE127" s="666"/>
      <c r="AF127" s="666"/>
      <c r="AG127" s="666"/>
      <c r="AH127" s="666"/>
    </row>
    <row r="128" spans="1:34" s="686" customFormat="1">
      <c r="A128" s="681" t="s">
        <v>2605</v>
      </c>
      <c r="B128" s="681" t="s">
        <v>2511</v>
      </c>
      <c r="C128" s="681" t="s">
        <v>2072</v>
      </c>
      <c r="D128" s="681" t="s">
        <v>1097</v>
      </c>
      <c r="E128" s="666"/>
      <c r="F128" s="666"/>
      <c r="G128" s="666"/>
      <c r="H128" s="666"/>
      <c r="I128" s="666"/>
      <c r="J128" s="666">
        <v>4</v>
      </c>
      <c r="K128" s="666">
        <v>4</v>
      </c>
      <c r="L128" s="666">
        <v>4</v>
      </c>
      <c r="M128" s="666">
        <v>4</v>
      </c>
      <c r="N128" s="666">
        <v>4</v>
      </c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6"/>
      <c r="AB128" s="666"/>
      <c r="AC128" s="666"/>
      <c r="AD128" s="666"/>
      <c r="AE128" s="666"/>
      <c r="AF128" s="666"/>
      <c r="AG128" s="666"/>
      <c r="AH128" s="666"/>
    </row>
    <row r="129" spans="1:34" s="686" customFormat="1">
      <c r="A129" s="466" t="s">
        <v>2606</v>
      </c>
      <c r="B129" s="664" t="s">
        <v>659</v>
      </c>
      <c r="C129" s="681" t="s">
        <v>2072</v>
      </c>
      <c r="D129" s="466" t="s">
        <v>2607</v>
      </c>
      <c r="E129" s="663"/>
      <c r="F129" s="663"/>
      <c r="G129" s="663"/>
      <c r="H129" s="663"/>
      <c r="I129" s="663"/>
      <c r="J129" s="663"/>
      <c r="K129" s="663"/>
      <c r="L129" s="663"/>
      <c r="M129" s="663"/>
      <c r="N129" s="663"/>
      <c r="O129" s="663"/>
      <c r="P129" s="663"/>
      <c r="Q129" s="663"/>
      <c r="R129" s="663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>
        <v>1</v>
      </c>
      <c r="AH129" s="663"/>
    </row>
    <row r="130" spans="1:34" s="686" customFormat="1">
      <c r="A130" s="681" t="s">
        <v>2608</v>
      </c>
      <c r="B130" s="681" t="s">
        <v>2511</v>
      </c>
      <c r="C130" s="681" t="s">
        <v>2072</v>
      </c>
      <c r="D130" s="681" t="s">
        <v>1097</v>
      </c>
      <c r="E130" s="666"/>
      <c r="F130" s="666"/>
      <c r="G130" s="666"/>
      <c r="H130" s="666"/>
      <c r="I130" s="666"/>
      <c r="J130" s="666"/>
      <c r="K130" s="666"/>
      <c r="L130" s="666"/>
      <c r="M130" s="666"/>
      <c r="N130" s="666"/>
      <c r="O130" s="666"/>
      <c r="P130" s="666"/>
      <c r="Q130" s="666"/>
      <c r="R130" s="666"/>
      <c r="S130" s="666"/>
      <c r="T130" s="666"/>
      <c r="U130" s="666"/>
      <c r="V130" s="666"/>
      <c r="W130" s="666"/>
      <c r="X130" s="666"/>
      <c r="Y130" s="666"/>
      <c r="Z130" s="666"/>
      <c r="AA130" s="666"/>
      <c r="AB130" s="666"/>
      <c r="AC130" s="666">
        <v>1</v>
      </c>
      <c r="AD130" s="666">
        <v>1</v>
      </c>
      <c r="AE130" s="666">
        <v>1</v>
      </c>
      <c r="AF130" s="666">
        <v>1</v>
      </c>
      <c r="AG130" s="666">
        <v>1</v>
      </c>
      <c r="AH130" s="666">
        <v>1</v>
      </c>
    </row>
    <row r="131" spans="1:34" s="686" customFormat="1">
      <c r="A131" s="681" t="s">
        <v>2609</v>
      </c>
      <c r="B131" s="466" t="s">
        <v>659</v>
      </c>
      <c r="C131" s="466" t="s">
        <v>2072</v>
      </c>
      <c r="D131" s="466" t="s">
        <v>1097</v>
      </c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>
        <v>1</v>
      </c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66"/>
      <c r="AB131" s="666"/>
      <c r="AC131" s="666"/>
      <c r="AD131" s="666"/>
      <c r="AE131" s="666">
        <v>1</v>
      </c>
      <c r="AF131" s="666">
        <v>1</v>
      </c>
      <c r="AG131" s="666">
        <v>1</v>
      </c>
      <c r="AH131" s="666"/>
    </row>
    <row r="132" spans="1:34" s="686" customFormat="1">
      <c r="A132" s="466" t="s">
        <v>2610</v>
      </c>
      <c r="B132" s="466" t="s">
        <v>659</v>
      </c>
      <c r="C132" s="466" t="s">
        <v>2072</v>
      </c>
      <c r="D132" s="466" t="s">
        <v>1097</v>
      </c>
      <c r="E132" s="666"/>
      <c r="F132" s="666"/>
      <c r="G132" s="666"/>
      <c r="H132" s="666"/>
      <c r="I132" s="666"/>
      <c r="J132" s="666"/>
      <c r="K132" s="666"/>
      <c r="L132" s="666">
        <v>1</v>
      </c>
      <c r="M132" s="666"/>
      <c r="N132" s="666"/>
      <c r="O132" s="666"/>
      <c r="P132" s="666"/>
      <c r="Q132" s="666"/>
      <c r="R132" s="666"/>
      <c r="S132" s="666"/>
      <c r="T132" s="666"/>
      <c r="U132" s="666"/>
      <c r="V132" s="666"/>
      <c r="W132" s="666"/>
      <c r="X132" s="666"/>
      <c r="Y132" s="666"/>
      <c r="Z132" s="666"/>
      <c r="AA132" s="666"/>
      <c r="AB132" s="666"/>
      <c r="AC132" s="666"/>
      <c r="AD132" s="666"/>
      <c r="AE132" s="666"/>
      <c r="AF132" s="666"/>
      <c r="AG132" s="666"/>
      <c r="AH132" s="666"/>
    </row>
    <row r="133" spans="1:34" s="686" customFormat="1">
      <c r="A133" s="466" t="s">
        <v>2611</v>
      </c>
      <c r="B133" s="466" t="s">
        <v>659</v>
      </c>
      <c r="C133" s="466" t="s">
        <v>2072</v>
      </c>
      <c r="D133" s="466" t="s">
        <v>1097</v>
      </c>
      <c r="E133" s="666"/>
      <c r="F133" s="666"/>
      <c r="G133" s="666"/>
      <c r="H133" s="666"/>
      <c r="I133" s="666"/>
      <c r="J133" s="666"/>
      <c r="K133" s="666"/>
      <c r="L133" s="666">
        <v>1</v>
      </c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6"/>
      <c r="AB133" s="666">
        <v>1</v>
      </c>
      <c r="AC133" s="666">
        <v>1</v>
      </c>
      <c r="AD133" s="666">
        <v>1</v>
      </c>
      <c r="AE133" s="666">
        <v>1</v>
      </c>
      <c r="AF133" s="666">
        <v>1</v>
      </c>
      <c r="AG133" s="666">
        <v>1</v>
      </c>
      <c r="AH133" s="666"/>
    </row>
    <row r="134" spans="1:34" s="686" customFormat="1">
      <c r="A134" s="682" t="s">
        <v>2612</v>
      </c>
      <c r="B134" s="466" t="s">
        <v>659</v>
      </c>
      <c r="C134" s="466" t="s">
        <v>2072</v>
      </c>
      <c r="D134" s="466" t="s">
        <v>1097</v>
      </c>
      <c r="E134" s="666"/>
      <c r="F134" s="666"/>
      <c r="G134" s="666"/>
      <c r="H134" s="666"/>
      <c r="I134" s="666"/>
      <c r="J134" s="666"/>
      <c r="K134" s="666"/>
      <c r="L134" s="666"/>
      <c r="M134" s="666"/>
      <c r="N134" s="666"/>
      <c r="O134" s="666"/>
      <c r="P134" s="666"/>
      <c r="Q134" s="666"/>
      <c r="R134" s="666"/>
      <c r="S134" s="666"/>
      <c r="T134" s="666"/>
      <c r="U134" s="666"/>
      <c r="V134" s="666"/>
      <c r="W134" s="666"/>
      <c r="X134" s="666"/>
      <c r="Y134" s="666"/>
      <c r="Z134" s="666"/>
      <c r="AA134" s="666"/>
      <c r="AB134" s="666"/>
      <c r="AC134" s="666"/>
      <c r="AD134" s="666">
        <v>2</v>
      </c>
      <c r="AE134" s="666">
        <v>2</v>
      </c>
      <c r="AF134" s="666">
        <v>2</v>
      </c>
      <c r="AG134" s="667">
        <v>1</v>
      </c>
      <c r="AH134" s="666"/>
    </row>
    <row r="135" spans="1:34" s="686" customFormat="1">
      <c r="A135" s="688" t="s">
        <v>2613</v>
      </c>
      <c r="B135" s="688" t="s">
        <v>2614</v>
      </c>
      <c r="C135" s="688" t="s">
        <v>2072</v>
      </c>
      <c r="D135" s="688" t="s">
        <v>1097</v>
      </c>
      <c r="E135" s="666"/>
      <c r="F135" s="666"/>
      <c r="G135" s="666"/>
      <c r="H135" s="666"/>
      <c r="I135" s="666"/>
      <c r="J135" s="666"/>
      <c r="K135" s="666"/>
      <c r="L135" s="666"/>
      <c r="M135" s="666"/>
      <c r="N135" s="666"/>
      <c r="O135" s="666"/>
      <c r="P135" s="666"/>
      <c r="Q135" s="666"/>
      <c r="R135" s="666"/>
      <c r="S135" s="666"/>
      <c r="T135" s="666"/>
      <c r="U135" s="666"/>
      <c r="V135" s="666"/>
      <c r="W135" s="666"/>
      <c r="X135" s="666"/>
      <c r="Y135" s="666"/>
      <c r="Z135" s="666"/>
      <c r="AA135" s="666"/>
      <c r="AB135" s="666"/>
      <c r="AC135" s="666"/>
      <c r="AD135" s="666"/>
      <c r="AE135" s="666"/>
      <c r="AF135" s="666"/>
      <c r="AG135" s="679">
        <v>10</v>
      </c>
      <c r="AH135" s="666"/>
    </row>
    <row r="136" spans="1:34" s="686" customFormat="1">
      <c r="A136" s="466" t="s">
        <v>2615</v>
      </c>
      <c r="B136" s="466" t="s">
        <v>2616</v>
      </c>
      <c r="C136" s="466" t="s">
        <v>2072</v>
      </c>
      <c r="D136" s="466" t="s">
        <v>1550</v>
      </c>
      <c r="E136" s="666"/>
      <c r="F136" s="666"/>
      <c r="G136" s="666"/>
      <c r="H136" s="666"/>
      <c r="I136" s="666"/>
      <c r="J136" s="666"/>
      <c r="K136" s="666"/>
      <c r="L136" s="666"/>
      <c r="M136" s="666"/>
      <c r="N136" s="666"/>
      <c r="O136" s="666"/>
      <c r="P136" s="666"/>
      <c r="Q136" s="666"/>
      <c r="R136" s="666"/>
      <c r="S136" s="666"/>
      <c r="T136" s="666"/>
      <c r="U136" s="666"/>
      <c r="V136" s="666">
        <v>1</v>
      </c>
      <c r="W136" s="666">
        <v>1</v>
      </c>
      <c r="X136" s="666">
        <v>1</v>
      </c>
      <c r="Y136" s="666">
        <v>1</v>
      </c>
      <c r="Z136" s="666"/>
      <c r="AA136" s="666"/>
      <c r="AB136" s="666">
        <v>1</v>
      </c>
      <c r="AC136" s="666"/>
      <c r="AD136" s="666"/>
      <c r="AE136" s="666"/>
      <c r="AF136" s="666"/>
      <c r="AG136" s="666"/>
      <c r="AH136" s="666"/>
    </row>
    <row r="137" spans="1:34" s="686" customFormat="1">
      <c r="A137" s="466" t="s">
        <v>2194</v>
      </c>
      <c r="B137" s="466" t="s">
        <v>2193</v>
      </c>
      <c r="C137" s="466" t="s">
        <v>2072</v>
      </c>
      <c r="D137" s="466" t="s">
        <v>1550</v>
      </c>
      <c r="E137" s="666"/>
      <c r="F137" s="666"/>
      <c r="G137" s="666">
        <v>1</v>
      </c>
      <c r="H137" s="666">
        <v>1</v>
      </c>
      <c r="I137" s="666">
        <v>1</v>
      </c>
      <c r="J137" s="666">
        <v>1</v>
      </c>
      <c r="K137" s="666">
        <v>1</v>
      </c>
      <c r="L137" s="666"/>
      <c r="M137" s="666"/>
      <c r="N137" s="666">
        <v>1</v>
      </c>
      <c r="O137" s="666"/>
      <c r="P137" s="666"/>
      <c r="Q137" s="666"/>
      <c r="R137" s="666"/>
      <c r="S137" s="666"/>
      <c r="T137" s="666"/>
      <c r="U137" s="666"/>
      <c r="V137" s="666"/>
      <c r="W137" s="666"/>
      <c r="X137" s="666"/>
      <c r="Y137" s="666"/>
      <c r="Z137" s="666"/>
      <c r="AA137" s="666"/>
      <c r="AB137" s="666"/>
      <c r="AC137" s="666"/>
      <c r="AD137" s="666"/>
      <c r="AE137" s="666"/>
      <c r="AF137" s="666"/>
      <c r="AG137" s="666"/>
      <c r="AH137" s="666"/>
    </row>
    <row r="138" spans="1:34" s="686" customFormat="1">
      <c r="A138" s="466" t="s">
        <v>2617</v>
      </c>
      <c r="B138" s="466" t="s">
        <v>2618</v>
      </c>
      <c r="C138" s="466" t="s">
        <v>2072</v>
      </c>
      <c r="D138" s="466" t="s">
        <v>292</v>
      </c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6">
        <v>1</v>
      </c>
      <c r="AB138" s="666">
        <v>1</v>
      </c>
      <c r="AC138" s="666">
        <v>1</v>
      </c>
      <c r="AD138" s="666">
        <v>1</v>
      </c>
      <c r="AE138" s="666">
        <v>1</v>
      </c>
      <c r="AF138" s="666">
        <v>1</v>
      </c>
      <c r="AG138" s="666">
        <v>1</v>
      </c>
      <c r="AH138" s="666">
        <v>1</v>
      </c>
    </row>
    <row r="139" spans="1:34" s="686" customFormat="1">
      <c r="A139" s="688" t="s">
        <v>2532</v>
      </c>
      <c r="B139" s="688" t="s">
        <v>2533</v>
      </c>
      <c r="C139" s="688" t="s">
        <v>2072</v>
      </c>
      <c r="D139" s="688" t="s">
        <v>292</v>
      </c>
      <c r="E139" s="663"/>
      <c r="F139" s="663"/>
      <c r="G139" s="663"/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  <c r="U139" s="663"/>
      <c r="V139" s="663"/>
      <c r="W139" s="666"/>
      <c r="X139" s="666"/>
      <c r="Y139" s="666"/>
      <c r="Z139" s="666"/>
      <c r="AA139" s="666"/>
      <c r="AB139" s="666"/>
      <c r="AC139" s="679">
        <v>16</v>
      </c>
      <c r="AD139" s="679">
        <v>16</v>
      </c>
      <c r="AE139" s="679">
        <v>16</v>
      </c>
      <c r="AF139" s="679">
        <v>16</v>
      </c>
      <c r="AG139" s="666"/>
      <c r="AH139" s="666"/>
    </row>
    <row r="140" spans="1:34" s="686" customFormat="1">
      <c r="A140" s="466" t="s">
        <v>341</v>
      </c>
      <c r="B140" s="466" t="s">
        <v>214</v>
      </c>
      <c r="C140" s="466" t="s">
        <v>2072</v>
      </c>
      <c r="D140" s="466" t="s">
        <v>215</v>
      </c>
      <c r="E140" s="666"/>
      <c r="F140" s="666"/>
      <c r="G140" s="666"/>
      <c r="H140" s="666">
        <v>1</v>
      </c>
      <c r="I140" s="666">
        <v>1</v>
      </c>
      <c r="J140" s="666">
        <v>1</v>
      </c>
      <c r="K140" s="666">
        <v>1</v>
      </c>
      <c r="L140" s="666"/>
      <c r="M140" s="666"/>
      <c r="N140" s="666"/>
      <c r="O140" s="666"/>
      <c r="P140" s="666"/>
      <c r="Q140" s="666"/>
      <c r="R140" s="666"/>
      <c r="S140" s="666"/>
      <c r="T140" s="666"/>
      <c r="U140" s="666"/>
      <c r="V140" s="666"/>
      <c r="W140" s="666"/>
      <c r="X140" s="666"/>
      <c r="Y140" s="666"/>
      <c r="Z140" s="666"/>
      <c r="AA140" s="666"/>
      <c r="AB140" s="666"/>
      <c r="AC140" s="666"/>
      <c r="AD140" s="666"/>
      <c r="AE140" s="666"/>
      <c r="AF140" s="666"/>
      <c r="AG140" s="666"/>
      <c r="AH140" s="666"/>
    </row>
    <row r="141" spans="1:34" s="686" customFormat="1">
      <c r="A141" s="466" t="s">
        <v>2619</v>
      </c>
      <c r="B141" s="466" t="s">
        <v>214</v>
      </c>
      <c r="C141" s="466" t="s">
        <v>2072</v>
      </c>
      <c r="D141" s="466" t="s">
        <v>215</v>
      </c>
      <c r="E141" s="666"/>
      <c r="F141" s="666"/>
      <c r="G141" s="666"/>
      <c r="H141" s="666"/>
      <c r="I141" s="666"/>
      <c r="J141" s="666"/>
      <c r="K141" s="666">
        <v>1</v>
      </c>
      <c r="L141" s="666"/>
      <c r="M141" s="666"/>
      <c r="N141" s="666"/>
      <c r="O141" s="666"/>
      <c r="P141" s="666"/>
      <c r="Q141" s="666"/>
      <c r="R141" s="666"/>
      <c r="S141" s="666"/>
      <c r="T141" s="666"/>
      <c r="U141" s="666"/>
      <c r="V141" s="666">
        <v>1</v>
      </c>
      <c r="W141" s="666">
        <v>1</v>
      </c>
      <c r="X141" s="666"/>
      <c r="Y141" s="666"/>
      <c r="Z141" s="666"/>
      <c r="AA141" s="666"/>
      <c r="AB141" s="666"/>
      <c r="AC141" s="666"/>
      <c r="AD141" s="666"/>
      <c r="AE141" s="666"/>
      <c r="AF141" s="666"/>
      <c r="AG141" s="666"/>
      <c r="AH141" s="666"/>
    </row>
    <row r="142" spans="1:34" s="686" customFormat="1">
      <c r="A142" s="466" t="s">
        <v>2409</v>
      </c>
      <c r="B142" s="466" t="s">
        <v>214</v>
      </c>
      <c r="C142" s="466" t="s">
        <v>2072</v>
      </c>
      <c r="D142" s="466" t="s">
        <v>215</v>
      </c>
      <c r="E142" s="666"/>
      <c r="F142" s="666"/>
      <c r="G142" s="666"/>
      <c r="H142" s="666">
        <v>1</v>
      </c>
      <c r="I142" s="666">
        <v>1</v>
      </c>
      <c r="J142" s="666">
        <v>1</v>
      </c>
      <c r="K142" s="666">
        <v>1</v>
      </c>
      <c r="L142" s="666"/>
      <c r="M142" s="666"/>
      <c r="N142" s="666"/>
      <c r="O142" s="666"/>
      <c r="P142" s="666"/>
      <c r="Q142" s="666"/>
      <c r="R142" s="666"/>
      <c r="S142" s="666"/>
      <c r="T142" s="666"/>
      <c r="U142" s="666"/>
      <c r="V142" s="666"/>
      <c r="W142" s="666"/>
      <c r="X142" s="666"/>
      <c r="Y142" s="666"/>
      <c r="Z142" s="666"/>
      <c r="AA142" s="666"/>
      <c r="AB142" s="666"/>
      <c r="AC142" s="666"/>
      <c r="AD142" s="666"/>
      <c r="AE142" s="666"/>
      <c r="AF142" s="666"/>
      <c r="AG142" s="666"/>
      <c r="AH142" s="666"/>
    </row>
    <row r="143" spans="1:34" s="42" customFormat="1">
      <c r="A143" s="466" t="s">
        <v>342</v>
      </c>
      <c r="B143" s="466" t="s">
        <v>214</v>
      </c>
      <c r="C143" s="466" t="s">
        <v>2072</v>
      </c>
      <c r="D143" s="466" t="s">
        <v>215</v>
      </c>
      <c r="E143" s="666"/>
      <c r="F143" s="666"/>
      <c r="G143" s="666"/>
      <c r="H143" s="666">
        <v>1</v>
      </c>
      <c r="I143" s="666">
        <v>1</v>
      </c>
      <c r="J143" s="666">
        <v>1</v>
      </c>
      <c r="K143" s="666">
        <v>1</v>
      </c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6"/>
      <c r="AB143" s="666"/>
      <c r="AC143" s="666"/>
      <c r="AD143" s="666"/>
      <c r="AE143" s="666"/>
      <c r="AF143" s="666"/>
      <c r="AG143" s="666"/>
      <c r="AH143" s="666"/>
    </row>
    <row r="144" spans="1:34" s="42" customFormat="1">
      <c r="A144" s="466" t="s">
        <v>213</v>
      </c>
      <c r="B144" s="466" t="s">
        <v>214</v>
      </c>
      <c r="C144" s="466" t="s">
        <v>2072</v>
      </c>
      <c r="D144" s="466" t="s">
        <v>215</v>
      </c>
      <c r="E144" s="666"/>
      <c r="F144" s="666"/>
      <c r="G144" s="666"/>
      <c r="H144" s="666">
        <v>1</v>
      </c>
      <c r="I144" s="666">
        <v>1</v>
      </c>
      <c r="J144" s="666">
        <v>1</v>
      </c>
      <c r="K144" s="666">
        <v>1</v>
      </c>
      <c r="L144" s="666"/>
      <c r="M144" s="666"/>
      <c r="N144" s="666"/>
      <c r="O144" s="666"/>
      <c r="P144" s="666"/>
      <c r="Q144" s="666"/>
      <c r="R144" s="666"/>
      <c r="S144" s="666"/>
      <c r="T144" s="666"/>
      <c r="U144" s="666"/>
      <c r="V144" s="666"/>
      <c r="W144" s="666"/>
      <c r="X144" s="666"/>
      <c r="Y144" s="666"/>
      <c r="Z144" s="666"/>
      <c r="AA144" s="666"/>
      <c r="AB144" s="666"/>
      <c r="AC144" s="666"/>
      <c r="AD144" s="666"/>
      <c r="AE144" s="666"/>
      <c r="AF144" s="666"/>
      <c r="AG144" s="666"/>
      <c r="AH144" s="666"/>
    </row>
    <row r="145" spans="1:34" s="655" customFormat="1">
      <c r="A145" s="466" t="s">
        <v>2620</v>
      </c>
      <c r="B145" s="466" t="s">
        <v>214</v>
      </c>
      <c r="C145" s="466" t="s">
        <v>2072</v>
      </c>
      <c r="D145" s="466" t="s">
        <v>215</v>
      </c>
      <c r="E145" s="666"/>
      <c r="F145" s="666"/>
      <c r="G145" s="666"/>
      <c r="H145" s="666">
        <v>1</v>
      </c>
      <c r="I145" s="666">
        <v>1</v>
      </c>
      <c r="J145" s="666">
        <v>1</v>
      </c>
      <c r="K145" s="666">
        <v>1</v>
      </c>
      <c r="L145" s="666"/>
      <c r="M145" s="666"/>
      <c r="N145" s="666"/>
      <c r="O145" s="666">
        <v>1</v>
      </c>
      <c r="P145" s="666">
        <v>1</v>
      </c>
      <c r="Q145" s="666">
        <v>1</v>
      </c>
      <c r="R145" s="666">
        <v>1</v>
      </c>
      <c r="S145" s="667">
        <v>1</v>
      </c>
      <c r="T145" s="666"/>
      <c r="U145" s="666"/>
      <c r="V145" s="666"/>
      <c r="W145" s="666">
        <v>1</v>
      </c>
      <c r="X145" s="666">
        <v>1</v>
      </c>
      <c r="Y145" s="666">
        <v>1</v>
      </c>
      <c r="Z145" s="666"/>
      <c r="AA145" s="666"/>
      <c r="AB145" s="666"/>
      <c r="AC145" s="666"/>
      <c r="AD145" s="666"/>
      <c r="AE145" s="666"/>
      <c r="AF145" s="666"/>
      <c r="AG145" s="666"/>
      <c r="AH145" s="666"/>
    </row>
    <row r="146" spans="1:34" s="42" customFormat="1">
      <c r="A146" s="466" t="s">
        <v>2621</v>
      </c>
      <c r="B146" s="466" t="s">
        <v>214</v>
      </c>
      <c r="C146" s="466" t="s">
        <v>2072</v>
      </c>
      <c r="D146" s="466" t="s">
        <v>215</v>
      </c>
      <c r="E146" s="666"/>
      <c r="F146" s="666"/>
      <c r="G146" s="666"/>
      <c r="H146" s="666">
        <v>1</v>
      </c>
      <c r="I146" s="666">
        <v>1</v>
      </c>
      <c r="J146" s="666">
        <v>1</v>
      </c>
      <c r="K146" s="666">
        <v>1</v>
      </c>
      <c r="L146" s="666"/>
      <c r="M146" s="666"/>
      <c r="N146" s="666"/>
      <c r="O146" s="666">
        <v>1</v>
      </c>
      <c r="P146" s="666">
        <v>1</v>
      </c>
      <c r="Q146" s="666">
        <v>1</v>
      </c>
      <c r="R146" s="666">
        <v>1</v>
      </c>
      <c r="S146" s="667">
        <v>1</v>
      </c>
      <c r="T146" s="666"/>
      <c r="U146" s="666"/>
      <c r="V146" s="666"/>
      <c r="W146" s="666"/>
      <c r="X146" s="666"/>
      <c r="Y146" s="666"/>
      <c r="Z146" s="666"/>
      <c r="AA146" s="666"/>
      <c r="AB146" s="666"/>
      <c r="AC146" s="666"/>
      <c r="AD146" s="666"/>
      <c r="AE146" s="666"/>
      <c r="AF146" s="666"/>
      <c r="AG146" s="666"/>
      <c r="AH146" s="666"/>
    </row>
    <row r="147" spans="1:34" s="42" customFormat="1">
      <c r="A147" s="466" t="s">
        <v>2622</v>
      </c>
      <c r="B147" s="466" t="s">
        <v>214</v>
      </c>
      <c r="C147" s="466" t="s">
        <v>2072</v>
      </c>
      <c r="D147" s="466" t="s">
        <v>215</v>
      </c>
      <c r="E147" s="666"/>
      <c r="F147" s="666"/>
      <c r="G147" s="666"/>
      <c r="H147" s="666">
        <v>1</v>
      </c>
      <c r="I147" s="666">
        <v>1</v>
      </c>
      <c r="J147" s="666">
        <v>1</v>
      </c>
      <c r="K147" s="666">
        <v>1</v>
      </c>
      <c r="L147" s="666"/>
      <c r="M147" s="666"/>
      <c r="N147" s="666"/>
      <c r="O147" s="666">
        <v>1</v>
      </c>
      <c r="P147" s="666">
        <v>1</v>
      </c>
      <c r="Q147" s="666">
        <v>1</v>
      </c>
      <c r="R147" s="666">
        <v>1</v>
      </c>
      <c r="S147" s="667">
        <v>1</v>
      </c>
      <c r="T147" s="666"/>
      <c r="U147" s="666"/>
      <c r="V147" s="666"/>
      <c r="W147" s="666">
        <v>1</v>
      </c>
      <c r="X147" s="666">
        <v>1</v>
      </c>
      <c r="Y147" s="666">
        <v>1</v>
      </c>
      <c r="Z147" s="666"/>
      <c r="AA147" s="666"/>
      <c r="AB147" s="666"/>
      <c r="AC147" s="666"/>
      <c r="AD147" s="666"/>
      <c r="AE147" s="666"/>
      <c r="AF147" s="666"/>
      <c r="AG147" s="666"/>
      <c r="AH147" s="666"/>
    </row>
    <row r="148" spans="1:34" s="42" customFormat="1">
      <c r="A148" s="466" t="s">
        <v>2623</v>
      </c>
      <c r="B148" s="466" t="s">
        <v>214</v>
      </c>
      <c r="C148" s="466" t="s">
        <v>2072</v>
      </c>
      <c r="D148" s="466" t="s">
        <v>215</v>
      </c>
      <c r="E148" s="666"/>
      <c r="F148" s="666"/>
      <c r="G148" s="666"/>
      <c r="H148" s="666">
        <v>1</v>
      </c>
      <c r="I148" s="666">
        <v>1</v>
      </c>
      <c r="J148" s="666">
        <v>1</v>
      </c>
      <c r="K148" s="666">
        <v>1</v>
      </c>
      <c r="L148" s="666"/>
      <c r="M148" s="666"/>
      <c r="N148" s="666"/>
      <c r="O148" s="666">
        <v>1</v>
      </c>
      <c r="P148" s="666">
        <v>1</v>
      </c>
      <c r="Q148" s="666">
        <v>1</v>
      </c>
      <c r="R148" s="666">
        <v>1</v>
      </c>
      <c r="S148" s="667">
        <v>1</v>
      </c>
      <c r="T148" s="666"/>
      <c r="U148" s="666"/>
      <c r="V148" s="666"/>
      <c r="W148" s="666"/>
      <c r="X148" s="666"/>
      <c r="Y148" s="666"/>
      <c r="Z148" s="666"/>
      <c r="AA148" s="666"/>
      <c r="AB148" s="666"/>
      <c r="AC148" s="666"/>
      <c r="AD148" s="666"/>
      <c r="AE148" s="666"/>
      <c r="AF148" s="666"/>
      <c r="AG148" s="666"/>
      <c r="AH148" s="666"/>
    </row>
    <row r="149" spans="1:34" s="42" customFormat="1">
      <c r="A149" s="466" t="s">
        <v>2624</v>
      </c>
      <c r="B149" s="466" t="s">
        <v>172</v>
      </c>
      <c r="C149" s="466" t="s">
        <v>2072</v>
      </c>
      <c r="D149" s="466" t="s">
        <v>173</v>
      </c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6"/>
      <c r="AB149" s="666"/>
      <c r="AC149" s="666">
        <v>1</v>
      </c>
      <c r="AD149" s="666">
        <v>1</v>
      </c>
      <c r="AE149" s="666">
        <v>1</v>
      </c>
      <c r="AF149" s="666">
        <v>1</v>
      </c>
      <c r="AG149" s="667">
        <v>1</v>
      </c>
      <c r="AH149" s="666"/>
    </row>
    <row r="150" spans="1:34" s="42" customFormat="1">
      <c r="A150" s="466" t="s">
        <v>2625</v>
      </c>
      <c r="B150" s="466" t="s">
        <v>172</v>
      </c>
      <c r="C150" s="466" t="s">
        <v>2072</v>
      </c>
      <c r="D150" s="466" t="s">
        <v>173</v>
      </c>
      <c r="E150" s="666"/>
      <c r="F150" s="666"/>
      <c r="G150" s="666"/>
      <c r="H150" s="666">
        <v>2</v>
      </c>
      <c r="I150" s="666">
        <v>2</v>
      </c>
      <c r="J150" s="666">
        <v>2</v>
      </c>
      <c r="K150" s="666">
        <v>2</v>
      </c>
      <c r="L150" s="666">
        <v>2</v>
      </c>
      <c r="M150" s="666"/>
      <c r="N150" s="666"/>
      <c r="O150" s="666"/>
      <c r="P150" s="666"/>
      <c r="Q150" s="666"/>
      <c r="R150" s="666"/>
      <c r="S150" s="666"/>
      <c r="T150" s="666"/>
      <c r="U150" s="666"/>
      <c r="V150" s="666"/>
      <c r="W150" s="666"/>
      <c r="X150" s="666"/>
      <c r="Y150" s="666"/>
      <c r="Z150" s="666"/>
      <c r="AA150" s="666"/>
      <c r="AB150" s="666"/>
      <c r="AC150" s="666"/>
      <c r="AD150" s="666"/>
      <c r="AE150" s="666"/>
      <c r="AF150" s="666"/>
      <c r="AG150" s="666"/>
      <c r="AH150" s="666"/>
    </row>
    <row r="151" spans="1:34" s="42" customFormat="1">
      <c r="A151" s="675" t="s">
        <v>2626</v>
      </c>
      <c r="B151" s="675" t="s">
        <v>2323</v>
      </c>
      <c r="C151" s="675" t="s">
        <v>2072</v>
      </c>
      <c r="D151" s="675" t="s">
        <v>173</v>
      </c>
      <c r="E151" s="666"/>
      <c r="F151" s="666"/>
      <c r="G151" s="666"/>
      <c r="H151" s="666"/>
      <c r="I151" s="666"/>
      <c r="J151" s="666"/>
      <c r="K151" s="666"/>
      <c r="L151" s="666"/>
      <c r="M151" s="666"/>
      <c r="N151" s="666"/>
      <c r="O151" s="666"/>
      <c r="P151" s="666"/>
      <c r="Q151" s="666"/>
      <c r="R151" s="666"/>
      <c r="S151" s="666"/>
      <c r="T151" s="666"/>
      <c r="U151" s="666"/>
      <c r="V151" s="666"/>
      <c r="W151" s="666"/>
      <c r="X151" s="666"/>
      <c r="Y151" s="666"/>
      <c r="Z151" s="666"/>
      <c r="AA151" s="666"/>
      <c r="AB151" s="666"/>
      <c r="AC151" s="676">
        <v>24</v>
      </c>
      <c r="AD151" s="676">
        <v>24</v>
      </c>
      <c r="AE151" s="667">
        <v>10</v>
      </c>
      <c r="AF151" s="666"/>
      <c r="AG151" s="666"/>
      <c r="AH151" s="666"/>
    </row>
    <row r="152" spans="1:34" s="42" customFormat="1">
      <c r="A152" s="682" t="s">
        <v>2414</v>
      </c>
      <c r="B152" s="466" t="s">
        <v>2415</v>
      </c>
      <c r="C152" s="682" t="s">
        <v>2072</v>
      </c>
      <c r="D152" s="682" t="s">
        <v>1476</v>
      </c>
      <c r="E152" s="663">
        <v>2</v>
      </c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  <c r="AH152" s="663"/>
    </row>
    <row r="153" spans="1:34" s="42" customFormat="1">
      <c r="A153" s="681" t="s">
        <v>1368</v>
      </c>
      <c r="B153" s="681" t="s">
        <v>30</v>
      </c>
      <c r="C153" s="681" t="s">
        <v>2072</v>
      </c>
      <c r="D153" s="681" t="s">
        <v>31</v>
      </c>
      <c r="E153" s="663"/>
      <c r="F153" s="663"/>
      <c r="G153" s="663"/>
      <c r="H153" s="663">
        <v>1</v>
      </c>
      <c r="I153" s="667">
        <v>1</v>
      </c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  <c r="AA153" s="663"/>
      <c r="AB153" s="663"/>
      <c r="AC153" s="663">
        <v>1</v>
      </c>
      <c r="AD153" s="663">
        <v>1</v>
      </c>
      <c r="AE153" s="663">
        <v>1</v>
      </c>
      <c r="AF153" s="663">
        <v>1</v>
      </c>
      <c r="AG153" s="663"/>
      <c r="AH153" s="663"/>
    </row>
    <row r="154" spans="1:34" s="42" customFormat="1">
      <c r="A154" s="682" t="s">
        <v>2627</v>
      </c>
      <c r="B154" s="681" t="s">
        <v>30</v>
      </c>
      <c r="C154" s="681" t="s">
        <v>2072</v>
      </c>
      <c r="D154" s="681" t="s">
        <v>31</v>
      </c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>
        <v>1</v>
      </c>
      <c r="Z154" s="666"/>
      <c r="AA154" s="666"/>
      <c r="AB154" s="666"/>
      <c r="AC154" s="666"/>
      <c r="AD154" s="666"/>
      <c r="AE154" s="666"/>
      <c r="AF154" s="666"/>
      <c r="AG154" s="666"/>
      <c r="AH154" s="666"/>
    </row>
    <row r="155" spans="1:34" s="42" customFormat="1">
      <c r="A155" s="681" t="s">
        <v>2628</v>
      </c>
      <c r="B155" s="681" t="s">
        <v>30</v>
      </c>
      <c r="C155" s="681" t="s">
        <v>2072</v>
      </c>
      <c r="D155" s="681" t="s">
        <v>31</v>
      </c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>
        <v>1</v>
      </c>
      <c r="R155" s="663"/>
      <c r="S155" s="663"/>
      <c r="T155" s="663"/>
      <c r="U155" s="663"/>
      <c r="V155" s="663"/>
      <c r="W155" s="663"/>
      <c r="X155" s="663"/>
      <c r="Y155" s="663"/>
      <c r="Z155" s="663"/>
      <c r="AA155" s="663"/>
      <c r="AB155" s="663"/>
      <c r="AC155" s="663"/>
      <c r="AD155" s="663"/>
      <c r="AE155" s="663"/>
      <c r="AF155" s="663"/>
      <c r="AG155" s="663"/>
      <c r="AH155" s="663"/>
    </row>
    <row r="156" spans="1:34" s="42" customFormat="1">
      <c r="A156" s="681" t="s">
        <v>670</v>
      </c>
      <c r="B156" s="681" t="s">
        <v>30</v>
      </c>
      <c r="C156" s="681" t="s">
        <v>2072</v>
      </c>
      <c r="D156" s="681" t="s">
        <v>31</v>
      </c>
      <c r="E156" s="663"/>
      <c r="F156" s="663"/>
      <c r="G156" s="663"/>
      <c r="H156" s="663">
        <v>1</v>
      </c>
      <c r="I156" s="663">
        <v>1</v>
      </c>
      <c r="J156" s="663"/>
      <c r="K156" s="663"/>
      <c r="L156" s="663"/>
      <c r="M156" s="663"/>
      <c r="N156" s="663"/>
      <c r="O156" s="663">
        <v>1</v>
      </c>
      <c r="P156" s="663">
        <v>1</v>
      </c>
      <c r="Q156" s="663"/>
      <c r="R156" s="663"/>
      <c r="S156" s="663"/>
      <c r="T156" s="663"/>
      <c r="U156" s="663"/>
      <c r="V156" s="663">
        <v>1</v>
      </c>
      <c r="W156" s="663">
        <v>1</v>
      </c>
      <c r="X156" s="663"/>
      <c r="Y156" s="663"/>
      <c r="Z156" s="663"/>
      <c r="AA156" s="663"/>
      <c r="AB156" s="663"/>
      <c r="AC156" s="663">
        <v>1</v>
      </c>
      <c r="AD156" s="663">
        <v>1</v>
      </c>
      <c r="AE156" s="663"/>
      <c r="AF156" s="663"/>
      <c r="AG156" s="663"/>
      <c r="AH156" s="663"/>
    </row>
    <row r="157" spans="1:34" s="42" customFormat="1">
      <c r="A157" s="681" t="s">
        <v>2423</v>
      </c>
      <c r="B157" s="681" t="s">
        <v>30</v>
      </c>
      <c r="C157" s="681" t="s">
        <v>2072</v>
      </c>
      <c r="D157" s="681" t="s">
        <v>31</v>
      </c>
      <c r="E157" s="667">
        <v>1</v>
      </c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>
        <v>1</v>
      </c>
      <c r="R157" s="663">
        <v>1</v>
      </c>
      <c r="S157" s="667">
        <v>1</v>
      </c>
      <c r="T157" s="663"/>
      <c r="U157" s="663"/>
      <c r="V157" s="663"/>
      <c r="W157" s="663"/>
      <c r="X157" s="663"/>
      <c r="Y157" s="663">
        <v>1</v>
      </c>
      <c r="Z157" s="663"/>
      <c r="AA157" s="663"/>
      <c r="AB157" s="663"/>
      <c r="AC157" s="663"/>
      <c r="AD157" s="663"/>
      <c r="AE157" s="663"/>
      <c r="AF157" s="663">
        <v>1</v>
      </c>
      <c r="AG157" s="663"/>
      <c r="AH157" s="663"/>
    </row>
    <row r="158" spans="1:34" s="42" customFormat="1">
      <c r="A158" s="466" t="s">
        <v>1366</v>
      </c>
      <c r="B158" s="466" t="s">
        <v>30</v>
      </c>
      <c r="C158" s="466" t="s">
        <v>2072</v>
      </c>
      <c r="D158" s="466" t="s">
        <v>852</v>
      </c>
      <c r="E158" s="667">
        <v>1</v>
      </c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  <c r="AH158" s="666"/>
    </row>
    <row r="159" spans="1:34" s="42" customFormat="1">
      <c r="A159" s="466" t="s">
        <v>2629</v>
      </c>
      <c r="B159" s="466" t="s">
        <v>2630</v>
      </c>
      <c r="C159" s="466" t="s">
        <v>2072</v>
      </c>
      <c r="D159" s="466" t="s">
        <v>2331</v>
      </c>
      <c r="E159" s="666"/>
      <c r="F159" s="666"/>
      <c r="G159" s="666"/>
      <c r="H159" s="666"/>
      <c r="I159" s="666"/>
      <c r="J159" s="666"/>
      <c r="K159" s="666">
        <v>2</v>
      </c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  <c r="AH159" s="666"/>
    </row>
    <row r="160" spans="1:34" s="42" customFormat="1">
      <c r="A160" s="678" t="s">
        <v>2631</v>
      </c>
      <c r="B160" s="678" t="s">
        <v>127</v>
      </c>
      <c r="C160" s="678" t="s">
        <v>2072</v>
      </c>
      <c r="D160" s="678" t="s">
        <v>2331</v>
      </c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79">
        <v>24</v>
      </c>
      <c r="P160" s="679">
        <v>25</v>
      </c>
      <c r="Q160" s="679">
        <v>25</v>
      </c>
      <c r="R160" s="667">
        <v>5</v>
      </c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  <c r="AH160" s="666"/>
    </row>
    <row r="161" spans="1:34" s="42" customFormat="1">
      <c r="A161" s="466" t="s">
        <v>2073</v>
      </c>
      <c r="B161" s="466" t="s">
        <v>2332</v>
      </c>
      <c r="C161" s="466" t="s">
        <v>2072</v>
      </c>
      <c r="D161" s="466" t="s">
        <v>44</v>
      </c>
      <c r="E161" s="666"/>
      <c r="F161" s="666"/>
      <c r="G161" s="666"/>
      <c r="H161" s="666">
        <v>1</v>
      </c>
      <c r="I161" s="666">
        <v>1</v>
      </c>
      <c r="J161" s="666"/>
      <c r="K161" s="666"/>
      <c r="L161" s="666"/>
      <c r="M161" s="666"/>
      <c r="N161" s="666"/>
      <c r="O161" s="666">
        <v>1</v>
      </c>
      <c r="P161" s="666">
        <v>1</v>
      </c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  <c r="AH161" s="666"/>
    </row>
    <row r="162" spans="1:34" s="42" customFormat="1">
      <c r="A162" s="466" t="s">
        <v>2632</v>
      </c>
      <c r="B162" s="466" t="s">
        <v>1030</v>
      </c>
      <c r="C162" s="466" t="s">
        <v>2072</v>
      </c>
      <c r="D162" s="466" t="s">
        <v>44</v>
      </c>
      <c r="E162" s="666"/>
      <c r="F162" s="666"/>
      <c r="G162" s="666"/>
      <c r="H162" s="666"/>
      <c r="I162" s="666">
        <v>1</v>
      </c>
      <c r="J162" s="666">
        <v>1</v>
      </c>
      <c r="K162" s="666">
        <v>1</v>
      </c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  <c r="AH162" s="666"/>
    </row>
    <row r="163" spans="1:34" s="42" customFormat="1">
      <c r="A163" s="466" t="s">
        <v>2539</v>
      </c>
      <c r="B163" s="466" t="s">
        <v>2332</v>
      </c>
      <c r="C163" s="466" t="s">
        <v>2072</v>
      </c>
      <c r="D163" s="466" t="s">
        <v>44</v>
      </c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>
        <v>1</v>
      </c>
      <c r="Q163" s="666"/>
      <c r="R163" s="666"/>
      <c r="S163" s="666"/>
      <c r="T163" s="666"/>
      <c r="U163" s="666"/>
      <c r="V163" s="666">
        <v>1</v>
      </c>
      <c r="W163" s="666"/>
      <c r="X163" s="666"/>
      <c r="Y163" s="666"/>
      <c r="Z163" s="666"/>
      <c r="AA163" s="666"/>
      <c r="AB163" s="666"/>
      <c r="AC163" s="666">
        <v>1</v>
      </c>
      <c r="AD163" s="666"/>
      <c r="AE163" s="666"/>
      <c r="AF163" s="666"/>
      <c r="AG163" s="666"/>
      <c r="AH163" s="666"/>
    </row>
    <row r="164" spans="1:34" s="42" customFormat="1">
      <c r="A164" s="466" t="s">
        <v>2538</v>
      </c>
      <c r="B164" s="466" t="s">
        <v>2332</v>
      </c>
      <c r="C164" s="466" t="s">
        <v>2072</v>
      </c>
      <c r="D164" s="466" t="s">
        <v>44</v>
      </c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>
        <v>1</v>
      </c>
      <c r="AD164" s="666">
        <v>1</v>
      </c>
      <c r="AE164" s="666"/>
      <c r="AF164" s="666"/>
      <c r="AG164" s="666"/>
      <c r="AH164" s="666"/>
    </row>
    <row r="165" spans="1:34" s="42" customFormat="1">
      <c r="A165" s="466" t="s">
        <v>2633</v>
      </c>
      <c r="B165" s="466" t="s">
        <v>2634</v>
      </c>
      <c r="C165" s="466" t="s">
        <v>2072</v>
      </c>
      <c r="D165" s="466" t="s">
        <v>246</v>
      </c>
      <c r="E165" s="666"/>
      <c r="F165" s="666"/>
      <c r="G165" s="666"/>
      <c r="H165" s="666"/>
      <c r="I165" s="666"/>
      <c r="J165" s="666"/>
      <c r="K165" s="666"/>
      <c r="L165" s="666">
        <v>2</v>
      </c>
      <c r="M165" s="666">
        <v>2</v>
      </c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  <c r="AH165" s="666"/>
    </row>
    <row r="166" spans="1:34" s="42" customFormat="1">
      <c r="A166" s="466" t="s">
        <v>2635</v>
      </c>
      <c r="B166" s="466" t="s">
        <v>2105</v>
      </c>
      <c r="C166" s="466" t="s">
        <v>2636</v>
      </c>
      <c r="D166" s="466" t="s">
        <v>246</v>
      </c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>
        <v>1</v>
      </c>
      <c r="AB166" s="666"/>
      <c r="AC166" s="666"/>
      <c r="AD166" s="666"/>
      <c r="AE166" s="666"/>
      <c r="AF166" s="666"/>
      <c r="AG166" s="666"/>
      <c r="AH166" s="666"/>
    </row>
    <row r="167" spans="1:34" s="42" customFormat="1">
      <c r="A167" s="466" t="s">
        <v>2543</v>
      </c>
      <c r="B167" s="466" t="s">
        <v>9</v>
      </c>
      <c r="C167" s="466" t="s">
        <v>2072</v>
      </c>
      <c r="D167" s="466" t="s">
        <v>1636</v>
      </c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>
        <v>1</v>
      </c>
      <c r="R167" s="666">
        <v>1</v>
      </c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>
        <v>1</v>
      </c>
      <c r="AE167" s="666">
        <v>1</v>
      </c>
      <c r="AF167" s="666"/>
      <c r="AG167" s="666"/>
      <c r="AH167" s="666"/>
    </row>
    <row r="168" spans="1:34" s="42" customFormat="1">
      <c r="A168" s="466" t="s">
        <v>2548</v>
      </c>
      <c r="B168" s="466" t="s">
        <v>2546</v>
      </c>
      <c r="C168" s="466" t="s">
        <v>2072</v>
      </c>
      <c r="D168" s="466" t="s">
        <v>2547</v>
      </c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  <c r="AH168" s="666"/>
    </row>
    <row r="169" spans="1:34" s="42" customFormat="1">
      <c r="A169" s="466" t="s">
        <v>2637</v>
      </c>
      <c r="B169" s="466" t="s">
        <v>2546</v>
      </c>
      <c r="C169" s="466" t="s">
        <v>2072</v>
      </c>
      <c r="D169" s="466" t="s">
        <v>2547</v>
      </c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>
        <v>1</v>
      </c>
      <c r="Q169" s="666">
        <v>1</v>
      </c>
      <c r="R169" s="666">
        <v>1</v>
      </c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>
        <v>1</v>
      </c>
      <c r="AE169" s="666">
        <v>1</v>
      </c>
      <c r="AF169" s="666">
        <v>1</v>
      </c>
      <c r="AG169" s="666"/>
      <c r="AH169" s="666"/>
    </row>
    <row r="170" spans="1:34" s="42" customFormat="1">
      <c r="A170" s="466" t="s">
        <v>2548</v>
      </c>
      <c r="B170" s="466" t="s">
        <v>2546</v>
      </c>
      <c r="C170" s="466" t="s">
        <v>2072</v>
      </c>
      <c r="D170" s="466" t="s">
        <v>2547</v>
      </c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>
        <v>1</v>
      </c>
      <c r="Q170" s="666">
        <v>1</v>
      </c>
      <c r="R170" s="666">
        <v>1</v>
      </c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>
        <v>1</v>
      </c>
      <c r="AE170" s="666">
        <v>1</v>
      </c>
      <c r="AF170" s="666">
        <v>1</v>
      </c>
      <c r="AG170" s="666"/>
      <c r="AH170" s="666"/>
    </row>
    <row r="171" spans="1:34" s="42" customFormat="1">
      <c r="A171" s="466" t="s">
        <v>2434</v>
      </c>
      <c r="B171" s="466" t="s">
        <v>447</v>
      </c>
      <c r="C171" s="466" t="s">
        <v>2072</v>
      </c>
      <c r="D171" s="466" t="s">
        <v>243</v>
      </c>
      <c r="E171" s="666">
        <v>1</v>
      </c>
      <c r="F171" s="666">
        <v>1</v>
      </c>
      <c r="G171" s="666">
        <v>1</v>
      </c>
      <c r="H171" s="666">
        <v>1</v>
      </c>
      <c r="I171" s="666">
        <v>1</v>
      </c>
      <c r="J171" s="666">
        <v>1</v>
      </c>
      <c r="K171" s="666">
        <v>1</v>
      </c>
      <c r="L171" s="666">
        <v>1</v>
      </c>
      <c r="M171" s="666">
        <v>1</v>
      </c>
      <c r="N171" s="666">
        <v>1</v>
      </c>
      <c r="O171" s="666">
        <v>1</v>
      </c>
      <c r="P171" s="666">
        <v>1</v>
      </c>
      <c r="Q171" s="666">
        <v>1</v>
      </c>
      <c r="R171" s="666">
        <v>1</v>
      </c>
      <c r="S171" s="666">
        <v>1</v>
      </c>
      <c r="T171" s="666">
        <v>1</v>
      </c>
      <c r="U171" s="666">
        <v>1</v>
      </c>
      <c r="V171" s="666">
        <v>1</v>
      </c>
      <c r="W171" s="666">
        <v>1</v>
      </c>
      <c r="X171" s="666">
        <v>1</v>
      </c>
      <c r="Y171" s="666">
        <v>1</v>
      </c>
      <c r="Z171" s="666">
        <v>1</v>
      </c>
      <c r="AA171" s="666">
        <v>1</v>
      </c>
      <c r="AB171" s="666"/>
      <c r="AC171" s="666"/>
      <c r="AD171" s="666"/>
      <c r="AE171" s="666"/>
      <c r="AF171" s="666"/>
      <c r="AG171" s="666"/>
      <c r="AH171" s="666"/>
    </row>
    <row r="172" spans="1:34" s="42" customFormat="1">
      <c r="A172" s="466" t="s">
        <v>2638</v>
      </c>
      <c r="B172" s="466" t="s">
        <v>463</v>
      </c>
      <c r="C172" s="466" t="s">
        <v>2072</v>
      </c>
      <c r="D172" s="466" t="s">
        <v>458</v>
      </c>
      <c r="E172" s="666"/>
      <c r="F172" s="666"/>
      <c r="G172" s="666"/>
      <c r="H172" s="666">
        <v>1</v>
      </c>
      <c r="I172" s="666">
        <v>1</v>
      </c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>
        <v>1</v>
      </c>
      <c r="Z172" s="666"/>
      <c r="AA172" s="666"/>
      <c r="AB172" s="666"/>
      <c r="AC172" s="666"/>
      <c r="AD172" s="666"/>
      <c r="AE172" s="666"/>
      <c r="AF172" s="666"/>
      <c r="AG172" s="666"/>
      <c r="AH172" s="666"/>
    </row>
    <row r="173" spans="1:34" s="42" customFormat="1">
      <c r="A173" s="466" t="s">
        <v>2639</v>
      </c>
      <c r="B173" s="466" t="s">
        <v>463</v>
      </c>
      <c r="C173" s="466" t="s">
        <v>2072</v>
      </c>
      <c r="D173" s="466" t="s">
        <v>458</v>
      </c>
      <c r="E173" s="666"/>
      <c r="F173" s="666"/>
      <c r="G173" s="666"/>
      <c r="H173" s="666">
        <v>1</v>
      </c>
      <c r="I173" s="666">
        <v>1</v>
      </c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>
        <v>1</v>
      </c>
      <c r="Z173" s="666"/>
      <c r="AA173" s="666"/>
      <c r="AB173" s="666"/>
      <c r="AC173" s="666"/>
      <c r="AD173" s="666"/>
      <c r="AE173" s="666"/>
      <c r="AF173" s="666"/>
      <c r="AG173" s="666"/>
      <c r="AH173" s="666"/>
    </row>
    <row r="174" spans="1:34" s="42" customFormat="1">
      <c r="A174" s="466" t="s">
        <v>2640</v>
      </c>
      <c r="B174" s="466" t="s">
        <v>463</v>
      </c>
      <c r="C174" s="466" t="s">
        <v>2072</v>
      </c>
      <c r="D174" s="466" t="s">
        <v>458</v>
      </c>
      <c r="E174" s="666"/>
      <c r="F174" s="666"/>
      <c r="G174" s="666"/>
      <c r="H174" s="666">
        <v>1</v>
      </c>
      <c r="I174" s="666">
        <v>1</v>
      </c>
      <c r="J174" s="666">
        <v>1</v>
      </c>
      <c r="K174" s="666">
        <v>1</v>
      </c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>
        <v>1</v>
      </c>
      <c r="Y174" s="666">
        <v>1</v>
      </c>
      <c r="Z174" s="666"/>
      <c r="AA174" s="666"/>
      <c r="AB174" s="666"/>
      <c r="AC174" s="666"/>
      <c r="AD174" s="666"/>
      <c r="AE174" s="666"/>
      <c r="AF174" s="666"/>
      <c r="AG174" s="666"/>
      <c r="AH174" s="666"/>
    </row>
    <row r="175" spans="1:34" s="42" customFormat="1">
      <c r="A175" s="466" t="s">
        <v>2641</v>
      </c>
      <c r="B175" s="466" t="s">
        <v>463</v>
      </c>
      <c r="C175" s="466" t="s">
        <v>2072</v>
      </c>
      <c r="D175" s="466" t="s">
        <v>458</v>
      </c>
      <c r="E175" s="666"/>
      <c r="F175" s="666"/>
      <c r="G175" s="666"/>
      <c r="H175" s="666">
        <v>1</v>
      </c>
      <c r="I175" s="666">
        <v>1</v>
      </c>
      <c r="J175" s="666">
        <v>1</v>
      </c>
      <c r="K175" s="666">
        <v>1</v>
      </c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  <c r="AH175" s="666"/>
    </row>
    <row r="176" spans="1:34" s="42" customFormat="1">
      <c r="A176" s="466" t="s">
        <v>2228</v>
      </c>
      <c r="B176" s="466" t="s">
        <v>463</v>
      </c>
      <c r="C176" s="466" t="s">
        <v>2072</v>
      </c>
      <c r="D176" s="466" t="s">
        <v>458</v>
      </c>
      <c r="E176" s="666"/>
      <c r="F176" s="666"/>
      <c r="G176" s="666"/>
      <c r="H176" s="666">
        <v>1</v>
      </c>
      <c r="I176" s="666">
        <v>1</v>
      </c>
      <c r="J176" s="666">
        <v>1</v>
      </c>
      <c r="K176" s="666">
        <v>1</v>
      </c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>
        <v>1</v>
      </c>
      <c r="X176" s="666">
        <v>1</v>
      </c>
      <c r="Y176" s="666">
        <v>1</v>
      </c>
      <c r="Z176" s="666"/>
      <c r="AA176" s="666"/>
      <c r="AB176" s="666"/>
      <c r="AC176" s="666"/>
      <c r="AD176" s="666"/>
      <c r="AE176" s="666"/>
      <c r="AF176" s="666"/>
      <c r="AG176" s="666"/>
      <c r="AH176" s="666"/>
    </row>
    <row r="177" spans="1:34" s="42" customFormat="1">
      <c r="A177" s="466" t="s">
        <v>2642</v>
      </c>
      <c r="B177" s="466" t="s">
        <v>463</v>
      </c>
      <c r="C177" s="466" t="s">
        <v>2072</v>
      </c>
      <c r="D177" s="466" t="s">
        <v>458</v>
      </c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>
        <v>1</v>
      </c>
      <c r="W177" s="666">
        <v>1</v>
      </c>
      <c r="X177" s="666">
        <v>1</v>
      </c>
      <c r="Y177" s="666">
        <v>1</v>
      </c>
      <c r="Z177" s="666"/>
      <c r="AA177" s="666"/>
      <c r="AB177" s="666"/>
      <c r="AC177" s="666"/>
      <c r="AD177" s="666"/>
      <c r="AE177" s="666"/>
      <c r="AF177" s="666"/>
      <c r="AG177" s="666"/>
      <c r="AH177" s="666"/>
    </row>
    <row r="178" spans="1:34" s="42" customFormat="1" ht="15" customHeight="1">
      <c r="A178" s="690" t="s">
        <v>2643</v>
      </c>
      <c r="B178" s="678" t="s">
        <v>2644</v>
      </c>
      <c r="C178" s="678" t="s">
        <v>2072</v>
      </c>
      <c r="D178" s="678" t="s">
        <v>1345</v>
      </c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91">
        <v>12</v>
      </c>
      <c r="AH178" s="691">
        <v>12</v>
      </c>
    </row>
    <row r="179" spans="1:34" s="42" customFormat="1">
      <c r="A179" s="466" t="s">
        <v>2645</v>
      </c>
      <c r="B179" s="466" t="s">
        <v>2230</v>
      </c>
      <c r="C179" s="466" t="s">
        <v>2072</v>
      </c>
      <c r="D179" s="466" t="s">
        <v>1175</v>
      </c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>
        <v>4</v>
      </c>
      <c r="Y179" s="666">
        <v>4</v>
      </c>
      <c r="Z179" s="666"/>
      <c r="AA179" s="666"/>
      <c r="AB179" s="666"/>
      <c r="AC179" s="666"/>
      <c r="AD179" s="666"/>
      <c r="AE179" s="666"/>
      <c r="AF179" s="666"/>
      <c r="AG179" s="666"/>
      <c r="AH179" s="666"/>
    </row>
    <row r="180" spans="1:34" s="42" customFormat="1">
      <c r="A180" s="466" t="s">
        <v>2646</v>
      </c>
      <c r="B180" s="466" t="s">
        <v>2230</v>
      </c>
      <c r="C180" s="466" t="s">
        <v>2072</v>
      </c>
      <c r="D180" s="466" t="s">
        <v>1175</v>
      </c>
      <c r="E180" s="666"/>
      <c r="F180" s="666"/>
      <c r="G180" s="666"/>
      <c r="H180" s="666"/>
      <c r="I180" s="666"/>
      <c r="J180" s="666">
        <v>1</v>
      </c>
      <c r="K180" s="666">
        <v>1</v>
      </c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  <c r="AH180" s="666"/>
    </row>
    <row r="181" spans="1:34" s="42" customFormat="1">
      <c r="A181" s="466" t="s">
        <v>2647</v>
      </c>
      <c r="B181" s="466" t="s">
        <v>2648</v>
      </c>
      <c r="C181" s="466" t="s">
        <v>2072</v>
      </c>
      <c r="D181" s="466" t="s">
        <v>1434</v>
      </c>
      <c r="E181" s="666"/>
      <c r="F181" s="666"/>
      <c r="G181" s="666"/>
      <c r="H181" s="666"/>
      <c r="I181" s="666"/>
      <c r="J181" s="666"/>
      <c r="K181" s="666"/>
      <c r="L181" s="666">
        <v>8</v>
      </c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  <c r="AH181" s="666"/>
    </row>
    <row r="182" spans="1:34" s="42" customFormat="1">
      <c r="A182" s="681" t="s">
        <v>1272</v>
      </c>
      <c r="B182" s="681" t="s">
        <v>950</v>
      </c>
      <c r="C182" s="681" t="s">
        <v>2072</v>
      </c>
      <c r="D182" s="681" t="s">
        <v>951</v>
      </c>
      <c r="E182" s="663"/>
      <c r="F182" s="663"/>
      <c r="G182" s="663"/>
      <c r="H182" s="663">
        <v>1</v>
      </c>
      <c r="I182" s="663">
        <v>1</v>
      </c>
      <c r="J182" s="663">
        <v>1</v>
      </c>
      <c r="K182" s="663">
        <v>1</v>
      </c>
      <c r="L182" s="663">
        <v>1</v>
      </c>
      <c r="M182" s="663">
        <v>1</v>
      </c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  <c r="AH182" s="663"/>
    </row>
    <row r="183" spans="1:34" s="42" customFormat="1">
      <c r="A183" s="681" t="s">
        <v>2649</v>
      </c>
      <c r="B183" s="682" t="s">
        <v>96</v>
      </c>
      <c r="C183" s="466" t="s">
        <v>2072</v>
      </c>
      <c r="D183" s="466" t="s">
        <v>237</v>
      </c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>
        <v>2</v>
      </c>
      <c r="P183" s="663">
        <v>2</v>
      </c>
      <c r="Q183" s="663">
        <v>2</v>
      </c>
      <c r="R183" s="663">
        <v>2</v>
      </c>
      <c r="S183" s="663">
        <v>2</v>
      </c>
      <c r="T183" s="663"/>
      <c r="U183" s="663"/>
      <c r="V183" s="663"/>
      <c r="W183" s="663"/>
      <c r="X183" s="663"/>
      <c r="Y183" s="663"/>
      <c r="Z183" s="663"/>
      <c r="AA183" s="663"/>
      <c r="AB183" s="663"/>
      <c r="AC183" s="663"/>
      <c r="AD183" s="663"/>
      <c r="AE183" s="663"/>
      <c r="AF183" s="663"/>
      <c r="AG183" s="663"/>
      <c r="AH183" s="663"/>
    </row>
    <row r="184" spans="1:34" s="42" customFormat="1">
      <c r="A184" s="681" t="s">
        <v>95</v>
      </c>
      <c r="B184" s="682" t="s">
        <v>96</v>
      </c>
      <c r="C184" s="466" t="s">
        <v>2072</v>
      </c>
      <c r="D184" s="466" t="s">
        <v>237</v>
      </c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>
        <v>1</v>
      </c>
      <c r="Q184" s="663"/>
      <c r="R184" s="663"/>
      <c r="S184" s="663"/>
      <c r="T184" s="663"/>
      <c r="U184" s="663"/>
      <c r="V184" s="663"/>
      <c r="W184" s="663">
        <v>1</v>
      </c>
      <c r="X184" s="663">
        <v>1</v>
      </c>
      <c r="Y184" s="663"/>
      <c r="Z184" s="663"/>
      <c r="AA184" s="663"/>
      <c r="AB184" s="663"/>
      <c r="AC184" s="663"/>
      <c r="AD184" s="663"/>
      <c r="AE184" s="663"/>
      <c r="AF184" s="663"/>
      <c r="AG184" s="663"/>
      <c r="AH184" s="663"/>
    </row>
    <row r="185" spans="1:34" s="42" customFormat="1">
      <c r="A185" s="466" t="s">
        <v>2446</v>
      </c>
      <c r="B185" s="682" t="s">
        <v>96</v>
      </c>
      <c r="C185" s="466" t="s">
        <v>2072</v>
      </c>
      <c r="D185" s="466" t="s">
        <v>237</v>
      </c>
      <c r="E185" s="666"/>
      <c r="F185" s="666"/>
      <c r="G185" s="666"/>
      <c r="H185" s="666"/>
      <c r="I185" s="666"/>
      <c r="J185" s="666">
        <v>1</v>
      </c>
      <c r="K185" s="666"/>
      <c r="L185" s="666"/>
      <c r="M185" s="666"/>
      <c r="N185" s="666"/>
      <c r="O185" s="666"/>
      <c r="P185" s="666"/>
      <c r="Q185" s="666">
        <v>1</v>
      </c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>
        <v>1</v>
      </c>
      <c r="AF185" s="666"/>
      <c r="AG185" s="666"/>
      <c r="AH185" s="666"/>
    </row>
    <row r="186" spans="1:34" s="42" customFormat="1">
      <c r="A186" s="466" t="s">
        <v>1388</v>
      </c>
      <c r="B186" s="682" t="s">
        <v>96</v>
      </c>
      <c r="C186" s="466" t="s">
        <v>2072</v>
      </c>
      <c r="D186" s="466" t="s">
        <v>237</v>
      </c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>
        <v>1</v>
      </c>
      <c r="R186" s="666"/>
      <c r="S186" s="666"/>
      <c r="T186" s="666"/>
      <c r="U186" s="666"/>
      <c r="V186" s="666"/>
      <c r="W186" s="666">
        <v>1</v>
      </c>
      <c r="X186" s="666"/>
      <c r="Y186" s="666"/>
      <c r="Z186" s="666"/>
      <c r="AA186" s="666"/>
      <c r="AB186" s="666"/>
      <c r="AC186" s="666"/>
      <c r="AD186" s="666"/>
      <c r="AE186" s="666"/>
      <c r="AF186" s="666">
        <v>1</v>
      </c>
      <c r="AG186" s="666"/>
      <c r="AH186" s="666"/>
    </row>
    <row r="187" spans="1:34" s="42" customFormat="1">
      <c r="A187" s="466" t="s">
        <v>2650</v>
      </c>
      <c r="B187" s="682" t="s">
        <v>96</v>
      </c>
      <c r="C187" s="466" t="s">
        <v>2072</v>
      </c>
      <c r="D187" s="466" t="s">
        <v>237</v>
      </c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>
        <v>1</v>
      </c>
      <c r="Y187" s="666"/>
      <c r="Z187" s="666"/>
      <c r="AA187" s="666"/>
      <c r="AB187" s="666"/>
      <c r="AC187" s="666"/>
      <c r="AD187" s="666"/>
      <c r="AE187" s="666"/>
      <c r="AF187" s="666"/>
      <c r="AG187" s="666"/>
      <c r="AH187" s="666"/>
    </row>
    <row r="188" spans="1:34" s="42" customFormat="1">
      <c r="A188" s="466" t="s">
        <v>2651</v>
      </c>
      <c r="B188" s="682" t="s">
        <v>96</v>
      </c>
      <c r="C188" s="466" t="s">
        <v>2072</v>
      </c>
      <c r="D188" s="466" t="s">
        <v>237</v>
      </c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>
        <v>1</v>
      </c>
      <c r="Z188" s="666">
        <v>1</v>
      </c>
      <c r="AA188" s="666"/>
      <c r="AB188" s="666"/>
      <c r="AC188" s="666"/>
      <c r="AD188" s="666"/>
      <c r="AE188" s="666"/>
      <c r="AF188" s="666"/>
      <c r="AG188" s="666"/>
      <c r="AH188" s="666"/>
    </row>
    <row r="189" spans="1:34" s="42" customFormat="1">
      <c r="A189" s="466" t="s">
        <v>2652</v>
      </c>
      <c r="B189" s="682" t="s">
        <v>96</v>
      </c>
      <c r="C189" s="466" t="s">
        <v>2072</v>
      </c>
      <c r="D189" s="466" t="s">
        <v>237</v>
      </c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>
        <v>1</v>
      </c>
      <c r="S189" s="666"/>
      <c r="T189" s="666"/>
      <c r="U189" s="666"/>
      <c r="V189" s="666">
        <v>1</v>
      </c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  <c r="AH189" s="666"/>
    </row>
    <row r="190" spans="1:34" s="42" customFormat="1">
      <c r="A190" s="466" t="s">
        <v>2653</v>
      </c>
      <c r="B190" s="466" t="s">
        <v>127</v>
      </c>
      <c r="C190" s="466" t="s">
        <v>2072</v>
      </c>
      <c r="D190" s="466" t="s">
        <v>88</v>
      </c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>
        <v>2</v>
      </c>
      <c r="AD190" s="666"/>
      <c r="AE190" s="666"/>
      <c r="AF190" s="666"/>
      <c r="AG190" s="666"/>
      <c r="AH190" s="666"/>
    </row>
    <row r="191" spans="1:34" s="42" customFormat="1">
      <c r="A191" s="466" t="s">
        <v>2654</v>
      </c>
      <c r="B191" s="466" t="s">
        <v>127</v>
      </c>
      <c r="C191" s="466" t="s">
        <v>2072</v>
      </c>
      <c r="D191" s="466" t="s">
        <v>88</v>
      </c>
      <c r="E191" s="666"/>
      <c r="F191" s="666"/>
      <c r="G191" s="666"/>
      <c r="H191" s="666"/>
      <c r="I191" s="666"/>
      <c r="J191" s="666"/>
      <c r="K191" s="666">
        <v>2</v>
      </c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>
        <v>2</v>
      </c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  <c r="AH191" s="666"/>
    </row>
    <row r="192" spans="1:34" s="42" customFormat="1">
      <c r="A192" s="466" t="s">
        <v>2655</v>
      </c>
      <c r="B192" s="466" t="s">
        <v>127</v>
      </c>
      <c r="C192" s="466" t="s">
        <v>2072</v>
      </c>
      <c r="D192" s="466" t="s">
        <v>88</v>
      </c>
      <c r="E192" s="666"/>
      <c r="F192" s="666"/>
      <c r="G192" s="666"/>
      <c r="H192" s="666"/>
      <c r="I192" s="666"/>
      <c r="J192" s="666"/>
      <c r="K192" s="666">
        <v>1</v>
      </c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  <c r="AH192" s="666"/>
    </row>
    <row r="193" spans="1:34" s="42" customFormat="1">
      <c r="A193" s="466" t="s">
        <v>1073</v>
      </c>
      <c r="B193" s="466" t="s">
        <v>127</v>
      </c>
      <c r="C193" s="466" t="s">
        <v>2072</v>
      </c>
      <c r="D193" s="466" t="s">
        <v>88</v>
      </c>
      <c r="E193" s="666"/>
      <c r="F193" s="666"/>
      <c r="G193" s="666"/>
      <c r="H193" s="666"/>
      <c r="I193" s="666"/>
      <c r="J193" s="666">
        <v>1</v>
      </c>
      <c r="K193" s="666">
        <v>1</v>
      </c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>
        <v>1</v>
      </c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  <c r="AH193" s="666"/>
    </row>
    <row r="194" spans="1:34" s="42" customFormat="1">
      <c r="A194" s="466" t="s">
        <v>1279</v>
      </c>
      <c r="B194" s="466" t="s">
        <v>127</v>
      </c>
      <c r="C194" s="466" t="s">
        <v>2072</v>
      </c>
      <c r="D194" s="466" t="s">
        <v>88</v>
      </c>
      <c r="E194" s="666"/>
      <c r="F194" s="666"/>
      <c r="G194" s="666"/>
      <c r="H194" s="666">
        <v>1</v>
      </c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>
        <v>1</v>
      </c>
      <c r="AD194" s="666"/>
      <c r="AE194" s="666"/>
      <c r="AF194" s="666"/>
      <c r="AG194" s="666"/>
      <c r="AH194" s="666"/>
    </row>
    <row r="195" spans="1:34" s="42" customFormat="1">
      <c r="A195" s="466" t="s">
        <v>2656</v>
      </c>
      <c r="B195" s="466" t="s">
        <v>127</v>
      </c>
      <c r="C195" s="466" t="s">
        <v>2072</v>
      </c>
      <c r="D195" s="466" t="s">
        <v>88</v>
      </c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>
        <v>1</v>
      </c>
      <c r="AD195" s="666"/>
      <c r="AE195" s="666"/>
      <c r="AF195" s="666"/>
      <c r="AG195" s="666"/>
      <c r="AH195" s="666"/>
    </row>
    <row r="196" spans="1:34" s="42" customFormat="1">
      <c r="A196" s="466" t="s">
        <v>2657</v>
      </c>
      <c r="B196" s="466" t="s">
        <v>72</v>
      </c>
      <c r="C196" s="466" t="s">
        <v>2072</v>
      </c>
      <c r="D196" s="466" t="s">
        <v>289</v>
      </c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>
        <v>2</v>
      </c>
      <c r="Q196" s="666">
        <v>2</v>
      </c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  <c r="AH196" s="666"/>
    </row>
    <row r="197" spans="1:34" s="42" customFormat="1">
      <c r="A197" s="466" t="s">
        <v>2658</v>
      </c>
      <c r="B197" s="466" t="s">
        <v>72</v>
      </c>
      <c r="C197" s="466" t="s">
        <v>2072</v>
      </c>
      <c r="D197" s="466" t="s">
        <v>289</v>
      </c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>
        <v>2</v>
      </c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  <c r="AH197" s="666"/>
    </row>
    <row r="198" spans="1:34" s="42" customFormat="1">
      <c r="A198" s="466" t="s">
        <v>2659</v>
      </c>
      <c r="B198" s="466" t="s">
        <v>127</v>
      </c>
      <c r="C198" s="466" t="s">
        <v>2072</v>
      </c>
      <c r="D198" s="466" t="s">
        <v>553</v>
      </c>
      <c r="E198" s="666"/>
      <c r="F198" s="666"/>
      <c r="G198" s="666"/>
      <c r="H198" s="666"/>
      <c r="I198" s="666"/>
      <c r="J198" s="666"/>
      <c r="K198" s="666">
        <v>1</v>
      </c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>
        <v>1</v>
      </c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  <c r="AH198" s="666"/>
    </row>
    <row r="199" spans="1:34" s="42" customFormat="1">
      <c r="A199" s="466" t="s">
        <v>2660</v>
      </c>
      <c r="B199" s="466" t="s">
        <v>127</v>
      </c>
      <c r="C199" s="466" t="s">
        <v>2072</v>
      </c>
      <c r="D199" s="466" t="s">
        <v>553</v>
      </c>
      <c r="E199" s="666"/>
      <c r="F199" s="666">
        <v>1</v>
      </c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  <c r="AH199" s="666"/>
    </row>
    <row r="200" spans="1:34" s="42" customFormat="1">
      <c r="A200" s="466" t="s">
        <v>2661</v>
      </c>
      <c r="B200" s="466" t="s">
        <v>127</v>
      </c>
      <c r="C200" s="466" t="s">
        <v>2072</v>
      </c>
      <c r="D200" s="466" t="s">
        <v>553</v>
      </c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>
        <v>1</v>
      </c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  <c r="AH200" s="666"/>
    </row>
    <row r="201" spans="1:34" s="42" customFormat="1">
      <c r="A201" s="466" t="s">
        <v>2662</v>
      </c>
      <c r="B201" s="466" t="s">
        <v>127</v>
      </c>
      <c r="C201" s="466" t="s">
        <v>2072</v>
      </c>
      <c r="D201" s="466" t="s">
        <v>553</v>
      </c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>
        <v>1</v>
      </c>
      <c r="X201" s="666">
        <v>1</v>
      </c>
      <c r="Y201" s="666">
        <v>1</v>
      </c>
      <c r="Z201" s="666">
        <v>1</v>
      </c>
      <c r="AA201" s="666"/>
      <c r="AB201" s="666"/>
      <c r="AC201" s="666"/>
      <c r="AD201" s="666"/>
      <c r="AE201" s="666"/>
      <c r="AF201" s="666"/>
      <c r="AG201" s="666"/>
      <c r="AH201" s="666"/>
    </row>
    <row r="202" spans="1:34" s="42" customFormat="1">
      <c r="A202" s="466" t="s">
        <v>2663</v>
      </c>
      <c r="B202" s="466" t="s">
        <v>2664</v>
      </c>
      <c r="C202" s="466" t="s">
        <v>2072</v>
      </c>
      <c r="D202" s="466" t="s">
        <v>2665</v>
      </c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>
        <v>1</v>
      </c>
      <c r="AC202" s="666">
        <v>1</v>
      </c>
      <c r="AD202" s="666"/>
      <c r="AE202" s="666"/>
      <c r="AF202" s="666"/>
      <c r="AG202" s="666"/>
      <c r="AH202" s="666"/>
    </row>
    <row r="203" spans="1:34" s="42" customFormat="1">
      <c r="A203" s="466" t="s">
        <v>2460</v>
      </c>
      <c r="B203" s="466" t="s">
        <v>703</v>
      </c>
      <c r="C203" s="466" t="s">
        <v>2072</v>
      </c>
      <c r="D203" s="466" t="s">
        <v>704</v>
      </c>
      <c r="E203" s="666"/>
      <c r="F203" s="666">
        <v>5</v>
      </c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  <c r="AH203" s="666"/>
    </row>
    <row r="204" spans="1:34" s="42" customFormat="1">
      <c r="A204" s="466" t="s">
        <v>2666</v>
      </c>
      <c r="B204" s="466" t="s">
        <v>703</v>
      </c>
      <c r="C204" s="466" t="s">
        <v>2072</v>
      </c>
      <c r="D204" s="466" t="s">
        <v>704</v>
      </c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>
        <v>1</v>
      </c>
      <c r="AG204" s="666">
        <v>3</v>
      </c>
      <c r="AH204" s="666">
        <v>3</v>
      </c>
    </row>
    <row r="205" spans="1:34" s="42" customFormat="1">
      <c r="A205" s="466" t="s">
        <v>2667</v>
      </c>
      <c r="B205" s="466" t="s">
        <v>613</v>
      </c>
      <c r="C205" s="466" t="s">
        <v>2072</v>
      </c>
      <c r="D205" s="466" t="s">
        <v>614</v>
      </c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>
        <v>1</v>
      </c>
      <c r="Q205" s="666">
        <v>1</v>
      </c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  <c r="AH205" s="666"/>
    </row>
    <row r="206" spans="1:34" s="42" customFormat="1">
      <c r="A206" s="466" t="s">
        <v>2473</v>
      </c>
      <c r="B206" s="466" t="s">
        <v>36</v>
      </c>
      <c r="C206" s="466" t="s">
        <v>2072</v>
      </c>
      <c r="D206" s="466" t="s">
        <v>34</v>
      </c>
      <c r="E206" s="663"/>
      <c r="F206" s="663"/>
      <c r="G206" s="663"/>
      <c r="H206" s="663"/>
      <c r="I206" s="663">
        <v>1</v>
      </c>
      <c r="J206" s="663">
        <v>1</v>
      </c>
      <c r="K206" s="663"/>
      <c r="L206" s="663"/>
      <c r="M206" s="663"/>
      <c r="N206" s="663"/>
      <c r="O206" s="663"/>
      <c r="P206" s="663">
        <v>1</v>
      </c>
      <c r="Q206" s="663">
        <v>1</v>
      </c>
      <c r="R206" s="663"/>
      <c r="S206" s="663"/>
      <c r="T206" s="663"/>
      <c r="U206" s="663"/>
      <c r="V206" s="663"/>
      <c r="W206" s="663">
        <v>1</v>
      </c>
      <c r="X206" s="663">
        <v>1</v>
      </c>
      <c r="Y206" s="663"/>
      <c r="Z206" s="663"/>
      <c r="AA206" s="663"/>
      <c r="AB206" s="663"/>
      <c r="AC206" s="663"/>
      <c r="AD206" s="663">
        <v>1</v>
      </c>
      <c r="AE206" s="663">
        <v>1</v>
      </c>
      <c r="AF206" s="663"/>
      <c r="AG206" s="663"/>
      <c r="AH206" s="663"/>
    </row>
    <row r="207" spans="1:34" s="42" customFormat="1">
      <c r="A207" s="466" t="s">
        <v>2668</v>
      </c>
      <c r="B207" s="466" t="s">
        <v>36</v>
      </c>
      <c r="C207" s="466" t="s">
        <v>2072</v>
      </c>
      <c r="D207" s="466" t="s">
        <v>34</v>
      </c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>
        <v>1</v>
      </c>
      <c r="AF207" s="663"/>
      <c r="AG207" s="663"/>
      <c r="AH207" s="663"/>
    </row>
    <row r="208" spans="1:34" s="42" customFormat="1">
      <c r="A208" s="466" t="s">
        <v>2669</v>
      </c>
      <c r="B208" s="466" t="s">
        <v>36</v>
      </c>
      <c r="C208" s="682" t="s">
        <v>2077</v>
      </c>
      <c r="D208" s="682" t="s">
        <v>34</v>
      </c>
      <c r="E208" s="666"/>
      <c r="F208" s="666"/>
      <c r="G208" s="666">
        <v>1</v>
      </c>
      <c r="H208" s="666">
        <v>1</v>
      </c>
      <c r="I208" s="666">
        <v>1</v>
      </c>
      <c r="J208" s="666"/>
      <c r="K208" s="666"/>
      <c r="L208" s="666"/>
      <c r="M208" s="666"/>
      <c r="N208" s="666">
        <v>1</v>
      </c>
      <c r="O208" s="666">
        <v>1</v>
      </c>
      <c r="P208" s="666">
        <v>1</v>
      </c>
      <c r="Q208" s="666"/>
      <c r="R208" s="666"/>
      <c r="S208" s="666"/>
      <c r="T208" s="666"/>
      <c r="U208" s="666"/>
      <c r="V208" s="666">
        <v>1</v>
      </c>
      <c r="W208" s="666">
        <v>1</v>
      </c>
      <c r="X208" s="666"/>
      <c r="Y208" s="666"/>
      <c r="Z208" s="666"/>
      <c r="AA208" s="666"/>
      <c r="AB208" s="666">
        <v>1</v>
      </c>
      <c r="AC208" s="666">
        <v>1</v>
      </c>
      <c r="AD208" s="666">
        <v>1</v>
      </c>
      <c r="AE208" s="666"/>
      <c r="AF208" s="666"/>
      <c r="AG208" s="666"/>
      <c r="AH208" s="666"/>
    </row>
    <row r="209" spans="1:34" s="42" customFormat="1">
      <c r="A209" s="682" t="s">
        <v>2670</v>
      </c>
      <c r="B209" s="466" t="s">
        <v>36</v>
      </c>
      <c r="C209" s="682" t="s">
        <v>2077</v>
      </c>
      <c r="D209" s="682" t="s">
        <v>34</v>
      </c>
      <c r="E209" s="666"/>
      <c r="F209" s="666"/>
      <c r="G209" s="666"/>
      <c r="H209" s="666"/>
      <c r="I209" s="666">
        <v>1</v>
      </c>
      <c r="J209" s="666">
        <v>1</v>
      </c>
      <c r="K209" s="666"/>
      <c r="L209" s="666"/>
      <c r="M209" s="666"/>
      <c r="N209" s="666"/>
      <c r="O209" s="666"/>
      <c r="P209" s="666">
        <v>1</v>
      </c>
      <c r="Q209" s="666">
        <v>1</v>
      </c>
      <c r="R209" s="666"/>
      <c r="S209" s="666"/>
      <c r="T209" s="666"/>
      <c r="U209" s="666"/>
      <c r="V209" s="666"/>
      <c r="W209" s="666">
        <v>1</v>
      </c>
      <c r="X209" s="666">
        <v>1</v>
      </c>
      <c r="Y209" s="666"/>
      <c r="Z209" s="666"/>
      <c r="AA209" s="666"/>
      <c r="AB209" s="666"/>
      <c r="AC209" s="666"/>
      <c r="AD209" s="666">
        <v>1</v>
      </c>
      <c r="AE209" s="666">
        <v>1</v>
      </c>
      <c r="AF209" s="666"/>
      <c r="AG209" s="666"/>
      <c r="AH209" s="666"/>
    </row>
    <row r="210" spans="1:34" s="42" customFormat="1">
      <c r="A210" s="682" t="s">
        <v>2256</v>
      </c>
      <c r="B210" s="466" t="s">
        <v>36</v>
      </c>
      <c r="C210" s="682" t="s">
        <v>2077</v>
      </c>
      <c r="D210" s="682" t="s">
        <v>34</v>
      </c>
      <c r="E210" s="666"/>
      <c r="F210" s="666"/>
      <c r="G210" s="666"/>
      <c r="H210" s="666"/>
      <c r="I210" s="666"/>
      <c r="J210" s="666">
        <v>1</v>
      </c>
      <c r="K210" s="666">
        <v>1</v>
      </c>
      <c r="L210" s="666"/>
      <c r="M210" s="666"/>
      <c r="N210" s="666"/>
      <c r="O210" s="666"/>
      <c r="P210" s="666"/>
      <c r="Q210" s="666">
        <v>1</v>
      </c>
      <c r="R210" s="666">
        <v>1</v>
      </c>
      <c r="S210" s="666"/>
      <c r="T210" s="666"/>
      <c r="U210" s="666"/>
      <c r="V210" s="666"/>
      <c r="W210" s="666"/>
      <c r="X210" s="666">
        <v>1</v>
      </c>
      <c r="Y210" s="666">
        <v>1</v>
      </c>
      <c r="Z210" s="666"/>
      <c r="AA210" s="666"/>
      <c r="AB210" s="666"/>
      <c r="AC210" s="666"/>
      <c r="AD210" s="666"/>
      <c r="AE210" s="666">
        <v>1</v>
      </c>
      <c r="AF210" s="666">
        <v>1</v>
      </c>
      <c r="AG210" s="666"/>
      <c r="AH210" s="666"/>
    </row>
    <row r="211" spans="1:34" s="42" customFormat="1">
      <c r="A211" s="682" t="s">
        <v>2671</v>
      </c>
      <c r="B211" s="466" t="s">
        <v>36</v>
      </c>
      <c r="C211" s="682" t="s">
        <v>2077</v>
      </c>
      <c r="D211" s="682" t="s">
        <v>34</v>
      </c>
      <c r="E211" s="666"/>
      <c r="F211" s="666"/>
      <c r="G211" s="666"/>
      <c r="H211" s="666"/>
      <c r="I211" s="666">
        <v>1</v>
      </c>
      <c r="J211" s="666">
        <v>1</v>
      </c>
      <c r="K211" s="666"/>
      <c r="L211" s="666"/>
      <c r="M211" s="666"/>
      <c r="N211" s="666"/>
      <c r="O211" s="666"/>
      <c r="P211" s="666">
        <v>1</v>
      </c>
      <c r="Q211" s="666">
        <v>1</v>
      </c>
      <c r="R211" s="666"/>
      <c r="S211" s="666"/>
      <c r="T211" s="666"/>
      <c r="U211" s="666"/>
      <c r="V211" s="666"/>
      <c r="W211" s="666">
        <v>1</v>
      </c>
      <c r="X211" s="666">
        <v>1</v>
      </c>
      <c r="Y211" s="666"/>
      <c r="Z211" s="666"/>
      <c r="AA211" s="666"/>
      <c r="AB211" s="666"/>
      <c r="AC211" s="666"/>
      <c r="AD211" s="666">
        <v>1</v>
      </c>
      <c r="AE211" s="666">
        <v>1</v>
      </c>
      <c r="AF211" s="666"/>
      <c r="AG211" s="666"/>
      <c r="AH211" s="666"/>
    </row>
    <row r="212" spans="1:34" s="42" customFormat="1">
      <c r="A212" s="682" t="s">
        <v>2672</v>
      </c>
      <c r="B212" s="466" t="s">
        <v>36</v>
      </c>
      <c r="C212" s="682" t="s">
        <v>2077</v>
      </c>
      <c r="D212" s="682" t="s">
        <v>34</v>
      </c>
      <c r="E212" s="666"/>
      <c r="F212" s="666"/>
      <c r="G212" s="666"/>
      <c r="H212" s="666">
        <v>1</v>
      </c>
      <c r="I212" s="666"/>
      <c r="J212" s="666"/>
      <c r="K212" s="666"/>
      <c r="L212" s="666"/>
      <c r="M212" s="666"/>
      <c r="N212" s="666"/>
      <c r="O212" s="666">
        <v>1</v>
      </c>
      <c r="P212" s="666"/>
      <c r="Q212" s="666"/>
      <c r="R212" s="666"/>
      <c r="S212" s="666"/>
      <c r="T212" s="666"/>
      <c r="U212" s="666"/>
      <c r="V212" s="666">
        <v>1</v>
      </c>
      <c r="W212" s="666"/>
      <c r="X212" s="666"/>
      <c r="Y212" s="666"/>
      <c r="Z212" s="666"/>
      <c r="AA212" s="666"/>
      <c r="AB212" s="666"/>
      <c r="AC212" s="666">
        <v>1</v>
      </c>
      <c r="AD212" s="666"/>
      <c r="AE212" s="666"/>
      <c r="AF212" s="666"/>
      <c r="AG212" s="666"/>
      <c r="AH212" s="666"/>
    </row>
    <row r="213" spans="1:34" s="42" customFormat="1">
      <c r="A213" s="682" t="s">
        <v>2673</v>
      </c>
      <c r="B213" s="466" t="s">
        <v>36</v>
      </c>
      <c r="C213" s="682" t="s">
        <v>2077</v>
      </c>
      <c r="D213" s="682" t="s">
        <v>34</v>
      </c>
      <c r="E213" s="666"/>
      <c r="F213" s="666"/>
      <c r="G213" s="666"/>
      <c r="H213" s="666"/>
      <c r="I213" s="666"/>
      <c r="J213" s="666">
        <v>1</v>
      </c>
      <c r="K213" s="666">
        <v>1</v>
      </c>
      <c r="L213" s="666"/>
      <c r="M213" s="666"/>
      <c r="N213" s="666"/>
      <c r="O213" s="666"/>
      <c r="P213" s="666"/>
      <c r="Q213" s="666">
        <v>1</v>
      </c>
      <c r="R213" s="666">
        <v>1</v>
      </c>
      <c r="S213" s="666"/>
      <c r="T213" s="666"/>
      <c r="U213" s="666"/>
      <c r="V213" s="666"/>
      <c r="W213" s="666"/>
      <c r="X213" s="666">
        <v>1</v>
      </c>
      <c r="Y213" s="666">
        <v>1</v>
      </c>
      <c r="Z213" s="666"/>
      <c r="AA213" s="666"/>
      <c r="AB213" s="666"/>
      <c r="AC213" s="666"/>
      <c r="AD213" s="666"/>
      <c r="AE213" s="666">
        <v>1</v>
      </c>
      <c r="AF213" s="666">
        <v>1</v>
      </c>
      <c r="AG213" s="666"/>
      <c r="AH213" s="666"/>
    </row>
    <row r="214" spans="1:34" s="42" customFormat="1">
      <c r="A214" s="682" t="s">
        <v>2261</v>
      </c>
      <c r="B214" s="466" t="s">
        <v>36</v>
      </c>
      <c r="C214" s="682" t="s">
        <v>2077</v>
      </c>
      <c r="D214" s="682" t="s">
        <v>34</v>
      </c>
      <c r="E214" s="666"/>
      <c r="F214" s="666"/>
      <c r="G214" s="666"/>
      <c r="H214" s="666"/>
      <c r="I214" s="666">
        <v>1</v>
      </c>
      <c r="J214" s="666"/>
      <c r="K214" s="666"/>
      <c r="L214" s="666"/>
      <c r="M214" s="666"/>
      <c r="N214" s="666"/>
      <c r="O214" s="666"/>
      <c r="P214" s="666">
        <v>1</v>
      </c>
      <c r="Q214" s="666"/>
      <c r="R214" s="666"/>
      <c r="S214" s="666"/>
      <c r="T214" s="666"/>
      <c r="U214" s="666"/>
      <c r="V214" s="666"/>
      <c r="W214" s="666">
        <v>1</v>
      </c>
      <c r="X214" s="666"/>
      <c r="Y214" s="666"/>
      <c r="Z214" s="666"/>
      <c r="AA214" s="666"/>
      <c r="AB214" s="666"/>
      <c r="AC214" s="666"/>
      <c r="AD214" s="666">
        <v>1</v>
      </c>
      <c r="AE214" s="666"/>
      <c r="AF214" s="666"/>
      <c r="AG214" s="666"/>
      <c r="AH214" s="666"/>
    </row>
    <row r="215" spans="1:34" s="42" customFormat="1">
      <c r="A215" s="682" t="s">
        <v>2674</v>
      </c>
      <c r="B215" s="466" t="s">
        <v>36</v>
      </c>
      <c r="C215" s="682" t="s">
        <v>2077</v>
      </c>
      <c r="D215" s="682" t="s">
        <v>34</v>
      </c>
      <c r="E215" s="666"/>
      <c r="F215" s="666"/>
      <c r="G215" s="666"/>
      <c r="H215" s="666"/>
      <c r="I215" s="666">
        <v>1</v>
      </c>
      <c r="J215" s="666">
        <v>1</v>
      </c>
      <c r="K215" s="666"/>
      <c r="L215" s="666"/>
      <c r="M215" s="666"/>
      <c r="N215" s="666"/>
      <c r="O215" s="666"/>
      <c r="P215" s="666">
        <v>1</v>
      </c>
      <c r="Q215" s="666">
        <v>1</v>
      </c>
      <c r="R215" s="666"/>
      <c r="S215" s="666"/>
      <c r="T215" s="666"/>
      <c r="U215" s="666"/>
      <c r="V215" s="666"/>
      <c r="W215" s="666">
        <v>1</v>
      </c>
      <c r="X215" s="666">
        <v>1</v>
      </c>
      <c r="Y215" s="666"/>
      <c r="Z215" s="666"/>
      <c r="AA215" s="666"/>
      <c r="AB215" s="666"/>
      <c r="AC215" s="666"/>
      <c r="AD215" s="666">
        <v>1</v>
      </c>
      <c r="AE215" s="666">
        <v>1</v>
      </c>
      <c r="AF215" s="666"/>
      <c r="AG215" s="666"/>
      <c r="AH215" s="666"/>
    </row>
    <row r="216" spans="1:34" s="42" customFormat="1">
      <c r="A216" s="681" t="s">
        <v>2675</v>
      </c>
      <c r="B216" s="466" t="s">
        <v>36</v>
      </c>
      <c r="C216" s="682" t="s">
        <v>2077</v>
      </c>
      <c r="D216" s="682" t="s">
        <v>34</v>
      </c>
      <c r="E216" s="663"/>
      <c r="F216" s="663"/>
      <c r="G216" s="663"/>
      <c r="H216" s="663"/>
      <c r="I216" s="663">
        <v>1</v>
      </c>
      <c r="J216" s="663"/>
      <c r="K216" s="663"/>
      <c r="L216" s="663"/>
      <c r="M216" s="663"/>
      <c r="N216" s="663"/>
      <c r="O216" s="663"/>
      <c r="P216" s="663">
        <v>1</v>
      </c>
      <c r="Q216" s="663"/>
      <c r="R216" s="663"/>
      <c r="S216" s="663"/>
      <c r="T216" s="663"/>
      <c r="U216" s="663"/>
      <c r="V216" s="663"/>
      <c r="W216" s="663">
        <v>1</v>
      </c>
      <c r="X216" s="663"/>
      <c r="Y216" s="663"/>
      <c r="Z216" s="663"/>
      <c r="AA216" s="663"/>
      <c r="AB216" s="663"/>
      <c r="AC216" s="663"/>
      <c r="AD216" s="663">
        <v>1</v>
      </c>
      <c r="AE216" s="663"/>
      <c r="AF216" s="663"/>
      <c r="AG216" s="663"/>
      <c r="AH216" s="663"/>
    </row>
    <row r="217" spans="1:34" s="42" customFormat="1">
      <c r="A217" s="681" t="s">
        <v>2676</v>
      </c>
      <c r="B217" s="466" t="s">
        <v>36</v>
      </c>
      <c r="C217" s="682" t="s">
        <v>2077</v>
      </c>
      <c r="D217" s="682" t="s">
        <v>34</v>
      </c>
      <c r="E217" s="663"/>
      <c r="F217" s="663"/>
      <c r="G217" s="663"/>
      <c r="H217" s="663"/>
      <c r="I217" s="663"/>
      <c r="J217" s="663">
        <v>1</v>
      </c>
      <c r="K217" s="663"/>
      <c r="L217" s="663"/>
      <c r="M217" s="663"/>
      <c r="N217" s="663"/>
      <c r="O217" s="663"/>
      <c r="P217" s="663"/>
      <c r="Q217" s="663">
        <v>1</v>
      </c>
      <c r="R217" s="663"/>
      <c r="S217" s="663"/>
      <c r="T217" s="663"/>
      <c r="U217" s="663"/>
      <c r="V217" s="663"/>
      <c r="W217" s="663"/>
      <c r="X217" s="663">
        <v>1</v>
      </c>
      <c r="Y217" s="663"/>
      <c r="Z217" s="663"/>
      <c r="AA217" s="663"/>
      <c r="AB217" s="663"/>
      <c r="AC217" s="663"/>
      <c r="AD217" s="663"/>
      <c r="AE217" s="663">
        <v>1</v>
      </c>
      <c r="AF217" s="663"/>
      <c r="AG217" s="663"/>
      <c r="AH217" s="663"/>
    </row>
    <row r="218" spans="1:34" s="42" customFormat="1">
      <c r="A218" s="681" t="s">
        <v>2677</v>
      </c>
      <c r="B218" s="466" t="s">
        <v>36</v>
      </c>
      <c r="C218" s="682" t="s">
        <v>2077</v>
      </c>
      <c r="D218" s="682" t="s">
        <v>34</v>
      </c>
      <c r="E218" s="663"/>
      <c r="F218" s="663"/>
      <c r="G218" s="663"/>
      <c r="H218" s="663"/>
      <c r="I218" s="663"/>
      <c r="J218" s="663"/>
      <c r="K218" s="663">
        <v>1</v>
      </c>
      <c r="L218" s="663"/>
      <c r="M218" s="663"/>
      <c r="N218" s="663"/>
      <c r="O218" s="663"/>
      <c r="P218" s="663"/>
      <c r="Q218" s="663">
        <v>1</v>
      </c>
      <c r="R218" s="663">
        <v>1</v>
      </c>
      <c r="S218" s="663"/>
      <c r="T218" s="663"/>
      <c r="U218" s="663"/>
      <c r="V218" s="663"/>
      <c r="W218" s="663"/>
      <c r="X218" s="663">
        <v>1</v>
      </c>
      <c r="Y218" s="663"/>
      <c r="Z218" s="663"/>
      <c r="AA218" s="663"/>
      <c r="AB218" s="663"/>
      <c r="AC218" s="663"/>
      <c r="AD218" s="663"/>
      <c r="AE218" s="663">
        <v>1</v>
      </c>
      <c r="AF218" s="663"/>
      <c r="AG218" s="663"/>
      <c r="AH218" s="663"/>
    </row>
    <row r="219" spans="1:34" s="42" customFormat="1">
      <c r="A219" s="681" t="s">
        <v>2678</v>
      </c>
      <c r="B219" s="466" t="s">
        <v>36</v>
      </c>
      <c r="C219" s="682" t="s">
        <v>2077</v>
      </c>
      <c r="D219" s="682" t="s">
        <v>34</v>
      </c>
      <c r="E219" s="663"/>
      <c r="F219" s="663"/>
      <c r="G219" s="663"/>
      <c r="H219" s="663">
        <v>1</v>
      </c>
      <c r="I219" s="663"/>
      <c r="J219" s="663"/>
      <c r="K219" s="663"/>
      <c r="L219" s="663"/>
      <c r="M219" s="663"/>
      <c r="N219" s="663"/>
      <c r="O219" s="663">
        <v>1</v>
      </c>
      <c r="P219" s="663"/>
      <c r="Q219" s="663"/>
      <c r="R219" s="663"/>
      <c r="S219" s="663"/>
      <c r="T219" s="663"/>
      <c r="U219" s="663"/>
      <c r="V219" s="663">
        <v>1</v>
      </c>
      <c r="W219" s="663"/>
      <c r="X219" s="663"/>
      <c r="Y219" s="663"/>
      <c r="Z219" s="663"/>
      <c r="AA219" s="663"/>
      <c r="AB219" s="663"/>
      <c r="AC219" s="663">
        <v>1</v>
      </c>
      <c r="AD219" s="663"/>
      <c r="AE219" s="663"/>
      <c r="AF219" s="663"/>
      <c r="AG219" s="663"/>
      <c r="AH219" s="663"/>
    </row>
    <row r="220" spans="1:34" s="42" customFormat="1">
      <c r="A220" s="681" t="s">
        <v>2679</v>
      </c>
      <c r="B220" s="466" t="s">
        <v>36</v>
      </c>
      <c r="C220" s="682" t="s">
        <v>2077</v>
      </c>
      <c r="D220" s="682" t="s">
        <v>34</v>
      </c>
      <c r="E220" s="663"/>
      <c r="F220" s="663"/>
      <c r="G220" s="663"/>
      <c r="H220" s="663">
        <v>1</v>
      </c>
      <c r="I220" s="663">
        <v>1</v>
      </c>
      <c r="J220" s="663">
        <v>1</v>
      </c>
      <c r="K220" s="663"/>
      <c r="L220" s="663"/>
      <c r="M220" s="663"/>
      <c r="N220" s="663"/>
      <c r="O220" s="663">
        <v>1</v>
      </c>
      <c r="P220" s="663"/>
      <c r="Q220" s="663">
        <v>1</v>
      </c>
      <c r="R220" s="663"/>
      <c r="S220" s="663"/>
      <c r="T220" s="663"/>
      <c r="U220" s="663"/>
      <c r="V220" s="663">
        <v>1</v>
      </c>
      <c r="W220" s="667">
        <v>1</v>
      </c>
      <c r="X220" s="663">
        <v>1</v>
      </c>
      <c r="Y220" s="663"/>
      <c r="Z220" s="663"/>
      <c r="AA220" s="663"/>
      <c r="AB220" s="663"/>
      <c r="AC220" s="663">
        <v>1</v>
      </c>
      <c r="AD220" s="663"/>
      <c r="AE220" s="663">
        <v>1</v>
      </c>
      <c r="AF220" s="663"/>
      <c r="AG220" s="663"/>
      <c r="AH220" s="663"/>
    </row>
    <row r="221" spans="1:34" s="42" customFormat="1">
      <c r="A221" s="681" t="s">
        <v>503</v>
      </c>
      <c r="B221" s="466" t="s">
        <v>36</v>
      </c>
      <c r="C221" s="682" t="s">
        <v>2077</v>
      </c>
      <c r="D221" s="682" t="s">
        <v>34</v>
      </c>
      <c r="E221" s="663"/>
      <c r="F221" s="663"/>
      <c r="G221" s="663">
        <v>1</v>
      </c>
      <c r="H221" s="663">
        <v>1</v>
      </c>
      <c r="I221" s="663">
        <v>1</v>
      </c>
      <c r="J221" s="663">
        <v>1</v>
      </c>
      <c r="K221" s="663"/>
      <c r="L221" s="663"/>
      <c r="M221" s="663"/>
      <c r="N221" s="663">
        <v>1</v>
      </c>
      <c r="O221" s="663">
        <v>1</v>
      </c>
      <c r="P221" s="663">
        <v>1</v>
      </c>
      <c r="Q221" s="663">
        <v>1</v>
      </c>
      <c r="R221" s="663"/>
      <c r="S221" s="663"/>
      <c r="T221" s="663"/>
      <c r="U221" s="663">
        <v>1</v>
      </c>
      <c r="V221" s="663">
        <v>1</v>
      </c>
      <c r="W221" s="663">
        <v>1</v>
      </c>
      <c r="X221" s="663">
        <v>1</v>
      </c>
      <c r="Y221" s="663"/>
      <c r="Z221" s="663"/>
      <c r="AA221" s="663"/>
      <c r="AB221" s="663">
        <v>1</v>
      </c>
      <c r="AC221" s="663">
        <v>1</v>
      </c>
      <c r="AD221" s="663">
        <v>1</v>
      </c>
      <c r="AE221" s="663">
        <v>1</v>
      </c>
      <c r="AF221" s="663"/>
      <c r="AG221" s="663"/>
      <c r="AH221" s="663"/>
    </row>
    <row r="222" spans="1:34" s="42" customFormat="1">
      <c r="A222" s="681" t="s">
        <v>2263</v>
      </c>
      <c r="B222" s="466" t="s">
        <v>36</v>
      </c>
      <c r="C222" s="682" t="s">
        <v>2077</v>
      </c>
      <c r="D222" s="682" t="s">
        <v>34</v>
      </c>
      <c r="E222" s="663"/>
      <c r="F222" s="663"/>
      <c r="G222" s="663"/>
      <c r="H222" s="663">
        <v>1</v>
      </c>
      <c r="I222" s="663">
        <v>1</v>
      </c>
      <c r="J222" s="663">
        <v>1</v>
      </c>
      <c r="K222" s="663">
        <v>1</v>
      </c>
      <c r="L222" s="663"/>
      <c r="M222" s="663"/>
      <c r="N222" s="663"/>
      <c r="O222" s="663">
        <v>1</v>
      </c>
      <c r="P222" s="663">
        <v>1</v>
      </c>
      <c r="Q222" s="663">
        <v>1</v>
      </c>
      <c r="R222" s="663">
        <v>1</v>
      </c>
      <c r="S222" s="663"/>
      <c r="T222" s="663"/>
      <c r="U222" s="663"/>
      <c r="V222" s="663">
        <v>1</v>
      </c>
      <c r="W222" s="663">
        <v>1</v>
      </c>
      <c r="X222" s="663">
        <v>1</v>
      </c>
      <c r="Y222" s="663">
        <v>1</v>
      </c>
      <c r="Z222" s="663"/>
      <c r="AA222" s="663"/>
      <c r="AB222" s="663"/>
      <c r="AC222" s="663">
        <v>1</v>
      </c>
      <c r="AD222" s="663">
        <v>1</v>
      </c>
      <c r="AE222" s="663">
        <v>1</v>
      </c>
      <c r="AF222" s="663">
        <v>1</v>
      </c>
      <c r="AG222" s="663"/>
      <c r="AH222" s="663"/>
    </row>
    <row r="223" spans="1:34" s="42" customFormat="1">
      <c r="A223" s="466" t="s">
        <v>2480</v>
      </c>
      <c r="B223" s="466" t="s">
        <v>36</v>
      </c>
      <c r="C223" s="689" t="s">
        <v>2077</v>
      </c>
      <c r="D223" s="466" t="s">
        <v>34</v>
      </c>
      <c r="E223" s="666"/>
      <c r="F223" s="666"/>
      <c r="G223" s="666"/>
      <c r="H223" s="666"/>
      <c r="I223" s="666"/>
      <c r="J223" s="666">
        <v>1</v>
      </c>
      <c r="K223" s="667">
        <v>1</v>
      </c>
      <c r="L223" s="666"/>
      <c r="M223" s="666"/>
      <c r="N223" s="666"/>
      <c r="O223" s="666"/>
      <c r="P223" s="666"/>
      <c r="Q223" s="666">
        <v>1</v>
      </c>
      <c r="R223" s="667">
        <v>1</v>
      </c>
      <c r="S223" s="666"/>
      <c r="T223" s="666"/>
      <c r="U223" s="666"/>
      <c r="V223" s="666"/>
      <c r="W223" s="666"/>
      <c r="X223" s="666">
        <v>1</v>
      </c>
      <c r="Y223" s="666"/>
      <c r="Z223" s="666"/>
      <c r="AA223" s="666"/>
      <c r="AB223" s="666"/>
      <c r="AC223" s="666"/>
      <c r="AD223" s="666"/>
      <c r="AE223" s="666">
        <v>1</v>
      </c>
      <c r="AF223" s="666"/>
      <c r="AG223" s="666"/>
      <c r="AH223" s="666"/>
    </row>
    <row r="224" spans="1:34" s="42" customFormat="1">
      <c r="A224" s="466" t="s">
        <v>2680</v>
      </c>
      <c r="B224" s="466" t="s">
        <v>136</v>
      </c>
      <c r="C224" s="466" t="s">
        <v>2077</v>
      </c>
      <c r="D224" s="466" t="s">
        <v>137</v>
      </c>
      <c r="E224" s="666"/>
      <c r="F224" s="666"/>
      <c r="G224" s="666"/>
      <c r="H224" s="666"/>
      <c r="I224" s="666"/>
      <c r="J224" s="666"/>
      <c r="K224" s="666"/>
      <c r="L224" s="666"/>
      <c r="M224" s="666"/>
      <c r="N224" s="666"/>
      <c r="O224" s="666"/>
      <c r="P224" s="666"/>
      <c r="Q224" s="666"/>
      <c r="R224" s="666"/>
      <c r="S224" s="666"/>
      <c r="T224" s="666"/>
      <c r="U224" s="666"/>
      <c r="V224" s="666"/>
      <c r="W224" s="666"/>
      <c r="X224" s="666"/>
      <c r="Y224" s="666"/>
      <c r="Z224" s="666"/>
      <c r="AA224" s="666"/>
      <c r="AB224" s="666"/>
      <c r="AC224" s="666"/>
      <c r="AD224" s="666">
        <v>10</v>
      </c>
      <c r="AE224" s="666"/>
      <c r="AF224" s="666"/>
      <c r="AG224" s="666"/>
      <c r="AH224" s="666"/>
    </row>
    <row r="225" spans="1:34" s="42" customFormat="1">
      <c r="A225" s="466" t="s">
        <v>2517</v>
      </c>
      <c r="B225" s="466" t="s">
        <v>2681</v>
      </c>
      <c r="C225" s="466" t="s">
        <v>2077</v>
      </c>
      <c r="D225" s="466" t="s">
        <v>137</v>
      </c>
      <c r="E225" s="666"/>
      <c r="F225" s="666"/>
      <c r="G225" s="666"/>
      <c r="H225" s="666"/>
      <c r="I225" s="666"/>
      <c r="J225" s="666"/>
      <c r="K225" s="666"/>
      <c r="L225" s="666">
        <v>6</v>
      </c>
      <c r="M225" s="666">
        <v>6</v>
      </c>
      <c r="N225" s="667">
        <v>1</v>
      </c>
      <c r="O225" s="666"/>
      <c r="P225" s="666"/>
      <c r="Q225" s="666"/>
      <c r="R225" s="666"/>
      <c r="S225" s="666"/>
      <c r="T225" s="666"/>
      <c r="U225" s="666"/>
      <c r="V225" s="666"/>
      <c r="W225" s="666"/>
      <c r="X225" s="666"/>
      <c r="Y225" s="666"/>
      <c r="Z225" s="666"/>
      <c r="AA225" s="666"/>
      <c r="AB225" s="666"/>
      <c r="AC225" s="666"/>
      <c r="AD225" s="666"/>
      <c r="AE225" s="666"/>
      <c r="AF225" s="666"/>
      <c r="AG225" s="666"/>
      <c r="AH225" s="666"/>
    </row>
    <row r="226" spans="1:34" s="42" customFormat="1">
      <c r="A226" s="678" t="s">
        <v>2682</v>
      </c>
      <c r="B226" s="678" t="s">
        <v>2683</v>
      </c>
      <c r="C226" s="678" t="s">
        <v>2072</v>
      </c>
      <c r="D226" s="678" t="s">
        <v>2684</v>
      </c>
      <c r="E226" s="666"/>
      <c r="F226" s="666"/>
      <c r="G226" s="666"/>
      <c r="H226" s="666"/>
      <c r="I226" s="666"/>
      <c r="J226" s="666"/>
      <c r="K226" s="666"/>
      <c r="L226" s="666"/>
      <c r="M226" s="666"/>
      <c r="N226" s="666"/>
      <c r="O226" s="666"/>
      <c r="P226" s="666"/>
      <c r="Q226" s="666"/>
      <c r="R226" s="666"/>
      <c r="S226" s="666"/>
      <c r="T226" s="666"/>
      <c r="U226" s="666"/>
      <c r="V226" s="666"/>
      <c r="W226" s="666"/>
      <c r="X226" s="666"/>
      <c r="Y226" s="666"/>
      <c r="Z226" s="666"/>
      <c r="AA226" s="666"/>
      <c r="AB226" s="666"/>
      <c r="AC226" s="666"/>
      <c r="AD226" s="666"/>
      <c r="AE226" s="666"/>
      <c r="AF226" s="666"/>
      <c r="AG226" s="679">
        <v>27</v>
      </c>
      <c r="AH226" s="679">
        <v>27</v>
      </c>
    </row>
    <row r="227" spans="1:34" s="42" customFormat="1">
      <c r="A227" s="466" t="s">
        <v>2685</v>
      </c>
      <c r="B227" s="466" t="s">
        <v>2686</v>
      </c>
      <c r="C227" s="466" t="s">
        <v>2072</v>
      </c>
      <c r="D227" s="466" t="s">
        <v>13</v>
      </c>
      <c r="E227" s="666"/>
      <c r="F227" s="666"/>
      <c r="G227" s="666"/>
      <c r="H227" s="666"/>
      <c r="I227" s="666"/>
      <c r="J227" s="666"/>
      <c r="K227" s="666"/>
      <c r="L227" s="666"/>
      <c r="M227" s="666"/>
      <c r="N227" s="666"/>
      <c r="O227" s="666"/>
      <c r="P227" s="666"/>
      <c r="Q227" s="666"/>
      <c r="R227" s="666"/>
      <c r="S227" s="666"/>
      <c r="T227" s="666"/>
      <c r="U227" s="666"/>
      <c r="V227" s="666"/>
      <c r="W227" s="666">
        <v>1</v>
      </c>
      <c r="X227" s="666">
        <v>1</v>
      </c>
      <c r="Y227" s="666">
        <v>1</v>
      </c>
      <c r="Z227" s="666">
        <v>1</v>
      </c>
      <c r="AA227" s="666">
        <v>1</v>
      </c>
      <c r="AB227" s="666">
        <v>1</v>
      </c>
      <c r="AC227" s="666">
        <v>1</v>
      </c>
      <c r="AD227" s="666">
        <v>1</v>
      </c>
      <c r="AE227" s="666">
        <v>1</v>
      </c>
      <c r="AF227" s="666">
        <v>1</v>
      </c>
      <c r="AG227" s="666">
        <v>1</v>
      </c>
      <c r="AH227" s="666"/>
    </row>
    <row r="228" spans="1:34" s="42" customFormat="1">
      <c r="A228" s="466" t="s">
        <v>2687</v>
      </c>
      <c r="B228" s="466" t="s">
        <v>2686</v>
      </c>
      <c r="C228" s="466" t="s">
        <v>2072</v>
      </c>
      <c r="D228" s="466" t="s">
        <v>13</v>
      </c>
      <c r="E228" s="666"/>
      <c r="F228" s="666"/>
      <c r="G228" s="666"/>
      <c r="H228" s="666"/>
      <c r="I228" s="666"/>
      <c r="J228" s="666"/>
      <c r="K228" s="666"/>
      <c r="L228" s="666"/>
      <c r="M228" s="666"/>
      <c r="N228" s="666"/>
      <c r="O228" s="666"/>
      <c r="P228" s="666"/>
      <c r="Q228" s="666"/>
      <c r="R228" s="666"/>
      <c r="S228" s="666"/>
      <c r="T228" s="666"/>
      <c r="U228" s="666"/>
      <c r="V228" s="666"/>
      <c r="W228" s="666">
        <v>1</v>
      </c>
      <c r="X228" s="666">
        <v>1</v>
      </c>
      <c r="Y228" s="666">
        <v>1</v>
      </c>
      <c r="Z228" s="666">
        <v>1</v>
      </c>
      <c r="AA228" s="666">
        <v>1</v>
      </c>
      <c r="AB228" s="666">
        <v>1</v>
      </c>
      <c r="AC228" s="666">
        <v>1</v>
      </c>
      <c r="AD228" s="666">
        <v>1</v>
      </c>
      <c r="AE228" s="666">
        <v>1</v>
      </c>
      <c r="AF228" s="666">
        <v>1</v>
      </c>
      <c r="AG228" s="666">
        <v>1</v>
      </c>
      <c r="AH228" s="666"/>
    </row>
    <row r="229" spans="1:34" s="42" customFormat="1">
      <c r="A229" s="466" t="s">
        <v>2688</v>
      </c>
      <c r="B229" s="466" t="s">
        <v>2686</v>
      </c>
      <c r="C229" s="466" t="s">
        <v>2072</v>
      </c>
      <c r="D229" s="466" t="s">
        <v>13</v>
      </c>
      <c r="E229" s="666"/>
      <c r="F229" s="666"/>
      <c r="G229" s="666"/>
      <c r="H229" s="666"/>
      <c r="I229" s="666"/>
      <c r="J229" s="666"/>
      <c r="K229" s="666"/>
      <c r="L229" s="666"/>
      <c r="M229" s="666"/>
      <c r="N229" s="666"/>
      <c r="O229" s="666"/>
      <c r="P229" s="666"/>
      <c r="Q229" s="666"/>
      <c r="R229" s="666"/>
      <c r="S229" s="666"/>
      <c r="T229" s="666"/>
      <c r="U229" s="666"/>
      <c r="V229" s="666"/>
      <c r="W229" s="666"/>
      <c r="X229" s="666"/>
      <c r="Y229" s="666"/>
      <c r="Z229" s="666"/>
      <c r="AA229" s="666"/>
      <c r="AB229" s="666"/>
      <c r="AC229" s="666"/>
      <c r="AD229" s="666">
        <v>1</v>
      </c>
      <c r="AE229" s="666">
        <v>1</v>
      </c>
      <c r="AF229" s="666"/>
      <c r="AG229" s="666"/>
      <c r="AH229" s="666"/>
    </row>
    <row r="230" spans="1:34" s="42" customFormat="1">
      <c r="A230" s="466" t="s">
        <v>2689</v>
      </c>
      <c r="B230" s="466" t="s">
        <v>2686</v>
      </c>
      <c r="C230" s="466" t="s">
        <v>2072</v>
      </c>
      <c r="D230" s="466" t="s">
        <v>13</v>
      </c>
      <c r="E230" s="666"/>
      <c r="F230" s="666"/>
      <c r="G230" s="666"/>
      <c r="H230" s="666"/>
      <c r="I230" s="666"/>
      <c r="J230" s="666"/>
      <c r="K230" s="666"/>
      <c r="L230" s="666"/>
      <c r="M230" s="666"/>
      <c r="N230" s="666"/>
      <c r="O230" s="666"/>
      <c r="P230" s="666"/>
      <c r="Q230" s="666"/>
      <c r="R230" s="666"/>
      <c r="S230" s="666"/>
      <c r="T230" s="666"/>
      <c r="U230" s="666"/>
      <c r="V230" s="666"/>
      <c r="W230" s="666"/>
      <c r="X230" s="666"/>
      <c r="Y230" s="666"/>
      <c r="Z230" s="666">
        <v>1</v>
      </c>
      <c r="AA230" s="666">
        <v>1</v>
      </c>
      <c r="AB230" s="666">
        <v>1</v>
      </c>
      <c r="AC230" s="666">
        <v>1</v>
      </c>
      <c r="AD230" s="666">
        <v>1</v>
      </c>
      <c r="AE230" s="666"/>
      <c r="AF230" s="666"/>
      <c r="AG230" s="666"/>
      <c r="AH230" s="666"/>
    </row>
    <row r="231" spans="1:34" s="42" customFormat="1">
      <c r="A231" s="466" t="s">
        <v>1685</v>
      </c>
      <c r="B231" s="466" t="s">
        <v>757</v>
      </c>
      <c r="C231" s="466" t="s">
        <v>2072</v>
      </c>
      <c r="D231" s="466" t="s">
        <v>13</v>
      </c>
      <c r="E231" s="666"/>
      <c r="F231" s="666"/>
      <c r="G231" s="666"/>
      <c r="H231" s="666">
        <v>1</v>
      </c>
      <c r="I231" s="666">
        <v>1</v>
      </c>
      <c r="J231" s="666">
        <v>1</v>
      </c>
      <c r="K231" s="666"/>
      <c r="L231" s="666"/>
      <c r="M231" s="666"/>
      <c r="N231" s="666"/>
      <c r="O231" s="666"/>
      <c r="P231" s="666"/>
      <c r="Q231" s="666"/>
      <c r="R231" s="666"/>
      <c r="S231" s="666"/>
      <c r="T231" s="666"/>
      <c r="U231" s="666"/>
      <c r="V231" s="666"/>
      <c r="W231" s="666"/>
      <c r="X231" s="666"/>
      <c r="Y231" s="666"/>
      <c r="Z231" s="666"/>
      <c r="AA231" s="666"/>
      <c r="AB231" s="666"/>
      <c r="AC231" s="666"/>
      <c r="AD231" s="666"/>
      <c r="AE231" s="666"/>
      <c r="AF231" s="666"/>
      <c r="AG231" s="666"/>
      <c r="AH231" s="666"/>
    </row>
    <row r="232" spans="1:34" s="42" customFormat="1">
      <c r="A232" s="466" t="s">
        <v>2690</v>
      </c>
      <c r="B232" s="466" t="s">
        <v>757</v>
      </c>
      <c r="C232" s="466" t="s">
        <v>2072</v>
      </c>
      <c r="D232" s="466" t="s">
        <v>13</v>
      </c>
      <c r="E232" s="666"/>
      <c r="F232" s="666"/>
      <c r="G232" s="666"/>
      <c r="H232" s="666">
        <v>1</v>
      </c>
      <c r="I232" s="666">
        <v>1</v>
      </c>
      <c r="J232" s="666">
        <v>1</v>
      </c>
      <c r="K232" s="666"/>
      <c r="L232" s="666"/>
      <c r="M232" s="666"/>
      <c r="N232" s="666"/>
      <c r="O232" s="666"/>
      <c r="P232" s="666"/>
      <c r="Q232" s="666"/>
      <c r="R232" s="666"/>
      <c r="S232" s="666"/>
      <c r="T232" s="666"/>
      <c r="U232" s="666"/>
      <c r="V232" s="666"/>
      <c r="W232" s="666"/>
      <c r="X232" s="666"/>
      <c r="Y232" s="666"/>
      <c r="Z232" s="666"/>
      <c r="AA232" s="666"/>
      <c r="AB232" s="666"/>
      <c r="AC232" s="666"/>
      <c r="AD232" s="666"/>
      <c r="AE232" s="666"/>
      <c r="AF232" s="666"/>
      <c r="AG232" s="666"/>
      <c r="AH232" s="666"/>
    </row>
    <row r="233" spans="1:34" s="42" customFormat="1">
      <c r="A233" s="466" t="s">
        <v>2691</v>
      </c>
      <c r="B233" s="466" t="s">
        <v>354</v>
      </c>
      <c r="C233" s="466" t="s">
        <v>2072</v>
      </c>
      <c r="D233" s="466" t="s">
        <v>355</v>
      </c>
      <c r="E233" s="666"/>
      <c r="F233" s="666"/>
      <c r="G233" s="666"/>
      <c r="H233" s="666"/>
      <c r="I233" s="666"/>
      <c r="J233" s="666"/>
      <c r="K233" s="666"/>
      <c r="L233" s="666"/>
      <c r="M233" s="666"/>
      <c r="N233" s="666"/>
      <c r="O233" s="666"/>
      <c r="P233" s="666"/>
      <c r="Q233" s="666"/>
      <c r="R233" s="666"/>
      <c r="S233" s="666"/>
      <c r="T233" s="666"/>
      <c r="U233" s="666"/>
      <c r="V233" s="666"/>
      <c r="W233" s="666"/>
      <c r="X233" s="666"/>
      <c r="Y233" s="666"/>
      <c r="Z233" s="666"/>
      <c r="AA233" s="666">
        <v>6</v>
      </c>
      <c r="AB233" s="666"/>
      <c r="AC233" s="666"/>
      <c r="AD233" s="666"/>
      <c r="AE233" s="666"/>
      <c r="AF233" s="666"/>
      <c r="AG233" s="666"/>
      <c r="AH233" s="666"/>
    </row>
    <row r="234" spans="1:34" s="42" customFormat="1">
      <c r="A234" s="466" t="s">
        <v>2692</v>
      </c>
      <c r="B234" s="466" t="s">
        <v>354</v>
      </c>
      <c r="C234" s="466" t="s">
        <v>2072</v>
      </c>
      <c r="D234" s="466" t="s">
        <v>355</v>
      </c>
      <c r="E234" s="666"/>
      <c r="F234" s="666"/>
      <c r="G234" s="666"/>
      <c r="H234" s="666"/>
      <c r="I234" s="666"/>
      <c r="J234" s="666"/>
      <c r="K234" s="666"/>
      <c r="L234" s="666"/>
      <c r="M234" s="666"/>
      <c r="N234" s="666"/>
      <c r="O234" s="666"/>
      <c r="P234" s="666"/>
      <c r="Q234" s="666"/>
      <c r="R234" s="666"/>
      <c r="S234" s="666"/>
      <c r="T234" s="666"/>
      <c r="U234" s="666"/>
      <c r="V234" s="666"/>
      <c r="W234" s="666"/>
      <c r="X234" s="666"/>
      <c r="Y234" s="666"/>
      <c r="Z234" s="666">
        <v>1</v>
      </c>
      <c r="AA234" s="666">
        <v>1</v>
      </c>
      <c r="AB234" s="666"/>
      <c r="AC234" s="666"/>
      <c r="AD234" s="666"/>
      <c r="AE234" s="666"/>
      <c r="AF234" s="666"/>
      <c r="AG234" s="666"/>
      <c r="AH234" s="666"/>
    </row>
    <row r="235" spans="1:34" s="42" customFormat="1">
      <c r="A235" s="466" t="s">
        <v>2693</v>
      </c>
      <c r="B235" s="466" t="s">
        <v>354</v>
      </c>
      <c r="C235" s="466" t="s">
        <v>2072</v>
      </c>
      <c r="D235" s="466" t="s">
        <v>355</v>
      </c>
      <c r="E235" s="666"/>
      <c r="F235" s="666"/>
      <c r="G235" s="666"/>
      <c r="H235" s="666"/>
      <c r="I235" s="666"/>
      <c r="J235" s="666"/>
      <c r="K235" s="666">
        <v>1</v>
      </c>
      <c r="L235" s="667">
        <v>1</v>
      </c>
      <c r="M235" s="666"/>
      <c r="N235" s="666"/>
      <c r="O235" s="666"/>
      <c r="P235" s="666"/>
      <c r="Q235" s="666"/>
      <c r="R235" s="666">
        <v>1</v>
      </c>
      <c r="S235" s="666"/>
      <c r="T235" s="666"/>
      <c r="U235" s="666"/>
      <c r="V235" s="666"/>
      <c r="W235" s="666"/>
      <c r="X235" s="666"/>
      <c r="Y235" s="666">
        <v>1</v>
      </c>
      <c r="Z235" s="666"/>
      <c r="AA235" s="666"/>
      <c r="AB235" s="666"/>
      <c r="AC235" s="666"/>
      <c r="AD235" s="666"/>
      <c r="AE235" s="666"/>
      <c r="AF235" s="666">
        <v>1</v>
      </c>
      <c r="AG235" s="666"/>
      <c r="AH235" s="666"/>
    </row>
    <row r="236" spans="1:34" s="42" customFormat="1">
      <c r="A236" s="466" t="s">
        <v>2119</v>
      </c>
      <c r="B236" s="466" t="s">
        <v>354</v>
      </c>
      <c r="C236" s="466" t="s">
        <v>2072</v>
      </c>
      <c r="D236" s="466" t="s">
        <v>355</v>
      </c>
      <c r="E236" s="666"/>
      <c r="F236" s="666">
        <v>1</v>
      </c>
      <c r="G236" s="666">
        <v>1</v>
      </c>
      <c r="H236" s="666"/>
      <c r="I236" s="666"/>
      <c r="J236" s="666"/>
      <c r="K236" s="666"/>
      <c r="L236" s="666"/>
      <c r="M236" s="666"/>
      <c r="N236" s="666"/>
      <c r="O236" s="666"/>
      <c r="P236" s="666"/>
      <c r="Q236" s="666"/>
      <c r="R236" s="666"/>
      <c r="S236" s="666"/>
      <c r="T236" s="666">
        <v>1</v>
      </c>
      <c r="U236" s="666">
        <v>1</v>
      </c>
      <c r="V236" s="666"/>
      <c r="W236" s="666"/>
      <c r="X236" s="666"/>
      <c r="Y236" s="666"/>
      <c r="Z236" s="666"/>
      <c r="AA236" s="666">
        <v>1</v>
      </c>
      <c r="AB236" s="666">
        <v>1</v>
      </c>
      <c r="AC236" s="666"/>
      <c r="AD236" s="666"/>
      <c r="AE236" s="666"/>
      <c r="AF236" s="666"/>
      <c r="AG236" s="666"/>
      <c r="AH236" s="666">
        <v>1</v>
      </c>
    </row>
    <row r="237" spans="1:34" s="42" customFormat="1">
      <c r="A237" s="466" t="s">
        <v>2488</v>
      </c>
      <c r="B237" s="466" t="s">
        <v>354</v>
      </c>
      <c r="C237" s="466" t="s">
        <v>2072</v>
      </c>
      <c r="D237" s="466" t="s">
        <v>355</v>
      </c>
      <c r="E237" s="666">
        <v>1</v>
      </c>
      <c r="F237" s="666">
        <v>1</v>
      </c>
      <c r="G237" s="666">
        <v>1</v>
      </c>
      <c r="H237" s="666">
        <v>1</v>
      </c>
      <c r="I237" s="666">
        <v>1</v>
      </c>
      <c r="J237" s="666">
        <v>1</v>
      </c>
      <c r="K237" s="666">
        <v>1</v>
      </c>
      <c r="L237" s="666"/>
      <c r="M237" s="666"/>
      <c r="N237" s="666"/>
      <c r="O237" s="666"/>
      <c r="P237" s="666"/>
      <c r="Q237" s="666"/>
      <c r="R237" s="666"/>
      <c r="S237" s="666"/>
      <c r="T237" s="666"/>
      <c r="U237" s="666"/>
      <c r="V237" s="666"/>
      <c r="W237" s="666"/>
      <c r="X237" s="666"/>
      <c r="Y237" s="666"/>
      <c r="Z237" s="666"/>
      <c r="AA237" s="666"/>
      <c r="AB237" s="666"/>
      <c r="AC237" s="666"/>
      <c r="AD237" s="666"/>
      <c r="AE237" s="666"/>
      <c r="AF237" s="666"/>
      <c r="AG237" s="666"/>
      <c r="AH237" s="666"/>
    </row>
    <row r="238" spans="1:34" s="42" customFormat="1">
      <c r="A238" s="466" t="s">
        <v>2694</v>
      </c>
      <c r="B238" s="466" t="s">
        <v>354</v>
      </c>
      <c r="C238" s="466" t="s">
        <v>2072</v>
      </c>
      <c r="D238" s="466" t="s">
        <v>355</v>
      </c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>
        <v>4</v>
      </c>
      <c r="U238" s="667">
        <v>1</v>
      </c>
      <c r="V238" s="666"/>
      <c r="W238" s="666"/>
      <c r="X238" s="666"/>
      <c r="Y238" s="666"/>
      <c r="Z238" s="666"/>
      <c r="AA238" s="666"/>
      <c r="AB238" s="666"/>
      <c r="AC238" s="666"/>
      <c r="AD238" s="666"/>
      <c r="AE238" s="666"/>
      <c r="AF238" s="666"/>
      <c r="AG238" s="666"/>
      <c r="AH238" s="666"/>
    </row>
    <row r="239" spans="1:34" s="42" customFormat="1">
      <c r="A239" s="678" t="s">
        <v>2487</v>
      </c>
      <c r="B239" s="678" t="s">
        <v>354</v>
      </c>
      <c r="C239" s="678" t="s">
        <v>2072</v>
      </c>
      <c r="D239" s="678" t="s">
        <v>355</v>
      </c>
      <c r="E239" s="667">
        <v>8</v>
      </c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66"/>
      <c r="AB239" s="666"/>
      <c r="AC239" s="666"/>
      <c r="AD239" s="666"/>
      <c r="AE239" s="666"/>
      <c r="AF239" s="666"/>
      <c r="AG239" s="666"/>
      <c r="AH239" s="666"/>
    </row>
    <row r="240" spans="1:34" s="42" customFormat="1">
      <c r="A240" s="466" t="s">
        <v>2695</v>
      </c>
      <c r="B240" s="466" t="s">
        <v>354</v>
      </c>
      <c r="C240" s="466" t="s">
        <v>2072</v>
      </c>
      <c r="D240" s="466" t="s">
        <v>355</v>
      </c>
      <c r="E240" s="666"/>
      <c r="F240" s="666"/>
      <c r="G240" s="666"/>
      <c r="H240" s="666">
        <v>1</v>
      </c>
      <c r="I240" s="666"/>
      <c r="J240" s="666"/>
      <c r="K240" s="666"/>
      <c r="L240" s="666"/>
      <c r="M240" s="666"/>
      <c r="N240" s="666"/>
      <c r="O240" s="666">
        <v>1</v>
      </c>
      <c r="P240" s="666"/>
      <c r="Q240" s="666"/>
      <c r="R240" s="666"/>
      <c r="S240" s="666"/>
      <c r="T240" s="666"/>
      <c r="U240" s="666"/>
      <c r="V240" s="666"/>
      <c r="W240" s="666"/>
      <c r="X240" s="666"/>
      <c r="Y240" s="666"/>
      <c r="Z240" s="666"/>
      <c r="AA240" s="666"/>
      <c r="AB240" s="666"/>
      <c r="AC240" s="666"/>
      <c r="AD240" s="666">
        <v>1</v>
      </c>
      <c r="AE240" s="666">
        <v>1</v>
      </c>
      <c r="AF240" s="666"/>
      <c r="AG240" s="666"/>
      <c r="AH240" s="666"/>
    </row>
    <row r="241" spans="1:34" s="42" customFormat="1">
      <c r="A241" s="466" t="s">
        <v>2696</v>
      </c>
      <c r="B241" s="466" t="s">
        <v>2697</v>
      </c>
      <c r="C241" s="466" t="s">
        <v>2072</v>
      </c>
      <c r="D241" s="466" t="s">
        <v>1044</v>
      </c>
      <c r="E241" s="666"/>
      <c r="F241" s="666"/>
      <c r="G241" s="666">
        <v>1</v>
      </c>
      <c r="H241" s="666"/>
      <c r="I241" s="666"/>
      <c r="J241" s="666"/>
      <c r="K241" s="666"/>
      <c r="L241" s="666"/>
      <c r="M241" s="666"/>
      <c r="N241" s="666"/>
      <c r="O241" s="666"/>
      <c r="P241" s="666"/>
      <c r="Q241" s="666"/>
      <c r="R241" s="666"/>
      <c r="S241" s="666"/>
      <c r="T241" s="666"/>
      <c r="U241" s="666"/>
      <c r="V241" s="666"/>
      <c r="W241" s="666"/>
      <c r="X241" s="666"/>
      <c r="Y241" s="666"/>
      <c r="Z241" s="666"/>
      <c r="AA241" s="666"/>
      <c r="AB241" s="666"/>
      <c r="AC241" s="666"/>
      <c r="AD241" s="666"/>
      <c r="AE241" s="666"/>
      <c r="AF241" s="666"/>
      <c r="AG241" s="666"/>
      <c r="AH241" s="666"/>
    </row>
    <row r="242" spans="1:34" s="42" customFormat="1">
      <c r="A242" s="466" t="s">
        <v>2445</v>
      </c>
      <c r="B242" s="466" t="s">
        <v>2277</v>
      </c>
      <c r="C242" s="466" t="s">
        <v>2072</v>
      </c>
      <c r="D242" s="466" t="s">
        <v>2278</v>
      </c>
      <c r="E242" s="666"/>
      <c r="F242" s="666"/>
      <c r="G242" s="666"/>
      <c r="H242" s="666"/>
      <c r="I242" s="666"/>
      <c r="J242" s="666"/>
      <c r="K242" s="666"/>
      <c r="L242" s="666"/>
      <c r="M242" s="666"/>
      <c r="N242" s="666"/>
      <c r="O242" s="666"/>
      <c r="P242" s="666"/>
      <c r="Q242" s="666"/>
      <c r="R242" s="666"/>
      <c r="S242" s="666"/>
      <c r="T242" s="666"/>
      <c r="U242" s="666"/>
      <c r="V242" s="666"/>
      <c r="W242" s="666"/>
      <c r="X242" s="666">
        <v>1</v>
      </c>
      <c r="Y242" s="666"/>
      <c r="Z242" s="666"/>
      <c r="AA242" s="666"/>
      <c r="AB242" s="666"/>
      <c r="AC242" s="666"/>
      <c r="AD242" s="666"/>
      <c r="AE242" s="666"/>
      <c r="AF242" s="666"/>
      <c r="AG242" s="666"/>
      <c r="AH242" s="666"/>
    </row>
    <row r="243" spans="1:34" s="42" customFormat="1">
      <c r="A243" s="466" t="s">
        <v>638</v>
      </c>
      <c r="B243" s="466" t="s">
        <v>6</v>
      </c>
      <c r="C243" s="466" t="s">
        <v>2072</v>
      </c>
      <c r="D243" s="466" t="s">
        <v>7</v>
      </c>
      <c r="E243" s="666"/>
      <c r="F243" s="666"/>
      <c r="G243" s="666"/>
      <c r="H243" s="666"/>
      <c r="I243" s="666"/>
      <c r="J243" s="666"/>
      <c r="K243" s="666"/>
      <c r="L243" s="666"/>
      <c r="M243" s="666"/>
      <c r="N243" s="666"/>
      <c r="O243" s="666"/>
      <c r="P243" s="666"/>
      <c r="Q243" s="666"/>
      <c r="R243" s="666"/>
      <c r="S243" s="666"/>
      <c r="T243" s="666"/>
      <c r="U243" s="666"/>
      <c r="V243" s="666"/>
      <c r="W243" s="666"/>
      <c r="X243" s="666"/>
      <c r="Y243" s="666"/>
      <c r="Z243" s="666"/>
      <c r="AA243" s="666"/>
      <c r="AB243" s="666"/>
      <c r="AC243" s="666"/>
      <c r="AD243" s="666">
        <v>1</v>
      </c>
      <c r="AE243" s="666"/>
      <c r="AF243" s="666"/>
      <c r="AG243" s="666"/>
      <c r="AH243" s="666"/>
    </row>
    <row r="244" spans="1:34" s="42" customFormat="1">
      <c r="A244" s="466" t="s">
        <v>2698</v>
      </c>
      <c r="B244" s="466" t="s">
        <v>1449</v>
      </c>
      <c r="C244" s="466" t="s">
        <v>2072</v>
      </c>
      <c r="D244" s="466" t="s">
        <v>1332</v>
      </c>
      <c r="E244" s="666"/>
      <c r="F244" s="666"/>
      <c r="G244" s="666"/>
      <c r="H244" s="666"/>
      <c r="I244" s="666"/>
      <c r="J244" s="666"/>
      <c r="K244" s="666"/>
      <c r="L244" s="666"/>
      <c r="M244" s="666"/>
      <c r="N244" s="666"/>
      <c r="O244" s="666"/>
      <c r="P244" s="666"/>
      <c r="Q244" s="666"/>
      <c r="R244" s="666"/>
      <c r="S244" s="666"/>
      <c r="T244" s="666"/>
      <c r="U244" s="666"/>
      <c r="V244" s="666"/>
      <c r="W244" s="666"/>
      <c r="X244" s="666"/>
      <c r="Y244" s="666"/>
      <c r="Z244" s="666"/>
      <c r="AA244" s="666"/>
      <c r="AB244" s="666"/>
      <c r="AC244" s="666"/>
      <c r="AD244" s="666">
        <v>2</v>
      </c>
      <c r="AE244" s="666">
        <v>2</v>
      </c>
      <c r="AF244" s="666">
        <v>2</v>
      </c>
      <c r="AG244" s="666"/>
      <c r="AH244" s="666"/>
    </row>
    <row r="245" spans="1:34" s="42" customFormat="1">
      <c r="A245" s="688" t="s">
        <v>1448</v>
      </c>
      <c r="B245" s="688" t="s">
        <v>1449</v>
      </c>
      <c r="C245" s="688" t="s">
        <v>2072</v>
      </c>
      <c r="D245" s="688" t="s">
        <v>1332</v>
      </c>
      <c r="E245" s="666"/>
      <c r="F245" s="666"/>
      <c r="G245" s="666"/>
      <c r="H245" s="666"/>
      <c r="I245" s="666"/>
      <c r="J245" s="666"/>
      <c r="K245" s="666"/>
      <c r="L245" s="666"/>
      <c r="M245" s="666"/>
      <c r="N245" s="666"/>
      <c r="O245" s="666"/>
      <c r="P245" s="666"/>
      <c r="Q245" s="666"/>
      <c r="R245" s="666"/>
      <c r="S245" s="666"/>
      <c r="T245" s="666"/>
      <c r="U245" s="666"/>
      <c r="V245" s="666"/>
      <c r="W245" s="666"/>
      <c r="X245" s="666"/>
      <c r="Y245" s="666"/>
      <c r="Z245" s="666"/>
      <c r="AA245" s="666"/>
      <c r="AB245" s="666"/>
      <c r="AC245" s="679">
        <v>18</v>
      </c>
      <c r="AD245" s="679">
        <v>20</v>
      </c>
      <c r="AE245" s="679">
        <v>14</v>
      </c>
      <c r="AF245" s="679">
        <v>8</v>
      </c>
      <c r="AG245" s="666"/>
      <c r="AH245" s="666"/>
    </row>
    <row r="246" spans="1:34" s="42" customFormat="1">
      <c r="A246" s="466" t="s">
        <v>2285</v>
      </c>
      <c r="B246" s="466" t="s">
        <v>648</v>
      </c>
      <c r="C246" s="466" t="s">
        <v>2072</v>
      </c>
      <c r="D246" s="466" t="s">
        <v>274</v>
      </c>
      <c r="E246" s="666"/>
      <c r="F246" s="666"/>
      <c r="G246" s="666">
        <v>1</v>
      </c>
      <c r="H246" s="666">
        <v>1</v>
      </c>
      <c r="I246" s="666"/>
      <c r="J246" s="666"/>
      <c r="K246" s="666"/>
      <c r="L246" s="666"/>
      <c r="M246" s="666">
        <v>1</v>
      </c>
      <c r="N246" s="666">
        <v>1</v>
      </c>
      <c r="O246" s="666"/>
      <c r="P246" s="666"/>
      <c r="Q246" s="666"/>
      <c r="R246" s="666"/>
      <c r="S246" s="666"/>
      <c r="T246" s="666"/>
      <c r="U246" s="666"/>
      <c r="V246" s="666"/>
      <c r="W246" s="666"/>
      <c r="X246" s="666"/>
      <c r="Y246" s="666"/>
      <c r="Z246" s="666"/>
      <c r="AA246" s="666"/>
      <c r="AB246" s="666">
        <v>1</v>
      </c>
      <c r="AC246" s="666">
        <v>1</v>
      </c>
      <c r="AD246" s="666"/>
      <c r="AE246" s="666"/>
      <c r="AF246" s="666"/>
      <c r="AG246" s="666"/>
      <c r="AH246" s="666"/>
    </row>
    <row r="247" spans="1:34" s="42" customFormat="1">
      <c r="A247" s="466" t="s">
        <v>2699</v>
      </c>
      <c r="B247" s="466" t="s">
        <v>2700</v>
      </c>
      <c r="C247" s="466" t="s">
        <v>2072</v>
      </c>
      <c r="D247" s="466" t="s">
        <v>274</v>
      </c>
      <c r="E247" s="666"/>
      <c r="F247" s="666"/>
      <c r="G247" s="666"/>
      <c r="H247" s="666"/>
      <c r="I247" s="666"/>
      <c r="J247" s="666"/>
      <c r="K247" s="666"/>
      <c r="L247" s="666"/>
      <c r="M247" s="666"/>
      <c r="N247" s="666"/>
      <c r="O247" s="666"/>
      <c r="P247" s="666"/>
      <c r="Q247" s="666"/>
      <c r="R247" s="666"/>
      <c r="S247" s="666"/>
      <c r="T247" s="666"/>
      <c r="U247" s="666"/>
      <c r="V247" s="666"/>
      <c r="W247" s="666"/>
      <c r="X247" s="666"/>
      <c r="Y247" s="666"/>
      <c r="Z247" s="666"/>
      <c r="AA247" s="666"/>
      <c r="AB247" s="666">
        <v>1</v>
      </c>
      <c r="AC247" s="666">
        <v>1</v>
      </c>
      <c r="AD247" s="666"/>
      <c r="AE247" s="666"/>
      <c r="AF247" s="666"/>
      <c r="AG247" s="666"/>
      <c r="AH247" s="666"/>
    </row>
    <row r="248" spans="1:34" s="42" customFormat="1">
      <c r="A248" s="466" t="s">
        <v>2701</v>
      </c>
      <c r="B248" s="466" t="s">
        <v>2700</v>
      </c>
      <c r="C248" s="466" t="s">
        <v>2072</v>
      </c>
      <c r="D248" s="466" t="s">
        <v>274</v>
      </c>
      <c r="E248" s="666"/>
      <c r="F248" s="666"/>
      <c r="G248" s="666"/>
      <c r="H248" s="666"/>
      <c r="I248" s="666"/>
      <c r="J248" s="666"/>
      <c r="K248" s="666"/>
      <c r="L248" s="666"/>
      <c r="M248" s="666"/>
      <c r="N248" s="666"/>
      <c r="O248" s="666"/>
      <c r="P248" s="666"/>
      <c r="Q248" s="666"/>
      <c r="R248" s="666"/>
      <c r="S248" s="666"/>
      <c r="T248" s="666"/>
      <c r="U248" s="666"/>
      <c r="V248" s="666">
        <v>1</v>
      </c>
      <c r="W248" s="666"/>
      <c r="X248" s="666"/>
      <c r="Y248" s="666"/>
      <c r="Z248" s="666"/>
      <c r="AA248" s="666"/>
      <c r="AB248" s="666"/>
      <c r="AC248" s="666"/>
      <c r="AD248" s="666"/>
      <c r="AE248" s="666"/>
      <c r="AF248" s="666"/>
      <c r="AG248" s="666"/>
      <c r="AH248" s="666"/>
    </row>
    <row r="249" spans="1:34" s="42" customFormat="1">
      <c r="A249" s="466" t="s">
        <v>2702</v>
      </c>
      <c r="B249" s="466" t="s">
        <v>2703</v>
      </c>
      <c r="C249" s="466" t="s">
        <v>2072</v>
      </c>
      <c r="D249" s="466" t="s">
        <v>274</v>
      </c>
      <c r="E249" s="666"/>
      <c r="F249" s="666"/>
      <c r="G249" s="666"/>
      <c r="H249" s="666"/>
      <c r="I249" s="666"/>
      <c r="J249" s="666"/>
      <c r="K249" s="666"/>
      <c r="L249" s="666"/>
      <c r="M249" s="666"/>
      <c r="N249" s="666"/>
      <c r="O249" s="666"/>
      <c r="P249" s="666"/>
      <c r="Q249" s="666"/>
      <c r="R249" s="666"/>
      <c r="S249" s="666"/>
      <c r="T249" s="666"/>
      <c r="U249" s="666"/>
      <c r="V249" s="666">
        <v>1</v>
      </c>
      <c r="W249" s="667">
        <v>1</v>
      </c>
      <c r="X249" s="666"/>
      <c r="Y249" s="666"/>
      <c r="Z249" s="666"/>
      <c r="AA249" s="666"/>
      <c r="AB249" s="666"/>
      <c r="AC249" s="666"/>
      <c r="AD249" s="666"/>
      <c r="AE249" s="666"/>
      <c r="AF249" s="666"/>
      <c r="AG249" s="666"/>
      <c r="AH249" s="666"/>
    </row>
    <row r="250" spans="1:34" s="42" customFormat="1">
      <c r="A250" s="466" t="s">
        <v>2704</v>
      </c>
      <c r="B250" s="466" t="s">
        <v>2705</v>
      </c>
      <c r="C250" s="466" t="s">
        <v>2072</v>
      </c>
      <c r="D250" s="466" t="s">
        <v>274</v>
      </c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>
        <v>1</v>
      </c>
      <c r="Q250" s="666">
        <v>1</v>
      </c>
      <c r="R250" s="666">
        <v>1</v>
      </c>
      <c r="S250" s="666">
        <v>1</v>
      </c>
      <c r="T250" s="666">
        <v>1</v>
      </c>
      <c r="U250" s="666"/>
      <c r="V250" s="666"/>
      <c r="W250" s="666"/>
      <c r="X250" s="666"/>
      <c r="Y250" s="666"/>
      <c r="Z250" s="666"/>
      <c r="AA250" s="666"/>
      <c r="AB250" s="666"/>
      <c r="AC250" s="666"/>
      <c r="AD250" s="666"/>
      <c r="AE250" s="666"/>
      <c r="AF250" s="666"/>
      <c r="AG250" s="666"/>
      <c r="AH250" s="666"/>
    </row>
    <row r="251" spans="1:34" s="42" customFormat="1">
      <c r="A251" s="466" t="s">
        <v>2706</v>
      </c>
      <c r="B251" s="466" t="s">
        <v>648</v>
      </c>
      <c r="C251" s="466" t="s">
        <v>2072</v>
      </c>
      <c r="D251" s="466" t="s">
        <v>274</v>
      </c>
      <c r="E251" s="666"/>
      <c r="F251" s="666"/>
      <c r="G251" s="666">
        <v>1</v>
      </c>
      <c r="H251" s="666"/>
      <c r="I251" s="666"/>
      <c r="J251" s="666"/>
      <c r="K251" s="666"/>
      <c r="L251" s="666"/>
      <c r="M251" s="666"/>
      <c r="N251" s="666">
        <v>1</v>
      </c>
      <c r="O251" s="666"/>
      <c r="P251" s="666"/>
      <c r="Q251" s="666"/>
      <c r="R251" s="666"/>
      <c r="S251" s="666"/>
      <c r="T251" s="666"/>
      <c r="U251" s="666"/>
      <c r="V251" s="666"/>
      <c r="W251" s="666"/>
      <c r="X251" s="666"/>
      <c r="Y251" s="666"/>
      <c r="Z251" s="666"/>
      <c r="AA251" s="666"/>
      <c r="AB251" s="666"/>
      <c r="AC251" s="666"/>
      <c r="AD251" s="666"/>
      <c r="AE251" s="666"/>
      <c r="AF251" s="666"/>
      <c r="AG251" s="666"/>
      <c r="AH251" s="666"/>
    </row>
    <row r="252" spans="1:34" s="42" customFormat="1">
      <c r="A252" s="678" t="s">
        <v>2707</v>
      </c>
      <c r="B252" s="678" t="s">
        <v>648</v>
      </c>
      <c r="C252" s="678" t="s">
        <v>2072</v>
      </c>
      <c r="D252" s="678" t="s">
        <v>274</v>
      </c>
      <c r="E252" s="666"/>
      <c r="F252" s="666"/>
      <c r="G252" s="666"/>
      <c r="H252" s="666"/>
      <c r="I252" s="666"/>
      <c r="J252" s="666"/>
      <c r="K252" s="666"/>
      <c r="L252" s="679">
        <v>18</v>
      </c>
      <c r="M252" s="679">
        <v>17</v>
      </c>
      <c r="N252" s="667">
        <v>8</v>
      </c>
      <c r="O252" s="666"/>
      <c r="P252" s="666"/>
      <c r="Q252" s="666"/>
      <c r="R252" s="666"/>
      <c r="S252" s="666"/>
      <c r="T252" s="666"/>
      <c r="U252" s="666"/>
      <c r="V252" s="666"/>
      <c r="W252" s="666"/>
      <c r="X252" s="666"/>
      <c r="Y252" s="666"/>
      <c r="Z252" s="666"/>
      <c r="AA252" s="666"/>
      <c r="AB252" s="666"/>
      <c r="AC252" s="666"/>
      <c r="AD252" s="666"/>
      <c r="AE252" s="666"/>
      <c r="AF252" s="666"/>
      <c r="AG252" s="666"/>
      <c r="AH252" s="666"/>
    </row>
    <row r="253" spans="1:34" s="42" customFormat="1">
      <c r="A253" s="466" t="s">
        <v>2708</v>
      </c>
      <c r="B253" s="466" t="s">
        <v>2709</v>
      </c>
      <c r="C253" s="466" t="s">
        <v>2072</v>
      </c>
      <c r="D253" s="466" t="s">
        <v>727</v>
      </c>
      <c r="E253" s="666"/>
      <c r="F253" s="666"/>
      <c r="G253" s="666"/>
      <c r="H253" s="666"/>
      <c r="I253" s="666"/>
      <c r="J253" s="666"/>
      <c r="K253" s="666"/>
      <c r="L253" s="666"/>
      <c r="M253" s="666"/>
      <c r="N253" s="666"/>
      <c r="O253" s="666"/>
      <c r="P253" s="666"/>
      <c r="Q253" s="666"/>
      <c r="R253" s="666"/>
      <c r="S253" s="666"/>
      <c r="T253" s="666"/>
      <c r="U253" s="666"/>
      <c r="V253" s="666">
        <v>1</v>
      </c>
      <c r="W253" s="666"/>
      <c r="X253" s="666"/>
      <c r="Y253" s="666"/>
      <c r="Z253" s="666"/>
      <c r="AA253" s="666"/>
      <c r="AB253" s="666"/>
      <c r="AC253" s="666"/>
      <c r="AD253" s="666"/>
      <c r="AE253" s="666"/>
      <c r="AF253" s="666"/>
      <c r="AG253" s="666"/>
      <c r="AH253" s="666"/>
    </row>
    <row r="254" spans="1:34" s="42" customFormat="1">
      <c r="A254" s="675" t="s">
        <v>2710</v>
      </c>
      <c r="B254" s="675" t="s">
        <v>524</v>
      </c>
      <c r="C254" s="675" t="s">
        <v>2072</v>
      </c>
      <c r="D254" s="675" t="s">
        <v>727</v>
      </c>
      <c r="E254" s="666"/>
      <c r="F254" s="666"/>
      <c r="G254" s="666"/>
      <c r="H254" s="666"/>
      <c r="I254" s="666"/>
      <c r="J254" s="666"/>
      <c r="K254" s="666"/>
      <c r="L254" s="666"/>
      <c r="M254" s="666"/>
      <c r="N254" s="676">
        <v>31</v>
      </c>
      <c r="O254" s="676">
        <v>31</v>
      </c>
      <c r="P254" s="676">
        <v>31</v>
      </c>
      <c r="Q254" s="676">
        <v>31</v>
      </c>
      <c r="R254" s="676">
        <v>31</v>
      </c>
      <c r="S254" s="667">
        <v>1</v>
      </c>
      <c r="T254" s="666"/>
      <c r="U254" s="666"/>
      <c r="V254" s="666"/>
      <c r="W254" s="666"/>
      <c r="X254" s="666"/>
      <c r="Y254" s="666"/>
      <c r="Z254" s="666"/>
      <c r="AA254" s="666"/>
      <c r="AB254" s="666"/>
      <c r="AC254" s="666"/>
      <c r="AD254" s="666"/>
      <c r="AE254" s="666"/>
      <c r="AF254" s="666"/>
      <c r="AG254" s="666"/>
      <c r="AH254" s="666"/>
    </row>
    <row r="255" spans="1:34" s="42" customFormat="1">
      <c r="A255" s="466" t="s">
        <v>2711</v>
      </c>
      <c r="B255" s="466" t="s">
        <v>524</v>
      </c>
      <c r="C255" s="466" t="s">
        <v>2072</v>
      </c>
      <c r="D255" s="466" t="s">
        <v>727</v>
      </c>
      <c r="E255" s="666"/>
      <c r="F255" s="666"/>
      <c r="G255" s="666"/>
      <c r="H255" s="666"/>
      <c r="I255" s="666"/>
      <c r="J255" s="666"/>
      <c r="K255" s="666"/>
      <c r="L255" s="666"/>
      <c r="M255" s="666"/>
      <c r="N255" s="666"/>
      <c r="O255" s="666"/>
      <c r="P255" s="666"/>
      <c r="Q255" s="666"/>
      <c r="R255" s="666"/>
      <c r="S255" s="666"/>
      <c r="T255" s="666"/>
      <c r="U255" s="666"/>
      <c r="V255" s="666"/>
      <c r="W255" s="666"/>
      <c r="X255" s="666"/>
      <c r="Y255" s="666"/>
      <c r="Z255" s="666"/>
      <c r="AA255" s="666"/>
      <c r="AB255" s="666">
        <v>1</v>
      </c>
      <c r="AC255" s="666">
        <v>1</v>
      </c>
      <c r="AD255" s="666">
        <v>1</v>
      </c>
      <c r="AE255" s="666"/>
      <c r="AF255" s="666"/>
      <c r="AG255" s="666"/>
      <c r="AH255" s="666"/>
    </row>
    <row r="256" spans="1:34" s="42" customFormat="1">
      <c r="A256" s="466" t="s">
        <v>2712</v>
      </c>
      <c r="B256" s="466" t="s">
        <v>1739</v>
      </c>
      <c r="C256" s="466" t="s">
        <v>2072</v>
      </c>
      <c r="D256" s="466" t="s">
        <v>188</v>
      </c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6"/>
      <c r="AB256" s="666"/>
      <c r="AC256" s="666">
        <v>1</v>
      </c>
      <c r="AD256" s="666">
        <v>1</v>
      </c>
      <c r="AE256" s="666">
        <v>1</v>
      </c>
      <c r="AF256" s="666"/>
      <c r="AG256" s="666"/>
      <c r="AH256" s="666"/>
    </row>
    <row r="257" spans="1:34" s="42" customFormat="1">
      <c r="A257" s="466" t="s">
        <v>1082</v>
      </c>
      <c r="B257" s="466" t="s">
        <v>1083</v>
      </c>
      <c r="C257" s="466" t="s">
        <v>2072</v>
      </c>
      <c r="D257" s="466" t="s">
        <v>2713</v>
      </c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66"/>
      <c r="AB257" s="666"/>
      <c r="AC257" s="666">
        <v>1</v>
      </c>
      <c r="AD257" s="666">
        <v>1</v>
      </c>
      <c r="AE257" s="666">
        <v>1</v>
      </c>
      <c r="AF257" s="666">
        <v>1</v>
      </c>
      <c r="AG257" s="666"/>
      <c r="AH257" s="666"/>
    </row>
    <row r="258" spans="1:34" s="42" customFormat="1">
      <c r="A258" s="675" t="s">
        <v>2714</v>
      </c>
      <c r="B258" s="675" t="s">
        <v>2715</v>
      </c>
      <c r="C258" s="675" t="s">
        <v>2072</v>
      </c>
      <c r="D258" s="675" t="s">
        <v>234</v>
      </c>
      <c r="E258" s="666"/>
      <c r="F258" s="666"/>
      <c r="G258" s="666"/>
      <c r="H258" s="666"/>
      <c r="I258" s="666"/>
      <c r="J258" s="666"/>
      <c r="K258" s="666"/>
      <c r="L258" s="666"/>
      <c r="M258" s="666"/>
      <c r="N258" s="666"/>
      <c r="O258" s="666"/>
      <c r="P258" s="666"/>
      <c r="Q258" s="666"/>
      <c r="R258" s="666"/>
      <c r="S258" s="666"/>
      <c r="T258" s="666"/>
      <c r="U258" s="666"/>
      <c r="V258" s="666"/>
      <c r="W258" s="666"/>
      <c r="X258" s="666"/>
      <c r="Y258" s="666"/>
      <c r="Z258" s="666"/>
      <c r="AA258" s="666"/>
      <c r="AB258" s="666"/>
      <c r="AC258" s="666"/>
      <c r="AD258" s="666"/>
      <c r="AE258" s="676">
        <v>1</v>
      </c>
      <c r="AF258" s="676">
        <v>24</v>
      </c>
      <c r="AG258" s="666"/>
      <c r="AH258" s="666"/>
    </row>
    <row r="259" spans="1:34" s="42" customFormat="1">
      <c r="A259" s="466" t="s">
        <v>2682</v>
      </c>
      <c r="B259" s="466" t="s">
        <v>2683</v>
      </c>
      <c r="C259" s="466" t="s">
        <v>2072</v>
      </c>
      <c r="D259" s="466" t="s">
        <v>2684</v>
      </c>
      <c r="E259" s="666"/>
      <c r="F259" s="666"/>
      <c r="G259" s="666"/>
      <c r="H259" s="666"/>
      <c r="I259" s="666"/>
      <c r="J259" s="666"/>
      <c r="K259" s="666"/>
      <c r="L259" s="666"/>
      <c r="M259" s="666"/>
      <c r="N259" s="666"/>
      <c r="O259" s="666"/>
      <c r="P259" s="666"/>
      <c r="Q259" s="666"/>
      <c r="R259" s="666"/>
      <c r="S259" s="666"/>
      <c r="T259" s="666"/>
      <c r="U259" s="666"/>
      <c r="V259" s="666"/>
      <c r="W259" s="666"/>
      <c r="X259" s="666"/>
      <c r="Y259" s="666"/>
      <c r="Z259" s="666"/>
      <c r="AA259" s="666"/>
      <c r="AB259" s="666"/>
      <c r="AC259" s="666"/>
      <c r="AD259" s="666"/>
      <c r="AE259" s="666"/>
      <c r="AF259" s="666"/>
      <c r="AG259" s="666">
        <v>3</v>
      </c>
      <c r="AH259" s="666">
        <v>3</v>
      </c>
    </row>
    <row r="260" spans="1:34" s="42" customFormat="1">
      <c r="A260" s="466"/>
      <c r="B260" s="466"/>
      <c r="C260" s="466"/>
      <c r="D260" s="466"/>
      <c r="E260" s="666"/>
      <c r="F260" s="666"/>
      <c r="G260" s="666"/>
      <c r="H260" s="666"/>
      <c r="I260" s="666"/>
      <c r="J260" s="666"/>
      <c r="K260" s="666"/>
      <c r="L260" s="666"/>
      <c r="M260" s="666"/>
      <c r="N260" s="666"/>
      <c r="O260" s="666"/>
      <c r="P260" s="666"/>
      <c r="Q260" s="666"/>
      <c r="R260" s="666"/>
      <c r="S260" s="666"/>
      <c r="T260" s="666"/>
      <c r="U260" s="666"/>
      <c r="V260" s="666"/>
      <c r="W260" s="666"/>
      <c r="X260" s="666"/>
      <c r="Y260" s="666"/>
      <c r="Z260" s="666"/>
      <c r="AA260" s="666"/>
      <c r="AB260" s="666"/>
      <c r="AC260" s="666"/>
      <c r="AD260" s="666"/>
      <c r="AE260" s="666"/>
      <c r="AF260" s="666"/>
      <c r="AG260" s="666"/>
      <c r="AH260" s="666"/>
    </row>
    <row r="261" spans="1:34" s="42" customFormat="1">
      <c r="A261" s="466"/>
      <c r="B261" s="466"/>
      <c r="C261" s="466"/>
      <c r="D261" s="4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6"/>
      <c r="AB261" s="666"/>
      <c r="AC261" s="666"/>
      <c r="AD261" s="666"/>
      <c r="AE261" s="666"/>
      <c r="AF261" s="666"/>
      <c r="AG261" s="666"/>
      <c r="AH261" s="666"/>
    </row>
    <row r="262" spans="1:34" s="42" customFormat="1">
      <c r="A262" s="466"/>
      <c r="B262" s="466"/>
      <c r="C262" s="466"/>
      <c r="D262" s="466"/>
      <c r="E262" s="666"/>
      <c r="F262" s="666"/>
      <c r="G262" s="666"/>
      <c r="H262" s="666"/>
      <c r="I262" s="666"/>
      <c r="J262" s="666"/>
      <c r="K262" s="666"/>
      <c r="L262" s="666"/>
      <c r="M262" s="666"/>
      <c r="N262" s="666"/>
      <c r="O262" s="666"/>
      <c r="P262" s="666"/>
      <c r="Q262" s="666"/>
      <c r="R262" s="666"/>
      <c r="S262" s="666"/>
      <c r="T262" s="666"/>
      <c r="U262" s="666"/>
      <c r="V262" s="666"/>
      <c r="W262" s="666"/>
      <c r="X262" s="666"/>
      <c r="Y262" s="666"/>
      <c r="Z262" s="666"/>
      <c r="AA262" s="666"/>
      <c r="AB262" s="666"/>
      <c r="AC262" s="666"/>
      <c r="AD262" s="666"/>
      <c r="AE262" s="666"/>
      <c r="AF262" s="666"/>
      <c r="AG262" s="666"/>
      <c r="AH262" s="666"/>
    </row>
    <row r="263" spans="1:34" s="42" customFormat="1">
      <c r="A263" s="466"/>
      <c r="B263" s="466"/>
      <c r="C263" s="466"/>
      <c r="D263" s="466"/>
      <c r="E263" s="666"/>
      <c r="F263" s="666"/>
      <c r="G263" s="666"/>
      <c r="H263" s="666"/>
      <c r="I263" s="666"/>
      <c r="J263" s="666"/>
      <c r="K263" s="666"/>
      <c r="L263" s="666"/>
      <c r="M263" s="666"/>
      <c r="N263" s="666"/>
      <c r="O263" s="666"/>
      <c r="P263" s="666"/>
      <c r="Q263" s="666"/>
      <c r="R263" s="666"/>
      <c r="S263" s="666"/>
      <c r="T263" s="666"/>
      <c r="U263" s="666"/>
      <c r="V263" s="666"/>
      <c r="W263" s="666"/>
      <c r="X263" s="666"/>
      <c r="Y263" s="666"/>
      <c r="Z263" s="666"/>
      <c r="AA263" s="666"/>
      <c r="AB263" s="666"/>
      <c r="AC263" s="666"/>
      <c r="AD263" s="666"/>
      <c r="AE263" s="666"/>
      <c r="AF263" s="666"/>
      <c r="AG263" s="666"/>
      <c r="AH263" s="666"/>
    </row>
    <row r="264" spans="1:34" s="42" customFormat="1">
      <c r="A264" s="466"/>
      <c r="B264" s="466"/>
      <c r="C264" s="466"/>
      <c r="D264" s="466"/>
      <c r="E264" s="666"/>
      <c r="F264" s="666"/>
      <c r="G264" s="666"/>
      <c r="H264" s="666"/>
      <c r="I264" s="666"/>
      <c r="J264" s="666"/>
      <c r="K264" s="666"/>
      <c r="L264" s="666"/>
      <c r="M264" s="666"/>
      <c r="N264" s="666"/>
      <c r="O264" s="666"/>
      <c r="P264" s="666"/>
      <c r="Q264" s="666"/>
      <c r="R264" s="666"/>
      <c r="S264" s="666"/>
      <c r="T264" s="666"/>
      <c r="U264" s="666"/>
      <c r="V264" s="666"/>
      <c r="W264" s="666"/>
      <c r="X264" s="666"/>
      <c r="Y264" s="666"/>
      <c r="Z264" s="666"/>
      <c r="AA264" s="666"/>
      <c r="AB264" s="666"/>
      <c r="AC264" s="666"/>
      <c r="AD264" s="666"/>
      <c r="AE264" s="666"/>
      <c r="AF264" s="666"/>
      <c r="AG264" s="666"/>
      <c r="AH264" s="666"/>
    </row>
    <row r="265" spans="1:34" s="42" customFormat="1">
      <c r="A265" s="466"/>
      <c r="B265" s="466"/>
      <c r="C265" s="466"/>
      <c r="D265" s="466"/>
      <c r="E265" s="666"/>
      <c r="F265" s="666"/>
      <c r="G265" s="666"/>
      <c r="H265" s="666"/>
      <c r="I265" s="666"/>
      <c r="J265" s="666"/>
      <c r="K265" s="666"/>
      <c r="L265" s="666"/>
      <c r="M265" s="666"/>
      <c r="N265" s="666"/>
      <c r="O265" s="666"/>
      <c r="P265" s="666"/>
      <c r="Q265" s="666"/>
      <c r="R265" s="666"/>
      <c r="S265" s="666"/>
      <c r="T265" s="666"/>
      <c r="U265" s="666"/>
      <c r="V265" s="666"/>
      <c r="W265" s="666"/>
      <c r="X265" s="666"/>
      <c r="Y265" s="666"/>
      <c r="Z265" s="666"/>
      <c r="AA265" s="666"/>
      <c r="AB265" s="666"/>
      <c r="AC265" s="666"/>
      <c r="AD265" s="666"/>
      <c r="AE265" s="666"/>
      <c r="AF265" s="666"/>
      <c r="AG265" s="666"/>
      <c r="AH265" s="666"/>
    </row>
    <row r="266" spans="1:34" s="42" customFormat="1">
      <c r="A266" s="466"/>
      <c r="B266" s="466"/>
      <c r="C266" s="466"/>
      <c r="D266" s="4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6"/>
      <c r="AB266" s="666"/>
      <c r="AC266" s="666"/>
      <c r="AD266" s="666"/>
      <c r="AE266" s="666"/>
      <c r="AF266" s="666"/>
      <c r="AG266" s="666"/>
      <c r="AH266" s="666"/>
    </row>
    <row r="267" spans="1:34" s="42" customFormat="1">
      <c r="A267" s="466"/>
      <c r="B267" s="466"/>
      <c r="C267" s="466"/>
      <c r="D267" s="466"/>
      <c r="E267" s="666"/>
      <c r="F267" s="666"/>
      <c r="G267" s="666"/>
      <c r="H267" s="666"/>
      <c r="I267" s="666"/>
      <c r="J267" s="666"/>
      <c r="K267" s="666"/>
      <c r="L267" s="666"/>
      <c r="M267" s="666"/>
      <c r="N267" s="666"/>
      <c r="O267" s="666"/>
      <c r="P267" s="666"/>
      <c r="Q267" s="666"/>
      <c r="R267" s="666"/>
      <c r="S267" s="666"/>
      <c r="T267" s="666"/>
      <c r="U267" s="666"/>
      <c r="V267" s="666"/>
      <c r="W267" s="666"/>
      <c r="X267" s="666"/>
      <c r="Y267" s="666"/>
      <c r="Z267" s="666"/>
      <c r="AA267" s="666"/>
      <c r="AB267" s="666"/>
      <c r="AC267" s="666"/>
      <c r="AD267" s="666"/>
      <c r="AE267" s="666"/>
      <c r="AF267" s="666"/>
      <c r="AG267" s="666"/>
      <c r="AH267" s="666"/>
    </row>
    <row r="268" spans="1:34" s="42" customFormat="1">
      <c r="A268" s="466"/>
      <c r="B268" s="466"/>
      <c r="C268" s="466"/>
      <c r="D268" s="466"/>
      <c r="E268" s="666"/>
      <c r="F268" s="666"/>
      <c r="G268" s="666"/>
      <c r="H268" s="666"/>
      <c r="I268" s="666"/>
      <c r="J268" s="666"/>
      <c r="K268" s="666"/>
      <c r="L268" s="666"/>
      <c r="M268" s="666"/>
      <c r="N268" s="666"/>
      <c r="O268" s="666"/>
      <c r="P268" s="666"/>
      <c r="Q268" s="666"/>
      <c r="R268" s="666"/>
      <c r="S268" s="666"/>
      <c r="T268" s="666"/>
      <c r="U268" s="666"/>
      <c r="V268" s="666"/>
      <c r="W268" s="666"/>
      <c r="X268" s="666"/>
      <c r="Y268" s="666"/>
      <c r="Z268" s="666"/>
      <c r="AA268" s="666"/>
      <c r="AB268" s="666"/>
      <c r="AC268" s="666"/>
      <c r="AD268" s="666"/>
      <c r="AE268" s="666"/>
      <c r="AF268" s="666"/>
      <c r="AG268" s="666"/>
      <c r="AH268" s="666"/>
    </row>
    <row r="269" spans="1:34">
      <c r="A269" s="964" t="s">
        <v>1707</v>
      </c>
      <c r="B269" s="965"/>
      <c r="C269" s="965"/>
      <c r="D269" s="966"/>
      <c r="E269" s="672">
        <f t="shared" ref="E269:AH269" si="6">SUM(E89:E268)</f>
        <v>14</v>
      </c>
      <c r="F269" s="672">
        <f t="shared" si="6"/>
        <v>10</v>
      </c>
      <c r="G269" s="672">
        <f t="shared" si="6"/>
        <v>11</v>
      </c>
      <c r="H269" s="672">
        <f t="shared" si="6"/>
        <v>42</v>
      </c>
      <c r="I269" s="672">
        <f t="shared" si="6"/>
        <v>37</v>
      </c>
      <c r="J269" s="672">
        <f t="shared" si="6"/>
        <v>40</v>
      </c>
      <c r="K269" s="672">
        <f t="shared" si="6"/>
        <v>41</v>
      </c>
      <c r="L269" s="672">
        <f t="shared" si="6"/>
        <v>49</v>
      </c>
      <c r="M269" s="672">
        <f t="shared" si="6"/>
        <v>33</v>
      </c>
      <c r="N269" s="672">
        <f t="shared" si="6"/>
        <v>87</v>
      </c>
      <c r="O269" s="672">
        <f t="shared" si="6"/>
        <v>109</v>
      </c>
      <c r="P269" s="672">
        <f t="shared" si="6"/>
        <v>121</v>
      </c>
      <c r="Q269" s="672">
        <f t="shared" si="6"/>
        <v>126</v>
      </c>
      <c r="R269" s="672">
        <f t="shared" si="6"/>
        <v>94</v>
      </c>
      <c r="S269" s="672">
        <f t="shared" si="6"/>
        <v>49</v>
      </c>
      <c r="T269" s="672">
        <f t="shared" si="6"/>
        <v>31</v>
      </c>
      <c r="U269" s="672">
        <f t="shared" si="6"/>
        <v>16</v>
      </c>
      <c r="V269" s="672">
        <f t="shared" si="6"/>
        <v>26</v>
      </c>
      <c r="W269" s="672">
        <f t="shared" si="6"/>
        <v>39</v>
      </c>
      <c r="X269" s="672">
        <f t="shared" si="6"/>
        <v>41</v>
      </c>
      <c r="Y269" s="672">
        <f t="shared" si="6"/>
        <v>36</v>
      </c>
      <c r="Z269" s="672">
        <f t="shared" si="6"/>
        <v>20</v>
      </c>
      <c r="AA269" s="672">
        <f t="shared" si="6"/>
        <v>16</v>
      </c>
      <c r="AB269" s="672">
        <f t="shared" si="6"/>
        <v>18</v>
      </c>
      <c r="AC269" s="672">
        <f t="shared" si="6"/>
        <v>100</v>
      </c>
      <c r="AD269" s="672">
        <f t="shared" si="6"/>
        <v>125</v>
      </c>
      <c r="AE269" s="672">
        <f t="shared" si="6"/>
        <v>102</v>
      </c>
      <c r="AF269" s="672">
        <f t="shared" si="6"/>
        <v>96</v>
      </c>
      <c r="AG269" s="672">
        <f t="shared" si="6"/>
        <v>82</v>
      </c>
      <c r="AH269" s="672">
        <f t="shared" si="6"/>
        <v>61</v>
      </c>
    </row>
    <row r="270" spans="1:34">
      <c r="A270" s="967" t="s">
        <v>18</v>
      </c>
      <c r="B270" s="968"/>
      <c r="C270" s="968"/>
      <c r="D270" s="969"/>
      <c r="E270" s="673">
        <f t="shared" ref="E270:AH270" si="7">$B88-SUM(E89:E268)</f>
        <v>127</v>
      </c>
      <c r="F270" s="673">
        <f t="shared" si="7"/>
        <v>131</v>
      </c>
      <c r="G270" s="673">
        <f t="shared" si="7"/>
        <v>130</v>
      </c>
      <c r="H270" s="673">
        <f t="shared" si="7"/>
        <v>99</v>
      </c>
      <c r="I270" s="673">
        <f t="shared" si="7"/>
        <v>104</v>
      </c>
      <c r="J270" s="673">
        <f t="shared" si="7"/>
        <v>101</v>
      </c>
      <c r="K270" s="673">
        <f t="shared" si="7"/>
        <v>100</v>
      </c>
      <c r="L270" s="673">
        <f t="shared" si="7"/>
        <v>92</v>
      </c>
      <c r="M270" s="673">
        <f t="shared" si="7"/>
        <v>108</v>
      </c>
      <c r="N270" s="673">
        <f t="shared" si="7"/>
        <v>54</v>
      </c>
      <c r="O270" s="673">
        <f t="shared" si="7"/>
        <v>32</v>
      </c>
      <c r="P270" s="673">
        <f t="shared" si="7"/>
        <v>20</v>
      </c>
      <c r="Q270" s="673">
        <f t="shared" si="7"/>
        <v>15</v>
      </c>
      <c r="R270" s="673">
        <f t="shared" si="7"/>
        <v>47</v>
      </c>
      <c r="S270" s="673">
        <f t="shared" si="7"/>
        <v>92</v>
      </c>
      <c r="T270" s="673">
        <f t="shared" si="7"/>
        <v>110</v>
      </c>
      <c r="U270" s="673">
        <f t="shared" si="7"/>
        <v>125</v>
      </c>
      <c r="V270" s="673">
        <f t="shared" si="7"/>
        <v>115</v>
      </c>
      <c r="W270" s="673">
        <f t="shared" si="7"/>
        <v>102</v>
      </c>
      <c r="X270" s="673">
        <f t="shared" si="7"/>
        <v>100</v>
      </c>
      <c r="Y270" s="673">
        <f t="shared" si="7"/>
        <v>105</v>
      </c>
      <c r="Z270" s="673">
        <f t="shared" si="7"/>
        <v>121</v>
      </c>
      <c r="AA270" s="673">
        <f t="shared" si="7"/>
        <v>125</v>
      </c>
      <c r="AB270" s="673">
        <f t="shared" si="7"/>
        <v>123</v>
      </c>
      <c r="AC270" s="673">
        <f t="shared" si="7"/>
        <v>41</v>
      </c>
      <c r="AD270" s="673">
        <f t="shared" si="7"/>
        <v>16</v>
      </c>
      <c r="AE270" s="673">
        <f t="shared" si="7"/>
        <v>39</v>
      </c>
      <c r="AF270" s="673">
        <f t="shared" si="7"/>
        <v>45</v>
      </c>
      <c r="AG270" s="673">
        <f t="shared" si="7"/>
        <v>59</v>
      </c>
      <c r="AH270" s="673">
        <f t="shared" si="7"/>
        <v>80</v>
      </c>
    </row>
    <row r="272" spans="1:34">
      <c r="A272" s="659"/>
      <c r="B272" s="659"/>
      <c r="C272" s="659"/>
      <c r="D272" s="659"/>
      <c r="E272" s="660"/>
      <c r="F272" s="660"/>
      <c r="G272" s="660"/>
      <c r="H272" s="660"/>
      <c r="I272" s="660"/>
      <c r="J272" s="660"/>
      <c r="K272" s="660"/>
      <c r="L272" s="660"/>
      <c r="M272" s="660"/>
      <c r="N272" s="660"/>
      <c r="O272" s="660"/>
      <c r="P272" s="660"/>
      <c r="Q272" s="660"/>
      <c r="R272" s="660"/>
      <c r="S272" s="660"/>
      <c r="T272" s="660"/>
      <c r="U272" s="660"/>
      <c r="V272" s="660"/>
      <c r="W272" s="660"/>
      <c r="X272" s="660"/>
      <c r="Y272" s="660"/>
      <c r="Z272" s="660"/>
      <c r="AA272" s="660"/>
      <c r="AB272" s="660"/>
      <c r="AC272" s="660"/>
      <c r="AD272" s="660"/>
      <c r="AE272" s="660"/>
      <c r="AF272" s="660"/>
      <c r="AG272" s="660"/>
      <c r="AH272" s="660"/>
    </row>
    <row r="274" spans="1:34">
      <c r="A274" s="661" t="s">
        <v>2500</v>
      </c>
      <c r="B274" s="661">
        <v>260</v>
      </c>
      <c r="C274" s="662"/>
      <c r="D274" s="662" t="s">
        <v>1570</v>
      </c>
      <c r="E274" s="970" t="s">
        <v>1709</v>
      </c>
      <c r="F274" s="971"/>
      <c r="G274" s="971"/>
      <c r="H274" s="971"/>
      <c r="I274" s="971"/>
      <c r="J274" s="971"/>
      <c r="K274" s="971"/>
      <c r="L274" s="971"/>
      <c r="M274" s="971"/>
      <c r="N274" s="971"/>
      <c r="O274" s="971"/>
      <c r="P274" s="971"/>
      <c r="Q274" s="971"/>
      <c r="R274" s="971"/>
      <c r="S274" s="971"/>
      <c r="T274" s="971"/>
      <c r="U274" s="971"/>
      <c r="V274" s="971"/>
      <c r="W274" s="971"/>
      <c r="X274" s="971"/>
      <c r="Y274" s="971"/>
      <c r="Z274" s="971"/>
      <c r="AA274" s="971"/>
      <c r="AB274" s="971"/>
      <c r="AC274" s="971"/>
      <c r="AD274" s="971"/>
      <c r="AE274" s="971"/>
      <c r="AF274" s="971"/>
      <c r="AG274" s="971"/>
      <c r="AH274" s="971"/>
    </row>
    <row r="275" spans="1:34" s="42" customFormat="1">
      <c r="A275" s="692" t="s">
        <v>1710</v>
      </c>
      <c r="B275" s="692">
        <v>1337</v>
      </c>
      <c r="C275" s="692" t="s">
        <v>2072</v>
      </c>
      <c r="D275" s="692">
        <v>1337</v>
      </c>
      <c r="E275" s="674">
        <v>163</v>
      </c>
      <c r="F275" s="674">
        <v>162</v>
      </c>
      <c r="G275" s="674">
        <v>162</v>
      </c>
      <c r="H275" s="674">
        <v>162</v>
      </c>
      <c r="I275" s="674">
        <v>162</v>
      </c>
      <c r="J275" s="674">
        <v>162</v>
      </c>
      <c r="K275" s="674">
        <v>162</v>
      </c>
      <c r="L275" s="674">
        <v>162</v>
      </c>
      <c r="M275" s="674">
        <v>162</v>
      </c>
      <c r="N275" s="674">
        <v>162</v>
      </c>
      <c r="O275" s="674">
        <v>162</v>
      </c>
      <c r="P275" s="674">
        <v>162</v>
      </c>
      <c r="Q275" s="674">
        <v>162</v>
      </c>
      <c r="R275" s="674">
        <v>162</v>
      </c>
      <c r="S275" s="674">
        <v>162</v>
      </c>
      <c r="T275" s="674">
        <v>162</v>
      </c>
      <c r="U275" s="674">
        <v>162</v>
      </c>
      <c r="V275" s="674">
        <v>161</v>
      </c>
      <c r="W275" s="674">
        <v>162</v>
      </c>
      <c r="X275" s="674">
        <v>162</v>
      </c>
      <c r="Y275" s="674">
        <v>162</v>
      </c>
      <c r="Z275" s="674">
        <v>162</v>
      </c>
      <c r="AA275" s="674">
        <v>162</v>
      </c>
      <c r="AB275" s="674">
        <v>162</v>
      </c>
      <c r="AC275" s="674">
        <v>161</v>
      </c>
      <c r="AD275" s="674">
        <v>160</v>
      </c>
      <c r="AE275" s="674">
        <v>160</v>
      </c>
      <c r="AF275" s="674">
        <v>160</v>
      </c>
      <c r="AG275" s="674">
        <v>160</v>
      </c>
      <c r="AH275" s="674">
        <v>160</v>
      </c>
    </row>
    <row r="276" spans="1:34" s="686" customFormat="1">
      <c r="A276" s="466" t="s">
        <v>2299</v>
      </c>
      <c r="B276" s="664" t="s">
        <v>2300</v>
      </c>
      <c r="C276" s="681" t="s">
        <v>2072</v>
      </c>
      <c r="D276" s="466" t="s">
        <v>56</v>
      </c>
      <c r="E276" s="663">
        <v>1</v>
      </c>
      <c r="F276" s="663">
        <v>1</v>
      </c>
      <c r="G276" s="663">
        <v>1</v>
      </c>
      <c r="H276" s="663">
        <v>1</v>
      </c>
      <c r="I276" s="663">
        <v>1</v>
      </c>
      <c r="J276" s="663">
        <v>1</v>
      </c>
      <c r="K276" s="663">
        <v>1</v>
      </c>
      <c r="L276" s="663">
        <v>1</v>
      </c>
      <c r="M276" s="663">
        <v>1</v>
      </c>
      <c r="N276" s="663">
        <v>1</v>
      </c>
      <c r="O276" s="663">
        <v>1</v>
      </c>
      <c r="P276" s="663">
        <v>1</v>
      </c>
      <c r="Q276" s="663">
        <v>1</v>
      </c>
      <c r="R276" s="663">
        <v>1</v>
      </c>
      <c r="S276" s="663">
        <v>1</v>
      </c>
      <c r="T276" s="663">
        <v>1</v>
      </c>
      <c r="U276" s="663">
        <v>1</v>
      </c>
      <c r="V276" s="663">
        <v>1</v>
      </c>
      <c r="W276" s="663">
        <v>1</v>
      </c>
      <c r="X276" s="663">
        <v>1</v>
      </c>
      <c r="Y276" s="663">
        <v>1</v>
      </c>
      <c r="Z276" s="663">
        <v>1</v>
      </c>
      <c r="AA276" s="663">
        <v>1</v>
      </c>
      <c r="AB276" s="663">
        <v>1</v>
      </c>
      <c r="AC276" s="663">
        <v>1</v>
      </c>
      <c r="AD276" s="663">
        <v>1</v>
      </c>
      <c r="AE276" s="663">
        <v>1</v>
      </c>
      <c r="AF276" s="663">
        <v>1</v>
      </c>
      <c r="AG276" s="663">
        <v>1</v>
      </c>
      <c r="AH276" s="663">
        <v>1</v>
      </c>
    </row>
    <row r="277" spans="1:34" s="686" customFormat="1">
      <c r="A277" s="466" t="s">
        <v>2502</v>
      </c>
      <c r="B277" s="664" t="s">
        <v>2300</v>
      </c>
      <c r="C277" s="681" t="s">
        <v>2072</v>
      </c>
      <c r="D277" s="466" t="s">
        <v>56</v>
      </c>
      <c r="E277" s="663">
        <v>1</v>
      </c>
      <c r="F277" s="663">
        <v>1</v>
      </c>
      <c r="G277" s="663">
        <v>1</v>
      </c>
      <c r="H277" s="663">
        <v>1</v>
      </c>
      <c r="I277" s="663">
        <v>1</v>
      </c>
      <c r="J277" s="663">
        <v>1</v>
      </c>
      <c r="K277" s="663">
        <v>1</v>
      </c>
      <c r="L277" s="663">
        <v>1</v>
      </c>
      <c r="M277" s="663">
        <v>1</v>
      </c>
      <c r="N277" s="663">
        <v>1</v>
      </c>
      <c r="O277" s="663">
        <v>1</v>
      </c>
      <c r="P277" s="663">
        <v>1</v>
      </c>
      <c r="Q277" s="663">
        <v>1</v>
      </c>
      <c r="R277" s="663">
        <v>1</v>
      </c>
      <c r="S277" s="663">
        <v>1</v>
      </c>
      <c r="T277" s="663">
        <v>1</v>
      </c>
      <c r="U277" s="663">
        <v>1</v>
      </c>
      <c r="V277" s="663">
        <v>1</v>
      </c>
      <c r="W277" s="663">
        <v>1</v>
      </c>
      <c r="X277" s="663">
        <v>1</v>
      </c>
      <c r="Y277" s="663">
        <v>1</v>
      </c>
      <c r="Z277" s="663">
        <v>1</v>
      </c>
      <c r="AA277" s="663">
        <v>1</v>
      </c>
      <c r="AB277" s="663">
        <v>1</v>
      </c>
      <c r="AC277" s="663">
        <v>1</v>
      </c>
      <c r="AD277" s="663">
        <v>1</v>
      </c>
      <c r="AE277" s="663">
        <v>1</v>
      </c>
      <c r="AF277" s="663">
        <v>1</v>
      </c>
      <c r="AG277" s="663">
        <v>1</v>
      </c>
      <c r="AH277" s="663">
        <v>1</v>
      </c>
    </row>
    <row r="278" spans="1:34" s="686" customFormat="1">
      <c r="A278" s="671" t="s">
        <v>2716</v>
      </c>
      <c r="B278" s="664" t="s">
        <v>2614</v>
      </c>
      <c r="C278" s="681" t="s">
        <v>2072</v>
      </c>
      <c r="D278" s="466" t="s">
        <v>2607</v>
      </c>
      <c r="E278" s="663"/>
      <c r="F278" s="663"/>
      <c r="G278" s="663"/>
      <c r="H278" s="663"/>
      <c r="I278" s="663"/>
      <c r="J278" s="663"/>
      <c r="K278" s="663"/>
      <c r="L278" s="663"/>
      <c r="M278" s="663"/>
      <c r="N278" s="663"/>
      <c r="O278" s="663"/>
      <c r="P278" s="663"/>
      <c r="Q278" s="663"/>
      <c r="R278" s="663"/>
      <c r="S278" s="663"/>
      <c r="T278" s="663"/>
      <c r="U278" s="663"/>
      <c r="V278" s="663"/>
      <c r="W278" s="663"/>
      <c r="X278" s="663"/>
      <c r="Y278" s="663"/>
      <c r="Z278" s="663"/>
      <c r="AA278" s="663"/>
      <c r="AB278" s="663">
        <v>2</v>
      </c>
      <c r="AC278" s="663">
        <v>2</v>
      </c>
      <c r="AD278" s="663">
        <v>2</v>
      </c>
      <c r="AE278" s="663">
        <v>2</v>
      </c>
      <c r="AF278" s="663">
        <v>2</v>
      </c>
      <c r="AG278" s="663">
        <v>2</v>
      </c>
      <c r="AH278" s="663"/>
    </row>
    <row r="279" spans="1:34" s="686" customFormat="1">
      <c r="A279" s="681" t="s">
        <v>763</v>
      </c>
      <c r="B279" s="664" t="s">
        <v>764</v>
      </c>
      <c r="C279" s="681" t="s">
        <v>2072</v>
      </c>
      <c r="D279" s="681" t="s">
        <v>765</v>
      </c>
      <c r="E279" s="663">
        <v>1</v>
      </c>
      <c r="F279" s="663">
        <v>1</v>
      </c>
      <c r="G279" s="663">
        <v>1</v>
      </c>
      <c r="H279" s="663">
        <v>1</v>
      </c>
      <c r="I279" s="663">
        <v>1</v>
      </c>
      <c r="J279" s="663">
        <v>1</v>
      </c>
      <c r="K279" s="663">
        <v>1</v>
      </c>
      <c r="L279" s="663">
        <v>1</v>
      </c>
      <c r="M279" s="663">
        <v>1</v>
      </c>
      <c r="N279" s="663">
        <v>1</v>
      </c>
      <c r="O279" s="663">
        <v>1</v>
      </c>
      <c r="P279" s="663">
        <v>1</v>
      </c>
      <c r="Q279" s="663">
        <v>1</v>
      </c>
      <c r="R279" s="663">
        <v>1</v>
      </c>
      <c r="S279" s="663">
        <v>1</v>
      </c>
      <c r="T279" s="663">
        <v>1</v>
      </c>
      <c r="U279" s="663">
        <v>1</v>
      </c>
      <c r="V279" s="663">
        <v>1</v>
      </c>
      <c r="W279" s="663">
        <v>1</v>
      </c>
      <c r="X279" s="663">
        <v>1</v>
      </c>
      <c r="Y279" s="663">
        <v>1</v>
      </c>
      <c r="Z279" s="663">
        <v>1</v>
      </c>
      <c r="AA279" s="663">
        <v>1</v>
      </c>
      <c r="AB279" s="663">
        <v>1</v>
      </c>
      <c r="AC279" s="663">
        <v>1</v>
      </c>
      <c r="AD279" s="663">
        <v>1</v>
      </c>
      <c r="AE279" s="663">
        <v>1</v>
      </c>
      <c r="AF279" s="663">
        <v>1</v>
      </c>
      <c r="AG279" s="663">
        <v>1</v>
      </c>
      <c r="AH279" s="663">
        <v>1</v>
      </c>
    </row>
    <row r="280" spans="1:34" s="686" customFormat="1">
      <c r="A280" s="682" t="s">
        <v>1576</v>
      </c>
      <c r="B280" s="466" t="s">
        <v>1573</v>
      </c>
      <c r="C280" s="466" t="s">
        <v>2072</v>
      </c>
      <c r="D280" s="466" t="s">
        <v>1574</v>
      </c>
      <c r="E280" s="666">
        <v>7</v>
      </c>
      <c r="F280" s="666">
        <v>7</v>
      </c>
      <c r="G280" s="666">
        <v>7</v>
      </c>
      <c r="H280" s="666">
        <v>7</v>
      </c>
      <c r="I280" s="666">
        <v>7</v>
      </c>
      <c r="J280" s="666">
        <v>7</v>
      </c>
      <c r="K280" s="666">
        <v>7</v>
      </c>
      <c r="L280" s="666">
        <v>7</v>
      </c>
      <c r="M280" s="666">
        <v>7</v>
      </c>
      <c r="N280" s="666">
        <v>7</v>
      </c>
      <c r="O280" s="666">
        <v>7</v>
      </c>
      <c r="P280" s="666">
        <v>7</v>
      </c>
      <c r="Q280" s="666">
        <v>7</v>
      </c>
      <c r="R280" s="666">
        <v>7</v>
      </c>
      <c r="S280" s="666">
        <v>7</v>
      </c>
      <c r="T280" s="666">
        <v>7</v>
      </c>
      <c r="U280" s="666">
        <v>7</v>
      </c>
      <c r="V280" s="666">
        <v>7</v>
      </c>
      <c r="W280" s="666">
        <v>7</v>
      </c>
      <c r="X280" s="666">
        <v>7</v>
      </c>
      <c r="Y280" s="666">
        <v>7</v>
      </c>
      <c r="Z280" s="666">
        <v>7</v>
      </c>
      <c r="AA280" s="666">
        <v>7</v>
      </c>
      <c r="AB280" s="666">
        <v>7</v>
      </c>
      <c r="AC280" s="666">
        <v>7</v>
      </c>
      <c r="AD280" s="666">
        <v>7</v>
      </c>
      <c r="AE280" s="666">
        <v>7</v>
      </c>
      <c r="AF280" s="666">
        <v>7</v>
      </c>
      <c r="AG280" s="666">
        <v>7</v>
      </c>
      <c r="AH280" s="666">
        <v>7</v>
      </c>
    </row>
    <row r="281" spans="1:34" s="686" customFormat="1">
      <c r="A281" s="682" t="s">
        <v>2717</v>
      </c>
      <c r="B281" s="466" t="s">
        <v>1573</v>
      </c>
      <c r="C281" s="682" t="s">
        <v>2077</v>
      </c>
      <c r="D281" s="466" t="s">
        <v>1574</v>
      </c>
      <c r="E281" s="666"/>
      <c r="F281" s="666"/>
      <c r="G281" s="666"/>
      <c r="H281" s="666"/>
      <c r="I281" s="666"/>
      <c r="J281" s="666">
        <v>2</v>
      </c>
      <c r="K281" s="666">
        <v>2</v>
      </c>
      <c r="L281" s="666">
        <v>2</v>
      </c>
      <c r="M281" s="666">
        <v>2</v>
      </c>
      <c r="N281" s="666">
        <v>2</v>
      </c>
      <c r="O281" s="666">
        <v>2</v>
      </c>
      <c r="P281" s="666">
        <v>2</v>
      </c>
      <c r="Q281" s="666">
        <v>2</v>
      </c>
      <c r="R281" s="666">
        <v>2</v>
      </c>
      <c r="S281" s="666">
        <v>2</v>
      </c>
      <c r="T281" s="666">
        <v>2</v>
      </c>
      <c r="U281" s="666">
        <v>2</v>
      </c>
      <c r="V281" s="666">
        <v>2</v>
      </c>
      <c r="W281" s="666">
        <v>2</v>
      </c>
      <c r="X281" s="666">
        <v>2</v>
      </c>
      <c r="Y281" s="666">
        <v>2</v>
      </c>
      <c r="Z281" s="666">
        <v>2</v>
      </c>
      <c r="AA281" s="666">
        <v>2</v>
      </c>
      <c r="AB281" s="666">
        <v>2</v>
      </c>
      <c r="AC281" s="666">
        <v>2</v>
      </c>
      <c r="AD281" s="666">
        <v>2</v>
      </c>
      <c r="AE281" s="666">
        <v>2</v>
      </c>
      <c r="AF281" s="666">
        <v>2</v>
      </c>
      <c r="AG281" s="666">
        <v>2</v>
      </c>
      <c r="AH281" s="666">
        <v>2</v>
      </c>
    </row>
    <row r="282" spans="1:34" s="42" customFormat="1">
      <c r="A282" s="466" t="s">
        <v>2504</v>
      </c>
      <c r="B282" s="466" t="s">
        <v>2505</v>
      </c>
      <c r="C282" s="466" t="s">
        <v>2072</v>
      </c>
      <c r="D282" s="466" t="s">
        <v>2160</v>
      </c>
      <c r="E282" s="666">
        <v>1</v>
      </c>
      <c r="F282" s="666">
        <v>1</v>
      </c>
      <c r="G282" s="666">
        <v>1</v>
      </c>
      <c r="H282" s="666">
        <v>1</v>
      </c>
      <c r="I282" s="666">
        <v>1</v>
      </c>
      <c r="J282" s="666">
        <v>1</v>
      </c>
      <c r="K282" s="666">
        <v>1</v>
      </c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6"/>
      <c r="AB282" s="666"/>
      <c r="AC282" s="666"/>
      <c r="AD282" s="666"/>
      <c r="AE282" s="666"/>
      <c r="AF282" s="666"/>
      <c r="AG282" s="666"/>
      <c r="AH282" s="666"/>
    </row>
    <row r="283" spans="1:34" s="42" customFormat="1">
      <c r="A283" s="466" t="s">
        <v>2718</v>
      </c>
      <c r="B283" s="466" t="s">
        <v>30</v>
      </c>
      <c r="C283" s="466" t="s">
        <v>2072</v>
      </c>
      <c r="D283" s="466" t="s">
        <v>852</v>
      </c>
      <c r="E283" s="666"/>
      <c r="F283" s="666"/>
      <c r="G283" s="666"/>
      <c r="H283" s="666"/>
      <c r="I283" s="666"/>
      <c r="J283" s="666"/>
      <c r="K283" s="666"/>
      <c r="L283" s="666"/>
      <c r="M283" s="666"/>
      <c r="N283" s="666">
        <v>1</v>
      </c>
      <c r="O283" s="666">
        <v>1</v>
      </c>
      <c r="P283" s="666">
        <v>1</v>
      </c>
      <c r="Q283" s="666">
        <v>1</v>
      </c>
      <c r="R283" s="666">
        <v>1</v>
      </c>
      <c r="S283" s="666">
        <v>1</v>
      </c>
      <c r="T283" s="666"/>
      <c r="U283" s="666"/>
      <c r="V283" s="666"/>
      <c r="W283" s="666"/>
      <c r="X283" s="666"/>
      <c r="Y283" s="666"/>
      <c r="Z283" s="666"/>
      <c r="AA283" s="666"/>
      <c r="AB283" s="666"/>
      <c r="AC283" s="666"/>
      <c r="AD283" s="666"/>
      <c r="AE283" s="666"/>
      <c r="AF283" s="666"/>
      <c r="AG283" s="666"/>
      <c r="AH283" s="666"/>
    </row>
    <row r="284" spans="1:34" s="42" customFormat="1">
      <c r="A284" s="466" t="s">
        <v>2719</v>
      </c>
      <c r="B284" s="466" t="s">
        <v>30</v>
      </c>
      <c r="C284" s="466" t="s">
        <v>2072</v>
      </c>
      <c r="D284" s="466" t="s">
        <v>852</v>
      </c>
      <c r="E284" s="666"/>
      <c r="F284" s="666"/>
      <c r="G284" s="666"/>
      <c r="H284" s="666">
        <v>1</v>
      </c>
      <c r="I284" s="666"/>
      <c r="J284" s="666"/>
      <c r="K284" s="666"/>
      <c r="L284" s="666"/>
      <c r="M284" s="666"/>
      <c r="N284" s="666"/>
      <c r="O284" s="666"/>
      <c r="P284" s="666"/>
      <c r="Q284" s="666"/>
      <c r="R284" s="666"/>
      <c r="S284" s="666"/>
      <c r="T284" s="666"/>
      <c r="U284" s="666"/>
      <c r="V284" s="666"/>
      <c r="W284" s="666"/>
      <c r="X284" s="666"/>
      <c r="Y284" s="666"/>
      <c r="Z284" s="666"/>
      <c r="AA284" s="666"/>
      <c r="AB284" s="666"/>
      <c r="AC284" s="666"/>
      <c r="AD284" s="666"/>
      <c r="AE284" s="666"/>
      <c r="AF284" s="666"/>
      <c r="AG284" s="666"/>
      <c r="AH284" s="666"/>
    </row>
    <row r="285" spans="1:34" s="686" customFormat="1">
      <c r="A285" s="681" t="s">
        <v>2720</v>
      </c>
      <c r="B285" s="466" t="s">
        <v>30</v>
      </c>
      <c r="C285" s="466" t="s">
        <v>2072</v>
      </c>
      <c r="D285" s="466" t="s">
        <v>852</v>
      </c>
      <c r="E285" s="681">
        <v>1</v>
      </c>
      <c r="F285" s="681"/>
      <c r="G285" s="681"/>
      <c r="H285" s="681"/>
      <c r="I285" s="681"/>
      <c r="J285" s="681"/>
      <c r="K285" s="681"/>
      <c r="L285" s="681"/>
      <c r="M285" s="681"/>
      <c r="N285" s="681"/>
      <c r="O285" s="681"/>
      <c r="P285" s="681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81"/>
      <c r="AB285" s="681"/>
      <c r="AC285" s="681"/>
      <c r="AD285" s="681"/>
      <c r="AE285" s="681"/>
      <c r="AF285" s="681"/>
      <c r="AG285" s="681"/>
      <c r="AH285" s="681"/>
    </row>
    <row r="286" spans="1:34" s="686" customFormat="1">
      <c r="A286" s="466" t="s">
        <v>2507</v>
      </c>
      <c r="B286" s="466" t="s">
        <v>30</v>
      </c>
      <c r="C286" s="466" t="s">
        <v>2072</v>
      </c>
      <c r="D286" s="466" t="s">
        <v>852</v>
      </c>
      <c r="E286" s="693">
        <v>1</v>
      </c>
      <c r="F286" s="681"/>
      <c r="G286" s="681"/>
      <c r="H286" s="681"/>
      <c r="I286" s="681"/>
      <c r="J286" s="681"/>
      <c r="K286" s="681"/>
      <c r="L286" s="681"/>
      <c r="M286" s="681"/>
      <c r="N286" s="681"/>
      <c r="O286" s="681"/>
      <c r="P286" s="681"/>
      <c r="Q286" s="681"/>
      <c r="R286" s="681"/>
      <c r="S286" s="681"/>
      <c r="T286" s="681"/>
      <c r="U286" s="681"/>
      <c r="V286" s="681"/>
      <c r="W286" s="681"/>
      <c r="X286" s="681"/>
      <c r="Y286" s="681"/>
      <c r="Z286" s="681"/>
      <c r="AA286" s="681"/>
      <c r="AB286" s="681"/>
      <c r="AC286" s="681"/>
      <c r="AD286" s="681"/>
      <c r="AE286" s="681"/>
      <c r="AF286" s="681"/>
      <c r="AG286" s="681"/>
      <c r="AH286" s="681"/>
    </row>
    <row r="287" spans="1:34" s="686" customFormat="1">
      <c r="A287" s="466" t="s">
        <v>2294</v>
      </c>
      <c r="B287" s="466" t="s">
        <v>30</v>
      </c>
      <c r="C287" s="466" t="s">
        <v>2072</v>
      </c>
      <c r="D287" s="466" t="s">
        <v>852</v>
      </c>
      <c r="E287" s="663"/>
      <c r="F287" s="663"/>
      <c r="G287" s="663"/>
      <c r="H287" s="663"/>
      <c r="I287" s="663"/>
      <c r="J287" s="663"/>
      <c r="K287" s="663"/>
      <c r="L287" s="663"/>
      <c r="M287" s="663"/>
      <c r="N287" s="663"/>
      <c r="O287" s="663"/>
      <c r="P287" s="663"/>
      <c r="Q287" s="663">
        <v>1</v>
      </c>
      <c r="R287" s="663">
        <v>1</v>
      </c>
      <c r="S287" s="663"/>
      <c r="T287" s="663"/>
      <c r="U287" s="663"/>
      <c r="V287" s="663"/>
      <c r="W287" s="663">
        <v>1</v>
      </c>
      <c r="X287" s="663"/>
      <c r="Y287" s="663"/>
      <c r="Z287" s="663"/>
      <c r="AA287" s="663"/>
      <c r="AB287" s="663"/>
      <c r="AC287" s="663"/>
      <c r="AD287" s="663">
        <v>1</v>
      </c>
      <c r="AE287" s="663"/>
      <c r="AF287" s="663"/>
      <c r="AG287" s="663"/>
      <c r="AH287" s="663"/>
    </row>
    <row r="288" spans="1:34" s="686" customFormat="1">
      <c r="A288" s="466" t="s">
        <v>2721</v>
      </c>
      <c r="B288" s="466" t="s">
        <v>30</v>
      </c>
      <c r="C288" s="466" t="s">
        <v>2072</v>
      </c>
      <c r="D288" s="466" t="s">
        <v>852</v>
      </c>
      <c r="E288" s="663"/>
      <c r="F288" s="663"/>
      <c r="G288" s="663"/>
      <c r="H288" s="663"/>
      <c r="I288" s="663"/>
      <c r="J288" s="663"/>
      <c r="K288" s="663"/>
      <c r="L288" s="663"/>
      <c r="M288" s="663"/>
      <c r="N288" s="663"/>
      <c r="O288" s="663"/>
      <c r="P288" s="663"/>
      <c r="Q288" s="663"/>
      <c r="R288" s="663"/>
      <c r="S288" s="663"/>
      <c r="T288" s="663"/>
      <c r="U288" s="663"/>
      <c r="V288" s="663"/>
      <c r="W288" s="663"/>
      <c r="X288" s="663"/>
      <c r="Y288" s="663"/>
      <c r="Z288" s="663"/>
      <c r="AA288" s="663"/>
      <c r="AB288" s="663"/>
      <c r="AC288" s="663"/>
      <c r="AD288" s="663"/>
      <c r="AE288" s="663">
        <v>1</v>
      </c>
      <c r="AF288" s="663"/>
      <c r="AG288" s="663"/>
      <c r="AH288" s="663"/>
    </row>
    <row r="289" spans="1:34" s="686" customFormat="1">
      <c r="A289" s="466" t="s">
        <v>2503</v>
      </c>
      <c r="B289" s="466" t="s">
        <v>703</v>
      </c>
      <c r="C289" s="466" t="s">
        <v>2072</v>
      </c>
      <c r="D289" s="466" t="s">
        <v>704</v>
      </c>
      <c r="E289" s="663">
        <v>1</v>
      </c>
      <c r="F289" s="663">
        <v>1</v>
      </c>
      <c r="G289" s="663">
        <v>1</v>
      </c>
      <c r="H289" s="663">
        <v>1</v>
      </c>
      <c r="I289" s="663">
        <v>1</v>
      </c>
      <c r="J289" s="663">
        <v>1</v>
      </c>
      <c r="K289" s="663">
        <v>1</v>
      </c>
      <c r="L289" s="663">
        <v>1</v>
      </c>
      <c r="M289" s="663">
        <v>1</v>
      </c>
      <c r="N289" s="663">
        <v>1</v>
      </c>
      <c r="O289" s="663">
        <v>1</v>
      </c>
      <c r="P289" s="663">
        <v>1</v>
      </c>
      <c r="Q289" s="663">
        <v>1</v>
      </c>
      <c r="R289" s="663">
        <v>1</v>
      </c>
      <c r="S289" s="663">
        <v>1</v>
      </c>
      <c r="T289" s="663">
        <v>1</v>
      </c>
      <c r="U289" s="663">
        <v>1</v>
      </c>
      <c r="V289" s="663">
        <v>1</v>
      </c>
      <c r="W289" s="663">
        <v>1</v>
      </c>
      <c r="X289" s="663">
        <v>1</v>
      </c>
      <c r="Y289" s="663">
        <v>1</v>
      </c>
      <c r="Z289" s="663">
        <v>1</v>
      </c>
      <c r="AA289" s="663">
        <v>1</v>
      </c>
      <c r="AB289" s="663">
        <v>1</v>
      </c>
      <c r="AC289" s="663">
        <v>1</v>
      </c>
      <c r="AD289" s="663">
        <v>1</v>
      </c>
      <c r="AE289" s="663">
        <v>1</v>
      </c>
      <c r="AF289" s="663">
        <v>1</v>
      </c>
      <c r="AG289" s="663">
        <v>1</v>
      </c>
      <c r="AH289" s="663">
        <v>1</v>
      </c>
    </row>
    <row r="290" spans="1:34" s="42" customFormat="1">
      <c r="A290" s="466" t="s">
        <v>1479</v>
      </c>
      <c r="B290" s="466" t="s">
        <v>2508</v>
      </c>
      <c r="C290" s="466" t="s">
        <v>2072</v>
      </c>
      <c r="D290" s="466" t="s">
        <v>246</v>
      </c>
      <c r="E290" s="666">
        <v>17</v>
      </c>
      <c r="F290" s="666">
        <v>17</v>
      </c>
      <c r="G290" s="666">
        <v>17</v>
      </c>
      <c r="H290" s="666">
        <v>17</v>
      </c>
      <c r="I290" s="666">
        <v>17</v>
      </c>
      <c r="J290" s="666">
        <v>17</v>
      </c>
      <c r="K290" s="666">
        <v>17</v>
      </c>
      <c r="L290" s="666">
        <v>17</v>
      </c>
      <c r="M290" s="666">
        <v>17</v>
      </c>
      <c r="N290" s="666">
        <v>17</v>
      </c>
      <c r="O290" s="666">
        <v>17</v>
      </c>
      <c r="P290" s="666">
        <v>17</v>
      </c>
      <c r="Q290" s="666">
        <v>17</v>
      </c>
      <c r="R290" s="666">
        <v>17</v>
      </c>
      <c r="S290" s="666">
        <v>17</v>
      </c>
      <c r="T290" s="666">
        <v>17</v>
      </c>
      <c r="U290" s="666">
        <v>17</v>
      </c>
      <c r="V290" s="666">
        <v>17</v>
      </c>
      <c r="W290" s="666">
        <v>17</v>
      </c>
      <c r="X290" s="666">
        <v>17</v>
      </c>
      <c r="Y290" s="666">
        <v>17</v>
      </c>
      <c r="Z290" s="666">
        <v>17</v>
      </c>
      <c r="AA290" s="666">
        <v>17</v>
      </c>
      <c r="AB290" s="666">
        <v>17</v>
      </c>
      <c r="AC290" s="666">
        <v>17</v>
      </c>
      <c r="AD290" s="666">
        <v>17</v>
      </c>
      <c r="AE290" s="666">
        <v>17</v>
      </c>
      <c r="AF290" s="666">
        <v>17</v>
      </c>
      <c r="AG290" s="666">
        <v>17</v>
      </c>
      <c r="AH290" s="666">
        <v>17</v>
      </c>
    </row>
    <row r="291" spans="1:34" s="42" customFormat="1">
      <c r="A291" s="466" t="s">
        <v>2722</v>
      </c>
      <c r="B291" s="466" t="s">
        <v>9</v>
      </c>
      <c r="C291" s="466" t="s">
        <v>2072</v>
      </c>
      <c r="D291" s="466" t="s">
        <v>1636</v>
      </c>
      <c r="E291" s="666"/>
      <c r="F291" s="666"/>
      <c r="G291" s="666"/>
      <c r="H291" s="666"/>
      <c r="I291" s="666"/>
      <c r="J291" s="666"/>
      <c r="K291" s="666"/>
      <c r="L291" s="666"/>
      <c r="M291" s="666"/>
      <c r="N291" s="666"/>
      <c r="O291" s="666"/>
      <c r="P291" s="666">
        <v>1</v>
      </c>
      <c r="Q291" s="666">
        <v>1</v>
      </c>
      <c r="R291" s="666">
        <v>1</v>
      </c>
      <c r="S291" s="666">
        <v>1</v>
      </c>
      <c r="T291" s="666">
        <v>1</v>
      </c>
      <c r="U291" s="666">
        <v>1</v>
      </c>
      <c r="V291" s="666">
        <v>1</v>
      </c>
      <c r="W291" s="666">
        <v>1</v>
      </c>
      <c r="X291" s="666">
        <v>1</v>
      </c>
      <c r="Y291" s="666">
        <v>1</v>
      </c>
      <c r="Z291" s="666">
        <v>1</v>
      </c>
      <c r="AA291" s="666">
        <v>1</v>
      </c>
      <c r="AB291" s="666">
        <v>1</v>
      </c>
      <c r="AC291" s="666">
        <v>1</v>
      </c>
      <c r="AD291" s="666">
        <v>1</v>
      </c>
      <c r="AE291" s="666">
        <v>1</v>
      </c>
      <c r="AF291" s="666">
        <v>1</v>
      </c>
      <c r="AG291" s="666">
        <v>1</v>
      </c>
      <c r="AH291" s="666">
        <v>1</v>
      </c>
    </row>
    <row r="292" spans="1:34" s="42" customFormat="1">
      <c r="A292" s="466" t="s">
        <v>2723</v>
      </c>
      <c r="B292" s="466" t="s">
        <v>2724</v>
      </c>
      <c r="C292" s="466" t="s">
        <v>2072</v>
      </c>
      <c r="D292" s="466" t="s">
        <v>1008</v>
      </c>
      <c r="E292" s="666">
        <v>1</v>
      </c>
      <c r="F292" s="666">
        <v>1</v>
      </c>
      <c r="G292" s="666">
        <v>1</v>
      </c>
      <c r="H292" s="666">
        <v>1</v>
      </c>
      <c r="I292" s="666">
        <v>1</v>
      </c>
      <c r="J292" s="666">
        <v>1</v>
      </c>
      <c r="K292" s="666">
        <v>1</v>
      </c>
      <c r="L292" s="666">
        <v>1</v>
      </c>
      <c r="M292" s="666">
        <v>1</v>
      </c>
      <c r="N292" s="666">
        <v>1</v>
      </c>
      <c r="O292" s="666">
        <v>1</v>
      </c>
      <c r="P292" s="666">
        <v>1</v>
      </c>
      <c r="Q292" s="666">
        <v>1</v>
      </c>
      <c r="R292" s="666">
        <v>1</v>
      </c>
      <c r="S292" s="666">
        <v>1</v>
      </c>
      <c r="T292" s="666">
        <v>1</v>
      </c>
      <c r="U292" s="666">
        <v>1</v>
      </c>
      <c r="V292" s="666">
        <v>1</v>
      </c>
      <c r="W292" s="666">
        <v>1</v>
      </c>
      <c r="X292" s="666">
        <v>1</v>
      </c>
      <c r="Y292" s="666">
        <v>1</v>
      </c>
      <c r="Z292" s="666">
        <v>1</v>
      </c>
      <c r="AA292" s="666">
        <v>1</v>
      </c>
      <c r="AB292" s="666">
        <v>1</v>
      </c>
      <c r="AC292" s="666">
        <v>1</v>
      </c>
      <c r="AD292" s="666">
        <v>1</v>
      </c>
      <c r="AE292" s="666">
        <v>1</v>
      </c>
      <c r="AF292" s="666">
        <v>1</v>
      </c>
      <c r="AG292" s="666">
        <v>1</v>
      </c>
      <c r="AH292" s="666"/>
    </row>
    <row r="293" spans="1:34" s="42" customFormat="1">
      <c r="A293" s="466" t="s">
        <v>2647</v>
      </c>
      <c r="B293" s="466" t="s">
        <v>2648</v>
      </c>
      <c r="C293" s="466" t="s">
        <v>2072</v>
      </c>
      <c r="D293" s="466" t="s">
        <v>2725</v>
      </c>
      <c r="E293" s="666"/>
      <c r="F293" s="666"/>
      <c r="G293" s="666"/>
      <c r="H293" s="666"/>
      <c r="I293" s="666"/>
      <c r="J293" s="666"/>
      <c r="K293" s="666"/>
      <c r="L293" s="666">
        <v>4</v>
      </c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  <c r="AH293" s="666"/>
    </row>
    <row r="294" spans="1:34" s="42" customFormat="1">
      <c r="A294" s="675" t="s">
        <v>2726</v>
      </c>
      <c r="B294" s="675" t="s">
        <v>2697</v>
      </c>
      <c r="C294" s="675" t="s">
        <v>2072</v>
      </c>
      <c r="D294" s="675" t="s">
        <v>1044</v>
      </c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76">
        <v>30</v>
      </c>
      <c r="X294" s="676">
        <v>4</v>
      </c>
      <c r="Y294" s="666"/>
      <c r="Z294" s="666"/>
      <c r="AA294" s="666"/>
      <c r="AB294" s="666"/>
      <c r="AC294" s="666"/>
      <c r="AD294" s="666"/>
      <c r="AE294" s="666"/>
      <c r="AF294" s="666"/>
      <c r="AG294" s="666"/>
      <c r="AH294" s="666"/>
    </row>
    <row r="295" spans="1:34" s="42" customFormat="1">
      <c r="A295" s="466"/>
      <c r="B295" s="466"/>
      <c r="C295" s="466"/>
      <c r="D295" s="4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  <c r="AH295" s="666"/>
    </row>
    <row r="296" spans="1:34" s="42" customFormat="1">
      <c r="A296" s="466"/>
      <c r="B296" s="466"/>
      <c r="C296" s="466"/>
      <c r="D296" s="4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  <c r="AH296" s="666"/>
    </row>
    <row r="297" spans="1:34">
      <c r="A297" s="964" t="s">
        <v>1757</v>
      </c>
      <c r="B297" s="965"/>
      <c r="C297" s="965"/>
      <c r="D297" s="966"/>
      <c r="E297" s="672">
        <f t="shared" ref="E297:AH297" si="8">SUM(E275:E296)</f>
        <v>195</v>
      </c>
      <c r="F297" s="672">
        <f t="shared" si="8"/>
        <v>192</v>
      </c>
      <c r="G297" s="672">
        <f t="shared" si="8"/>
        <v>192</v>
      </c>
      <c r="H297" s="672">
        <f t="shared" si="8"/>
        <v>193</v>
      </c>
      <c r="I297" s="672">
        <f t="shared" si="8"/>
        <v>192</v>
      </c>
      <c r="J297" s="672">
        <f t="shared" si="8"/>
        <v>194</v>
      </c>
      <c r="K297" s="672">
        <f t="shared" si="8"/>
        <v>194</v>
      </c>
      <c r="L297" s="672">
        <f t="shared" si="8"/>
        <v>197</v>
      </c>
      <c r="M297" s="672">
        <f t="shared" si="8"/>
        <v>193</v>
      </c>
      <c r="N297" s="672">
        <f t="shared" si="8"/>
        <v>194</v>
      </c>
      <c r="O297" s="672">
        <f t="shared" si="8"/>
        <v>194</v>
      </c>
      <c r="P297" s="672">
        <f t="shared" si="8"/>
        <v>195</v>
      </c>
      <c r="Q297" s="672">
        <f t="shared" si="8"/>
        <v>196</v>
      </c>
      <c r="R297" s="672">
        <f t="shared" si="8"/>
        <v>196</v>
      </c>
      <c r="S297" s="672">
        <f t="shared" si="8"/>
        <v>195</v>
      </c>
      <c r="T297" s="672">
        <f t="shared" si="8"/>
        <v>194</v>
      </c>
      <c r="U297" s="672">
        <f t="shared" si="8"/>
        <v>194</v>
      </c>
      <c r="V297" s="672">
        <f t="shared" si="8"/>
        <v>193</v>
      </c>
      <c r="W297" s="672">
        <f t="shared" si="8"/>
        <v>225</v>
      </c>
      <c r="X297" s="672">
        <f t="shared" si="8"/>
        <v>198</v>
      </c>
      <c r="Y297" s="672">
        <f t="shared" si="8"/>
        <v>194</v>
      </c>
      <c r="Z297" s="672">
        <f t="shared" si="8"/>
        <v>194</v>
      </c>
      <c r="AA297" s="672">
        <f t="shared" si="8"/>
        <v>194</v>
      </c>
      <c r="AB297" s="672">
        <f t="shared" si="8"/>
        <v>196</v>
      </c>
      <c r="AC297" s="672">
        <f t="shared" si="8"/>
        <v>195</v>
      </c>
      <c r="AD297" s="672">
        <f t="shared" si="8"/>
        <v>195</v>
      </c>
      <c r="AE297" s="672">
        <f t="shared" si="8"/>
        <v>195</v>
      </c>
      <c r="AF297" s="672">
        <f t="shared" si="8"/>
        <v>194</v>
      </c>
      <c r="AG297" s="672">
        <f t="shared" si="8"/>
        <v>194</v>
      </c>
      <c r="AH297" s="672">
        <f t="shared" si="8"/>
        <v>191</v>
      </c>
    </row>
    <row r="298" spans="1:34">
      <c r="A298" s="967" t="s">
        <v>18</v>
      </c>
      <c r="B298" s="968"/>
      <c r="C298" s="968"/>
      <c r="D298" s="969"/>
      <c r="E298" s="673">
        <f t="shared" ref="E298:AH298" si="9">$B274-SUM(E275:E296)</f>
        <v>65</v>
      </c>
      <c r="F298" s="673">
        <f t="shared" si="9"/>
        <v>68</v>
      </c>
      <c r="G298" s="673">
        <f t="shared" si="9"/>
        <v>68</v>
      </c>
      <c r="H298" s="673">
        <f t="shared" si="9"/>
        <v>67</v>
      </c>
      <c r="I298" s="673">
        <f t="shared" si="9"/>
        <v>68</v>
      </c>
      <c r="J298" s="673">
        <f t="shared" si="9"/>
        <v>66</v>
      </c>
      <c r="K298" s="673">
        <f t="shared" si="9"/>
        <v>66</v>
      </c>
      <c r="L298" s="673">
        <f t="shared" si="9"/>
        <v>63</v>
      </c>
      <c r="M298" s="673">
        <f t="shared" si="9"/>
        <v>67</v>
      </c>
      <c r="N298" s="673">
        <f t="shared" si="9"/>
        <v>66</v>
      </c>
      <c r="O298" s="673">
        <f t="shared" si="9"/>
        <v>66</v>
      </c>
      <c r="P298" s="673">
        <f t="shared" si="9"/>
        <v>65</v>
      </c>
      <c r="Q298" s="673">
        <f t="shared" si="9"/>
        <v>64</v>
      </c>
      <c r="R298" s="673">
        <f t="shared" si="9"/>
        <v>64</v>
      </c>
      <c r="S298" s="673">
        <f t="shared" si="9"/>
        <v>65</v>
      </c>
      <c r="T298" s="673">
        <f t="shared" si="9"/>
        <v>66</v>
      </c>
      <c r="U298" s="673">
        <f t="shared" si="9"/>
        <v>66</v>
      </c>
      <c r="V298" s="673">
        <f t="shared" si="9"/>
        <v>67</v>
      </c>
      <c r="W298" s="673">
        <f t="shared" si="9"/>
        <v>35</v>
      </c>
      <c r="X298" s="673">
        <f t="shared" si="9"/>
        <v>62</v>
      </c>
      <c r="Y298" s="673">
        <f t="shared" si="9"/>
        <v>66</v>
      </c>
      <c r="Z298" s="673">
        <f t="shared" si="9"/>
        <v>66</v>
      </c>
      <c r="AA298" s="673">
        <f t="shared" si="9"/>
        <v>66</v>
      </c>
      <c r="AB298" s="673">
        <f t="shared" si="9"/>
        <v>64</v>
      </c>
      <c r="AC298" s="673">
        <f t="shared" si="9"/>
        <v>65</v>
      </c>
      <c r="AD298" s="673">
        <f t="shared" si="9"/>
        <v>65</v>
      </c>
      <c r="AE298" s="673">
        <f t="shared" si="9"/>
        <v>65</v>
      </c>
      <c r="AF298" s="673">
        <f t="shared" si="9"/>
        <v>66</v>
      </c>
      <c r="AG298" s="673">
        <f t="shared" si="9"/>
        <v>66</v>
      </c>
      <c r="AH298" s="673">
        <f t="shared" si="9"/>
        <v>69</v>
      </c>
    </row>
  </sheetData>
  <sortState xmlns:xlrd2="http://schemas.microsoft.com/office/spreadsheetml/2017/richdata2" ref="A16:AH72">
    <sortCondition ref="D16:D72"/>
  </sortState>
  <mergeCells count="15">
    <mergeCell ref="E2:AH2"/>
    <mergeCell ref="A10:D10"/>
    <mergeCell ref="A11:D11"/>
    <mergeCell ref="E15:AH15"/>
    <mergeCell ref="A73:D73"/>
    <mergeCell ref="A74:D74"/>
    <mergeCell ref="E78:AH78"/>
    <mergeCell ref="A83:D83"/>
    <mergeCell ref="A84:D84"/>
    <mergeCell ref="E88:AH88"/>
    <mergeCell ref="A269:D269"/>
    <mergeCell ref="A270:D270"/>
    <mergeCell ref="E274:AH274"/>
    <mergeCell ref="A297:D297"/>
    <mergeCell ref="A298:D298"/>
  </mergeCells>
  <conditionalFormatting sqref="E11:AH11">
    <cfRule type="cellIs" dxfId="205" priority="9" operator="lessThan">
      <formula>2</formula>
    </cfRule>
    <cfRule type="cellIs" dxfId="204" priority="10" operator="lessThan">
      <formula>1</formula>
    </cfRule>
  </conditionalFormatting>
  <conditionalFormatting sqref="E74:AH74">
    <cfRule type="cellIs" dxfId="203" priority="4" operator="lessThan">
      <formula>3</formula>
    </cfRule>
    <cfRule type="cellIs" dxfId="202" priority="5" operator="lessThan">
      <formula>3</formula>
    </cfRule>
    <cfRule type="cellIs" dxfId="201" priority="6" operator="lessThan">
      <formula>2</formula>
    </cfRule>
    <cfRule type="cellIs" dxfId="200" priority="7" operator="lessThan">
      <formula>2</formula>
    </cfRule>
    <cfRule type="cellIs" dxfId="199" priority="8" operator="lessThan">
      <formula>2</formula>
    </cfRule>
  </conditionalFormatting>
  <conditionalFormatting sqref="E84:AH84">
    <cfRule type="cellIs" dxfId="198" priority="3" operator="lessThan">
      <formula>3</formula>
    </cfRule>
  </conditionalFormatting>
  <conditionalFormatting sqref="E270:AH270">
    <cfRule type="cellIs" dxfId="197" priority="2" operator="lessThan">
      <formula>5</formula>
    </cfRule>
  </conditionalFormatting>
  <conditionalFormatting sqref="E298:AH298">
    <cfRule type="cellIs" dxfId="196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3"/>
  <sheetViews>
    <sheetView zoomScale="85" zoomScaleNormal="85" workbookViewId="0">
      <pane ySplit="1" topLeftCell="A296" activePane="bottomLeft" state="frozen"/>
      <selection pane="bottomLeft" activeCell="A314" sqref="A314:AJ314"/>
    </sheetView>
  </sheetViews>
  <sheetFormatPr baseColWidth="10" defaultColWidth="9.140625" defaultRowHeight="12.75"/>
  <cols>
    <col min="1" max="1" width="54.5703125" style="642" customWidth="1"/>
    <col min="2" max="2" width="20.5703125" style="642" customWidth="1"/>
    <col min="3" max="3" width="9.42578125" style="642" customWidth="1"/>
    <col min="4" max="4" width="9.140625" style="642" customWidth="1"/>
    <col min="5" max="5" width="26.42578125" style="642" customWidth="1"/>
    <col min="6" max="36" width="6" style="656" customWidth="1"/>
    <col min="37" max="16384" width="9.140625" style="642"/>
  </cols>
  <sheetData>
    <row r="1" spans="1:36" ht="24" customHeight="1">
      <c r="A1" s="657" t="s">
        <v>2727</v>
      </c>
      <c r="B1" s="657" t="s">
        <v>1</v>
      </c>
      <c r="C1" s="657" t="s">
        <v>2069</v>
      </c>
      <c r="D1" s="657" t="s">
        <v>2728</v>
      </c>
      <c r="E1" s="657" t="s">
        <v>2</v>
      </c>
      <c r="F1" s="658">
        <v>1</v>
      </c>
      <c r="G1" s="658">
        <v>2</v>
      </c>
      <c r="H1" s="658">
        <v>3</v>
      </c>
      <c r="I1" s="658">
        <v>4</v>
      </c>
      <c r="J1" s="658">
        <v>5</v>
      </c>
      <c r="K1" s="658">
        <v>6</v>
      </c>
      <c r="L1" s="658">
        <v>7</v>
      </c>
      <c r="M1" s="658">
        <v>8</v>
      </c>
      <c r="N1" s="658">
        <v>9</v>
      </c>
      <c r="O1" s="658">
        <v>10</v>
      </c>
      <c r="P1" s="658">
        <v>11</v>
      </c>
      <c r="Q1" s="658">
        <v>12</v>
      </c>
      <c r="R1" s="658">
        <v>13</v>
      </c>
      <c r="S1" s="658">
        <v>14</v>
      </c>
      <c r="T1" s="658">
        <v>15</v>
      </c>
      <c r="U1" s="658">
        <v>16</v>
      </c>
      <c r="V1" s="658">
        <v>17</v>
      </c>
      <c r="W1" s="658">
        <v>18</v>
      </c>
      <c r="X1" s="658">
        <v>19</v>
      </c>
      <c r="Y1" s="658">
        <v>20</v>
      </c>
      <c r="Z1" s="658">
        <v>21</v>
      </c>
      <c r="AA1" s="658">
        <v>22</v>
      </c>
      <c r="AB1" s="658">
        <v>23</v>
      </c>
      <c r="AC1" s="658">
        <v>24</v>
      </c>
      <c r="AD1" s="658">
        <v>25</v>
      </c>
      <c r="AE1" s="658">
        <v>26</v>
      </c>
      <c r="AF1" s="658">
        <v>27</v>
      </c>
      <c r="AG1" s="658">
        <v>28</v>
      </c>
      <c r="AH1" s="658">
        <v>29</v>
      </c>
      <c r="AI1" s="658">
        <v>30</v>
      </c>
      <c r="AJ1" s="658">
        <v>31</v>
      </c>
    </row>
    <row r="2" spans="1:36">
      <c r="A2" s="659"/>
      <c r="B2" s="659"/>
      <c r="C2" s="659"/>
      <c r="D2" s="659"/>
      <c r="E2" s="659"/>
      <c r="F2" s="660"/>
      <c r="G2" s="660"/>
      <c r="H2" s="660"/>
      <c r="I2" s="660"/>
      <c r="J2" s="660"/>
      <c r="K2" s="660"/>
      <c r="L2" s="660"/>
      <c r="M2" s="660"/>
      <c r="N2" s="660"/>
      <c r="O2" s="660"/>
      <c r="P2" s="660"/>
      <c r="Q2" s="660"/>
      <c r="R2" s="660"/>
      <c r="S2" s="660"/>
      <c r="T2" s="660"/>
      <c r="U2" s="660"/>
      <c r="V2" s="660"/>
      <c r="W2" s="660"/>
      <c r="X2" s="660"/>
      <c r="Y2" s="660"/>
      <c r="Z2" s="660"/>
      <c r="AA2" s="660"/>
      <c r="AB2" s="660"/>
      <c r="AC2" s="660"/>
      <c r="AD2" s="660"/>
      <c r="AE2" s="660"/>
      <c r="AF2" s="660"/>
      <c r="AG2" s="660"/>
      <c r="AH2" s="660"/>
      <c r="AI2" s="660"/>
      <c r="AJ2" s="660"/>
    </row>
    <row r="4" spans="1:36">
      <c r="A4" s="661" t="s">
        <v>2079</v>
      </c>
      <c r="B4" s="661">
        <v>32</v>
      </c>
      <c r="C4" s="662">
        <v>2</v>
      </c>
      <c r="D4" s="662"/>
      <c r="E4" s="662" t="s">
        <v>1570</v>
      </c>
      <c r="F4" s="972" t="s">
        <v>2305</v>
      </c>
      <c r="G4" s="973"/>
      <c r="H4" s="973"/>
      <c r="I4" s="973"/>
      <c r="J4" s="973"/>
      <c r="K4" s="973"/>
      <c r="L4" s="973"/>
      <c r="M4" s="973"/>
      <c r="N4" s="973"/>
      <c r="O4" s="973"/>
      <c r="P4" s="973"/>
      <c r="Q4" s="973"/>
      <c r="R4" s="973"/>
      <c r="S4" s="973"/>
      <c r="T4" s="973"/>
      <c r="U4" s="973"/>
      <c r="V4" s="973"/>
      <c r="W4" s="973"/>
      <c r="X4" s="973"/>
      <c r="Y4" s="973"/>
      <c r="Z4" s="973"/>
      <c r="AA4" s="973"/>
      <c r="AB4" s="973"/>
      <c r="AC4" s="973"/>
      <c r="AD4" s="973"/>
      <c r="AE4" s="973"/>
      <c r="AF4" s="973"/>
      <c r="AG4" s="973"/>
      <c r="AH4" s="973"/>
      <c r="AI4" s="973"/>
      <c r="AJ4" s="974"/>
    </row>
    <row r="5" spans="1:36" s="42" customFormat="1">
      <c r="A5" s="466" t="s">
        <v>1141</v>
      </c>
      <c r="B5" s="466" t="s">
        <v>508</v>
      </c>
      <c r="C5" s="466" t="s">
        <v>2520</v>
      </c>
      <c r="D5" s="466" t="s">
        <v>2729</v>
      </c>
      <c r="E5" s="466" t="s">
        <v>2121</v>
      </c>
      <c r="F5" s="663"/>
      <c r="G5" s="663"/>
      <c r="H5" s="663">
        <v>1</v>
      </c>
      <c r="I5" s="663">
        <v>1</v>
      </c>
      <c r="J5" s="663"/>
      <c r="K5" s="663"/>
      <c r="L5" s="663"/>
      <c r="M5" s="663"/>
      <c r="N5" s="663"/>
      <c r="O5" s="663">
        <v>1</v>
      </c>
      <c r="P5" s="663">
        <v>1</v>
      </c>
      <c r="Q5" s="663"/>
      <c r="R5" s="663"/>
      <c r="S5" s="663"/>
      <c r="T5" s="663"/>
      <c r="U5" s="663"/>
      <c r="V5" s="663">
        <v>1</v>
      </c>
      <c r="W5" s="663">
        <v>1</v>
      </c>
      <c r="X5" s="663"/>
      <c r="Y5" s="663"/>
      <c r="Z5" s="663"/>
      <c r="AA5" s="663"/>
      <c r="AB5" s="663"/>
      <c r="AC5" s="663">
        <v>1</v>
      </c>
      <c r="AD5" s="663">
        <v>1</v>
      </c>
      <c r="AE5" s="663"/>
      <c r="AF5" s="663"/>
      <c r="AG5" s="663"/>
      <c r="AH5" s="663"/>
      <c r="AI5" s="663"/>
      <c r="AJ5" s="663"/>
    </row>
    <row r="6" spans="1:36" s="42" customFormat="1">
      <c r="A6" s="664" t="s">
        <v>2519</v>
      </c>
      <c r="B6" s="664" t="s">
        <v>2300</v>
      </c>
      <c r="C6" s="466" t="s">
        <v>2520</v>
      </c>
      <c r="D6" s="466" t="s">
        <v>2729</v>
      </c>
      <c r="E6" s="664" t="s">
        <v>56</v>
      </c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>
        <v>1</v>
      </c>
      <c r="Q6" s="663"/>
      <c r="R6" s="663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</row>
    <row r="7" spans="1:36" s="42" customFormat="1">
      <c r="A7" s="664" t="s">
        <v>2730</v>
      </c>
      <c r="B7" s="664" t="s">
        <v>2731</v>
      </c>
      <c r="C7" s="466" t="s">
        <v>2520</v>
      </c>
      <c r="D7" s="466" t="s">
        <v>2729</v>
      </c>
      <c r="E7" s="664" t="s">
        <v>56</v>
      </c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>
        <v>1</v>
      </c>
      <c r="V7" s="663">
        <v>1</v>
      </c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</row>
    <row r="8" spans="1:36" s="42" customFormat="1">
      <c r="A8" s="664" t="s">
        <v>2732</v>
      </c>
      <c r="B8" s="665">
        <v>102000700111</v>
      </c>
      <c r="C8" s="466" t="s">
        <v>2520</v>
      </c>
      <c r="D8" s="466" t="s">
        <v>2729</v>
      </c>
      <c r="E8" s="664" t="s">
        <v>56</v>
      </c>
      <c r="F8" s="663"/>
      <c r="G8" s="663"/>
      <c r="H8" s="663"/>
      <c r="I8" s="663"/>
      <c r="J8" s="663"/>
      <c r="K8" s="663"/>
      <c r="L8" s="663"/>
      <c r="M8" s="663"/>
      <c r="N8" s="663"/>
      <c r="O8" s="663"/>
      <c r="P8" s="663"/>
      <c r="Q8" s="663">
        <v>2</v>
      </c>
      <c r="R8" s="663">
        <v>2</v>
      </c>
      <c r="S8" s="663">
        <v>2</v>
      </c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</row>
    <row r="9" spans="1:36" s="42" customFormat="1">
      <c r="A9" s="466" t="s">
        <v>2733</v>
      </c>
      <c r="B9" s="466" t="s">
        <v>2332</v>
      </c>
      <c r="C9" s="466" t="s">
        <v>2072</v>
      </c>
      <c r="D9" s="466" t="s">
        <v>2729</v>
      </c>
      <c r="E9" s="466" t="s">
        <v>44</v>
      </c>
      <c r="F9" s="663"/>
      <c r="G9" s="663">
        <v>1</v>
      </c>
      <c r="H9" s="663">
        <v>1</v>
      </c>
      <c r="I9" s="663"/>
      <c r="J9" s="663"/>
      <c r="K9" s="663"/>
      <c r="L9" s="663"/>
      <c r="M9" s="663"/>
      <c r="N9" s="663"/>
      <c r="O9" s="663"/>
      <c r="P9" s="663"/>
      <c r="Q9" s="663"/>
      <c r="R9" s="663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</row>
    <row r="10" spans="1:36" s="42" customFormat="1">
      <c r="A10" s="466" t="s">
        <v>2734</v>
      </c>
      <c r="B10" s="466" t="s">
        <v>2735</v>
      </c>
      <c r="C10" s="466" t="s">
        <v>2520</v>
      </c>
      <c r="D10" s="466" t="s">
        <v>2729</v>
      </c>
      <c r="E10" s="466" t="s">
        <v>44</v>
      </c>
      <c r="F10" s="663"/>
      <c r="G10" s="663"/>
      <c r="H10" s="663"/>
      <c r="I10" s="663"/>
      <c r="J10" s="663"/>
      <c r="K10" s="663"/>
      <c r="L10" s="663"/>
      <c r="M10" s="663"/>
      <c r="N10" s="663"/>
      <c r="O10" s="663">
        <v>1</v>
      </c>
      <c r="P10" s="663"/>
      <c r="Q10" s="663"/>
      <c r="R10" s="663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</row>
    <row r="11" spans="1:36" s="42" customFormat="1">
      <c r="A11" s="466" t="s">
        <v>2587</v>
      </c>
      <c r="B11" s="466" t="s">
        <v>1943</v>
      </c>
      <c r="C11" s="466" t="s">
        <v>2072</v>
      </c>
      <c r="D11" s="466" t="s">
        <v>2729</v>
      </c>
      <c r="E11" s="466" t="s">
        <v>282</v>
      </c>
      <c r="F11" s="663"/>
      <c r="G11" s="663"/>
      <c r="H11" s="663"/>
      <c r="I11" s="663"/>
      <c r="J11" s="663"/>
      <c r="K11" s="663"/>
      <c r="L11" s="663"/>
      <c r="M11" s="663"/>
      <c r="N11" s="663"/>
      <c r="O11" s="663">
        <v>1</v>
      </c>
      <c r="P11" s="663">
        <v>1</v>
      </c>
      <c r="Q11" s="663">
        <v>1</v>
      </c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</row>
    <row r="12" spans="1:36" s="42" customFormat="1">
      <c r="A12" s="466" t="s">
        <v>2736</v>
      </c>
      <c r="B12" s="466" t="s">
        <v>2737</v>
      </c>
      <c r="C12" s="466" t="s">
        <v>2072</v>
      </c>
      <c r="D12" s="466" t="s">
        <v>2729</v>
      </c>
      <c r="E12" s="466" t="s">
        <v>56</v>
      </c>
      <c r="F12" s="663"/>
      <c r="G12" s="663"/>
      <c r="H12" s="663"/>
      <c r="I12" s="663"/>
      <c r="J12" s="663"/>
      <c r="K12" s="663">
        <v>3</v>
      </c>
      <c r="L12" s="663"/>
      <c r="M12" s="663"/>
      <c r="N12" s="663"/>
      <c r="O12" s="663"/>
      <c r="P12" s="663"/>
      <c r="Q12" s="663"/>
      <c r="R12" s="663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</row>
    <row r="13" spans="1:36" s="42" customFormat="1">
      <c r="A13" s="466" t="s">
        <v>2738</v>
      </c>
      <c r="B13" s="466" t="s">
        <v>2731</v>
      </c>
      <c r="C13" s="466" t="s">
        <v>2072</v>
      </c>
      <c r="D13" s="466" t="s">
        <v>2729</v>
      </c>
      <c r="E13" s="466" t="s">
        <v>56</v>
      </c>
      <c r="F13" s="666"/>
      <c r="G13" s="666"/>
      <c r="H13" s="666"/>
      <c r="I13" s="666"/>
      <c r="J13" s="666">
        <v>4</v>
      </c>
      <c r="K13" s="666">
        <v>6</v>
      </c>
      <c r="L13" s="666">
        <v>5</v>
      </c>
      <c r="M13" s="666"/>
      <c r="N13" s="666"/>
      <c r="O13" s="666"/>
      <c r="P13" s="666"/>
      <c r="Q13" s="666"/>
      <c r="R13" s="666"/>
      <c r="S13" s="666"/>
      <c r="T13" s="666"/>
      <c r="U13" s="666"/>
      <c r="V13" s="666"/>
      <c r="W13" s="666"/>
      <c r="X13" s="666"/>
      <c r="Y13" s="666"/>
      <c r="Z13" s="666"/>
      <c r="AA13" s="666"/>
      <c r="AB13" s="666"/>
      <c r="AC13" s="666"/>
      <c r="AD13" s="666"/>
      <c r="AE13" s="666"/>
      <c r="AF13" s="666"/>
      <c r="AG13" s="666"/>
      <c r="AH13" s="666"/>
      <c r="AI13" s="666"/>
      <c r="AJ13" s="666"/>
    </row>
    <row r="14" spans="1:36" s="42" customFormat="1">
      <c r="A14" s="664" t="s">
        <v>2739</v>
      </c>
      <c r="B14" s="664" t="s">
        <v>2518</v>
      </c>
      <c r="C14" s="466" t="s">
        <v>2072</v>
      </c>
      <c r="D14" s="466" t="s">
        <v>2729</v>
      </c>
      <c r="E14" s="664" t="s">
        <v>56</v>
      </c>
      <c r="F14" s="663"/>
      <c r="G14" s="663"/>
      <c r="H14" s="663"/>
      <c r="I14" s="663"/>
      <c r="J14" s="663"/>
      <c r="K14" s="663"/>
      <c r="L14" s="663"/>
      <c r="M14" s="663"/>
      <c r="N14" s="663"/>
      <c r="O14" s="663"/>
      <c r="P14" s="663">
        <v>1</v>
      </c>
      <c r="Q14" s="663"/>
      <c r="R14" s="663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</row>
    <row r="15" spans="1:36" s="42" customFormat="1">
      <c r="A15" s="664" t="s">
        <v>2740</v>
      </c>
      <c r="B15" s="665" t="s">
        <v>52</v>
      </c>
      <c r="C15" s="466" t="s">
        <v>2072</v>
      </c>
      <c r="D15" s="466" t="s">
        <v>2729</v>
      </c>
      <c r="E15" s="664" t="s">
        <v>56</v>
      </c>
      <c r="F15" s="663"/>
      <c r="G15" s="663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>
        <v>1</v>
      </c>
      <c r="V15" s="663">
        <v>1</v>
      </c>
      <c r="W15" s="663">
        <v>1</v>
      </c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</row>
    <row r="16" spans="1:36" s="42" customFormat="1">
      <c r="A16" s="664" t="s">
        <v>912</v>
      </c>
      <c r="B16" s="664" t="s">
        <v>182</v>
      </c>
      <c r="C16" s="466" t="s">
        <v>2072</v>
      </c>
      <c r="D16" s="466" t="s">
        <v>2729</v>
      </c>
      <c r="E16" s="664" t="s">
        <v>2741</v>
      </c>
      <c r="F16" s="663"/>
      <c r="G16" s="663"/>
      <c r="H16" s="663"/>
      <c r="I16" s="663"/>
      <c r="J16" s="663"/>
      <c r="K16" s="663">
        <v>1</v>
      </c>
      <c r="L16" s="663">
        <v>1</v>
      </c>
      <c r="M16" s="663"/>
      <c r="N16" s="663"/>
      <c r="O16" s="663"/>
      <c r="P16" s="663"/>
      <c r="Q16" s="663"/>
      <c r="R16" s="663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</row>
    <row r="17" spans="1:36" ht="13.5" customHeight="1">
      <c r="A17" s="664" t="s">
        <v>1020</v>
      </c>
      <c r="B17" s="664" t="s">
        <v>588</v>
      </c>
      <c r="C17" s="664" t="s">
        <v>2072</v>
      </c>
      <c r="D17" s="664" t="s">
        <v>2729</v>
      </c>
      <c r="E17" s="664" t="s">
        <v>204</v>
      </c>
      <c r="F17" s="663"/>
      <c r="G17" s="663"/>
      <c r="H17" s="663"/>
      <c r="I17" s="663"/>
      <c r="J17" s="663"/>
      <c r="K17" s="663"/>
      <c r="L17" s="663"/>
      <c r="M17" s="663"/>
      <c r="N17" s="663">
        <v>1</v>
      </c>
      <c r="O17" s="663">
        <v>1</v>
      </c>
      <c r="P17" s="663"/>
      <c r="Q17" s="663"/>
      <c r="R17" s="663"/>
      <c r="S17" s="663"/>
      <c r="T17" s="663"/>
      <c r="U17" s="663"/>
      <c r="V17" s="663"/>
      <c r="W17" s="663"/>
      <c r="X17" s="663"/>
      <c r="Y17" s="663"/>
      <c r="Z17" s="663"/>
      <c r="AA17" s="663"/>
      <c r="AB17" s="663">
        <v>1</v>
      </c>
      <c r="AC17" s="663">
        <v>1</v>
      </c>
      <c r="AD17" s="663">
        <v>1</v>
      </c>
      <c r="AE17" s="663">
        <v>1</v>
      </c>
      <c r="AF17" s="663"/>
      <c r="AG17" s="663"/>
      <c r="AH17" s="663"/>
      <c r="AI17" s="663"/>
      <c r="AJ17" s="663"/>
    </row>
    <row r="18" spans="1:36" s="42" customFormat="1">
      <c r="A18" s="664" t="s">
        <v>2742</v>
      </c>
      <c r="B18" s="466" t="s">
        <v>867</v>
      </c>
      <c r="C18" s="466" t="s">
        <v>2072</v>
      </c>
      <c r="D18" s="466" t="s">
        <v>2729</v>
      </c>
      <c r="E18" s="466" t="s">
        <v>274</v>
      </c>
      <c r="F18" s="663"/>
      <c r="G18" s="663">
        <v>1</v>
      </c>
      <c r="H18" s="663">
        <v>1</v>
      </c>
      <c r="I18" s="667">
        <v>1</v>
      </c>
      <c r="J18" s="663"/>
      <c r="K18" s="663"/>
      <c r="L18" s="663"/>
      <c r="M18" s="663"/>
      <c r="N18" s="663"/>
      <c r="O18" s="663"/>
      <c r="P18" s="663"/>
      <c r="Q18" s="663"/>
      <c r="R18" s="663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</row>
    <row r="19" spans="1:36" s="42" customFormat="1">
      <c r="A19" s="466" t="s">
        <v>2743</v>
      </c>
      <c r="B19" s="466" t="s">
        <v>867</v>
      </c>
      <c r="C19" s="466" t="s">
        <v>2072</v>
      </c>
      <c r="D19" s="466" t="s">
        <v>2729</v>
      </c>
      <c r="E19" s="466" t="s">
        <v>274</v>
      </c>
      <c r="F19" s="663">
        <v>1</v>
      </c>
      <c r="G19" s="663">
        <v>1</v>
      </c>
      <c r="H19" s="663">
        <v>1</v>
      </c>
      <c r="I19" s="663">
        <v>1</v>
      </c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</row>
    <row r="20" spans="1:36" s="42" customFormat="1">
      <c r="A20" s="466" t="s">
        <v>2744</v>
      </c>
      <c r="B20" s="466" t="s">
        <v>2745</v>
      </c>
      <c r="C20" s="466" t="s">
        <v>2072</v>
      </c>
      <c r="D20" s="466" t="s">
        <v>2729</v>
      </c>
      <c r="E20" s="466" t="s">
        <v>274</v>
      </c>
      <c r="F20" s="666">
        <v>3</v>
      </c>
      <c r="G20" s="663">
        <v>3</v>
      </c>
      <c r="H20" s="663">
        <v>3</v>
      </c>
      <c r="I20" s="663">
        <v>3</v>
      </c>
      <c r="J20" s="663">
        <v>2</v>
      </c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</row>
    <row r="21" spans="1:36" s="42" customFormat="1">
      <c r="A21" s="664" t="s">
        <v>2746</v>
      </c>
      <c r="B21" s="466" t="s">
        <v>2747</v>
      </c>
      <c r="C21" s="466" t="s">
        <v>2072</v>
      </c>
      <c r="D21" s="466" t="s">
        <v>2729</v>
      </c>
      <c r="E21" s="466" t="s">
        <v>274</v>
      </c>
      <c r="F21" s="663">
        <v>1</v>
      </c>
      <c r="G21" s="663">
        <v>1</v>
      </c>
      <c r="H21" s="663">
        <v>1</v>
      </c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</row>
    <row r="22" spans="1:36" s="42" customFormat="1">
      <c r="A22" s="664" t="s">
        <v>2748</v>
      </c>
      <c r="B22" s="466" t="s">
        <v>2749</v>
      </c>
      <c r="C22" s="466" t="s">
        <v>2072</v>
      </c>
      <c r="D22" s="466" t="s">
        <v>2729</v>
      </c>
      <c r="E22" s="466" t="s">
        <v>274</v>
      </c>
      <c r="F22" s="663">
        <v>1</v>
      </c>
      <c r="G22" s="663">
        <v>1</v>
      </c>
      <c r="H22" s="663">
        <v>1</v>
      </c>
      <c r="I22" s="663">
        <v>1</v>
      </c>
      <c r="J22" s="663">
        <v>1</v>
      </c>
      <c r="K22" s="663"/>
      <c r="L22" s="663"/>
      <c r="M22" s="663"/>
      <c r="N22" s="663"/>
      <c r="O22" s="663"/>
      <c r="P22" s="663"/>
      <c r="Q22" s="663"/>
      <c r="R22" s="663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</row>
    <row r="23" spans="1:36" s="42" customFormat="1" ht="13.5" customHeight="1">
      <c r="A23" s="664" t="s">
        <v>1155</v>
      </c>
      <c r="B23" s="466" t="s">
        <v>2750</v>
      </c>
      <c r="C23" s="466" t="s">
        <v>2072</v>
      </c>
      <c r="D23" s="466" t="s">
        <v>2729</v>
      </c>
      <c r="E23" s="466" t="s">
        <v>274</v>
      </c>
      <c r="F23" s="663">
        <v>1</v>
      </c>
      <c r="G23" s="663">
        <v>1</v>
      </c>
      <c r="H23" s="663">
        <v>1</v>
      </c>
      <c r="I23" s="663">
        <v>1</v>
      </c>
      <c r="J23" s="663">
        <v>1</v>
      </c>
      <c r="K23" s="663">
        <v>1</v>
      </c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</row>
    <row r="24" spans="1:36" s="42" customFormat="1">
      <c r="A24" s="664" t="s">
        <v>2751</v>
      </c>
      <c r="B24" s="466" t="s">
        <v>2752</v>
      </c>
      <c r="C24" s="466" t="s">
        <v>2072</v>
      </c>
      <c r="D24" s="466" t="s">
        <v>2729</v>
      </c>
      <c r="E24" s="466" t="s">
        <v>274</v>
      </c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  <c r="R24" s="663"/>
      <c r="S24" s="663"/>
      <c r="T24" s="663">
        <v>1</v>
      </c>
      <c r="U24" s="663">
        <v>1</v>
      </c>
      <c r="V24" s="663">
        <v>1</v>
      </c>
      <c r="W24" s="663">
        <v>1</v>
      </c>
      <c r="X24" s="663">
        <v>1</v>
      </c>
      <c r="Y24" s="663">
        <v>1</v>
      </c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</row>
    <row r="25" spans="1:36" s="42" customFormat="1">
      <c r="A25" s="664" t="s">
        <v>1623</v>
      </c>
      <c r="B25" s="664" t="s">
        <v>30</v>
      </c>
      <c r="C25" s="466" t="s">
        <v>2072</v>
      </c>
      <c r="D25" s="466" t="s">
        <v>2729</v>
      </c>
      <c r="E25" s="664" t="s">
        <v>31</v>
      </c>
      <c r="F25" s="663"/>
      <c r="G25" s="663"/>
      <c r="H25" s="663"/>
      <c r="I25" s="663">
        <v>1</v>
      </c>
      <c r="J25" s="663">
        <v>1</v>
      </c>
      <c r="K25" s="663">
        <v>1</v>
      </c>
      <c r="L25" s="663"/>
      <c r="M25" s="663"/>
      <c r="N25" s="663"/>
      <c r="O25" s="663"/>
      <c r="P25" s="663"/>
      <c r="Q25" s="663"/>
      <c r="R25" s="663"/>
      <c r="S25" s="663"/>
      <c r="T25" s="663"/>
      <c r="U25" s="663"/>
      <c r="V25" s="663"/>
      <c r="W25" s="663">
        <v>1</v>
      </c>
      <c r="X25" s="663">
        <v>1</v>
      </c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</row>
    <row r="26" spans="1:36" s="42" customFormat="1">
      <c r="A26" s="664" t="s">
        <v>2753</v>
      </c>
      <c r="B26" s="664" t="s">
        <v>1060</v>
      </c>
      <c r="C26" s="466" t="s">
        <v>2072</v>
      </c>
      <c r="D26" s="466" t="s">
        <v>2729</v>
      </c>
      <c r="E26" s="664" t="s">
        <v>198</v>
      </c>
      <c r="F26" s="663"/>
      <c r="G26" s="663"/>
      <c r="H26" s="663"/>
      <c r="I26" s="663">
        <v>1</v>
      </c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</row>
    <row r="27" spans="1:36" s="42" customFormat="1">
      <c r="A27" s="664" t="s">
        <v>2754</v>
      </c>
      <c r="B27" s="664" t="s">
        <v>1060</v>
      </c>
      <c r="C27" s="466" t="s">
        <v>2072</v>
      </c>
      <c r="D27" s="466" t="s">
        <v>2729</v>
      </c>
      <c r="E27" s="664" t="s">
        <v>198</v>
      </c>
      <c r="F27" s="663"/>
      <c r="G27" s="663"/>
      <c r="H27" s="663"/>
      <c r="I27" s="663">
        <v>1</v>
      </c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</row>
    <row r="28" spans="1:36" s="42" customFormat="1">
      <c r="A28" s="664" t="s">
        <v>2755</v>
      </c>
      <c r="B28" s="664" t="s">
        <v>847</v>
      </c>
      <c r="C28" s="466" t="s">
        <v>2072</v>
      </c>
      <c r="D28" s="466" t="s">
        <v>2729</v>
      </c>
      <c r="E28" s="664" t="s">
        <v>198</v>
      </c>
      <c r="F28" s="663"/>
      <c r="G28" s="663"/>
      <c r="H28" s="663">
        <v>1</v>
      </c>
      <c r="I28" s="663">
        <v>1</v>
      </c>
      <c r="J28" s="663">
        <v>1</v>
      </c>
      <c r="K28" s="663">
        <v>1</v>
      </c>
      <c r="L28" s="663"/>
      <c r="M28" s="663"/>
      <c r="N28" s="663"/>
      <c r="O28" s="663"/>
      <c r="P28" s="663"/>
      <c r="Q28" s="663"/>
      <c r="R28" s="663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</row>
    <row r="29" spans="1:36" s="42" customFormat="1">
      <c r="A29" s="664" t="s">
        <v>1842</v>
      </c>
      <c r="B29" s="664" t="s">
        <v>2756</v>
      </c>
      <c r="C29" s="466" t="s">
        <v>2072</v>
      </c>
      <c r="D29" s="466" t="s">
        <v>2729</v>
      </c>
      <c r="E29" s="664" t="s">
        <v>198</v>
      </c>
      <c r="F29" s="663"/>
      <c r="G29" s="663"/>
      <c r="H29" s="663"/>
      <c r="I29" s="663"/>
      <c r="J29" s="663"/>
      <c r="K29" s="663"/>
      <c r="L29" s="663"/>
      <c r="M29" s="663"/>
      <c r="N29" s="663"/>
      <c r="O29" s="663"/>
      <c r="P29" s="663">
        <v>1</v>
      </c>
      <c r="Q29" s="663">
        <v>1</v>
      </c>
      <c r="R29" s="663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</row>
    <row r="30" spans="1:36" s="42" customFormat="1">
      <c r="A30" s="664" t="s">
        <v>2757</v>
      </c>
      <c r="B30" s="664" t="s">
        <v>2758</v>
      </c>
      <c r="C30" s="466" t="s">
        <v>2072</v>
      </c>
      <c r="D30" s="466" t="s">
        <v>2729</v>
      </c>
      <c r="E30" s="664" t="s">
        <v>419</v>
      </c>
      <c r="F30" s="663"/>
      <c r="G30" s="663"/>
      <c r="H30" s="663"/>
      <c r="I30" s="663"/>
      <c r="J30" s="663"/>
      <c r="K30" s="663"/>
      <c r="L30" s="663"/>
      <c r="M30" s="663"/>
      <c r="N30" s="663"/>
      <c r="O30" s="663"/>
      <c r="P30" s="663"/>
      <c r="Q30" s="663"/>
      <c r="R30" s="663"/>
      <c r="S30" s="663"/>
      <c r="T30" s="663"/>
      <c r="U30" s="663"/>
      <c r="V30" s="663"/>
      <c r="W30" s="663"/>
      <c r="X30" s="666">
        <v>1</v>
      </c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</row>
    <row r="31" spans="1:36" s="42" customFormat="1">
      <c r="A31" s="664" t="s">
        <v>2759</v>
      </c>
      <c r="B31" s="668" t="s">
        <v>2546</v>
      </c>
      <c r="C31" s="466" t="s">
        <v>2072</v>
      </c>
      <c r="D31" s="466" t="s">
        <v>2729</v>
      </c>
      <c r="E31" s="664" t="s">
        <v>2547</v>
      </c>
      <c r="F31" s="663"/>
      <c r="G31" s="663"/>
      <c r="H31" s="663"/>
      <c r="I31" s="663"/>
      <c r="J31" s="663"/>
      <c r="K31" s="663"/>
      <c r="L31" s="663"/>
      <c r="M31" s="663"/>
      <c r="N31" s="663">
        <v>1</v>
      </c>
      <c r="O31" s="663">
        <v>1</v>
      </c>
      <c r="P31" s="663"/>
      <c r="Q31" s="663"/>
      <c r="R31" s="663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</row>
    <row r="32" spans="1:36">
      <c r="A32" s="664" t="s">
        <v>2548</v>
      </c>
      <c r="B32" s="668" t="s">
        <v>2546</v>
      </c>
      <c r="C32" s="664" t="s">
        <v>2072</v>
      </c>
      <c r="D32" s="466" t="s">
        <v>2729</v>
      </c>
      <c r="E32" s="664" t="s">
        <v>2547</v>
      </c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663"/>
      <c r="T32" s="663"/>
      <c r="U32" s="663"/>
      <c r="V32" s="663">
        <v>1</v>
      </c>
      <c r="W32" s="663">
        <v>1</v>
      </c>
      <c r="X32" s="663">
        <v>1</v>
      </c>
      <c r="Y32" s="663"/>
      <c r="Z32" s="663"/>
      <c r="AA32" s="663"/>
      <c r="AB32" s="663"/>
      <c r="AC32" s="663">
        <v>1</v>
      </c>
      <c r="AD32" s="663">
        <v>1</v>
      </c>
      <c r="AE32" s="663">
        <v>1</v>
      </c>
      <c r="AF32" s="663"/>
      <c r="AG32" s="663"/>
      <c r="AH32" s="663"/>
      <c r="AI32" s="663"/>
      <c r="AJ32" s="663"/>
    </row>
    <row r="33" spans="1:36" s="42" customFormat="1">
      <c r="A33" s="664" t="s">
        <v>2760</v>
      </c>
      <c r="B33" s="668" t="s">
        <v>447</v>
      </c>
      <c r="C33" s="466" t="s">
        <v>2072</v>
      </c>
      <c r="D33" s="466" t="s">
        <v>2729</v>
      </c>
      <c r="E33" s="664" t="s">
        <v>243</v>
      </c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663"/>
      <c r="T33" s="663"/>
      <c r="U33" s="663"/>
      <c r="V33" s="663"/>
      <c r="W33" s="663"/>
      <c r="X33" s="663"/>
      <c r="Y33" s="663">
        <v>1</v>
      </c>
      <c r="Z33" s="663">
        <v>1</v>
      </c>
      <c r="AA33" s="663">
        <v>1</v>
      </c>
      <c r="AB33" s="663">
        <v>1</v>
      </c>
      <c r="AC33" s="663">
        <v>1</v>
      </c>
      <c r="AD33" s="663">
        <v>1</v>
      </c>
      <c r="AE33" s="663">
        <v>1</v>
      </c>
      <c r="AF33" s="663">
        <v>1</v>
      </c>
      <c r="AG33" s="663">
        <v>1</v>
      </c>
      <c r="AH33" s="663">
        <v>1</v>
      </c>
      <c r="AI33" s="663">
        <v>1</v>
      </c>
      <c r="AJ33" s="663">
        <v>1</v>
      </c>
    </row>
    <row r="34" spans="1:36" s="42" customFormat="1">
      <c r="A34" s="664" t="s">
        <v>2761</v>
      </c>
      <c r="B34" s="664" t="s">
        <v>2342</v>
      </c>
      <c r="C34" s="466" t="s">
        <v>2072</v>
      </c>
      <c r="D34" s="466" t="s">
        <v>2729</v>
      </c>
      <c r="E34" s="664" t="s">
        <v>535</v>
      </c>
      <c r="F34" s="663"/>
      <c r="G34" s="663"/>
      <c r="H34" s="663"/>
      <c r="I34" s="663"/>
      <c r="J34" s="663"/>
      <c r="K34" s="663"/>
      <c r="L34" s="663"/>
      <c r="M34" s="663">
        <v>1</v>
      </c>
      <c r="N34" s="663">
        <v>1</v>
      </c>
      <c r="O34" s="663">
        <v>1</v>
      </c>
      <c r="P34" s="663">
        <v>1</v>
      </c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</row>
    <row r="35" spans="1:36" s="42" customFormat="1">
      <c r="A35" s="664" t="s">
        <v>2762</v>
      </c>
      <c r="B35" s="664" t="s">
        <v>2342</v>
      </c>
      <c r="C35" s="466" t="s">
        <v>2072</v>
      </c>
      <c r="D35" s="466" t="s">
        <v>2729</v>
      </c>
      <c r="E35" s="664" t="s">
        <v>535</v>
      </c>
      <c r="F35" s="663"/>
      <c r="G35" s="663"/>
      <c r="H35" s="663"/>
      <c r="I35" s="663"/>
      <c r="J35" s="663"/>
      <c r="K35" s="663"/>
      <c r="L35" s="663"/>
      <c r="M35" s="663">
        <v>1</v>
      </c>
      <c r="N35" s="663">
        <v>1</v>
      </c>
      <c r="O35" s="667">
        <v>1</v>
      </c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</row>
    <row r="36" spans="1:36" s="42" customFormat="1">
      <c r="A36" s="664" t="s">
        <v>2763</v>
      </c>
      <c r="B36" s="664" t="s">
        <v>2764</v>
      </c>
      <c r="C36" s="466" t="s">
        <v>2072</v>
      </c>
      <c r="D36" s="466" t="s">
        <v>2729</v>
      </c>
      <c r="E36" s="664" t="s">
        <v>535</v>
      </c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>
        <v>1</v>
      </c>
      <c r="R36" s="663">
        <v>1</v>
      </c>
      <c r="S36" s="663">
        <v>1</v>
      </c>
      <c r="T36" s="663">
        <v>1</v>
      </c>
      <c r="U36" s="663">
        <v>1</v>
      </c>
      <c r="V36" s="663">
        <v>1</v>
      </c>
      <c r="W36" s="663">
        <v>1</v>
      </c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</row>
    <row r="37" spans="1:36" s="42" customFormat="1">
      <c r="A37" s="466" t="s">
        <v>2571</v>
      </c>
      <c r="B37" s="466" t="s">
        <v>2572</v>
      </c>
      <c r="C37" s="466" t="s">
        <v>2072</v>
      </c>
      <c r="D37" s="466" t="s">
        <v>2729</v>
      </c>
      <c r="E37" s="664" t="s">
        <v>535</v>
      </c>
      <c r="F37" s="663">
        <v>1</v>
      </c>
      <c r="G37" s="663">
        <v>1</v>
      </c>
      <c r="H37" s="663">
        <v>1</v>
      </c>
      <c r="I37" s="663">
        <v>1</v>
      </c>
      <c r="J37" s="663">
        <v>1</v>
      </c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</row>
    <row r="38" spans="1:36" s="42" customFormat="1">
      <c r="A38" s="466" t="s">
        <v>2765</v>
      </c>
      <c r="B38" s="466" t="s">
        <v>2342</v>
      </c>
      <c r="C38" s="466" t="s">
        <v>2072</v>
      </c>
      <c r="D38" s="466" t="s">
        <v>2729</v>
      </c>
      <c r="E38" s="664" t="s">
        <v>535</v>
      </c>
      <c r="F38" s="663"/>
      <c r="G38" s="663"/>
      <c r="H38" s="663"/>
      <c r="I38" s="663"/>
      <c r="J38" s="663"/>
      <c r="K38" s="663"/>
      <c r="L38" s="663"/>
      <c r="M38" s="663"/>
      <c r="N38" s="663">
        <v>1</v>
      </c>
      <c r="O38" s="663">
        <v>1</v>
      </c>
      <c r="P38" s="663">
        <v>1</v>
      </c>
      <c r="Q38" s="663">
        <v>1</v>
      </c>
      <c r="R38" s="663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</row>
    <row r="39" spans="1:36" s="42" customFormat="1">
      <c r="A39" s="466" t="s">
        <v>2766</v>
      </c>
      <c r="B39" s="466" t="s">
        <v>2342</v>
      </c>
      <c r="C39" s="466" t="s">
        <v>2072</v>
      </c>
      <c r="D39" s="466" t="s">
        <v>2729</v>
      </c>
      <c r="E39" s="664" t="s">
        <v>535</v>
      </c>
      <c r="F39" s="663"/>
      <c r="G39" s="663"/>
      <c r="H39" s="663"/>
      <c r="I39" s="663"/>
      <c r="J39" s="663"/>
      <c r="K39" s="663"/>
      <c r="L39" s="663"/>
      <c r="M39" s="663"/>
      <c r="N39" s="663">
        <v>1</v>
      </c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</row>
    <row r="40" spans="1:36" s="42" customFormat="1">
      <c r="A40" s="466" t="s">
        <v>2767</v>
      </c>
      <c r="B40" s="466" t="s">
        <v>2768</v>
      </c>
      <c r="C40" s="466" t="s">
        <v>2072</v>
      </c>
      <c r="D40" s="466" t="s">
        <v>2729</v>
      </c>
      <c r="E40" s="664" t="s">
        <v>1332</v>
      </c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>
        <v>1</v>
      </c>
      <c r="X40" s="663">
        <v>1</v>
      </c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</row>
    <row r="41" spans="1:36" s="42" customFormat="1">
      <c r="A41" s="664" t="s">
        <v>2769</v>
      </c>
      <c r="B41" s="664" t="s">
        <v>2125</v>
      </c>
      <c r="C41" s="466" t="s">
        <v>2072</v>
      </c>
      <c r="D41" s="466" t="s">
        <v>2729</v>
      </c>
      <c r="E41" s="664" t="s">
        <v>1332</v>
      </c>
      <c r="F41" s="663"/>
      <c r="G41" s="663">
        <v>7</v>
      </c>
      <c r="H41" s="663">
        <v>8</v>
      </c>
      <c r="I41" s="667">
        <v>1</v>
      </c>
      <c r="J41" s="663"/>
      <c r="K41" s="663"/>
      <c r="L41" s="663"/>
      <c r="M41" s="663"/>
      <c r="N41" s="663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</row>
    <row r="42" spans="1:36">
      <c r="A42" s="664" t="s">
        <v>2770</v>
      </c>
      <c r="B42" s="664" t="s">
        <v>1336</v>
      </c>
      <c r="C42" s="664" t="s">
        <v>2072</v>
      </c>
      <c r="D42" s="664" t="s">
        <v>2729</v>
      </c>
      <c r="E42" s="664" t="s">
        <v>1332</v>
      </c>
      <c r="F42" s="663"/>
      <c r="G42" s="663"/>
      <c r="H42" s="663"/>
      <c r="I42" s="663"/>
      <c r="J42" s="663"/>
      <c r="K42" s="663"/>
      <c r="L42" s="663"/>
      <c r="M42" s="663"/>
      <c r="N42" s="663"/>
      <c r="O42" s="663"/>
      <c r="P42" s="663"/>
      <c r="Q42" s="663"/>
      <c r="R42" s="663"/>
      <c r="S42" s="663"/>
      <c r="T42" s="663"/>
      <c r="U42" s="663"/>
      <c r="V42" s="663"/>
      <c r="W42" s="663">
        <v>6</v>
      </c>
      <c r="X42" s="663">
        <v>5</v>
      </c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</row>
    <row r="43" spans="1:36" s="42" customFormat="1">
      <c r="A43" s="664" t="s">
        <v>2425</v>
      </c>
      <c r="B43" s="664" t="s">
        <v>2332</v>
      </c>
      <c r="C43" s="466" t="s">
        <v>2072</v>
      </c>
      <c r="D43" s="466" t="s">
        <v>2729</v>
      </c>
      <c r="E43" s="664" t="s">
        <v>44</v>
      </c>
      <c r="F43" s="663"/>
      <c r="G43" s="663"/>
      <c r="H43" s="663"/>
      <c r="I43" s="663"/>
      <c r="J43" s="663"/>
      <c r="K43" s="663"/>
      <c r="L43" s="663"/>
      <c r="M43" s="663"/>
      <c r="N43" s="663">
        <v>1</v>
      </c>
      <c r="O43" s="663">
        <v>1</v>
      </c>
      <c r="P43" s="663">
        <v>1</v>
      </c>
      <c r="Q43" s="663">
        <v>1</v>
      </c>
      <c r="R43" s="663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</row>
    <row r="44" spans="1:36" s="42" customFormat="1">
      <c r="A44" s="664" t="s">
        <v>2771</v>
      </c>
      <c r="B44" s="664" t="s">
        <v>2332</v>
      </c>
      <c r="C44" s="466" t="s">
        <v>2072</v>
      </c>
      <c r="D44" s="466" t="s">
        <v>2729</v>
      </c>
      <c r="E44" s="664" t="s">
        <v>44</v>
      </c>
      <c r="F44" s="663"/>
      <c r="G44" s="663">
        <v>1</v>
      </c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</row>
    <row r="45" spans="1:36" s="42" customFormat="1">
      <c r="A45" s="664" t="s">
        <v>2772</v>
      </c>
      <c r="B45" s="664" t="s">
        <v>2556</v>
      </c>
      <c r="C45" s="466" t="s">
        <v>2072</v>
      </c>
      <c r="D45" s="466" t="s">
        <v>2729</v>
      </c>
      <c r="E45" s="664" t="s">
        <v>7</v>
      </c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>
        <v>1</v>
      </c>
      <c r="Q45" s="663">
        <v>1</v>
      </c>
      <c r="R45" s="663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</row>
    <row r="46" spans="1:36" s="42" customFormat="1">
      <c r="A46" s="664" t="s">
        <v>2773</v>
      </c>
      <c r="B46" s="664" t="s">
        <v>2350</v>
      </c>
      <c r="C46" s="466" t="s">
        <v>2072</v>
      </c>
      <c r="D46" s="466" t="s">
        <v>2729</v>
      </c>
      <c r="E46" s="664" t="s">
        <v>7</v>
      </c>
      <c r="F46" s="663"/>
      <c r="G46" s="663"/>
      <c r="H46" s="663"/>
      <c r="I46" s="663"/>
      <c r="J46" s="663"/>
      <c r="K46" s="663"/>
      <c r="L46" s="663"/>
      <c r="M46" s="663"/>
      <c r="N46" s="663"/>
      <c r="O46" s="663">
        <v>1</v>
      </c>
      <c r="P46" s="663">
        <v>1</v>
      </c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</row>
    <row r="47" spans="1:36" s="42" customFormat="1">
      <c r="A47" s="669" t="s">
        <v>2774</v>
      </c>
      <c r="B47" s="669" t="s">
        <v>2327</v>
      </c>
      <c r="C47" s="669" t="s">
        <v>2072</v>
      </c>
      <c r="D47" s="669" t="s">
        <v>2729</v>
      </c>
      <c r="E47" s="669" t="s">
        <v>173</v>
      </c>
      <c r="F47" s="666"/>
      <c r="G47" s="666"/>
      <c r="H47" s="666"/>
      <c r="I47" s="666"/>
      <c r="J47" s="666"/>
      <c r="K47" s="666"/>
      <c r="L47" s="666"/>
      <c r="M47" s="670">
        <v>5</v>
      </c>
      <c r="N47" s="670">
        <v>13</v>
      </c>
      <c r="O47" s="670">
        <v>1</v>
      </c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  <c r="AH47" s="666"/>
      <c r="AI47" s="666"/>
      <c r="AJ47" s="666"/>
    </row>
    <row r="48" spans="1:36" s="42" customFormat="1">
      <c r="A48" s="466" t="s">
        <v>2543</v>
      </c>
      <c r="B48" s="466" t="s">
        <v>9</v>
      </c>
      <c r="C48" s="466" t="s">
        <v>2072</v>
      </c>
      <c r="D48" s="466" t="s">
        <v>2729</v>
      </c>
      <c r="E48" s="466" t="s">
        <v>1636</v>
      </c>
      <c r="F48" s="666"/>
      <c r="G48" s="666"/>
      <c r="H48" s="666">
        <v>1</v>
      </c>
      <c r="I48" s="666">
        <v>1</v>
      </c>
      <c r="J48" s="666"/>
      <c r="K48" s="666"/>
      <c r="L48" s="666"/>
      <c r="M48" s="666"/>
      <c r="N48" s="666"/>
      <c r="O48" s="666">
        <v>1</v>
      </c>
      <c r="P48" s="666">
        <v>1</v>
      </c>
      <c r="Q48" s="667">
        <v>1</v>
      </c>
      <c r="R48" s="666"/>
      <c r="S48" s="666"/>
      <c r="T48" s="666"/>
      <c r="U48" s="666"/>
      <c r="V48" s="666">
        <v>1</v>
      </c>
      <c r="W48" s="666">
        <v>1</v>
      </c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  <c r="AH48" s="666"/>
      <c r="AI48" s="666"/>
      <c r="AJ48" s="666"/>
    </row>
    <row r="49" spans="1:36" s="42" customFormat="1">
      <c r="A49" s="466" t="s">
        <v>2775</v>
      </c>
      <c r="B49" s="466" t="s">
        <v>2776</v>
      </c>
      <c r="C49" s="466" t="s">
        <v>2072</v>
      </c>
      <c r="D49" s="466" t="s">
        <v>2729</v>
      </c>
      <c r="E49" s="466" t="s">
        <v>1218</v>
      </c>
      <c r="F49" s="666"/>
      <c r="G49" s="666"/>
      <c r="H49" s="666"/>
      <c r="I49" s="666"/>
      <c r="J49" s="666">
        <v>1</v>
      </c>
      <c r="K49" s="666"/>
      <c r="L49" s="666"/>
      <c r="M49" s="666"/>
      <c r="N49" s="666"/>
      <c r="O49" s="666"/>
      <c r="P49" s="666"/>
      <c r="Q49" s="666">
        <v>1</v>
      </c>
      <c r="R49" s="666"/>
      <c r="S49" s="666"/>
      <c r="T49" s="666"/>
      <c r="U49" s="666"/>
      <c r="V49" s="666"/>
      <c r="W49" s="666"/>
      <c r="X49" s="666">
        <v>1</v>
      </c>
      <c r="Y49" s="666"/>
      <c r="Z49" s="666"/>
      <c r="AA49" s="666"/>
      <c r="AB49" s="666"/>
      <c r="AC49" s="666"/>
      <c r="AD49" s="666"/>
      <c r="AE49" s="666"/>
      <c r="AF49" s="666"/>
      <c r="AG49" s="666"/>
      <c r="AH49" s="666"/>
      <c r="AI49" s="666"/>
      <c r="AJ49" s="666"/>
    </row>
    <row r="50" spans="1:36" s="42" customFormat="1">
      <c r="A50" s="466" t="s">
        <v>2453</v>
      </c>
      <c r="B50" s="466" t="s">
        <v>2777</v>
      </c>
      <c r="C50" s="466" t="s">
        <v>2072</v>
      </c>
      <c r="D50" s="466" t="s">
        <v>2729</v>
      </c>
      <c r="E50" s="466" t="s">
        <v>39</v>
      </c>
      <c r="F50" s="666"/>
      <c r="G50" s="666"/>
      <c r="H50" s="666">
        <v>1</v>
      </c>
      <c r="I50" s="666">
        <v>1</v>
      </c>
      <c r="J50" s="666">
        <v>1</v>
      </c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  <c r="AH50" s="666"/>
      <c r="AI50" s="666"/>
      <c r="AJ50" s="666"/>
    </row>
    <row r="51" spans="1:36" s="42" customFormat="1">
      <c r="A51" s="466" t="s">
        <v>608</v>
      </c>
      <c r="B51" s="664" t="s">
        <v>2758</v>
      </c>
      <c r="C51" s="466" t="s">
        <v>2072</v>
      </c>
      <c r="D51" s="466" t="s">
        <v>2729</v>
      </c>
      <c r="E51" s="664" t="s">
        <v>88</v>
      </c>
      <c r="F51" s="666"/>
      <c r="G51" s="666"/>
      <c r="H51" s="666"/>
      <c r="I51" s="666"/>
      <c r="J51" s="666"/>
      <c r="K51" s="666"/>
      <c r="L51" s="666"/>
      <c r="M51" s="666"/>
      <c r="N51" s="666"/>
      <c r="O51" s="666">
        <v>1</v>
      </c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>
        <v>1</v>
      </c>
      <c r="AE51" s="666"/>
      <c r="AF51" s="666"/>
      <c r="AG51" s="666"/>
      <c r="AH51" s="666"/>
      <c r="AI51" s="666"/>
      <c r="AJ51" s="666"/>
    </row>
    <row r="52" spans="1:36" s="42" customFormat="1">
      <c r="A52" s="466" t="s">
        <v>2778</v>
      </c>
      <c r="B52" s="664" t="s">
        <v>2116</v>
      </c>
      <c r="C52" s="466" t="s">
        <v>2072</v>
      </c>
      <c r="D52" s="466" t="s">
        <v>2729</v>
      </c>
      <c r="E52" s="664" t="s">
        <v>2117</v>
      </c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>
        <v>2</v>
      </c>
      <c r="U52" s="666">
        <v>2</v>
      </c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  <c r="AH52" s="666"/>
      <c r="AI52" s="666"/>
      <c r="AJ52" s="666"/>
    </row>
    <row r="53" spans="1:36" s="42" customFormat="1">
      <c r="A53" s="466" t="s">
        <v>2779</v>
      </c>
      <c r="B53" s="466" t="s">
        <v>1316</v>
      </c>
      <c r="C53" s="466" t="s">
        <v>2072</v>
      </c>
      <c r="D53" s="466" t="s">
        <v>2729</v>
      </c>
      <c r="E53" s="466" t="s">
        <v>13</v>
      </c>
      <c r="F53" s="666"/>
      <c r="G53" s="666"/>
      <c r="H53" s="666"/>
      <c r="I53" s="666"/>
      <c r="J53" s="666">
        <v>1</v>
      </c>
      <c r="K53" s="666">
        <v>1</v>
      </c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  <c r="AH53" s="666"/>
      <c r="AI53" s="666"/>
      <c r="AJ53" s="666"/>
    </row>
    <row r="54" spans="1:36" s="42" customFormat="1">
      <c r="A54" s="466" t="s">
        <v>2780</v>
      </c>
      <c r="B54" s="466" t="s">
        <v>2781</v>
      </c>
      <c r="C54" s="466" t="s">
        <v>2072</v>
      </c>
      <c r="D54" s="466" t="s">
        <v>2729</v>
      </c>
      <c r="E54" s="466" t="s">
        <v>355</v>
      </c>
      <c r="F54" s="666"/>
      <c r="G54" s="666"/>
      <c r="H54" s="666"/>
      <c r="I54" s="666"/>
      <c r="J54" s="666">
        <v>1</v>
      </c>
      <c r="K54" s="666"/>
      <c r="L54" s="666"/>
      <c r="M54" s="666"/>
      <c r="N54" s="666"/>
      <c r="O54" s="666"/>
      <c r="P54" s="666"/>
      <c r="Q54" s="666">
        <v>1</v>
      </c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  <c r="AH54" s="666"/>
      <c r="AI54" s="666"/>
      <c r="AJ54" s="666"/>
    </row>
    <row r="55" spans="1:36" s="42" customFormat="1">
      <c r="A55" s="466" t="s">
        <v>2782</v>
      </c>
      <c r="B55" s="466" t="s">
        <v>2781</v>
      </c>
      <c r="C55" s="466" t="s">
        <v>2072</v>
      </c>
      <c r="D55" s="466" t="s">
        <v>2729</v>
      </c>
      <c r="E55" s="466" t="s">
        <v>355</v>
      </c>
      <c r="F55" s="666"/>
      <c r="G55" s="666"/>
      <c r="H55" s="666"/>
      <c r="I55" s="666"/>
      <c r="J55" s="666">
        <v>1</v>
      </c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  <c r="AH55" s="666"/>
      <c r="AI55" s="666"/>
      <c r="AJ55" s="666"/>
    </row>
    <row r="56" spans="1:36" s="42" customFormat="1">
      <c r="A56" s="671" t="s">
        <v>2783</v>
      </c>
      <c r="B56" s="466" t="s">
        <v>472</v>
      </c>
      <c r="C56" s="466" t="s">
        <v>2072</v>
      </c>
      <c r="D56" s="466" t="s">
        <v>2729</v>
      </c>
      <c r="E56" s="466" t="s">
        <v>2784</v>
      </c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>
        <v>5</v>
      </c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  <c r="AH56" s="666"/>
      <c r="AI56" s="666"/>
      <c r="AJ56" s="666"/>
    </row>
    <row r="57" spans="1:36" s="42" customFormat="1">
      <c r="A57" s="466" t="s">
        <v>2785</v>
      </c>
      <c r="B57" s="466" t="s">
        <v>472</v>
      </c>
      <c r="C57" s="466" t="s">
        <v>2072</v>
      </c>
      <c r="D57" s="466" t="s">
        <v>2729</v>
      </c>
      <c r="E57" s="466" t="s">
        <v>2784</v>
      </c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>
        <v>5</v>
      </c>
      <c r="Y57" s="666">
        <v>5</v>
      </c>
      <c r="Z57" s="667">
        <v>2</v>
      </c>
      <c r="AA57" s="666"/>
      <c r="AB57" s="666"/>
      <c r="AC57" s="666"/>
      <c r="AD57" s="666"/>
      <c r="AE57" s="666"/>
      <c r="AF57" s="666"/>
      <c r="AG57" s="666"/>
      <c r="AH57" s="666"/>
      <c r="AI57" s="666"/>
      <c r="AJ57" s="666"/>
    </row>
    <row r="58" spans="1:36">
      <c r="A58" s="664" t="s">
        <v>2786</v>
      </c>
      <c r="B58" s="664" t="s">
        <v>472</v>
      </c>
      <c r="C58" s="664" t="s">
        <v>2072</v>
      </c>
      <c r="D58" s="466" t="s">
        <v>2729</v>
      </c>
      <c r="E58" s="664" t="s">
        <v>2784</v>
      </c>
      <c r="F58" s="663"/>
      <c r="G58" s="663"/>
      <c r="H58" s="663"/>
      <c r="I58" s="663"/>
      <c r="J58" s="663"/>
      <c r="K58" s="663"/>
      <c r="L58" s="663"/>
      <c r="M58" s="663"/>
      <c r="N58" s="663"/>
      <c r="O58" s="663"/>
      <c r="P58" s="663"/>
      <c r="Q58" s="663"/>
      <c r="R58" s="663">
        <v>1</v>
      </c>
      <c r="S58" s="663">
        <v>1</v>
      </c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</row>
    <row r="59" spans="1:36" s="42" customFormat="1">
      <c r="A59" s="466" t="s">
        <v>2787</v>
      </c>
      <c r="B59" s="466" t="s">
        <v>9</v>
      </c>
      <c r="C59" s="466" t="s">
        <v>2072</v>
      </c>
      <c r="D59" s="466" t="s">
        <v>2729</v>
      </c>
      <c r="E59" s="466" t="s">
        <v>1636</v>
      </c>
      <c r="F59" s="666"/>
      <c r="G59" s="666"/>
      <c r="H59" s="666"/>
      <c r="I59" s="666"/>
      <c r="J59" s="666">
        <v>1</v>
      </c>
      <c r="K59" s="666">
        <v>1</v>
      </c>
      <c r="L59" s="666">
        <v>1</v>
      </c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  <c r="AH59" s="666"/>
      <c r="AI59" s="666"/>
      <c r="AJ59" s="666"/>
    </row>
    <row r="60" spans="1:36">
      <c r="A60" s="664" t="s">
        <v>2788</v>
      </c>
      <c r="B60" s="664" t="s">
        <v>9</v>
      </c>
      <c r="C60" s="664" t="s">
        <v>2072</v>
      </c>
      <c r="D60" s="466" t="s">
        <v>2729</v>
      </c>
      <c r="E60" s="664" t="s">
        <v>1636</v>
      </c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3"/>
      <c r="R60" s="663"/>
      <c r="S60" s="663"/>
      <c r="T60" s="663"/>
      <c r="U60" s="663"/>
      <c r="V60" s="663"/>
      <c r="W60" s="663"/>
      <c r="X60" s="663">
        <v>1</v>
      </c>
      <c r="Y60" s="663">
        <v>1</v>
      </c>
      <c r="Z60" s="663">
        <v>1</v>
      </c>
      <c r="AA60" s="663">
        <v>1</v>
      </c>
      <c r="AB60" s="663">
        <v>1</v>
      </c>
      <c r="AC60" s="663">
        <v>1</v>
      </c>
      <c r="AD60" s="663">
        <v>1</v>
      </c>
      <c r="AE60" s="663">
        <v>1</v>
      </c>
      <c r="AF60" s="663">
        <v>1</v>
      </c>
      <c r="AG60" s="663">
        <v>1</v>
      </c>
      <c r="AH60" s="663">
        <v>1</v>
      </c>
      <c r="AI60" s="663">
        <v>1</v>
      </c>
      <c r="AJ60" s="663">
        <v>1</v>
      </c>
    </row>
    <row r="61" spans="1:36" s="42" customFormat="1">
      <c r="A61" s="466" t="s">
        <v>2789</v>
      </c>
      <c r="B61" s="466" t="s">
        <v>1573</v>
      </c>
      <c r="C61" s="466" t="s">
        <v>2072</v>
      </c>
      <c r="D61" s="466" t="s">
        <v>2729</v>
      </c>
      <c r="E61" s="466">
        <v>1337</v>
      </c>
      <c r="F61" s="666"/>
      <c r="G61" s="666"/>
      <c r="H61" s="666"/>
      <c r="I61" s="666"/>
      <c r="J61" s="666"/>
      <c r="K61" s="666"/>
      <c r="L61" s="666">
        <v>1</v>
      </c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  <c r="AH61" s="666"/>
      <c r="AI61" s="666"/>
      <c r="AJ61" s="666"/>
    </row>
    <row r="62" spans="1:36" s="42" customFormat="1">
      <c r="A62" s="466" t="s">
        <v>2790</v>
      </c>
      <c r="B62" s="466" t="s">
        <v>2791</v>
      </c>
      <c r="C62" s="466" t="s">
        <v>2072</v>
      </c>
      <c r="D62" s="466" t="s">
        <v>2729</v>
      </c>
      <c r="E62" s="466" t="s">
        <v>167</v>
      </c>
      <c r="F62" s="666"/>
      <c r="G62" s="666"/>
      <c r="H62" s="666"/>
      <c r="I62" s="666"/>
      <c r="J62" s="666"/>
      <c r="K62" s="666"/>
      <c r="L62" s="666">
        <v>1</v>
      </c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  <c r="AH62" s="666"/>
      <c r="AI62" s="666"/>
      <c r="AJ62" s="666"/>
    </row>
    <row r="63" spans="1:36" s="42" customFormat="1">
      <c r="A63" s="466" t="s">
        <v>2792</v>
      </c>
      <c r="B63" s="466" t="s">
        <v>2793</v>
      </c>
      <c r="C63" s="466" t="s">
        <v>2072</v>
      </c>
      <c r="D63" s="466" t="s">
        <v>2729</v>
      </c>
      <c r="E63" s="466" t="s">
        <v>167</v>
      </c>
      <c r="F63" s="666"/>
      <c r="G63" s="666"/>
      <c r="H63" s="666"/>
      <c r="I63" s="666"/>
      <c r="J63" s="666"/>
      <c r="K63" s="666"/>
      <c r="L63" s="666">
        <v>1</v>
      </c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  <c r="AH63" s="666"/>
      <c r="AI63" s="666"/>
      <c r="AJ63" s="666"/>
    </row>
    <row r="64" spans="1:36" s="42" customFormat="1">
      <c r="A64" s="664" t="s">
        <v>2794</v>
      </c>
      <c r="B64" s="664" t="s">
        <v>85</v>
      </c>
      <c r="C64" s="466" t="s">
        <v>2072</v>
      </c>
      <c r="D64" s="466" t="s">
        <v>2729</v>
      </c>
      <c r="E64" s="664" t="s">
        <v>2795</v>
      </c>
      <c r="F64" s="663"/>
      <c r="G64" s="663"/>
      <c r="H64" s="663"/>
      <c r="I64" s="663"/>
      <c r="J64" s="663"/>
      <c r="K64" s="663"/>
      <c r="L64" s="663"/>
      <c r="M64" s="663"/>
      <c r="N64" s="663"/>
      <c r="O64" s="663">
        <v>1</v>
      </c>
      <c r="P64" s="663"/>
      <c r="Q64" s="663"/>
      <c r="R64" s="663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</row>
    <row r="65" spans="1:36" s="42" customFormat="1">
      <c r="A65" s="466" t="s">
        <v>2796</v>
      </c>
      <c r="B65" s="466" t="s">
        <v>2797</v>
      </c>
      <c r="C65" s="466" t="s">
        <v>2072</v>
      </c>
      <c r="D65" s="466" t="s">
        <v>2729</v>
      </c>
      <c r="E65" s="466" t="s">
        <v>309</v>
      </c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>
        <v>1</v>
      </c>
      <c r="U65" s="666">
        <v>1</v>
      </c>
      <c r="V65" s="666">
        <v>1</v>
      </c>
      <c r="W65" s="666">
        <v>1</v>
      </c>
      <c r="X65" s="666">
        <v>1</v>
      </c>
      <c r="Y65" s="666"/>
      <c r="Z65" s="666"/>
      <c r="AA65" s="666"/>
      <c r="AB65" s="666"/>
      <c r="AC65" s="666"/>
      <c r="AD65" s="666"/>
      <c r="AE65" s="666"/>
      <c r="AF65" s="666"/>
      <c r="AG65" s="666"/>
      <c r="AH65" s="666"/>
      <c r="AI65" s="666"/>
      <c r="AJ65" s="666"/>
    </row>
    <row r="66" spans="1:36" s="42" customFormat="1">
      <c r="A66" s="466" t="s">
        <v>2798</v>
      </c>
      <c r="B66" s="466" t="s">
        <v>1229</v>
      </c>
      <c r="C66" s="466" t="s">
        <v>2072</v>
      </c>
      <c r="D66" s="466" t="s">
        <v>2729</v>
      </c>
      <c r="E66" s="671" t="s">
        <v>2799</v>
      </c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>
        <v>3</v>
      </c>
      <c r="V66" s="663"/>
      <c r="W66" s="663"/>
      <c r="X66" s="663"/>
      <c r="Y66" s="663"/>
      <c r="Z66" s="666"/>
      <c r="AA66" s="666"/>
      <c r="AB66" s="666"/>
      <c r="AC66" s="666"/>
      <c r="AD66" s="666"/>
      <c r="AE66" s="666"/>
      <c r="AF66" s="666"/>
      <c r="AG66" s="666"/>
      <c r="AH66" s="666"/>
      <c r="AI66" s="666"/>
      <c r="AJ66" s="666"/>
    </row>
    <row r="67" spans="1:36" s="42" customFormat="1">
      <c r="A67" s="466"/>
      <c r="B67" s="466"/>
      <c r="C67" s="466"/>
      <c r="D67" s="466"/>
      <c r="E67" s="4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66"/>
      <c r="Q67" s="666"/>
      <c r="R67" s="666"/>
      <c r="S67" s="666"/>
      <c r="T67" s="666"/>
      <c r="U67" s="666"/>
      <c r="V67" s="666"/>
      <c r="W67" s="666"/>
      <c r="X67" s="666"/>
      <c r="Y67" s="666"/>
      <c r="Z67" s="666"/>
      <c r="AA67" s="666"/>
      <c r="AB67" s="666"/>
      <c r="AC67" s="666"/>
      <c r="AD67" s="666"/>
      <c r="AE67" s="666"/>
      <c r="AF67" s="666"/>
      <c r="AG67" s="666"/>
      <c r="AH67" s="666"/>
      <c r="AI67" s="666"/>
      <c r="AJ67" s="666"/>
    </row>
    <row r="68" spans="1:36" s="42" customFormat="1">
      <c r="A68" s="466"/>
      <c r="B68" s="466"/>
      <c r="C68" s="466"/>
      <c r="D68" s="466"/>
      <c r="E68" s="4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6"/>
      <c r="W68" s="666"/>
      <c r="X68" s="666"/>
      <c r="Y68" s="666"/>
      <c r="Z68" s="666"/>
      <c r="AA68" s="666"/>
      <c r="AB68" s="666"/>
      <c r="AC68" s="666"/>
      <c r="AD68" s="666"/>
      <c r="AE68" s="666"/>
      <c r="AF68" s="666"/>
      <c r="AG68" s="666"/>
      <c r="AH68" s="666"/>
      <c r="AI68" s="666"/>
      <c r="AJ68" s="666"/>
    </row>
    <row r="69" spans="1:36" s="42" customFormat="1">
      <c r="A69" s="466"/>
      <c r="B69" s="466"/>
      <c r="C69" s="466"/>
      <c r="D69" s="466"/>
      <c r="E69" s="466"/>
      <c r="F69" s="666"/>
      <c r="G69" s="666"/>
      <c r="H69" s="666"/>
      <c r="I69" s="666"/>
      <c r="J69" s="666"/>
      <c r="K69" s="666"/>
      <c r="L69" s="666"/>
      <c r="M69" s="666"/>
      <c r="N69" s="666"/>
      <c r="O69" s="666"/>
      <c r="P69" s="666"/>
      <c r="Q69" s="666"/>
      <c r="R69" s="666"/>
      <c r="S69" s="666"/>
      <c r="T69" s="666"/>
      <c r="U69" s="666"/>
      <c r="V69" s="666"/>
      <c r="W69" s="666"/>
      <c r="X69" s="666"/>
      <c r="Y69" s="666"/>
      <c r="Z69" s="666"/>
      <c r="AA69" s="666"/>
      <c r="AB69" s="666"/>
      <c r="AC69" s="666"/>
      <c r="AD69" s="666"/>
      <c r="AE69" s="666"/>
      <c r="AF69" s="666"/>
      <c r="AG69" s="666"/>
      <c r="AH69" s="666"/>
      <c r="AI69" s="666"/>
      <c r="AJ69" s="666"/>
    </row>
    <row r="70" spans="1:36" s="42" customFormat="1">
      <c r="A70" s="466"/>
      <c r="B70" s="466"/>
      <c r="C70" s="466"/>
      <c r="D70" s="466"/>
      <c r="E70" s="4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666"/>
      <c r="Z70" s="666"/>
      <c r="AA70" s="666"/>
      <c r="AB70" s="666"/>
      <c r="AC70" s="666"/>
      <c r="AD70" s="666"/>
      <c r="AE70" s="666"/>
      <c r="AF70" s="666"/>
      <c r="AG70" s="666"/>
      <c r="AH70" s="666"/>
      <c r="AI70" s="666"/>
      <c r="AJ70" s="666"/>
    </row>
    <row r="71" spans="1:36" s="42" customFormat="1">
      <c r="A71" s="466"/>
      <c r="B71" s="466"/>
      <c r="C71" s="466"/>
      <c r="D71" s="466"/>
      <c r="E71" s="4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6"/>
      <c r="R71" s="666"/>
      <c r="S71" s="666"/>
      <c r="T71" s="666"/>
      <c r="U71" s="666"/>
      <c r="V71" s="666"/>
      <c r="W71" s="666"/>
      <c r="X71" s="666"/>
      <c r="Y71" s="666"/>
      <c r="Z71" s="666"/>
      <c r="AA71" s="666"/>
      <c r="AB71" s="666"/>
      <c r="AC71" s="666"/>
      <c r="AD71" s="666"/>
      <c r="AE71" s="666"/>
      <c r="AF71" s="666"/>
      <c r="AG71" s="666"/>
      <c r="AH71" s="666"/>
      <c r="AI71" s="666"/>
      <c r="AJ71" s="666"/>
    </row>
    <row r="72" spans="1:36" s="42" customFormat="1">
      <c r="A72" s="466"/>
      <c r="B72" s="466"/>
      <c r="C72" s="466"/>
      <c r="D72" s="466"/>
      <c r="E72" s="466"/>
      <c r="F72" s="666"/>
      <c r="G72" s="666"/>
      <c r="H72" s="666"/>
      <c r="I72" s="666"/>
      <c r="J72" s="666"/>
      <c r="K72" s="666"/>
      <c r="L72" s="666"/>
      <c r="M72" s="666"/>
      <c r="N72" s="666"/>
      <c r="O72" s="666"/>
      <c r="P72" s="666"/>
      <c r="Q72" s="666"/>
      <c r="R72" s="666"/>
      <c r="S72" s="666"/>
      <c r="T72" s="666"/>
      <c r="U72" s="666"/>
      <c r="V72" s="666"/>
      <c r="W72" s="666"/>
      <c r="X72" s="666"/>
      <c r="Y72" s="666"/>
      <c r="Z72" s="666"/>
      <c r="AA72" s="666"/>
      <c r="AB72" s="666"/>
      <c r="AC72" s="666"/>
      <c r="AD72" s="666"/>
      <c r="AE72" s="666"/>
      <c r="AF72" s="666"/>
      <c r="AG72" s="666"/>
      <c r="AH72" s="666"/>
      <c r="AI72" s="666"/>
      <c r="AJ72" s="666"/>
    </row>
    <row r="73" spans="1:36" s="42" customFormat="1">
      <c r="A73" s="466"/>
      <c r="B73" s="466"/>
      <c r="C73" s="466"/>
      <c r="D73" s="466"/>
      <c r="E73" s="466"/>
      <c r="F73" s="666"/>
      <c r="G73" s="666"/>
      <c r="H73" s="666"/>
      <c r="I73" s="666"/>
      <c r="J73" s="666"/>
      <c r="K73" s="666"/>
      <c r="L73" s="666"/>
      <c r="M73" s="666"/>
      <c r="N73" s="666"/>
      <c r="O73" s="666"/>
      <c r="P73" s="666"/>
      <c r="Q73" s="666"/>
      <c r="R73" s="666"/>
      <c r="S73" s="666"/>
      <c r="T73" s="666"/>
      <c r="U73" s="666"/>
      <c r="V73" s="666"/>
      <c r="W73" s="666"/>
      <c r="X73" s="666"/>
      <c r="Y73" s="666"/>
      <c r="Z73" s="666"/>
      <c r="AA73" s="666"/>
      <c r="AB73" s="666"/>
      <c r="AC73" s="666"/>
      <c r="AD73" s="666"/>
      <c r="AE73" s="666"/>
      <c r="AF73" s="666"/>
      <c r="AG73" s="666"/>
      <c r="AH73" s="666"/>
      <c r="AI73" s="666"/>
      <c r="AJ73" s="666"/>
    </row>
    <row r="74" spans="1:36" s="42" customFormat="1">
      <c r="A74" s="466"/>
      <c r="B74" s="466"/>
      <c r="C74" s="466"/>
      <c r="D74" s="466"/>
      <c r="E74" s="4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6"/>
      <c r="AB74" s="666"/>
      <c r="AC74" s="666"/>
      <c r="AD74" s="666"/>
      <c r="AE74" s="666"/>
      <c r="AF74" s="666"/>
      <c r="AG74" s="666"/>
      <c r="AH74" s="666"/>
      <c r="AI74" s="666"/>
      <c r="AJ74" s="666"/>
    </row>
    <row r="75" spans="1:36">
      <c r="A75" s="964" t="s">
        <v>1538</v>
      </c>
      <c r="B75" s="965"/>
      <c r="C75" s="965"/>
      <c r="D75" s="965"/>
      <c r="E75" s="966"/>
      <c r="F75" s="672">
        <f t="shared" ref="F75:AJ75" si="0">SUM(F5:F74)</f>
        <v>8</v>
      </c>
      <c r="G75" s="672">
        <f t="shared" si="0"/>
        <v>18</v>
      </c>
      <c r="H75" s="672">
        <f t="shared" si="0"/>
        <v>22</v>
      </c>
      <c r="I75" s="672">
        <f t="shared" si="0"/>
        <v>16</v>
      </c>
      <c r="J75" s="672">
        <f t="shared" si="0"/>
        <v>17</v>
      </c>
      <c r="K75" s="672">
        <f t="shared" si="0"/>
        <v>15</v>
      </c>
      <c r="L75" s="672">
        <f t="shared" si="0"/>
        <v>10</v>
      </c>
      <c r="M75" s="672">
        <f t="shared" si="0"/>
        <v>7</v>
      </c>
      <c r="N75" s="672">
        <f t="shared" si="0"/>
        <v>20</v>
      </c>
      <c r="O75" s="672">
        <f t="shared" si="0"/>
        <v>14</v>
      </c>
      <c r="P75" s="672">
        <f t="shared" si="0"/>
        <v>11</v>
      </c>
      <c r="Q75" s="672">
        <f t="shared" si="0"/>
        <v>11</v>
      </c>
      <c r="R75" s="672">
        <f t="shared" si="0"/>
        <v>4</v>
      </c>
      <c r="S75" s="672">
        <f t="shared" si="0"/>
        <v>9</v>
      </c>
      <c r="T75" s="672">
        <f t="shared" si="0"/>
        <v>5</v>
      </c>
      <c r="U75" s="672">
        <f t="shared" si="0"/>
        <v>10</v>
      </c>
      <c r="V75" s="672">
        <f t="shared" si="0"/>
        <v>8</v>
      </c>
      <c r="W75" s="672">
        <f t="shared" si="0"/>
        <v>15</v>
      </c>
      <c r="X75" s="672">
        <f t="shared" si="0"/>
        <v>18</v>
      </c>
      <c r="Y75" s="672">
        <f t="shared" si="0"/>
        <v>8</v>
      </c>
      <c r="Z75" s="672">
        <f t="shared" si="0"/>
        <v>4</v>
      </c>
      <c r="AA75" s="672">
        <f t="shared" si="0"/>
        <v>2</v>
      </c>
      <c r="AB75" s="672">
        <f t="shared" si="0"/>
        <v>3</v>
      </c>
      <c r="AC75" s="672">
        <f t="shared" si="0"/>
        <v>5</v>
      </c>
      <c r="AD75" s="672">
        <f t="shared" si="0"/>
        <v>6</v>
      </c>
      <c r="AE75" s="672">
        <f t="shared" si="0"/>
        <v>4</v>
      </c>
      <c r="AF75" s="672">
        <f t="shared" si="0"/>
        <v>2</v>
      </c>
      <c r="AG75" s="672">
        <f t="shared" si="0"/>
        <v>2</v>
      </c>
      <c r="AH75" s="672">
        <f t="shared" si="0"/>
        <v>2</v>
      </c>
      <c r="AI75" s="672">
        <f t="shared" si="0"/>
        <v>2</v>
      </c>
      <c r="AJ75" s="672">
        <f t="shared" si="0"/>
        <v>2</v>
      </c>
    </row>
    <row r="76" spans="1:36">
      <c r="A76" s="967" t="s">
        <v>18</v>
      </c>
      <c r="B76" s="968"/>
      <c r="C76" s="968"/>
      <c r="D76" s="968"/>
      <c r="E76" s="969"/>
      <c r="F76" s="673">
        <f t="shared" ref="F76:AJ76" si="1">$B4-SUM(F5:F74)</f>
        <v>24</v>
      </c>
      <c r="G76" s="673">
        <f t="shared" si="1"/>
        <v>14</v>
      </c>
      <c r="H76" s="673">
        <f t="shared" si="1"/>
        <v>10</v>
      </c>
      <c r="I76" s="673">
        <f t="shared" si="1"/>
        <v>16</v>
      </c>
      <c r="J76" s="673">
        <f t="shared" si="1"/>
        <v>15</v>
      </c>
      <c r="K76" s="673">
        <f t="shared" si="1"/>
        <v>17</v>
      </c>
      <c r="L76" s="673">
        <f t="shared" si="1"/>
        <v>22</v>
      </c>
      <c r="M76" s="673">
        <f t="shared" si="1"/>
        <v>25</v>
      </c>
      <c r="N76" s="673">
        <f t="shared" si="1"/>
        <v>12</v>
      </c>
      <c r="O76" s="673">
        <f t="shared" si="1"/>
        <v>18</v>
      </c>
      <c r="P76" s="673">
        <f t="shared" si="1"/>
        <v>21</v>
      </c>
      <c r="Q76" s="673">
        <f t="shared" si="1"/>
        <v>21</v>
      </c>
      <c r="R76" s="673">
        <f t="shared" si="1"/>
        <v>28</v>
      </c>
      <c r="S76" s="673">
        <f t="shared" si="1"/>
        <v>23</v>
      </c>
      <c r="T76" s="673">
        <f t="shared" si="1"/>
        <v>27</v>
      </c>
      <c r="U76" s="673">
        <f t="shared" si="1"/>
        <v>22</v>
      </c>
      <c r="V76" s="673">
        <f t="shared" si="1"/>
        <v>24</v>
      </c>
      <c r="W76" s="673">
        <f t="shared" si="1"/>
        <v>17</v>
      </c>
      <c r="X76" s="673">
        <f t="shared" si="1"/>
        <v>14</v>
      </c>
      <c r="Y76" s="673">
        <f t="shared" si="1"/>
        <v>24</v>
      </c>
      <c r="Z76" s="673">
        <f t="shared" si="1"/>
        <v>28</v>
      </c>
      <c r="AA76" s="673">
        <f t="shared" si="1"/>
        <v>30</v>
      </c>
      <c r="AB76" s="673">
        <f t="shared" si="1"/>
        <v>29</v>
      </c>
      <c r="AC76" s="673">
        <f t="shared" si="1"/>
        <v>27</v>
      </c>
      <c r="AD76" s="673">
        <f t="shared" si="1"/>
        <v>26</v>
      </c>
      <c r="AE76" s="673">
        <f t="shared" si="1"/>
        <v>28</v>
      </c>
      <c r="AF76" s="673">
        <f t="shared" si="1"/>
        <v>30</v>
      </c>
      <c r="AG76" s="673">
        <f t="shared" si="1"/>
        <v>30</v>
      </c>
      <c r="AH76" s="673">
        <f t="shared" si="1"/>
        <v>30</v>
      </c>
      <c r="AI76" s="673">
        <f t="shared" si="1"/>
        <v>30</v>
      </c>
      <c r="AJ76" s="673">
        <f t="shared" si="1"/>
        <v>30</v>
      </c>
    </row>
    <row r="78" spans="1:36">
      <c r="A78" s="659"/>
      <c r="B78" s="659"/>
      <c r="C78" s="659"/>
      <c r="D78" s="659"/>
      <c r="E78" s="659"/>
      <c r="F78" s="660"/>
      <c r="G78" s="660"/>
      <c r="H78" s="660"/>
      <c r="I78" s="660"/>
      <c r="J78" s="660"/>
      <c r="K78" s="660"/>
      <c r="L78" s="660"/>
      <c r="M78" s="660"/>
      <c r="N78" s="660"/>
      <c r="O78" s="660"/>
      <c r="P78" s="660"/>
      <c r="Q78" s="660"/>
      <c r="R78" s="660"/>
      <c r="S78" s="660"/>
      <c r="T78" s="660"/>
      <c r="U78" s="660"/>
      <c r="V78" s="660"/>
      <c r="W78" s="660"/>
      <c r="X78" s="660"/>
      <c r="Y78" s="660"/>
      <c r="Z78" s="660"/>
      <c r="AA78" s="660"/>
      <c r="AB78" s="660"/>
      <c r="AC78" s="660"/>
      <c r="AD78" s="660"/>
      <c r="AE78" s="660"/>
      <c r="AF78" s="660"/>
      <c r="AG78" s="660"/>
      <c r="AH78" s="660"/>
      <c r="AI78" s="660"/>
      <c r="AJ78" s="660"/>
    </row>
    <row r="80" spans="1:36">
      <c r="A80" s="661" t="s">
        <v>3</v>
      </c>
      <c r="B80" s="661">
        <v>1</v>
      </c>
      <c r="C80" s="662"/>
      <c r="D80" s="662"/>
      <c r="E80" s="662" t="s">
        <v>1570</v>
      </c>
      <c r="F80" s="972" t="s">
        <v>1540</v>
      </c>
      <c r="G80" s="973"/>
      <c r="H80" s="973"/>
      <c r="I80" s="973"/>
      <c r="J80" s="973"/>
      <c r="K80" s="973"/>
      <c r="L80" s="973"/>
      <c r="M80" s="973"/>
      <c r="N80" s="973"/>
      <c r="O80" s="973"/>
      <c r="P80" s="973"/>
      <c r="Q80" s="973"/>
      <c r="R80" s="973"/>
      <c r="S80" s="973"/>
      <c r="T80" s="973"/>
      <c r="U80" s="973"/>
      <c r="V80" s="973"/>
      <c r="W80" s="973"/>
      <c r="X80" s="973"/>
      <c r="Y80" s="973"/>
      <c r="Z80" s="973"/>
      <c r="AA80" s="973"/>
      <c r="AB80" s="973"/>
      <c r="AC80" s="973"/>
      <c r="AD80" s="973"/>
      <c r="AE80" s="973"/>
      <c r="AF80" s="973"/>
      <c r="AG80" s="973"/>
      <c r="AH80" s="973"/>
      <c r="AI80" s="973"/>
      <c r="AJ80" s="974"/>
    </row>
    <row r="81" spans="1:36" s="42" customFormat="1">
      <c r="A81" s="466" t="s">
        <v>2370</v>
      </c>
      <c r="B81" s="466" t="s">
        <v>2138</v>
      </c>
      <c r="C81" s="466" t="s">
        <v>2072</v>
      </c>
      <c r="D81" s="466" t="s">
        <v>2729</v>
      </c>
      <c r="E81" s="466" t="s">
        <v>7</v>
      </c>
      <c r="F81" s="663">
        <v>1</v>
      </c>
      <c r="G81" s="663">
        <v>1</v>
      </c>
      <c r="H81" s="663">
        <v>1</v>
      </c>
      <c r="I81" s="663">
        <v>1</v>
      </c>
      <c r="J81" s="663">
        <v>1</v>
      </c>
      <c r="K81" s="663">
        <v>1</v>
      </c>
      <c r="L81" s="663">
        <v>1</v>
      </c>
      <c r="M81" s="663">
        <v>1</v>
      </c>
      <c r="N81" s="663">
        <v>1</v>
      </c>
      <c r="O81" s="663">
        <v>1</v>
      </c>
      <c r="P81" s="663">
        <v>1</v>
      </c>
      <c r="Q81" s="663">
        <v>1</v>
      </c>
      <c r="R81" s="663">
        <v>1</v>
      </c>
      <c r="S81" s="663">
        <v>1</v>
      </c>
      <c r="T81" s="666"/>
      <c r="U81" s="674"/>
      <c r="V81" s="674"/>
      <c r="W81" s="674"/>
      <c r="X81" s="674"/>
      <c r="Y81" s="674"/>
      <c r="Z81" s="674"/>
      <c r="AA81" s="674"/>
      <c r="AB81" s="674"/>
      <c r="AC81" s="674"/>
      <c r="AD81" s="674"/>
      <c r="AE81" s="674"/>
      <c r="AF81" s="674"/>
      <c r="AG81" s="674"/>
      <c r="AH81" s="674"/>
      <c r="AI81" s="674"/>
      <c r="AJ81" s="674"/>
    </row>
    <row r="82" spans="1:36" s="42" customFormat="1">
      <c r="A82" s="466"/>
      <c r="B82" s="466"/>
      <c r="C82" s="466"/>
      <c r="D82" s="466"/>
      <c r="E82" s="466"/>
      <c r="F82" s="666"/>
      <c r="G82" s="666"/>
      <c r="H82" s="666"/>
      <c r="I82" s="666"/>
      <c r="J82" s="666"/>
      <c r="K82" s="666"/>
      <c r="L82" s="666"/>
      <c r="M82" s="666"/>
      <c r="N82" s="666"/>
      <c r="O82" s="666"/>
      <c r="P82" s="666"/>
      <c r="Q82" s="666"/>
      <c r="R82" s="666"/>
      <c r="S82" s="666"/>
      <c r="T82" s="666"/>
      <c r="U82" s="666"/>
      <c r="V82" s="666"/>
      <c r="W82" s="666"/>
      <c r="X82" s="666"/>
      <c r="Y82" s="666"/>
      <c r="Z82" s="666"/>
      <c r="AA82" s="666"/>
      <c r="AB82" s="666"/>
      <c r="AC82" s="666"/>
      <c r="AD82" s="666"/>
      <c r="AE82" s="666"/>
      <c r="AF82" s="666"/>
      <c r="AG82" s="666"/>
      <c r="AH82" s="666"/>
      <c r="AI82" s="666"/>
      <c r="AJ82" s="666"/>
    </row>
    <row r="83" spans="1:36">
      <c r="A83" s="964" t="s">
        <v>1538</v>
      </c>
      <c r="B83" s="965"/>
      <c r="C83" s="965"/>
      <c r="D83" s="965"/>
      <c r="E83" s="966"/>
      <c r="F83" s="672">
        <f t="shared" ref="F83:AJ83" si="2">SUM(F81:F82)</f>
        <v>1</v>
      </c>
      <c r="G83" s="672">
        <f t="shared" si="2"/>
        <v>1</v>
      </c>
      <c r="H83" s="672">
        <f t="shared" si="2"/>
        <v>1</v>
      </c>
      <c r="I83" s="672">
        <f t="shared" si="2"/>
        <v>1</v>
      </c>
      <c r="J83" s="672">
        <f t="shared" si="2"/>
        <v>1</v>
      </c>
      <c r="K83" s="672">
        <f t="shared" si="2"/>
        <v>1</v>
      </c>
      <c r="L83" s="672">
        <f t="shared" si="2"/>
        <v>1</v>
      </c>
      <c r="M83" s="672">
        <f t="shared" si="2"/>
        <v>1</v>
      </c>
      <c r="N83" s="672">
        <f t="shared" si="2"/>
        <v>1</v>
      </c>
      <c r="O83" s="672">
        <f t="shared" si="2"/>
        <v>1</v>
      </c>
      <c r="P83" s="672">
        <f t="shared" si="2"/>
        <v>1</v>
      </c>
      <c r="Q83" s="672">
        <f t="shared" si="2"/>
        <v>1</v>
      </c>
      <c r="R83" s="672">
        <f t="shared" si="2"/>
        <v>1</v>
      </c>
      <c r="S83" s="672">
        <f t="shared" si="2"/>
        <v>1</v>
      </c>
      <c r="T83" s="672">
        <f t="shared" si="2"/>
        <v>0</v>
      </c>
      <c r="U83" s="672">
        <f t="shared" si="2"/>
        <v>0</v>
      </c>
      <c r="V83" s="672">
        <f t="shared" si="2"/>
        <v>0</v>
      </c>
      <c r="W83" s="672">
        <f t="shared" si="2"/>
        <v>0</v>
      </c>
      <c r="X83" s="672">
        <f t="shared" si="2"/>
        <v>0</v>
      </c>
      <c r="Y83" s="672">
        <f t="shared" si="2"/>
        <v>0</v>
      </c>
      <c r="Z83" s="672">
        <f t="shared" si="2"/>
        <v>0</v>
      </c>
      <c r="AA83" s="672">
        <f t="shared" si="2"/>
        <v>0</v>
      </c>
      <c r="AB83" s="672">
        <f t="shared" si="2"/>
        <v>0</v>
      </c>
      <c r="AC83" s="672">
        <f t="shared" si="2"/>
        <v>0</v>
      </c>
      <c r="AD83" s="672">
        <f t="shared" si="2"/>
        <v>0</v>
      </c>
      <c r="AE83" s="672">
        <f t="shared" si="2"/>
        <v>0</v>
      </c>
      <c r="AF83" s="672">
        <f t="shared" si="2"/>
        <v>0</v>
      </c>
      <c r="AG83" s="672">
        <f t="shared" si="2"/>
        <v>0</v>
      </c>
      <c r="AH83" s="672">
        <f t="shared" si="2"/>
        <v>0</v>
      </c>
      <c r="AI83" s="672">
        <f t="shared" si="2"/>
        <v>0</v>
      </c>
      <c r="AJ83" s="672">
        <f t="shared" si="2"/>
        <v>0</v>
      </c>
    </row>
    <row r="84" spans="1:36">
      <c r="A84" s="967" t="s">
        <v>18</v>
      </c>
      <c r="B84" s="968"/>
      <c r="C84" s="968"/>
      <c r="D84" s="968"/>
      <c r="E84" s="969"/>
      <c r="F84" s="673">
        <f t="shared" ref="F84:AJ84" si="3">$B80-SUM(F81:F82)</f>
        <v>0</v>
      </c>
      <c r="G84" s="673">
        <f t="shared" si="3"/>
        <v>0</v>
      </c>
      <c r="H84" s="673">
        <f t="shared" si="3"/>
        <v>0</v>
      </c>
      <c r="I84" s="673">
        <f t="shared" si="3"/>
        <v>0</v>
      </c>
      <c r="J84" s="673">
        <f t="shared" si="3"/>
        <v>0</v>
      </c>
      <c r="K84" s="673">
        <f t="shared" si="3"/>
        <v>0</v>
      </c>
      <c r="L84" s="673">
        <f t="shared" si="3"/>
        <v>0</v>
      </c>
      <c r="M84" s="673">
        <f t="shared" si="3"/>
        <v>0</v>
      </c>
      <c r="N84" s="673">
        <f t="shared" si="3"/>
        <v>0</v>
      </c>
      <c r="O84" s="673">
        <f t="shared" si="3"/>
        <v>0</v>
      </c>
      <c r="P84" s="673">
        <f t="shared" si="3"/>
        <v>0</v>
      </c>
      <c r="Q84" s="673">
        <f t="shared" si="3"/>
        <v>0</v>
      </c>
      <c r="R84" s="673">
        <f t="shared" si="3"/>
        <v>0</v>
      </c>
      <c r="S84" s="673">
        <f t="shared" si="3"/>
        <v>0</v>
      </c>
      <c r="T84" s="673">
        <f t="shared" si="3"/>
        <v>1</v>
      </c>
      <c r="U84" s="673">
        <f t="shared" si="3"/>
        <v>1</v>
      </c>
      <c r="V84" s="673">
        <f t="shared" si="3"/>
        <v>1</v>
      </c>
      <c r="W84" s="673">
        <f t="shared" si="3"/>
        <v>1</v>
      </c>
      <c r="X84" s="673">
        <f t="shared" si="3"/>
        <v>1</v>
      </c>
      <c r="Y84" s="673">
        <f t="shared" si="3"/>
        <v>1</v>
      </c>
      <c r="Z84" s="673">
        <f t="shared" si="3"/>
        <v>1</v>
      </c>
      <c r="AA84" s="673">
        <f t="shared" si="3"/>
        <v>1</v>
      </c>
      <c r="AB84" s="673">
        <f t="shared" si="3"/>
        <v>1</v>
      </c>
      <c r="AC84" s="673">
        <f t="shared" si="3"/>
        <v>1</v>
      </c>
      <c r="AD84" s="673">
        <f t="shared" si="3"/>
        <v>1</v>
      </c>
      <c r="AE84" s="673">
        <f t="shared" si="3"/>
        <v>1</v>
      </c>
      <c r="AF84" s="673">
        <f t="shared" si="3"/>
        <v>1</v>
      </c>
      <c r="AG84" s="673">
        <f t="shared" si="3"/>
        <v>1</v>
      </c>
      <c r="AH84" s="673">
        <f t="shared" si="3"/>
        <v>1</v>
      </c>
      <c r="AI84" s="673">
        <f t="shared" si="3"/>
        <v>1</v>
      </c>
      <c r="AJ84" s="673">
        <f t="shared" si="3"/>
        <v>1</v>
      </c>
    </row>
    <row r="86" spans="1:36">
      <c r="A86" s="659"/>
      <c r="B86" s="659"/>
      <c r="C86" s="659"/>
      <c r="D86" s="659"/>
      <c r="E86" s="659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60"/>
      <c r="AB86" s="660"/>
      <c r="AC86" s="660"/>
      <c r="AD86" s="660"/>
      <c r="AE86" s="660"/>
      <c r="AF86" s="660"/>
      <c r="AG86" s="660"/>
      <c r="AH86" s="660"/>
      <c r="AI86" s="660"/>
      <c r="AJ86" s="660"/>
    </row>
    <row r="88" spans="1:36">
      <c r="A88" s="661" t="s">
        <v>2079</v>
      </c>
      <c r="B88" s="661">
        <v>141</v>
      </c>
      <c r="C88" s="662"/>
      <c r="D88" s="662"/>
      <c r="E88" s="662" t="s">
        <v>1570</v>
      </c>
      <c r="F88" s="972" t="s">
        <v>2140</v>
      </c>
      <c r="G88" s="973"/>
      <c r="H88" s="973"/>
      <c r="I88" s="973"/>
      <c r="J88" s="973"/>
      <c r="K88" s="973"/>
      <c r="L88" s="973"/>
      <c r="M88" s="973"/>
      <c r="N88" s="973"/>
      <c r="O88" s="973"/>
      <c r="P88" s="973"/>
      <c r="Q88" s="973"/>
      <c r="R88" s="973"/>
      <c r="S88" s="973"/>
      <c r="T88" s="973"/>
      <c r="U88" s="973"/>
      <c r="V88" s="973"/>
      <c r="W88" s="973"/>
      <c r="X88" s="973"/>
      <c r="Y88" s="973"/>
      <c r="Z88" s="973"/>
      <c r="AA88" s="973"/>
      <c r="AB88" s="973"/>
      <c r="AC88" s="973"/>
      <c r="AD88" s="973"/>
      <c r="AE88" s="973"/>
      <c r="AF88" s="973"/>
      <c r="AG88" s="973"/>
      <c r="AH88" s="973"/>
      <c r="AI88" s="973"/>
      <c r="AJ88" s="974"/>
    </row>
    <row r="89" spans="1:36" s="42" customFormat="1">
      <c r="A89" s="466" t="s">
        <v>2576</v>
      </c>
      <c r="B89" s="466" t="s">
        <v>1573</v>
      </c>
      <c r="C89" s="466" t="s">
        <v>2072</v>
      </c>
      <c r="D89" s="466" t="s">
        <v>2729</v>
      </c>
      <c r="E89" s="664">
        <v>1337</v>
      </c>
      <c r="F89" s="663">
        <v>1</v>
      </c>
      <c r="G89" s="663">
        <v>1</v>
      </c>
      <c r="H89" s="663">
        <v>1</v>
      </c>
      <c r="I89" s="663">
        <v>1</v>
      </c>
      <c r="J89" s="663">
        <v>1</v>
      </c>
      <c r="K89" s="663">
        <v>1</v>
      </c>
      <c r="L89" s="663"/>
      <c r="M89" s="663"/>
      <c r="N89" s="663"/>
      <c r="O89" s="663"/>
      <c r="P89" s="663"/>
      <c r="Q89" s="663"/>
      <c r="R89" s="663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</row>
    <row r="90" spans="1:36" s="42" customFormat="1">
      <c r="A90" s="466" t="s">
        <v>2575</v>
      </c>
      <c r="B90" s="466" t="s">
        <v>1573</v>
      </c>
      <c r="C90" s="466" t="s">
        <v>2636</v>
      </c>
      <c r="D90" s="466" t="s">
        <v>2729</v>
      </c>
      <c r="E90" s="664">
        <v>1337</v>
      </c>
      <c r="F90" s="663">
        <v>2</v>
      </c>
      <c r="G90" s="663">
        <v>2</v>
      </c>
      <c r="H90" s="663">
        <v>2</v>
      </c>
      <c r="I90" s="663">
        <v>2</v>
      </c>
      <c r="J90" s="667">
        <v>1</v>
      </c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</row>
    <row r="91" spans="1:36" s="42" customFormat="1">
      <c r="A91" s="466" t="s">
        <v>2800</v>
      </c>
      <c r="B91" s="466" t="s">
        <v>1573</v>
      </c>
      <c r="C91" s="466" t="s">
        <v>2072</v>
      </c>
      <c r="D91" s="466" t="s">
        <v>2729</v>
      </c>
      <c r="E91" s="466">
        <v>1337</v>
      </c>
      <c r="F91" s="666"/>
      <c r="G91" s="666"/>
      <c r="H91" s="666"/>
      <c r="I91" s="666"/>
      <c r="J91" s="666"/>
      <c r="K91" s="666"/>
      <c r="L91" s="666"/>
      <c r="M91" s="666">
        <v>1</v>
      </c>
      <c r="N91" s="666">
        <v>1</v>
      </c>
      <c r="O91" s="666">
        <v>1</v>
      </c>
      <c r="P91" s="666">
        <v>1</v>
      </c>
      <c r="Q91" s="666">
        <v>1</v>
      </c>
      <c r="R91" s="666">
        <v>1</v>
      </c>
      <c r="S91" s="666">
        <v>1</v>
      </c>
      <c r="T91" s="666">
        <v>1</v>
      </c>
      <c r="U91" s="666"/>
      <c r="V91" s="666"/>
      <c r="W91" s="666"/>
      <c r="X91" s="666"/>
      <c r="Y91" s="666"/>
      <c r="Z91" s="666"/>
      <c r="AA91" s="666"/>
      <c r="AB91" s="666"/>
      <c r="AC91" s="666"/>
      <c r="AD91" s="666"/>
      <c r="AE91" s="666"/>
      <c r="AF91" s="666"/>
      <c r="AG91" s="666"/>
      <c r="AH91" s="666"/>
      <c r="AI91" s="666"/>
      <c r="AJ91" s="666"/>
    </row>
    <row r="92" spans="1:36" s="42" customFormat="1">
      <c r="A92" s="466" t="s">
        <v>2574</v>
      </c>
      <c r="B92" s="466" t="s">
        <v>1573</v>
      </c>
      <c r="C92" s="466" t="s">
        <v>2072</v>
      </c>
      <c r="D92" s="466" t="s">
        <v>2729</v>
      </c>
      <c r="E92" s="466">
        <v>1337</v>
      </c>
      <c r="F92" s="666"/>
      <c r="G92" s="666"/>
      <c r="H92" s="666"/>
      <c r="I92" s="666"/>
      <c r="J92" s="666"/>
      <c r="K92" s="666"/>
      <c r="L92" s="666"/>
      <c r="M92" s="666"/>
      <c r="N92" s="666"/>
      <c r="O92" s="666"/>
      <c r="P92" s="666"/>
      <c r="Q92" s="666"/>
      <c r="R92" s="666"/>
      <c r="S92" s="666"/>
      <c r="T92" s="666">
        <v>5</v>
      </c>
      <c r="U92" s="666">
        <v>5</v>
      </c>
      <c r="V92" s="666">
        <v>5</v>
      </c>
      <c r="W92" s="666">
        <v>5</v>
      </c>
      <c r="X92" s="666">
        <v>5</v>
      </c>
      <c r="Y92" s="666"/>
      <c r="Z92" s="666"/>
      <c r="AA92" s="666"/>
      <c r="AB92" s="666"/>
      <c r="AC92" s="666"/>
      <c r="AD92" s="666"/>
      <c r="AE92" s="666"/>
      <c r="AF92" s="666"/>
      <c r="AG92" s="666"/>
      <c r="AH92" s="666"/>
      <c r="AI92" s="666"/>
      <c r="AJ92" s="666"/>
    </row>
    <row r="93" spans="1:36" s="42" customFormat="1">
      <c r="A93" s="466" t="s">
        <v>2801</v>
      </c>
      <c r="B93" s="466" t="s">
        <v>651</v>
      </c>
      <c r="C93" s="466" t="s">
        <v>2072</v>
      </c>
      <c r="D93" s="466" t="s">
        <v>2729</v>
      </c>
      <c r="E93" s="664" t="s">
        <v>115</v>
      </c>
      <c r="F93" s="663"/>
      <c r="G93" s="663"/>
      <c r="H93" s="663"/>
      <c r="I93" s="663">
        <v>2</v>
      </c>
      <c r="J93" s="663">
        <v>2</v>
      </c>
      <c r="K93" s="663"/>
      <c r="L93" s="663"/>
      <c r="M93" s="663"/>
      <c r="N93" s="663"/>
      <c r="O93" s="663"/>
      <c r="P93" s="663"/>
      <c r="Q93" s="663"/>
      <c r="R93" s="663"/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</row>
    <row r="94" spans="1:36" s="42" customFormat="1">
      <c r="A94" s="466" t="s">
        <v>2802</v>
      </c>
      <c r="B94" s="466" t="s">
        <v>2081</v>
      </c>
      <c r="C94" s="466" t="s">
        <v>2072</v>
      </c>
      <c r="D94" s="466" t="s">
        <v>2729</v>
      </c>
      <c r="E94" s="664" t="s">
        <v>115</v>
      </c>
      <c r="F94" s="663"/>
      <c r="G94" s="663"/>
      <c r="H94" s="663"/>
      <c r="I94" s="663"/>
      <c r="J94" s="663"/>
      <c r="K94" s="663"/>
      <c r="L94" s="663"/>
      <c r="M94" s="663"/>
      <c r="N94" s="663"/>
      <c r="O94" s="663">
        <v>1</v>
      </c>
      <c r="P94" s="663">
        <v>1</v>
      </c>
      <c r="Q94" s="663">
        <v>1</v>
      </c>
      <c r="R94" s="663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</row>
    <row r="95" spans="1:36" s="42" customFormat="1">
      <c r="A95" s="466" t="s">
        <v>2803</v>
      </c>
      <c r="B95" s="466" t="s">
        <v>2081</v>
      </c>
      <c r="C95" s="466" t="s">
        <v>2072</v>
      </c>
      <c r="D95" s="466" t="s">
        <v>2729</v>
      </c>
      <c r="E95" s="664" t="s">
        <v>115</v>
      </c>
      <c r="F95" s="663"/>
      <c r="G95" s="663"/>
      <c r="H95" s="663"/>
      <c r="I95" s="663"/>
      <c r="J95" s="663"/>
      <c r="K95" s="663"/>
      <c r="L95" s="663"/>
      <c r="M95" s="663">
        <v>1</v>
      </c>
      <c r="N95" s="663">
        <v>1</v>
      </c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</row>
    <row r="96" spans="1:36" s="42" customFormat="1">
      <c r="A96" s="466" t="s">
        <v>2804</v>
      </c>
      <c r="B96" s="466" t="s">
        <v>2081</v>
      </c>
      <c r="C96" s="466" t="s">
        <v>2072</v>
      </c>
      <c r="D96" s="466" t="s">
        <v>2729</v>
      </c>
      <c r="E96" s="664" t="s">
        <v>115</v>
      </c>
      <c r="F96" s="663"/>
      <c r="G96" s="663"/>
      <c r="H96" s="663"/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>
        <v>1</v>
      </c>
      <c r="U96" s="663">
        <v>1</v>
      </c>
      <c r="V96" s="663">
        <v>1</v>
      </c>
      <c r="W96" s="663">
        <v>1</v>
      </c>
      <c r="X96" s="663">
        <v>1</v>
      </c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</row>
    <row r="97" spans="1:36" s="42" customFormat="1">
      <c r="A97" s="466" t="s">
        <v>2805</v>
      </c>
      <c r="B97" s="466" t="s">
        <v>2081</v>
      </c>
      <c r="C97" s="466" t="s">
        <v>2072</v>
      </c>
      <c r="D97" s="664" t="s">
        <v>2729</v>
      </c>
      <c r="E97" s="664" t="s">
        <v>115</v>
      </c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>
        <v>1</v>
      </c>
      <c r="U97" s="663">
        <v>1</v>
      </c>
      <c r="V97" s="663">
        <v>1</v>
      </c>
      <c r="W97" s="663">
        <v>1</v>
      </c>
      <c r="X97" s="663">
        <v>1</v>
      </c>
      <c r="Y97" s="663"/>
      <c r="Z97" s="663"/>
      <c r="AA97" s="663"/>
      <c r="AB97" s="663"/>
      <c r="AC97" s="663"/>
      <c r="AD97" s="663"/>
      <c r="AE97" s="663"/>
      <c r="AF97" s="663"/>
      <c r="AG97" s="663"/>
      <c r="AH97" s="663">
        <v>1</v>
      </c>
      <c r="AI97" s="663">
        <v>1</v>
      </c>
      <c r="AJ97" s="663">
        <v>1</v>
      </c>
    </row>
    <row r="98" spans="1:36" s="42" customFormat="1">
      <c r="A98" s="466" t="s">
        <v>2806</v>
      </c>
      <c r="B98" s="466" t="s">
        <v>2081</v>
      </c>
      <c r="C98" s="466" t="s">
        <v>2072</v>
      </c>
      <c r="D98" s="466" t="s">
        <v>2729</v>
      </c>
      <c r="E98" s="664" t="s">
        <v>115</v>
      </c>
      <c r="F98" s="663">
        <v>1</v>
      </c>
      <c r="G98" s="663">
        <v>1</v>
      </c>
      <c r="H98" s="663">
        <v>1</v>
      </c>
      <c r="I98" s="663">
        <v>1</v>
      </c>
      <c r="J98" s="663">
        <v>1</v>
      </c>
      <c r="K98" s="663"/>
      <c r="L98" s="663"/>
      <c r="M98" s="663"/>
      <c r="N98" s="663"/>
      <c r="O98" s="663"/>
      <c r="P98" s="663"/>
      <c r="Q98" s="663"/>
      <c r="R98" s="663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</row>
    <row r="99" spans="1:36" s="42" customFormat="1">
      <c r="A99" s="466" t="s">
        <v>2807</v>
      </c>
      <c r="B99" s="466" t="s">
        <v>2081</v>
      </c>
      <c r="C99" s="466" t="s">
        <v>2072</v>
      </c>
      <c r="D99" s="466" t="s">
        <v>2729</v>
      </c>
      <c r="E99" s="664" t="s">
        <v>115</v>
      </c>
      <c r="F99" s="663"/>
      <c r="G99" s="663"/>
      <c r="H99" s="663"/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>
        <v>1</v>
      </c>
      <c r="U99" s="663">
        <v>1</v>
      </c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</row>
    <row r="100" spans="1:36" s="42" customFormat="1">
      <c r="A100" s="664" t="s">
        <v>2808</v>
      </c>
      <c r="B100" s="664" t="s">
        <v>2081</v>
      </c>
      <c r="C100" s="664" t="s">
        <v>2072</v>
      </c>
      <c r="D100" s="664" t="s">
        <v>2729</v>
      </c>
      <c r="E100" s="664" t="s">
        <v>115</v>
      </c>
      <c r="F100" s="663"/>
      <c r="G100" s="663"/>
      <c r="H100" s="663"/>
      <c r="I100" s="663"/>
      <c r="J100" s="663"/>
      <c r="K100" s="663"/>
      <c r="L100" s="663"/>
      <c r="M100" s="663"/>
      <c r="N100" s="663"/>
      <c r="O100" s="663"/>
      <c r="P100" s="663"/>
      <c r="Q100" s="663"/>
      <c r="R100" s="663"/>
      <c r="S100" s="663"/>
      <c r="T100" s="663"/>
      <c r="U100" s="663"/>
      <c r="V100" s="663"/>
      <c r="W100" s="663"/>
      <c r="X100" s="663"/>
      <c r="Y100" s="663"/>
      <c r="Z100" s="663"/>
      <c r="AA100" s="663">
        <v>1</v>
      </c>
      <c r="AB100" s="663">
        <v>1</v>
      </c>
      <c r="AC100" s="663">
        <v>1</v>
      </c>
      <c r="AD100" s="663">
        <v>1</v>
      </c>
      <c r="AE100" s="663">
        <v>1</v>
      </c>
      <c r="AF100" s="663"/>
      <c r="AG100" s="663"/>
      <c r="AH100" s="663"/>
      <c r="AI100" s="663"/>
      <c r="AJ100" s="663"/>
    </row>
    <row r="101" spans="1:36" s="42" customFormat="1">
      <c r="A101" s="664" t="s">
        <v>2809</v>
      </c>
      <c r="B101" s="664" t="s">
        <v>2081</v>
      </c>
      <c r="C101" s="664" t="s">
        <v>2072</v>
      </c>
      <c r="D101" s="664" t="s">
        <v>2729</v>
      </c>
      <c r="E101" s="664" t="s">
        <v>115</v>
      </c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>
        <v>1</v>
      </c>
      <c r="AE101" s="663">
        <v>1</v>
      </c>
      <c r="AF101" s="663"/>
      <c r="AG101" s="663"/>
      <c r="AH101" s="663"/>
      <c r="AI101" s="663"/>
      <c r="AJ101" s="663"/>
    </row>
    <row r="102" spans="1:36" s="42" customFormat="1">
      <c r="A102" s="664" t="s">
        <v>2810</v>
      </c>
      <c r="B102" s="664" t="s">
        <v>2081</v>
      </c>
      <c r="C102" s="664" t="s">
        <v>2072</v>
      </c>
      <c r="D102" s="664" t="s">
        <v>2729</v>
      </c>
      <c r="E102" s="664" t="s">
        <v>115</v>
      </c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>
        <v>1</v>
      </c>
      <c r="AE102" s="663"/>
      <c r="AF102" s="663"/>
      <c r="AG102" s="663"/>
      <c r="AH102" s="663"/>
      <c r="AI102" s="663"/>
      <c r="AJ102" s="663"/>
    </row>
    <row r="103" spans="1:36" s="42" customFormat="1">
      <c r="A103" s="466" t="s">
        <v>2811</v>
      </c>
      <c r="B103" s="466" t="s">
        <v>376</v>
      </c>
      <c r="C103" s="466" t="s">
        <v>2072</v>
      </c>
      <c r="D103" s="466" t="s">
        <v>2729</v>
      </c>
      <c r="E103" s="466" t="s">
        <v>769</v>
      </c>
      <c r="F103" s="666">
        <v>1</v>
      </c>
      <c r="G103" s="666">
        <v>1</v>
      </c>
      <c r="H103" s="666">
        <v>1</v>
      </c>
      <c r="I103" s="666">
        <v>1</v>
      </c>
      <c r="J103" s="666">
        <v>1</v>
      </c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6"/>
      <c r="AB103" s="666"/>
      <c r="AC103" s="666"/>
      <c r="AD103" s="666"/>
      <c r="AE103" s="666"/>
      <c r="AF103" s="666"/>
      <c r="AG103" s="666"/>
      <c r="AH103" s="666"/>
      <c r="AI103" s="666"/>
      <c r="AJ103" s="666"/>
    </row>
    <row r="104" spans="1:36" s="42" customFormat="1">
      <c r="A104" s="466" t="s">
        <v>2812</v>
      </c>
      <c r="B104" s="671" t="s">
        <v>2813</v>
      </c>
      <c r="C104" s="466" t="s">
        <v>2072</v>
      </c>
      <c r="D104" s="466" t="s">
        <v>2729</v>
      </c>
      <c r="E104" s="466" t="s">
        <v>392</v>
      </c>
      <c r="F104" s="666"/>
      <c r="G104" s="666"/>
      <c r="H104" s="666"/>
      <c r="I104" s="666"/>
      <c r="J104" s="666"/>
      <c r="K104" s="666"/>
      <c r="L104" s="666"/>
      <c r="M104" s="666"/>
      <c r="N104" s="666"/>
      <c r="O104" s="666"/>
      <c r="P104" s="666"/>
      <c r="Q104" s="666"/>
      <c r="R104" s="666"/>
      <c r="S104" s="666"/>
      <c r="T104" s="666">
        <v>2</v>
      </c>
      <c r="U104" s="666">
        <v>2</v>
      </c>
      <c r="V104" s="666">
        <v>1</v>
      </c>
      <c r="W104" s="666">
        <v>1</v>
      </c>
      <c r="X104" s="666"/>
      <c r="Y104" s="666"/>
      <c r="Z104" s="666"/>
      <c r="AA104" s="666"/>
      <c r="AB104" s="666"/>
      <c r="AC104" s="666"/>
      <c r="AD104" s="666"/>
      <c r="AE104" s="666"/>
      <c r="AF104" s="666"/>
      <c r="AG104" s="666"/>
      <c r="AH104" s="666"/>
      <c r="AI104" s="666"/>
      <c r="AJ104" s="666"/>
    </row>
    <row r="105" spans="1:36" s="655" customFormat="1">
      <c r="A105" s="466" t="s">
        <v>384</v>
      </c>
      <c r="B105" s="466" t="s">
        <v>2580</v>
      </c>
      <c r="C105" s="466" t="s">
        <v>2072</v>
      </c>
      <c r="D105" s="466" t="s">
        <v>2729</v>
      </c>
      <c r="E105" s="466" t="s">
        <v>386</v>
      </c>
      <c r="F105" s="666"/>
      <c r="G105" s="666"/>
      <c r="H105" s="666"/>
      <c r="I105" s="666"/>
      <c r="J105" s="666"/>
      <c r="K105" s="666"/>
      <c r="L105" s="666"/>
      <c r="M105" s="666"/>
      <c r="N105" s="666">
        <v>1</v>
      </c>
      <c r="O105" s="666">
        <v>1</v>
      </c>
      <c r="P105" s="666">
        <v>1</v>
      </c>
      <c r="Q105" s="666">
        <v>1</v>
      </c>
      <c r="R105" s="666"/>
      <c r="S105" s="666"/>
      <c r="T105" s="666"/>
      <c r="U105" s="666">
        <v>1</v>
      </c>
      <c r="V105" s="666">
        <v>1</v>
      </c>
      <c r="W105" s="666"/>
      <c r="X105" s="666"/>
      <c r="Y105" s="666"/>
      <c r="Z105" s="666"/>
      <c r="AA105" s="666"/>
      <c r="AB105" s="666"/>
      <c r="AC105" s="666"/>
      <c r="AD105" s="666"/>
      <c r="AE105" s="666"/>
      <c r="AF105" s="666"/>
      <c r="AG105" s="666"/>
      <c r="AH105" s="666"/>
      <c r="AI105" s="666"/>
      <c r="AJ105" s="666"/>
    </row>
    <row r="106" spans="1:36" s="42" customFormat="1">
      <c r="A106" s="466" t="s">
        <v>2590</v>
      </c>
      <c r="B106" s="466" t="s">
        <v>363</v>
      </c>
      <c r="C106" s="466" t="s">
        <v>2072</v>
      </c>
      <c r="D106" s="466" t="s">
        <v>2729</v>
      </c>
      <c r="E106" s="466" t="s">
        <v>282</v>
      </c>
      <c r="F106" s="666"/>
      <c r="G106" s="666">
        <v>1</v>
      </c>
      <c r="H106" s="666"/>
      <c r="I106" s="666"/>
      <c r="J106" s="666"/>
      <c r="K106" s="666"/>
      <c r="L106" s="666"/>
      <c r="M106" s="666"/>
      <c r="N106" s="666"/>
      <c r="O106" s="666"/>
      <c r="P106" s="666"/>
      <c r="Q106" s="666"/>
      <c r="R106" s="666"/>
      <c r="S106" s="666"/>
      <c r="T106" s="666"/>
      <c r="U106" s="666"/>
      <c r="V106" s="666"/>
      <c r="W106" s="666"/>
      <c r="X106" s="666"/>
      <c r="Y106" s="666"/>
      <c r="Z106" s="666"/>
      <c r="AA106" s="666"/>
      <c r="AB106" s="666"/>
      <c r="AC106" s="666"/>
      <c r="AD106" s="666"/>
      <c r="AE106" s="666"/>
      <c r="AF106" s="666"/>
      <c r="AG106" s="666"/>
      <c r="AH106" s="666"/>
      <c r="AI106" s="666"/>
      <c r="AJ106" s="666"/>
    </row>
    <row r="107" spans="1:36" s="42" customFormat="1">
      <c r="A107" s="675" t="s">
        <v>2814</v>
      </c>
      <c r="B107" s="675" t="s">
        <v>182</v>
      </c>
      <c r="C107" s="675" t="s">
        <v>2072</v>
      </c>
      <c r="D107" s="675" t="s">
        <v>2729</v>
      </c>
      <c r="E107" s="675" t="s">
        <v>2815</v>
      </c>
      <c r="F107" s="666"/>
      <c r="G107" s="666"/>
      <c r="H107" s="666"/>
      <c r="I107" s="666"/>
      <c r="J107" s="666"/>
      <c r="K107" s="666"/>
      <c r="L107" s="666"/>
      <c r="M107" s="666"/>
      <c r="N107" s="666"/>
      <c r="O107" s="666"/>
      <c r="P107" s="666"/>
      <c r="Q107" s="666"/>
      <c r="R107" s="666"/>
      <c r="S107" s="666"/>
      <c r="T107" s="666"/>
      <c r="U107" s="666"/>
      <c r="V107" s="666"/>
      <c r="W107" s="666"/>
      <c r="X107" s="676">
        <v>50</v>
      </c>
      <c r="Y107" s="676">
        <v>50</v>
      </c>
      <c r="Z107" s="676">
        <v>50</v>
      </c>
      <c r="AA107" s="676">
        <v>50</v>
      </c>
      <c r="AB107" s="666"/>
      <c r="AC107" s="666"/>
      <c r="AD107" s="666"/>
      <c r="AE107" s="666"/>
      <c r="AF107" s="666"/>
      <c r="AG107" s="666"/>
      <c r="AH107" s="666"/>
      <c r="AI107" s="666"/>
      <c r="AJ107" s="666"/>
    </row>
    <row r="108" spans="1:36" s="42" customFormat="1">
      <c r="A108" s="466" t="s">
        <v>2595</v>
      </c>
      <c r="B108" s="664" t="s">
        <v>2594</v>
      </c>
      <c r="C108" s="466" t="s">
        <v>2072</v>
      </c>
      <c r="D108" s="466" t="s">
        <v>2729</v>
      </c>
      <c r="E108" s="664" t="s">
        <v>1018</v>
      </c>
      <c r="F108" s="663">
        <v>3</v>
      </c>
      <c r="G108" s="663"/>
      <c r="H108" s="663"/>
      <c r="I108" s="663"/>
      <c r="J108" s="663"/>
      <c r="K108" s="663"/>
      <c r="L108" s="663"/>
      <c r="M108" s="663"/>
      <c r="N108" s="663"/>
      <c r="O108" s="663"/>
      <c r="P108" s="663"/>
      <c r="Q108" s="663"/>
      <c r="R108" s="663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  <c r="AH108" s="663"/>
      <c r="AI108" s="663"/>
      <c r="AJ108" s="663"/>
    </row>
    <row r="109" spans="1:36" s="42" customFormat="1">
      <c r="A109" s="466" t="s">
        <v>2816</v>
      </c>
      <c r="B109" s="664" t="s">
        <v>2594</v>
      </c>
      <c r="C109" s="466" t="s">
        <v>2072</v>
      </c>
      <c r="D109" s="466" t="s">
        <v>2729</v>
      </c>
      <c r="E109" s="664" t="s">
        <v>1018</v>
      </c>
      <c r="F109" s="663"/>
      <c r="G109" s="663"/>
      <c r="H109" s="663"/>
      <c r="I109" s="663">
        <v>1</v>
      </c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  <c r="AH109" s="663"/>
      <c r="AI109" s="663"/>
      <c r="AJ109" s="663"/>
    </row>
    <row r="110" spans="1:36" s="42" customFormat="1">
      <c r="A110" s="466" t="s">
        <v>2593</v>
      </c>
      <c r="B110" s="664" t="s">
        <v>2594</v>
      </c>
      <c r="C110" s="466" t="s">
        <v>2072</v>
      </c>
      <c r="D110" s="466" t="s">
        <v>2729</v>
      </c>
      <c r="E110" s="664" t="s">
        <v>1018</v>
      </c>
      <c r="F110" s="666">
        <v>1</v>
      </c>
      <c r="G110" s="666"/>
      <c r="H110" s="666"/>
      <c r="I110" s="666"/>
      <c r="J110" s="666"/>
      <c r="K110" s="666"/>
      <c r="L110" s="666"/>
      <c r="M110" s="666"/>
      <c r="N110" s="666"/>
      <c r="O110" s="666"/>
      <c r="P110" s="666"/>
      <c r="Q110" s="666"/>
      <c r="R110" s="666"/>
      <c r="S110" s="666"/>
      <c r="T110" s="666"/>
      <c r="U110" s="666"/>
      <c r="V110" s="666"/>
      <c r="W110" s="666"/>
      <c r="X110" s="666"/>
      <c r="Y110" s="666"/>
      <c r="Z110" s="666"/>
      <c r="AA110" s="666"/>
      <c r="AB110" s="666"/>
      <c r="AC110" s="666"/>
      <c r="AD110" s="666"/>
      <c r="AE110" s="666"/>
      <c r="AF110" s="666"/>
      <c r="AG110" s="666"/>
      <c r="AH110" s="666"/>
      <c r="AI110" s="666"/>
      <c r="AJ110" s="666"/>
    </row>
    <row r="111" spans="1:36" s="42" customFormat="1" ht="12" customHeight="1">
      <c r="A111" s="466" t="s">
        <v>2399</v>
      </c>
      <c r="B111" s="664" t="s">
        <v>2817</v>
      </c>
      <c r="C111" s="466" t="s">
        <v>2072</v>
      </c>
      <c r="D111" s="466" t="s">
        <v>2729</v>
      </c>
      <c r="E111" s="664" t="s">
        <v>1018</v>
      </c>
      <c r="F111" s="666"/>
      <c r="G111" s="666">
        <v>1</v>
      </c>
      <c r="H111" s="666"/>
      <c r="I111" s="666"/>
      <c r="J111" s="666"/>
      <c r="K111" s="666"/>
      <c r="L111" s="666"/>
      <c r="M111" s="666"/>
      <c r="N111" s="666">
        <v>1</v>
      </c>
      <c r="O111" s="666"/>
      <c r="P111" s="666"/>
      <c r="Q111" s="666"/>
      <c r="R111" s="666"/>
      <c r="S111" s="666"/>
      <c r="T111" s="666"/>
      <c r="U111" s="666">
        <v>1</v>
      </c>
      <c r="V111" s="666"/>
      <c r="W111" s="666"/>
      <c r="X111" s="666"/>
      <c r="Y111" s="666"/>
      <c r="Z111" s="666"/>
      <c r="AA111" s="666"/>
      <c r="AB111" s="666">
        <v>1</v>
      </c>
      <c r="AC111" s="666"/>
      <c r="AD111" s="666">
        <v>1</v>
      </c>
      <c r="AE111" s="666"/>
      <c r="AF111" s="666"/>
      <c r="AG111" s="666"/>
      <c r="AH111" s="666"/>
      <c r="AI111" s="666">
        <v>1</v>
      </c>
      <c r="AJ111" s="666"/>
    </row>
    <row r="112" spans="1:36" s="42" customFormat="1">
      <c r="A112" s="466" t="s">
        <v>178</v>
      </c>
      <c r="B112" s="664" t="s">
        <v>2817</v>
      </c>
      <c r="C112" s="466" t="s">
        <v>2072</v>
      </c>
      <c r="D112" s="466" t="s">
        <v>2729</v>
      </c>
      <c r="E112" s="664" t="s">
        <v>1018</v>
      </c>
      <c r="F112" s="666"/>
      <c r="G112" s="666"/>
      <c r="H112" s="666"/>
      <c r="I112" s="666">
        <v>1</v>
      </c>
      <c r="J112" s="666"/>
      <c r="K112" s="666"/>
      <c r="L112" s="666"/>
      <c r="M112" s="666"/>
      <c r="N112" s="666"/>
      <c r="O112" s="666"/>
      <c r="P112" s="666">
        <v>1</v>
      </c>
      <c r="Q112" s="666">
        <v>1</v>
      </c>
      <c r="R112" s="667">
        <v>1</v>
      </c>
      <c r="S112" s="666"/>
      <c r="T112" s="666"/>
      <c r="U112" s="666"/>
      <c r="V112" s="666"/>
      <c r="W112" s="666">
        <v>1</v>
      </c>
      <c r="X112" s="666">
        <v>1</v>
      </c>
      <c r="Y112" s="666"/>
      <c r="Z112" s="666"/>
      <c r="AA112" s="666"/>
      <c r="AB112" s="666"/>
      <c r="AC112" s="666"/>
      <c r="AD112" s="666"/>
      <c r="AE112" s="666"/>
      <c r="AF112" s="666"/>
      <c r="AG112" s="666"/>
      <c r="AH112" s="666"/>
      <c r="AI112" s="666"/>
      <c r="AJ112" s="666"/>
    </row>
    <row r="113" spans="1:36" s="42" customFormat="1">
      <c r="A113" s="466" t="s">
        <v>2818</v>
      </c>
      <c r="B113" s="664" t="s">
        <v>2817</v>
      </c>
      <c r="C113" s="466" t="s">
        <v>2072</v>
      </c>
      <c r="D113" s="466" t="s">
        <v>2729</v>
      </c>
      <c r="E113" s="664" t="s">
        <v>1018</v>
      </c>
      <c r="F113" s="666"/>
      <c r="G113" s="666"/>
      <c r="H113" s="666"/>
      <c r="I113" s="666"/>
      <c r="J113" s="666"/>
      <c r="K113" s="666"/>
      <c r="L113" s="666"/>
      <c r="M113" s="666"/>
      <c r="N113" s="666"/>
      <c r="O113" s="666"/>
      <c r="P113" s="666"/>
      <c r="Q113" s="666"/>
      <c r="R113" s="666"/>
      <c r="S113" s="666">
        <v>1</v>
      </c>
      <c r="T113" s="666"/>
      <c r="U113" s="666"/>
      <c r="V113" s="666"/>
      <c r="W113" s="666"/>
      <c r="X113" s="666"/>
      <c r="Y113" s="666"/>
      <c r="Z113" s="666"/>
      <c r="AA113" s="666"/>
      <c r="AB113" s="666"/>
      <c r="AC113" s="666"/>
      <c r="AD113" s="666"/>
      <c r="AE113" s="666"/>
      <c r="AF113" s="666"/>
      <c r="AG113" s="666"/>
      <c r="AH113" s="666"/>
      <c r="AI113" s="666"/>
      <c r="AJ113" s="666"/>
    </row>
    <row r="114" spans="1:36" s="42" customFormat="1">
      <c r="A114" s="466" t="s">
        <v>2819</v>
      </c>
      <c r="B114" s="664" t="s">
        <v>990</v>
      </c>
      <c r="C114" s="466" t="s">
        <v>2072</v>
      </c>
      <c r="D114" s="466" t="s">
        <v>2729</v>
      </c>
      <c r="E114" s="664" t="s">
        <v>103</v>
      </c>
      <c r="F114" s="666"/>
      <c r="G114" s="666">
        <v>1</v>
      </c>
      <c r="H114" s="666">
        <v>1</v>
      </c>
      <c r="I114" s="666">
        <v>1</v>
      </c>
      <c r="J114" s="666">
        <v>1</v>
      </c>
      <c r="K114" s="666"/>
      <c r="L114" s="666"/>
      <c r="M114" s="666"/>
      <c r="N114" s="666"/>
      <c r="O114" s="666"/>
      <c r="P114" s="666"/>
      <c r="Q114" s="666"/>
      <c r="R114" s="666"/>
      <c r="S114" s="666"/>
      <c r="T114" s="666"/>
      <c r="U114" s="666"/>
      <c r="V114" s="666"/>
      <c r="W114" s="666"/>
      <c r="X114" s="666"/>
      <c r="Y114" s="666"/>
      <c r="Z114" s="666"/>
      <c r="AA114" s="666"/>
      <c r="AB114" s="666"/>
      <c r="AC114" s="666"/>
      <c r="AD114" s="666"/>
      <c r="AE114" s="666"/>
      <c r="AF114" s="666"/>
      <c r="AG114" s="666"/>
      <c r="AH114" s="666"/>
      <c r="AI114" s="666"/>
      <c r="AJ114" s="666"/>
    </row>
    <row r="115" spans="1:36" s="42" customFormat="1">
      <c r="A115" s="466" t="s">
        <v>2820</v>
      </c>
      <c r="B115" s="664" t="s">
        <v>1217</v>
      </c>
      <c r="C115" s="466" t="s">
        <v>2072</v>
      </c>
      <c r="D115" s="466" t="s">
        <v>2729</v>
      </c>
      <c r="E115" s="664" t="s">
        <v>1218</v>
      </c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>
        <v>1</v>
      </c>
      <c r="X115" s="666">
        <v>1</v>
      </c>
      <c r="Y115" s="666">
        <v>1</v>
      </c>
      <c r="Z115" s="666">
        <v>1</v>
      </c>
      <c r="AA115" s="666">
        <v>1</v>
      </c>
      <c r="AB115" s="666">
        <v>1</v>
      </c>
      <c r="AC115" s="666">
        <v>1</v>
      </c>
      <c r="AD115" s="666">
        <v>1</v>
      </c>
      <c r="AE115" s="666">
        <v>1</v>
      </c>
      <c r="AF115" s="666">
        <v>1</v>
      </c>
      <c r="AG115" s="666">
        <v>1</v>
      </c>
      <c r="AH115" s="666">
        <v>1</v>
      </c>
      <c r="AI115" s="666">
        <v>1</v>
      </c>
      <c r="AJ115" s="666">
        <v>1</v>
      </c>
    </row>
    <row r="116" spans="1:36" s="42" customFormat="1">
      <c r="A116" s="466" t="s">
        <v>2821</v>
      </c>
      <c r="B116" s="664" t="s">
        <v>2822</v>
      </c>
      <c r="C116" s="466" t="s">
        <v>2072</v>
      </c>
      <c r="D116" s="466" t="s">
        <v>2729</v>
      </c>
      <c r="E116" s="664" t="s">
        <v>2823</v>
      </c>
      <c r="F116" s="666"/>
      <c r="G116" s="666"/>
      <c r="H116" s="666"/>
      <c r="I116" s="666">
        <v>1</v>
      </c>
      <c r="J116" s="666">
        <v>1</v>
      </c>
      <c r="K116" s="666"/>
      <c r="L116" s="666"/>
      <c r="M116" s="666"/>
      <c r="N116" s="666"/>
      <c r="O116" s="666"/>
      <c r="P116" s="666"/>
      <c r="Q116" s="666"/>
      <c r="R116" s="666"/>
      <c r="S116" s="666"/>
      <c r="T116" s="666"/>
      <c r="U116" s="666"/>
      <c r="V116" s="666"/>
      <c r="W116" s="666"/>
      <c r="X116" s="666"/>
      <c r="Y116" s="666"/>
      <c r="Z116" s="666"/>
      <c r="AA116" s="666"/>
      <c r="AB116" s="666"/>
      <c r="AC116" s="666"/>
      <c r="AD116" s="666"/>
      <c r="AE116" s="666"/>
      <c r="AF116" s="666"/>
      <c r="AG116" s="666"/>
      <c r="AH116" s="666"/>
      <c r="AI116" s="666"/>
      <c r="AJ116" s="666"/>
    </row>
    <row r="117" spans="1:36" s="42" customFormat="1">
      <c r="A117" s="466" t="s">
        <v>1962</v>
      </c>
      <c r="B117" s="671" t="s">
        <v>1060</v>
      </c>
      <c r="C117" s="466" t="s">
        <v>2072</v>
      </c>
      <c r="D117" s="466" t="s">
        <v>2729</v>
      </c>
      <c r="E117" s="466" t="s">
        <v>848</v>
      </c>
      <c r="F117" s="666"/>
      <c r="G117" s="666"/>
      <c r="H117" s="666"/>
      <c r="I117" s="666">
        <v>1</v>
      </c>
      <c r="J117" s="666">
        <v>1</v>
      </c>
      <c r="K117" s="666"/>
      <c r="L117" s="666"/>
      <c r="M117" s="666"/>
      <c r="N117" s="666"/>
      <c r="O117" s="666"/>
      <c r="P117" s="666"/>
      <c r="Q117" s="666"/>
      <c r="R117" s="666"/>
      <c r="S117" s="666"/>
      <c r="T117" s="666"/>
      <c r="U117" s="666"/>
      <c r="V117" s="666"/>
      <c r="W117" s="666"/>
      <c r="X117" s="666"/>
      <c r="Y117" s="666"/>
      <c r="Z117" s="666"/>
      <c r="AA117" s="666"/>
      <c r="AB117" s="666"/>
      <c r="AC117" s="666"/>
      <c r="AD117" s="666"/>
      <c r="AE117" s="666"/>
      <c r="AF117" s="666"/>
      <c r="AG117" s="666"/>
      <c r="AH117" s="666"/>
      <c r="AI117" s="666"/>
      <c r="AJ117" s="666"/>
    </row>
    <row r="118" spans="1:36" s="42" customFormat="1">
      <c r="A118" s="466" t="s">
        <v>2824</v>
      </c>
      <c r="B118" s="671" t="s">
        <v>1839</v>
      </c>
      <c r="C118" s="466" t="s">
        <v>2072</v>
      </c>
      <c r="D118" s="466" t="s">
        <v>2729</v>
      </c>
      <c r="E118" s="466" t="s">
        <v>848</v>
      </c>
      <c r="F118" s="666"/>
      <c r="G118" s="666"/>
      <c r="H118" s="666"/>
      <c r="I118" s="666">
        <v>2</v>
      </c>
      <c r="J118" s="666"/>
      <c r="K118" s="666"/>
      <c r="L118" s="666"/>
      <c r="M118" s="666"/>
      <c r="N118" s="666"/>
      <c r="O118" s="666"/>
      <c r="P118" s="666"/>
      <c r="Q118" s="666"/>
      <c r="R118" s="666"/>
      <c r="S118" s="666"/>
      <c r="T118" s="666"/>
      <c r="U118" s="666"/>
      <c r="V118" s="666"/>
      <c r="W118" s="666"/>
      <c r="X118" s="666"/>
      <c r="Y118" s="666"/>
      <c r="Z118" s="666"/>
      <c r="AA118" s="666"/>
      <c r="AB118" s="666"/>
      <c r="AC118" s="666"/>
      <c r="AD118" s="666"/>
      <c r="AE118" s="666"/>
      <c r="AF118" s="666"/>
      <c r="AG118" s="666"/>
      <c r="AH118" s="666"/>
      <c r="AI118" s="666"/>
      <c r="AJ118" s="666"/>
    </row>
    <row r="119" spans="1:36" s="42" customFormat="1">
      <c r="A119" s="466" t="s">
        <v>2825</v>
      </c>
      <c r="B119" s="671" t="s">
        <v>1060</v>
      </c>
      <c r="C119" s="466" t="s">
        <v>2072</v>
      </c>
      <c r="D119" s="466" t="s">
        <v>2729</v>
      </c>
      <c r="E119" s="466" t="s">
        <v>848</v>
      </c>
      <c r="F119" s="666"/>
      <c r="G119" s="666"/>
      <c r="H119" s="666"/>
      <c r="I119" s="666">
        <v>1</v>
      </c>
      <c r="J119" s="666">
        <v>1</v>
      </c>
      <c r="K119" s="666"/>
      <c r="L119" s="666"/>
      <c r="M119" s="666"/>
      <c r="N119" s="666"/>
      <c r="O119" s="666"/>
      <c r="P119" s="666"/>
      <c r="Q119" s="666"/>
      <c r="R119" s="666"/>
      <c r="S119" s="666"/>
      <c r="T119" s="666"/>
      <c r="U119" s="666"/>
      <c r="V119" s="666"/>
      <c r="W119" s="666"/>
      <c r="X119" s="666"/>
      <c r="Y119" s="666"/>
      <c r="Z119" s="666"/>
      <c r="AA119" s="666"/>
      <c r="AB119" s="666"/>
      <c r="AC119" s="666"/>
      <c r="AD119" s="666"/>
      <c r="AE119" s="666"/>
      <c r="AF119" s="666"/>
      <c r="AG119" s="666"/>
      <c r="AH119" s="666"/>
      <c r="AI119" s="666"/>
      <c r="AJ119" s="666"/>
    </row>
    <row r="120" spans="1:36" s="42" customFormat="1">
      <c r="A120" s="466" t="s">
        <v>2826</v>
      </c>
      <c r="B120" s="671" t="s">
        <v>2756</v>
      </c>
      <c r="C120" s="466" t="s">
        <v>2072</v>
      </c>
      <c r="D120" s="466" t="s">
        <v>2729</v>
      </c>
      <c r="E120" s="466" t="s">
        <v>848</v>
      </c>
      <c r="F120" s="666"/>
      <c r="G120" s="666"/>
      <c r="H120" s="666"/>
      <c r="I120" s="666"/>
      <c r="J120" s="666"/>
      <c r="K120" s="666"/>
      <c r="L120" s="666"/>
      <c r="M120" s="666"/>
      <c r="N120" s="666"/>
      <c r="O120" s="666"/>
      <c r="P120" s="666">
        <v>1</v>
      </c>
      <c r="Q120" s="666"/>
      <c r="R120" s="666"/>
      <c r="S120" s="666"/>
      <c r="T120" s="666"/>
      <c r="U120" s="666"/>
      <c r="V120" s="666"/>
      <c r="W120" s="666"/>
      <c r="X120" s="666"/>
      <c r="Y120" s="666"/>
      <c r="Z120" s="666"/>
      <c r="AA120" s="666"/>
      <c r="AB120" s="666"/>
      <c r="AC120" s="666"/>
      <c r="AD120" s="666"/>
      <c r="AE120" s="666"/>
      <c r="AF120" s="666"/>
      <c r="AG120" s="666"/>
      <c r="AH120" s="666"/>
      <c r="AI120" s="666"/>
      <c r="AJ120" s="666"/>
    </row>
    <row r="121" spans="1:36" s="42" customFormat="1">
      <c r="A121" s="466" t="s">
        <v>2827</v>
      </c>
      <c r="B121" s="671" t="s">
        <v>1060</v>
      </c>
      <c r="C121" s="466" t="s">
        <v>2072</v>
      </c>
      <c r="D121" s="466" t="s">
        <v>2729</v>
      </c>
      <c r="E121" s="466" t="s">
        <v>848</v>
      </c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6"/>
      <c r="AB121" s="666"/>
      <c r="AC121" s="666"/>
      <c r="AD121" s="666">
        <v>1</v>
      </c>
      <c r="AE121" s="666"/>
      <c r="AF121" s="666"/>
      <c r="AG121" s="666"/>
      <c r="AH121" s="666"/>
      <c r="AI121" s="666"/>
      <c r="AJ121" s="666"/>
    </row>
    <row r="122" spans="1:36" s="42" customFormat="1">
      <c r="A122" s="466" t="s">
        <v>2828</v>
      </c>
      <c r="B122" s="671" t="s">
        <v>2498</v>
      </c>
      <c r="C122" s="466" t="s">
        <v>2072</v>
      </c>
      <c r="D122" s="664" t="s">
        <v>2729</v>
      </c>
      <c r="E122" s="466" t="s">
        <v>1227</v>
      </c>
      <c r="F122" s="666"/>
      <c r="G122" s="666"/>
      <c r="H122" s="666"/>
      <c r="I122" s="666"/>
      <c r="J122" s="666"/>
      <c r="K122" s="666"/>
      <c r="L122" s="666"/>
      <c r="M122" s="666"/>
      <c r="N122" s="666"/>
      <c r="O122" s="666"/>
      <c r="P122" s="666"/>
      <c r="Q122" s="666"/>
      <c r="R122" s="666"/>
      <c r="S122" s="666"/>
      <c r="T122" s="666"/>
      <c r="U122" s="666"/>
      <c r="V122" s="666"/>
      <c r="W122" s="666"/>
      <c r="X122" s="666"/>
      <c r="Y122" s="666"/>
      <c r="Z122" s="666"/>
      <c r="AA122" s="666"/>
      <c r="AB122" s="663">
        <v>1</v>
      </c>
      <c r="AC122" s="663">
        <v>1</v>
      </c>
      <c r="AD122" s="667">
        <v>1</v>
      </c>
      <c r="AE122" s="666"/>
      <c r="AF122" s="666"/>
      <c r="AG122" s="666"/>
      <c r="AH122" s="666"/>
      <c r="AI122" s="666"/>
      <c r="AJ122" s="666"/>
    </row>
    <row r="123" spans="1:36" s="42" customFormat="1">
      <c r="A123" s="466" t="s">
        <v>2829</v>
      </c>
      <c r="B123" s="671" t="s">
        <v>2830</v>
      </c>
      <c r="C123" s="466" t="s">
        <v>2072</v>
      </c>
      <c r="D123" s="466" t="s">
        <v>2729</v>
      </c>
      <c r="E123" s="466" t="s">
        <v>1227</v>
      </c>
      <c r="F123" s="666"/>
      <c r="G123" s="666"/>
      <c r="H123" s="666"/>
      <c r="I123" s="666"/>
      <c r="J123" s="666"/>
      <c r="K123" s="666"/>
      <c r="L123" s="666"/>
      <c r="M123" s="666"/>
      <c r="N123" s="666"/>
      <c r="O123" s="666"/>
      <c r="P123" s="666"/>
      <c r="Q123" s="666"/>
      <c r="R123" s="666"/>
      <c r="S123" s="666"/>
      <c r="T123" s="666"/>
      <c r="U123" s="666">
        <v>1</v>
      </c>
      <c r="V123" s="666">
        <v>1</v>
      </c>
      <c r="W123" s="666"/>
      <c r="X123" s="666"/>
      <c r="Y123" s="666"/>
      <c r="Z123" s="666"/>
      <c r="AA123" s="666"/>
      <c r="AB123" s="666"/>
      <c r="AC123" s="666"/>
      <c r="AD123" s="666"/>
      <c r="AE123" s="666"/>
      <c r="AF123" s="666"/>
      <c r="AG123" s="666"/>
      <c r="AH123" s="666"/>
      <c r="AI123" s="666"/>
      <c r="AJ123" s="666"/>
    </row>
    <row r="124" spans="1:36" s="42" customFormat="1">
      <c r="A124" s="466" t="s">
        <v>2831</v>
      </c>
      <c r="B124" s="664" t="s">
        <v>1234</v>
      </c>
      <c r="C124" s="466" t="s">
        <v>2072</v>
      </c>
      <c r="D124" s="466" t="s">
        <v>2729</v>
      </c>
      <c r="E124" s="664" t="s">
        <v>697</v>
      </c>
      <c r="F124" s="663"/>
      <c r="G124" s="663">
        <v>2</v>
      </c>
      <c r="H124" s="663">
        <v>2</v>
      </c>
      <c r="I124" s="663"/>
      <c r="J124" s="663"/>
      <c r="K124" s="663"/>
      <c r="L124" s="663"/>
      <c r="M124" s="663"/>
      <c r="N124" s="663"/>
      <c r="O124" s="663"/>
      <c r="P124" s="663"/>
      <c r="Q124" s="663"/>
      <c r="R124" s="663"/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663"/>
      <c r="AF124" s="663"/>
      <c r="AG124" s="663"/>
      <c r="AH124" s="663"/>
      <c r="AI124" s="663"/>
      <c r="AJ124" s="663"/>
    </row>
    <row r="125" spans="1:36" s="42" customFormat="1">
      <c r="A125" s="466" t="s">
        <v>2615</v>
      </c>
      <c r="B125" s="664" t="s">
        <v>2616</v>
      </c>
      <c r="C125" s="466" t="s">
        <v>2072</v>
      </c>
      <c r="D125" s="664" t="s">
        <v>2729</v>
      </c>
      <c r="E125" s="664" t="s">
        <v>1550</v>
      </c>
      <c r="F125" s="663"/>
      <c r="G125" s="663">
        <v>1</v>
      </c>
      <c r="H125" s="663">
        <v>1</v>
      </c>
      <c r="I125" s="663">
        <v>1</v>
      </c>
      <c r="J125" s="663">
        <v>1</v>
      </c>
      <c r="K125" s="663"/>
      <c r="L125" s="663"/>
      <c r="M125" s="663">
        <v>1</v>
      </c>
      <c r="N125" s="663">
        <v>1</v>
      </c>
      <c r="O125" s="663">
        <v>1</v>
      </c>
      <c r="P125" s="663">
        <v>1</v>
      </c>
      <c r="Q125" s="663">
        <v>1</v>
      </c>
      <c r="R125" s="663"/>
      <c r="S125" s="663"/>
      <c r="T125" s="663">
        <v>1</v>
      </c>
      <c r="U125" s="663">
        <v>1</v>
      </c>
      <c r="V125" s="663">
        <v>1</v>
      </c>
      <c r="W125" s="663">
        <v>1</v>
      </c>
      <c r="X125" s="663">
        <v>1</v>
      </c>
      <c r="Y125" s="663"/>
      <c r="Z125" s="663"/>
      <c r="AA125" s="666">
        <v>1</v>
      </c>
      <c r="AB125" s="663"/>
      <c r="AC125" s="663"/>
      <c r="AD125" s="663"/>
      <c r="AE125" s="663"/>
      <c r="AF125" s="663"/>
      <c r="AG125" s="663"/>
      <c r="AH125" s="663"/>
      <c r="AI125" s="663"/>
      <c r="AJ125" s="663"/>
    </row>
    <row r="126" spans="1:36" s="42" customFormat="1">
      <c r="A126" s="466" t="s">
        <v>2832</v>
      </c>
      <c r="B126" s="664" t="s">
        <v>2511</v>
      </c>
      <c r="C126" s="466" t="s">
        <v>2072</v>
      </c>
      <c r="D126" s="466" t="s">
        <v>2729</v>
      </c>
      <c r="E126" s="664" t="s">
        <v>1097</v>
      </c>
      <c r="F126" s="663"/>
      <c r="G126" s="663"/>
      <c r="H126" s="663"/>
      <c r="I126" s="663"/>
      <c r="J126" s="663"/>
      <c r="K126" s="663"/>
      <c r="L126" s="663"/>
      <c r="M126" s="663"/>
      <c r="N126" s="663"/>
      <c r="O126" s="663"/>
      <c r="P126" s="663"/>
      <c r="Q126" s="663"/>
      <c r="R126" s="663"/>
      <c r="S126" s="663">
        <v>3</v>
      </c>
      <c r="T126" s="663">
        <v>3</v>
      </c>
      <c r="U126" s="663">
        <v>3</v>
      </c>
      <c r="V126" s="663">
        <v>3</v>
      </c>
      <c r="W126" s="663">
        <v>3</v>
      </c>
      <c r="X126" s="663"/>
      <c r="Y126" s="663"/>
      <c r="Z126" s="663"/>
      <c r="AA126" s="663"/>
      <c r="AB126" s="663"/>
      <c r="AC126" s="663"/>
      <c r="AD126" s="663"/>
      <c r="AE126" s="663"/>
      <c r="AF126" s="663"/>
      <c r="AG126" s="663"/>
      <c r="AH126" s="663"/>
      <c r="AI126" s="663"/>
      <c r="AJ126" s="663"/>
    </row>
    <row r="127" spans="1:36" s="42" customFormat="1">
      <c r="A127" s="466" t="s">
        <v>2833</v>
      </c>
      <c r="B127" s="664" t="s">
        <v>659</v>
      </c>
      <c r="C127" s="466" t="s">
        <v>2072</v>
      </c>
      <c r="D127" s="466" t="s">
        <v>2729</v>
      </c>
      <c r="E127" s="664" t="s">
        <v>1097</v>
      </c>
      <c r="F127" s="663"/>
      <c r="G127" s="663"/>
      <c r="H127" s="663"/>
      <c r="I127" s="663"/>
      <c r="J127" s="663">
        <v>2</v>
      </c>
      <c r="K127" s="663">
        <v>2</v>
      </c>
      <c r="L127" s="663">
        <v>2</v>
      </c>
      <c r="M127" s="663">
        <v>2</v>
      </c>
      <c r="N127" s="666"/>
      <c r="O127" s="663"/>
      <c r="P127" s="663"/>
      <c r="Q127" s="663"/>
      <c r="R127" s="663"/>
      <c r="S127" s="663"/>
      <c r="T127" s="663"/>
      <c r="U127" s="663"/>
      <c r="V127" s="663"/>
      <c r="W127" s="663"/>
      <c r="X127" s="663"/>
      <c r="Y127" s="663"/>
      <c r="Z127" s="663"/>
      <c r="AA127" s="663"/>
      <c r="AB127" s="663"/>
      <c r="AC127" s="663"/>
      <c r="AD127" s="663"/>
      <c r="AE127" s="663"/>
      <c r="AF127" s="663"/>
      <c r="AG127" s="663"/>
      <c r="AH127" s="663"/>
      <c r="AI127" s="663"/>
      <c r="AJ127" s="663"/>
    </row>
    <row r="128" spans="1:36" s="42" customFormat="1">
      <c r="A128" s="466" t="s">
        <v>207</v>
      </c>
      <c r="B128" s="664" t="s">
        <v>2511</v>
      </c>
      <c r="C128" s="466" t="s">
        <v>2072</v>
      </c>
      <c r="D128" s="664" t="s">
        <v>2729</v>
      </c>
      <c r="E128" s="664" t="s">
        <v>1097</v>
      </c>
      <c r="F128" s="663"/>
      <c r="G128" s="663"/>
      <c r="H128" s="663"/>
      <c r="I128" s="663">
        <v>1</v>
      </c>
      <c r="J128" s="663">
        <v>1</v>
      </c>
      <c r="K128" s="663">
        <v>1</v>
      </c>
      <c r="L128" s="663"/>
      <c r="M128" s="663"/>
      <c r="N128" s="663"/>
      <c r="O128" s="663"/>
      <c r="P128" s="663"/>
      <c r="Q128" s="663"/>
      <c r="R128" s="663"/>
      <c r="S128" s="663"/>
      <c r="T128" s="663"/>
      <c r="U128" s="663">
        <v>1</v>
      </c>
      <c r="V128" s="663">
        <v>1</v>
      </c>
      <c r="W128" s="663">
        <v>1</v>
      </c>
      <c r="X128" s="666">
        <v>1</v>
      </c>
      <c r="Y128" s="663"/>
      <c r="Z128" s="663"/>
      <c r="AA128" s="663"/>
      <c r="AB128" s="663"/>
      <c r="AC128" s="663"/>
      <c r="AD128" s="663"/>
      <c r="AE128" s="663"/>
      <c r="AF128" s="663"/>
      <c r="AG128" s="663"/>
      <c r="AH128" s="663"/>
      <c r="AI128" s="663"/>
      <c r="AJ128" s="663"/>
    </row>
    <row r="129" spans="1:36" s="42" customFormat="1">
      <c r="A129" s="466" t="s">
        <v>2405</v>
      </c>
      <c r="B129" s="664" t="s">
        <v>2511</v>
      </c>
      <c r="C129" s="466" t="s">
        <v>2072</v>
      </c>
      <c r="D129" s="466" t="s">
        <v>2729</v>
      </c>
      <c r="E129" s="664" t="s">
        <v>1097</v>
      </c>
      <c r="F129" s="663"/>
      <c r="G129" s="663">
        <v>1</v>
      </c>
      <c r="H129" s="663"/>
      <c r="I129" s="663"/>
      <c r="J129" s="663"/>
      <c r="K129" s="663"/>
      <c r="L129" s="663"/>
      <c r="M129" s="663"/>
      <c r="N129" s="663"/>
      <c r="O129" s="663"/>
      <c r="P129" s="663"/>
      <c r="Q129" s="663"/>
      <c r="R129" s="663"/>
      <c r="S129" s="663"/>
      <c r="T129" s="663"/>
      <c r="U129" s="663"/>
      <c r="V129" s="663"/>
      <c r="W129" s="663"/>
      <c r="X129" s="663"/>
      <c r="Y129" s="663"/>
      <c r="Z129" s="663"/>
      <c r="AA129" s="663"/>
      <c r="AB129" s="663"/>
      <c r="AC129" s="663"/>
      <c r="AD129" s="663"/>
      <c r="AE129" s="663"/>
      <c r="AF129" s="663"/>
      <c r="AG129" s="663"/>
      <c r="AH129" s="663"/>
      <c r="AI129" s="663"/>
      <c r="AJ129" s="663"/>
    </row>
    <row r="130" spans="1:36" s="42" customFormat="1">
      <c r="A130" s="466" t="s">
        <v>1020</v>
      </c>
      <c r="B130" s="664" t="s">
        <v>2511</v>
      </c>
      <c r="C130" s="466" t="s">
        <v>2072</v>
      </c>
      <c r="D130" s="466" t="s">
        <v>2729</v>
      </c>
      <c r="E130" s="664" t="s">
        <v>1097</v>
      </c>
      <c r="F130" s="663"/>
      <c r="G130" s="663">
        <v>1</v>
      </c>
      <c r="H130" s="663">
        <v>1</v>
      </c>
      <c r="I130" s="663">
        <v>1</v>
      </c>
      <c r="J130" s="663">
        <v>1</v>
      </c>
      <c r="K130" s="663">
        <v>1</v>
      </c>
      <c r="L130" s="663"/>
      <c r="M130" s="663"/>
      <c r="N130" s="663"/>
      <c r="O130" s="663"/>
      <c r="P130" s="663"/>
      <c r="Q130" s="663"/>
      <c r="R130" s="663"/>
      <c r="S130" s="663"/>
      <c r="T130" s="663"/>
      <c r="U130" s="663">
        <v>1</v>
      </c>
      <c r="V130" s="663">
        <v>1</v>
      </c>
      <c r="W130" s="663">
        <v>1</v>
      </c>
      <c r="X130" s="663">
        <v>1</v>
      </c>
      <c r="Y130" s="663"/>
      <c r="Z130" s="663"/>
      <c r="AA130" s="663"/>
      <c r="AB130" s="663"/>
      <c r="AC130" s="663"/>
      <c r="AD130" s="663"/>
      <c r="AE130" s="663"/>
      <c r="AF130" s="663"/>
      <c r="AG130" s="663"/>
      <c r="AH130" s="663"/>
      <c r="AI130" s="663"/>
      <c r="AJ130" s="663"/>
    </row>
    <row r="131" spans="1:36" s="42" customFormat="1">
      <c r="A131" s="466" t="s">
        <v>2834</v>
      </c>
      <c r="B131" s="664" t="s">
        <v>2511</v>
      </c>
      <c r="C131" s="466" t="s">
        <v>2072</v>
      </c>
      <c r="D131" s="466" t="s">
        <v>2729</v>
      </c>
      <c r="E131" s="664" t="s">
        <v>1097</v>
      </c>
      <c r="F131" s="663">
        <v>4</v>
      </c>
      <c r="G131" s="663">
        <v>4</v>
      </c>
      <c r="H131" s="663">
        <v>4</v>
      </c>
      <c r="I131" s="663">
        <v>4</v>
      </c>
      <c r="J131" s="663">
        <v>4</v>
      </c>
      <c r="K131" s="663">
        <v>4</v>
      </c>
      <c r="L131" s="663">
        <v>4</v>
      </c>
      <c r="M131" s="663">
        <v>4</v>
      </c>
      <c r="N131" s="663"/>
      <c r="O131" s="663"/>
      <c r="P131" s="663"/>
      <c r="Q131" s="663"/>
      <c r="R131" s="663"/>
      <c r="S131" s="663"/>
      <c r="T131" s="663"/>
      <c r="U131" s="663"/>
      <c r="V131" s="663"/>
      <c r="W131" s="663"/>
      <c r="X131" s="663"/>
      <c r="Y131" s="663"/>
      <c r="Z131" s="663"/>
      <c r="AA131" s="663"/>
      <c r="AB131" s="663"/>
      <c r="AC131" s="663"/>
      <c r="AD131" s="663"/>
      <c r="AE131" s="663"/>
      <c r="AF131" s="663"/>
      <c r="AG131" s="663"/>
      <c r="AH131" s="663"/>
      <c r="AI131" s="663"/>
      <c r="AJ131" s="663"/>
    </row>
    <row r="132" spans="1:36" s="42" customFormat="1">
      <c r="A132" s="664" t="s">
        <v>2608</v>
      </c>
      <c r="B132" s="664" t="s">
        <v>2511</v>
      </c>
      <c r="C132" s="466" t="s">
        <v>2072</v>
      </c>
      <c r="D132" s="466" t="s">
        <v>2729</v>
      </c>
      <c r="E132" s="664" t="s">
        <v>1097</v>
      </c>
      <c r="F132" s="663">
        <v>1</v>
      </c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63"/>
      <c r="AB132" s="663"/>
      <c r="AC132" s="663"/>
      <c r="AD132" s="663"/>
      <c r="AE132" s="663"/>
      <c r="AF132" s="663"/>
      <c r="AG132" s="663"/>
      <c r="AH132" s="663"/>
      <c r="AI132" s="663"/>
      <c r="AJ132" s="663"/>
    </row>
    <row r="133" spans="1:36" s="42" customFormat="1">
      <c r="A133" s="664" t="s">
        <v>2835</v>
      </c>
      <c r="B133" s="664" t="s">
        <v>2836</v>
      </c>
      <c r="C133" s="466" t="s">
        <v>2072</v>
      </c>
      <c r="D133" s="466" t="s">
        <v>2729</v>
      </c>
      <c r="E133" s="664" t="s">
        <v>1097</v>
      </c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63"/>
      <c r="AB133" s="663">
        <v>1</v>
      </c>
      <c r="AC133" s="663">
        <v>1</v>
      </c>
      <c r="AD133" s="663">
        <v>1</v>
      </c>
      <c r="AE133" s="663">
        <v>1</v>
      </c>
      <c r="AF133" s="663">
        <v>1</v>
      </c>
      <c r="AG133" s="663">
        <v>1</v>
      </c>
      <c r="AH133" s="663">
        <v>1</v>
      </c>
      <c r="AI133" s="663"/>
      <c r="AJ133" s="663"/>
    </row>
    <row r="134" spans="1:36" s="42" customFormat="1">
      <c r="A134" s="664" t="s">
        <v>205</v>
      </c>
      <c r="B134" s="664" t="s">
        <v>2837</v>
      </c>
      <c r="C134" s="466" t="s">
        <v>2072</v>
      </c>
      <c r="D134" s="466" t="s">
        <v>2729</v>
      </c>
      <c r="E134" s="664" t="s">
        <v>1097</v>
      </c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6">
        <v>1</v>
      </c>
      <c r="X134" s="663"/>
      <c r="Y134" s="663"/>
      <c r="Z134" s="663"/>
      <c r="AA134" s="663"/>
      <c r="AB134" s="663"/>
      <c r="AC134" s="663"/>
      <c r="AD134" s="663"/>
      <c r="AE134" s="663"/>
      <c r="AF134" s="663"/>
      <c r="AG134" s="663"/>
      <c r="AH134" s="663"/>
      <c r="AI134" s="663"/>
      <c r="AJ134" s="663"/>
    </row>
    <row r="135" spans="1:36" s="42" customFormat="1">
      <c r="A135" s="466" t="s">
        <v>2838</v>
      </c>
      <c r="B135" s="466" t="s">
        <v>2618</v>
      </c>
      <c r="C135" s="466" t="s">
        <v>2072</v>
      </c>
      <c r="D135" s="466" t="s">
        <v>2729</v>
      </c>
      <c r="E135" s="664" t="s">
        <v>292</v>
      </c>
      <c r="F135" s="663">
        <v>1</v>
      </c>
      <c r="G135" s="663">
        <v>1</v>
      </c>
      <c r="H135" s="663">
        <v>1</v>
      </c>
      <c r="I135" s="663">
        <v>1</v>
      </c>
      <c r="J135" s="663">
        <v>1</v>
      </c>
      <c r="K135" s="663">
        <v>1</v>
      </c>
      <c r="L135" s="663">
        <v>1</v>
      </c>
      <c r="M135" s="663">
        <v>1</v>
      </c>
      <c r="N135" s="663">
        <v>1</v>
      </c>
      <c r="O135" s="663">
        <v>1</v>
      </c>
      <c r="P135" s="663">
        <v>1</v>
      </c>
      <c r="Q135" s="663">
        <v>1</v>
      </c>
      <c r="R135" s="663">
        <v>1</v>
      </c>
      <c r="S135" s="663">
        <v>1</v>
      </c>
      <c r="T135" s="663">
        <v>1</v>
      </c>
      <c r="U135" s="663">
        <v>1</v>
      </c>
      <c r="V135" s="663">
        <v>1</v>
      </c>
      <c r="W135" s="663">
        <v>1</v>
      </c>
      <c r="X135" s="663">
        <v>1</v>
      </c>
      <c r="Y135" s="663">
        <v>1</v>
      </c>
      <c r="Z135" s="663">
        <v>1</v>
      </c>
      <c r="AA135" s="663">
        <v>1</v>
      </c>
      <c r="AB135" s="663">
        <v>1</v>
      </c>
      <c r="AC135" s="663">
        <v>1</v>
      </c>
      <c r="AD135" s="663"/>
      <c r="AE135" s="663"/>
      <c r="AF135" s="663"/>
      <c r="AG135" s="663"/>
      <c r="AH135" s="663"/>
      <c r="AI135" s="663"/>
      <c r="AJ135" s="663"/>
    </row>
    <row r="136" spans="1:36" s="42" customFormat="1">
      <c r="A136" s="466" t="s">
        <v>2839</v>
      </c>
      <c r="B136" s="466" t="s">
        <v>2840</v>
      </c>
      <c r="C136" s="466" t="s">
        <v>2072</v>
      </c>
      <c r="D136" s="466" t="s">
        <v>2729</v>
      </c>
      <c r="E136" s="664" t="s">
        <v>292</v>
      </c>
      <c r="F136" s="663"/>
      <c r="G136" s="663"/>
      <c r="H136" s="663">
        <v>1</v>
      </c>
      <c r="I136" s="663">
        <v>1</v>
      </c>
      <c r="J136" s="663">
        <v>1</v>
      </c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63"/>
      <c r="AB136" s="663"/>
      <c r="AC136" s="663"/>
      <c r="AD136" s="663"/>
      <c r="AE136" s="663"/>
      <c r="AF136" s="663"/>
      <c r="AG136" s="663"/>
      <c r="AH136" s="663"/>
      <c r="AI136" s="663"/>
      <c r="AJ136" s="663"/>
    </row>
    <row r="137" spans="1:36" s="42" customFormat="1">
      <c r="A137" s="466" t="s">
        <v>2841</v>
      </c>
      <c r="B137" s="466" t="s">
        <v>2840</v>
      </c>
      <c r="C137" s="466" t="s">
        <v>2072</v>
      </c>
      <c r="D137" s="466" t="s">
        <v>2729</v>
      </c>
      <c r="E137" s="664" t="s">
        <v>292</v>
      </c>
      <c r="F137" s="663"/>
      <c r="G137" s="663"/>
      <c r="H137" s="663"/>
      <c r="I137" s="663"/>
      <c r="J137" s="663">
        <v>1</v>
      </c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  <c r="U137" s="663"/>
      <c r="V137" s="663"/>
      <c r="W137" s="663"/>
      <c r="X137" s="663"/>
      <c r="Y137" s="663"/>
      <c r="Z137" s="663"/>
      <c r="AA137" s="663"/>
      <c r="AB137" s="663"/>
      <c r="AC137" s="663"/>
      <c r="AD137" s="663"/>
      <c r="AE137" s="663"/>
      <c r="AF137" s="663"/>
      <c r="AG137" s="663"/>
      <c r="AH137" s="663"/>
      <c r="AI137" s="663"/>
      <c r="AJ137" s="663"/>
    </row>
    <row r="138" spans="1:36" s="42" customFormat="1">
      <c r="A138" s="675" t="s">
        <v>2842</v>
      </c>
      <c r="B138" s="675" t="s">
        <v>2327</v>
      </c>
      <c r="C138" s="675" t="s">
        <v>2072</v>
      </c>
      <c r="D138" s="675" t="s">
        <v>2729</v>
      </c>
      <c r="E138" s="675" t="s">
        <v>173</v>
      </c>
      <c r="F138" s="676">
        <v>23</v>
      </c>
      <c r="G138" s="676">
        <v>23</v>
      </c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6"/>
      <c r="S138" s="666"/>
      <c r="T138" s="663"/>
      <c r="U138" s="663"/>
      <c r="V138" s="663"/>
      <c r="W138" s="663"/>
      <c r="X138" s="663"/>
      <c r="Y138" s="663"/>
      <c r="Z138" s="663"/>
      <c r="AA138" s="663"/>
      <c r="AB138" s="663"/>
      <c r="AC138" s="663"/>
      <c r="AD138" s="663"/>
      <c r="AE138" s="663"/>
      <c r="AF138" s="663"/>
      <c r="AG138" s="663"/>
      <c r="AH138" s="663"/>
      <c r="AI138" s="663"/>
      <c r="AJ138" s="663"/>
    </row>
    <row r="139" spans="1:36" s="42" customFormat="1">
      <c r="A139" s="675" t="s">
        <v>2843</v>
      </c>
      <c r="B139" s="675" t="s">
        <v>2323</v>
      </c>
      <c r="C139" s="675" t="s">
        <v>2072</v>
      </c>
      <c r="D139" s="675" t="s">
        <v>2729</v>
      </c>
      <c r="E139" s="675" t="s">
        <v>173</v>
      </c>
      <c r="F139" s="666"/>
      <c r="G139" s="666"/>
      <c r="H139" s="666"/>
      <c r="I139" s="666"/>
      <c r="J139" s="666"/>
      <c r="K139" s="666"/>
      <c r="L139" s="666"/>
      <c r="M139" s="666"/>
      <c r="N139" s="666"/>
      <c r="O139" s="666"/>
      <c r="P139" s="666"/>
      <c r="Q139" s="666"/>
      <c r="R139" s="666"/>
      <c r="S139" s="666"/>
      <c r="T139" s="666"/>
      <c r="U139" s="666"/>
      <c r="V139" s="666"/>
      <c r="W139" s="666"/>
      <c r="X139" s="676">
        <v>22</v>
      </c>
      <c r="Y139" s="667">
        <v>3</v>
      </c>
      <c r="Z139" s="666"/>
      <c r="AA139" s="666"/>
      <c r="AB139" s="666"/>
      <c r="AC139" s="666"/>
      <c r="AD139" s="666"/>
      <c r="AE139" s="666"/>
      <c r="AF139" s="666"/>
      <c r="AG139" s="666"/>
      <c r="AH139" s="666"/>
      <c r="AI139" s="666"/>
      <c r="AJ139" s="666"/>
    </row>
    <row r="140" spans="1:36" s="42" customFormat="1">
      <c r="A140" s="466" t="s">
        <v>230</v>
      </c>
      <c r="B140" s="466" t="s">
        <v>2844</v>
      </c>
      <c r="C140" s="466" t="s">
        <v>2072</v>
      </c>
      <c r="D140" s="466" t="s">
        <v>2729</v>
      </c>
      <c r="E140" s="466" t="s">
        <v>170</v>
      </c>
      <c r="F140" s="666"/>
      <c r="G140" s="666"/>
      <c r="H140" s="666">
        <v>1</v>
      </c>
      <c r="I140" s="666">
        <v>1</v>
      </c>
      <c r="J140" s="666"/>
      <c r="K140" s="666"/>
      <c r="L140" s="666"/>
      <c r="M140" s="666"/>
      <c r="N140" s="666"/>
      <c r="O140" s="666"/>
      <c r="P140" s="666"/>
      <c r="Q140" s="666"/>
      <c r="R140" s="666"/>
      <c r="S140" s="666"/>
      <c r="T140" s="666"/>
      <c r="U140" s="666"/>
      <c r="V140" s="666"/>
      <c r="W140" s="666"/>
      <c r="X140" s="666"/>
      <c r="Y140" s="666"/>
      <c r="Z140" s="666"/>
      <c r="AA140" s="666"/>
      <c r="AB140" s="666"/>
      <c r="AC140" s="666"/>
      <c r="AD140" s="666"/>
      <c r="AE140" s="666"/>
      <c r="AF140" s="666"/>
      <c r="AG140" s="666"/>
      <c r="AH140" s="666"/>
      <c r="AI140" s="666"/>
      <c r="AJ140" s="666"/>
    </row>
    <row r="141" spans="1:36" s="42" customFormat="1">
      <c r="A141" s="466" t="s">
        <v>1621</v>
      </c>
      <c r="B141" s="466" t="s">
        <v>2844</v>
      </c>
      <c r="C141" s="466" t="s">
        <v>2072</v>
      </c>
      <c r="D141" s="466" t="s">
        <v>2729</v>
      </c>
      <c r="E141" s="466" t="s">
        <v>170</v>
      </c>
      <c r="F141" s="666"/>
      <c r="G141" s="666">
        <v>1</v>
      </c>
      <c r="H141" s="666">
        <v>1</v>
      </c>
      <c r="I141" s="666"/>
      <c r="J141" s="666"/>
      <c r="K141" s="666"/>
      <c r="L141" s="666"/>
      <c r="M141" s="666"/>
      <c r="N141" s="666"/>
      <c r="O141" s="666"/>
      <c r="P141" s="666"/>
      <c r="Q141" s="666"/>
      <c r="R141" s="666"/>
      <c r="S141" s="666"/>
      <c r="T141" s="666"/>
      <c r="U141" s="666"/>
      <c r="V141" s="666"/>
      <c r="W141" s="666"/>
      <c r="X141" s="666"/>
      <c r="Y141" s="666"/>
      <c r="Z141" s="666"/>
      <c r="AA141" s="666"/>
      <c r="AB141" s="666"/>
      <c r="AC141" s="666"/>
      <c r="AD141" s="666"/>
      <c r="AE141" s="666"/>
      <c r="AF141" s="666"/>
      <c r="AG141" s="666"/>
      <c r="AH141" s="666"/>
      <c r="AI141" s="666"/>
      <c r="AJ141" s="666"/>
    </row>
    <row r="142" spans="1:36" s="42" customFormat="1">
      <c r="A142" s="466" t="s">
        <v>1621</v>
      </c>
      <c r="B142" s="466" t="s">
        <v>2844</v>
      </c>
      <c r="C142" s="466" t="s">
        <v>2072</v>
      </c>
      <c r="D142" s="466" t="s">
        <v>2729</v>
      </c>
      <c r="E142" s="466" t="s">
        <v>2845</v>
      </c>
      <c r="F142" s="666"/>
      <c r="G142" s="666"/>
      <c r="H142" s="666"/>
      <c r="I142" s="666"/>
      <c r="J142" s="666"/>
      <c r="K142" s="666"/>
      <c r="L142" s="666"/>
      <c r="M142" s="666"/>
      <c r="N142" s="666"/>
      <c r="O142" s="666"/>
      <c r="P142" s="666">
        <v>1</v>
      </c>
      <c r="Q142" s="666">
        <v>1</v>
      </c>
      <c r="R142" s="666"/>
      <c r="S142" s="666"/>
      <c r="T142" s="666"/>
      <c r="U142" s="666"/>
      <c r="V142" s="666"/>
      <c r="W142" s="666"/>
      <c r="X142" s="666"/>
      <c r="Y142" s="666"/>
      <c r="Z142" s="666"/>
      <c r="AA142" s="666"/>
      <c r="AB142" s="666"/>
      <c r="AC142" s="666"/>
      <c r="AD142" s="666"/>
      <c r="AE142" s="666"/>
      <c r="AF142" s="666"/>
      <c r="AG142" s="666"/>
      <c r="AH142" s="666"/>
      <c r="AI142" s="666"/>
      <c r="AJ142" s="666"/>
    </row>
    <row r="143" spans="1:36" s="42" customFormat="1">
      <c r="A143" s="466" t="s">
        <v>2846</v>
      </c>
      <c r="B143" s="466" t="s">
        <v>2847</v>
      </c>
      <c r="C143" s="466" t="s">
        <v>2072</v>
      </c>
      <c r="D143" s="466" t="s">
        <v>2729</v>
      </c>
      <c r="E143" s="466" t="s">
        <v>2848</v>
      </c>
      <c r="F143" s="666"/>
      <c r="G143" s="666"/>
      <c r="H143" s="666"/>
      <c r="I143" s="666">
        <v>4</v>
      </c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6"/>
      <c r="AB143" s="666"/>
      <c r="AC143" s="666"/>
      <c r="AD143" s="666"/>
      <c r="AE143" s="666"/>
      <c r="AF143" s="666"/>
      <c r="AG143" s="666"/>
      <c r="AH143" s="666"/>
      <c r="AI143" s="666"/>
      <c r="AJ143" s="666"/>
    </row>
    <row r="144" spans="1:36" s="42" customFormat="1">
      <c r="A144" s="466" t="s">
        <v>2849</v>
      </c>
      <c r="B144" s="671" t="s">
        <v>2850</v>
      </c>
      <c r="C144" s="466" t="s">
        <v>2072</v>
      </c>
      <c r="D144" s="466" t="s">
        <v>2729</v>
      </c>
      <c r="E144" s="466" t="s">
        <v>2605</v>
      </c>
      <c r="F144" s="666"/>
      <c r="G144" s="666">
        <v>1</v>
      </c>
      <c r="H144" s="666">
        <v>1</v>
      </c>
      <c r="I144" s="666">
        <v>1</v>
      </c>
      <c r="J144" s="666">
        <v>1</v>
      </c>
      <c r="K144" s="666">
        <v>1</v>
      </c>
      <c r="L144" s="667">
        <v>1</v>
      </c>
      <c r="M144" s="666"/>
      <c r="N144" s="666"/>
      <c r="O144" s="666"/>
      <c r="P144" s="666"/>
      <c r="Q144" s="666"/>
      <c r="R144" s="666"/>
      <c r="S144" s="666"/>
      <c r="T144" s="666"/>
      <c r="U144" s="666"/>
      <c r="V144" s="666"/>
      <c r="W144" s="666"/>
      <c r="X144" s="666"/>
      <c r="Y144" s="666"/>
      <c r="Z144" s="666"/>
      <c r="AA144" s="666"/>
      <c r="AB144" s="666"/>
      <c r="AC144" s="666"/>
      <c r="AD144" s="666"/>
      <c r="AE144" s="666"/>
      <c r="AF144" s="666"/>
      <c r="AG144" s="666"/>
      <c r="AH144" s="666"/>
      <c r="AI144" s="666"/>
      <c r="AJ144" s="666"/>
    </row>
    <row r="145" spans="1:36" s="42" customFormat="1">
      <c r="A145" s="466" t="s">
        <v>2851</v>
      </c>
      <c r="B145" s="671" t="s">
        <v>2850</v>
      </c>
      <c r="C145" s="466" t="s">
        <v>2072</v>
      </c>
      <c r="D145" s="466" t="s">
        <v>2729</v>
      </c>
      <c r="E145" s="466" t="s">
        <v>2605</v>
      </c>
      <c r="F145" s="666"/>
      <c r="G145" s="666"/>
      <c r="H145" s="666">
        <v>1</v>
      </c>
      <c r="I145" s="666">
        <v>1</v>
      </c>
      <c r="J145" s="666">
        <v>1</v>
      </c>
      <c r="K145" s="666">
        <v>1</v>
      </c>
      <c r="L145" s="666">
        <v>1</v>
      </c>
      <c r="M145" s="666">
        <v>1</v>
      </c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66"/>
      <c r="AB145" s="666"/>
      <c r="AC145" s="666"/>
      <c r="AD145" s="666"/>
      <c r="AE145" s="666"/>
      <c r="AF145" s="666"/>
      <c r="AG145" s="666"/>
      <c r="AH145" s="666"/>
      <c r="AI145" s="666"/>
      <c r="AJ145" s="666"/>
    </row>
    <row r="146" spans="1:36" s="42" customFormat="1">
      <c r="A146" s="466" t="s">
        <v>2852</v>
      </c>
      <c r="B146" s="671" t="s">
        <v>2850</v>
      </c>
      <c r="C146" s="466" t="s">
        <v>2072</v>
      </c>
      <c r="D146" s="466" t="s">
        <v>2729</v>
      </c>
      <c r="E146" s="466" t="s">
        <v>2605</v>
      </c>
      <c r="F146" s="666"/>
      <c r="G146" s="666"/>
      <c r="H146" s="666">
        <v>2</v>
      </c>
      <c r="I146" s="666">
        <v>2</v>
      </c>
      <c r="J146" s="666">
        <v>2</v>
      </c>
      <c r="K146" s="666">
        <v>2</v>
      </c>
      <c r="L146" s="666">
        <v>2</v>
      </c>
      <c r="M146" s="666">
        <v>2</v>
      </c>
      <c r="N146" s="666"/>
      <c r="O146" s="666"/>
      <c r="P146" s="666"/>
      <c r="Q146" s="666"/>
      <c r="R146" s="666"/>
      <c r="S146" s="666"/>
      <c r="T146" s="666"/>
      <c r="U146" s="666"/>
      <c r="V146" s="666"/>
      <c r="W146" s="666"/>
      <c r="X146" s="666"/>
      <c r="Y146" s="666"/>
      <c r="Z146" s="666"/>
      <c r="AA146" s="666"/>
      <c r="AB146" s="666"/>
      <c r="AC146" s="666"/>
      <c r="AD146" s="666"/>
      <c r="AE146" s="666"/>
      <c r="AF146" s="666"/>
      <c r="AG146" s="666"/>
      <c r="AH146" s="666"/>
      <c r="AI146" s="666"/>
      <c r="AJ146" s="666"/>
    </row>
    <row r="147" spans="1:36" s="42" customFormat="1">
      <c r="A147" s="675" t="s">
        <v>2853</v>
      </c>
      <c r="B147" s="675" t="s">
        <v>30</v>
      </c>
      <c r="C147" s="675" t="s">
        <v>2072</v>
      </c>
      <c r="D147" s="675" t="s">
        <v>2729</v>
      </c>
      <c r="E147" s="675" t="s">
        <v>31</v>
      </c>
      <c r="F147" s="666"/>
      <c r="G147" s="666"/>
      <c r="H147" s="666"/>
      <c r="I147" s="666"/>
      <c r="J147" s="666"/>
      <c r="K147" s="666"/>
      <c r="L147" s="666"/>
      <c r="M147" s="666"/>
      <c r="N147" s="666"/>
      <c r="O147" s="676">
        <v>30</v>
      </c>
      <c r="P147" s="676">
        <v>30</v>
      </c>
      <c r="Q147" s="667">
        <v>1</v>
      </c>
      <c r="R147" s="666"/>
      <c r="S147" s="666"/>
      <c r="T147" s="666"/>
      <c r="U147" s="666"/>
      <c r="V147" s="666"/>
      <c r="W147" s="666"/>
      <c r="X147" s="666"/>
      <c r="Y147" s="666"/>
      <c r="Z147" s="666"/>
      <c r="AA147" s="666"/>
      <c r="AB147" s="666"/>
      <c r="AC147" s="666"/>
      <c r="AD147" s="666"/>
      <c r="AE147" s="666"/>
      <c r="AF147" s="666"/>
      <c r="AG147" s="666"/>
      <c r="AH147" s="666"/>
      <c r="AI147" s="666"/>
      <c r="AJ147" s="666"/>
    </row>
    <row r="148" spans="1:36" s="42" customFormat="1">
      <c r="A148" s="664" t="s">
        <v>2417</v>
      </c>
      <c r="B148" s="664" t="s">
        <v>30</v>
      </c>
      <c r="C148" s="466" t="s">
        <v>2072</v>
      </c>
      <c r="D148" s="466" t="s">
        <v>2729</v>
      </c>
      <c r="E148" s="664" t="s">
        <v>31</v>
      </c>
      <c r="F148" s="663"/>
      <c r="G148" s="663">
        <v>1</v>
      </c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63"/>
      <c r="AB148" s="663"/>
      <c r="AC148" s="663"/>
      <c r="AD148" s="663"/>
      <c r="AE148" s="663"/>
      <c r="AF148" s="663"/>
      <c r="AG148" s="663"/>
      <c r="AH148" s="663"/>
      <c r="AI148" s="663"/>
      <c r="AJ148" s="663"/>
    </row>
    <row r="149" spans="1:36" s="42" customFormat="1">
      <c r="A149" s="466" t="s">
        <v>2854</v>
      </c>
      <c r="B149" s="466" t="s">
        <v>30</v>
      </c>
      <c r="C149" s="466" t="s">
        <v>2072</v>
      </c>
      <c r="D149" s="466" t="s">
        <v>2729</v>
      </c>
      <c r="E149" s="466" t="s">
        <v>31</v>
      </c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6">
        <v>1</v>
      </c>
      <c r="U149" s="666">
        <v>1</v>
      </c>
      <c r="V149" s="666">
        <v>1</v>
      </c>
      <c r="W149" s="663"/>
      <c r="X149" s="663"/>
      <c r="Y149" s="663"/>
      <c r="Z149" s="663"/>
      <c r="AA149" s="663"/>
      <c r="AB149" s="663"/>
      <c r="AC149" s="663"/>
      <c r="AD149" s="663"/>
      <c r="AE149" s="663"/>
      <c r="AF149" s="663"/>
      <c r="AG149" s="663"/>
      <c r="AH149" s="663"/>
      <c r="AI149" s="663"/>
      <c r="AJ149" s="663"/>
    </row>
    <row r="150" spans="1:36" s="42" customFormat="1">
      <c r="A150" s="664" t="s">
        <v>670</v>
      </c>
      <c r="B150" s="664" t="s">
        <v>30</v>
      </c>
      <c r="C150" s="466" t="s">
        <v>2072</v>
      </c>
      <c r="D150" s="466" t="s">
        <v>2729</v>
      </c>
      <c r="E150" s="664" t="s">
        <v>31</v>
      </c>
      <c r="F150" s="663"/>
      <c r="G150" s="663">
        <v>1</v>
      </c>
      <c r="H150" s="663">
        <v>1</v>
      </c>
      <c r="I150" s="663"/>
      <c r="J150" s="663"/>
      <c r="K150" s="663"/>
      <c r="L150" s="663"/>
      <c r="M150" s="663"/>
      <c r="N150" s="663">
        <v>1</v>
      </c>
      <c r="O150" s="663">
        <v>1</v>
      </c>
      <c r="P150" s="663">
        <v>1</v>
      </c>
      <c r="Q150" s="663"/>
      <c r="R150" s="663"/>
      <c r="S150" s="663"/>
      <c r="T150" s="663"/>
      <c r="U150" s="663">
        <v>1</v>
      </c>
      <c r="V150" s="663">
        <v>1</v>
      </c>
      <c r="W150" s="663">
        <v>1</v>
      </c>
      <c r="X150" s="663">
        <v>1</v>
      </c>
      <c r="Y150" s="663">
        <v>1</v>
      </c>
      <c r="Z150" s="663"/>
      <c r="AA150" s="663"/>
      <c r="AB150" s="663">
        <v>1</v>
      </c>
      <c r="AC150" s="663">
        <v>1</v>
      </c>
      <c r="AD150" s="663"/>
      <c r="AE150" s="663"/>
      <c r="AF150" s="663"/>
      <c r="AG150" s="663"/>
      <c r="AH150" s="663"/>
      <c r="AI150" s="663">
        <v>1</v>
      </c>
      <c r="AJ150" s="663">
        <v>1</v>
      </c>
    </row>
    <row r="151" spans="1:36" s="42" customFormat="1">
      <c r="A151" s="664" t="s">
        <v>2423</v>
      </c>
      <c r="B151" s="664" t="s">
        <v>30</v>
      </c>
      <c r="C151" s="466" t="s">
        <v>2072</v>
      </c>
      <c r="D151" s="466" t="s">
        <v>2729</v>
      </c>
      <c r="E151" s="664" t="s">
        <v>31</v>
      </c>
      <c r="F151" s="663"/>
      <c r="G151" s="663"/>
      <c r="H151" s="663"/>
      <c r="I151" s="663">
        <v>1</v>
      </c>
      <c r="J151" s="663">
        <v>1</v>
      </c>
      <c r="K151" s="663"/>
      <c r="L151" s="663"/>
      <c r="M151" s="663"/>
      <c r="N151" s="663"/>
      <c r="O151" s="663"/>
      <c r="P151" s="663"/>
      <c r="Q151" s="663">
        <v>1</v>
      </c>
      <c r="R151" s="663"/>
      <c r="S151" s="663"/>
      <c r="T151" s="663"/>
      <c r="U151" s="663"/>
      <c r="V151" s="663"/>
      <c r="W151" s="663">
        <v>1</v>
      </c>
      <c r="X151" s="663">
        <v>1</v>
      </c>
      <c r="Y151" s="663"/>
      <c r="Z151" s="663"/>
      <c r="AA151" s="663"/>
      <c r="AB151" s="663"/>
      <c r="AC151" s="663"/>
      <c r="AD151" s="663"/>
      <c r="AE151" s="663"/>
      <c r="AF151" s="663"/>
      <c r="AG151" s="663"/>
      <c r="AH151" s="663"/>
      <c r="AI151" s="663"/>
      <c r="AJ151" s="663"/>
    </row>
    <row r="152" spans="1:36" s="42" customFormat="1">
      <c r="A152" s="664" t="s">
        <v>2855</v>
      </c>
      <c r="B152" s="664" t="s">
        <v>30</v>
      </c>
      <c r="C152" s="466" t="s">
        <v>2072</v>
      </c>
      <c r="D152" s="466" t="s">
        <v>2729</v>
      </c>
      <c r="E152" s="664" t="s">
        <v>31</v>
      </c>
      <c r="F152" s="663"/>
      <c r="G152" s="663"/>
      <c r="H152" s="663"/>
      <c r="I152" s="663"/>
      <c r="J152" s="663"/>
      <c r="K152" s="663"/>
      <c r="L152" s="663"/>
      <c r="M152" s="663"/>
      <c r="N152" s="663">
        <v>1</v>
      </c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63"/>
      <c r="AB152" s="663"/>
      <c r="AC152" s="663"/>
      <c r="AD152" s="663"/>
      <c r="AE152" s="663"/>
      <c r="AF152" s="663"/>
      <c r="AG152" s="663"/>
      <c r="AH152" s="663"/>
      <c r="AI152" s="663"/>
      <c r="AJ152" s="663"/>
    </row>
    <row r="153" spans="1:36" s="42" customFormat="1">
      <c r="A153" s="664" t="s">
        <v>2856</v>
      </c>
      <c r="B153" s="664" t="s">
        <v>30</v>
      </c>
      <c r="C153" s="466" t="s">
        <v>2072</v>
      </c>
      <c r="D153" s="466" t="s">
        <v>2729</v>
      </c>
      <c r="E153" s="664" t="s">
        <v>31</v>
      </c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>
        <v>1</v>
      </c>
      <c r="V153" s="663"/>
      <c r="W153" s="663"/>
      <c r="X153" s="663">
        <v>1</v>
      </c>
      <c r="Y153" s="663"/>
      <c r="Z153" s="663"/>
      <c r="AA153" s="663"/>
      <c r="AB153" s="663"/>
      <c r="AC153" s="663"/>
      <c r="AD153" s="663"/>
      <c r="AE153" s="663"/>
      <c r="AF153" s="663"/>
      <c r="AG153" s="663"/>
      <c r="AH153" s="663"/>
      <c r="AI153" s="663"/>
      <c r="AJ153" s="663"/>
    </row>
    <row r="154" spans="1:36" s="42" customFormat="1">
      <c r="A154" s="664" t="s">
        <v>2857</v>
      </c>
      <c r="B154" s="664" t="s">
        <v>30</v>
      </c>
      <c r="C154" s="466" t="s">
        <v>2072</v>
      </c>
      <c r="D154" s="466" t="s">
        <v>2729</v>
      </c>
      <c r="E154" s="664" t="s">
        <v>31</v>
      </c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>
        <v>1</v>
      </c>
      <c r="W154" s="663">
        <v>1</v>
      </c>
      <c r="X154" s="663">
        <v>1</v>
      </c>
      <c r="Y154" s="663"/>
      <c r="Z154" s="663"/>
      <c r="AA154" s="663"/>
      <c r="AB154" s="663"/>
      <c r="AC154" s="663"/>
      <c r="AD154" s="663"/>
      <c r="AE154" s="663"/>
      <c r="AF154" s="663"/>
      <c r="AG154" s="663"/>
      <c r="AH154" s="663"/>
      <c r="AI154" s="663"/>
      <c r="AJ154" s="663"/>
    </row>
    <row r="155" spans="1:36" s="42" customFormat="1" ht="13.5" customHeight="1">
      <c r="A155" s="664" t="s">
        <v>2858</v>
      </c>
      <c r="B155" s="664" t="s">
        <v>2859</v>
      </c>
      <c r="C155" s="664" t="s">
        <v>2636</v>
      </c>
      <c r="D155" s="466" t="s">
        <v>2729</v>
      </c>
      <c r="E155" s="664" t="s">
        <v>44</v>
      </c>
      <c r="F155" s="663"/>
      <c r="G155" s="663">
        <v>2</v>
      </c>
      <c r="H155" s="663">
        <v>2</v>
      </c>
      <c r="I155" s="663">
        <v>2</v>
      </c>
      <c r="J155" s="663">
        <v>2</v>
      </c>
      <c r="K155" s="663">
        <v>2</v>
      </c>
      <c r="L155" s="663">
        <v>2</v>
      </c>
      <c r="M155" s="663">
        <v>2</v>
      </c>
      <c r="N155" s="663">
        <v>2</v>
      </c>
      <c r="O155" s="663">
        <v>2</v>
      </c>
      <c r="P155" s="663">
        <v>2</v>
      </c>
      <c r="Q155" s="663">
        <v>2</v>
      </c>
      <c r="R155" s="663">
        <v>2</v>
      </c>
      <c r="S155" s="663">
        <v>2</v>
      </c>
      <c r="T155" s="663">
        <v>2</v>
      </c>
      <c r="U155" s="663">
        <v>2</v>
      </c>
      <c r="V155" s="663">
        <v>2</v>
      </c>
      <c r="W155" s="663">
        <v>2</v>
      </c>
      <c r="X155" s="663">
        <v>2</v>
      </c>
      <c r="Y155" s="663">
        <v>2</v>
      </c>
      <c r="Z155" s="663">
        <v>2</v>
      </c>
      <c r="AA155" s="663">
        <v>2</v>
      </c>
      <c r="AB155" s="663">
        <v>2</v>
      </c>
      <c r="AC155" s="663">
        <v>2</v>
      </c>
      <c r="AD155" s="663">
        <v>2</v>
      </c>
      <c r="AE155" s="663">
        <v>2</v>
      </c>
      <c r="AF155" s="663">
        <v>2</v>
      </c>
      <c r="AG155" s="663">
        <v>2</v>
      </c>
      <c r="AH155" s="663">
        <v>2</v>
      </c>
      <c r="AI155" s="663">
        <v>2</v>
      </c>
      <c r="AJ155" s="667">
        <v>1</v>
      </c>
    </row>
    <row r="156" spans="1:36" s="42" customFormat="1" ht="13.5" customHeight="1">
      <c r="A156" s="664" t="s">
        <v>2860</v>
      </c>
      <c r="B156" s="664" t="s">
        <v>1864</v>
      </c>
      <c r="C156" s="664" t="s">
        <v>2072</v>
      </c>
      <c r="D156" s="664" t="s">
        <v>2729</v>
      </c>
      <c r="E156" s="664" t="s">
        <v>2861</v>
      </c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>
        <v>1</v>
      </c>
      <c r="V156" s="663">
        <v>1</v>
      </c>
      <c r="W156" s="663">
        <v>1</v>
      </c>
      <c r="X156" s="663">
        <v>1</v>
      </c>
      <c r="Y156" s="663">
        <v>1</v>
      </c>
      <c r="Z156" s="663"/>
      <c r="AA156" s="663"/>
      <c r="AB156" s="663"/>
      <c r="AC156" s="663"/>
      <c r="AD156" s="663"/>
      <c r="AE156" s="663"/>
      <c r="AF156" s="663"/>
      <c r="AG156" s="663"/>
      <c r="AH156" s="663"/>
      <c r="AI156" s="663"/>
      <c r="AJ156" s="663"/>
    </row>
    <row r="157" spans="1:36" s="42" customFormat="1" ht="13.5" customHeight="1">
      <c r="A157" s="664" t="s">
        <v>2862</v>
      </c>
      <c r="B157" s="664" t="s">
        <v>2758</v>
      </c>
      <c r="C157" s="466" t="s">
        <v>2072</v>
      </c>
      <c r="D157" s="466" t="s">
        <v>2729</v>
      </c>
      <c r="E157" s="664" t="s">
        <v>419</v>
      </c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>
        <v>1</v>
      </c>
      <c r="Q157" s="667">
        <v>1</v>
      </c>
      <c r="R157" s="663"/>
      <c r="S157" s="663"/>
      <c r="T157" s="663"/>
      <c r="U157" s="663"/>
      <c r="V157" s="663"/>
      <c r="W157" s="663"/>
      <c r="X157" s="663"/>
      <c r="Y157" s="663"/>
      <c r="Z157" s="663"/>
      <c r="AA157" s="663"/>
      <c r="AB157" s="663"/>
      <c r="AC157" s="663"/>
      <c r="AD157" s="663"/>
      <c r="AE157" s="663"/>
      <c r="AF157" s="663"/>
      <c r="AG157" s="663"/>
      <c r="AH157" s="663"/>
      <c r="AI157" s="663"/>
      <c r="AJ157" s="663"/>
    </row>
    <row r="158" spans="1:36" s="42" customFormat="1" ht="13.5" customHeight="1">
      <c r="A158" s="664" t="s">
        <v>2863</v>
      </c>
      <c r="B158" s="664" t="s">
        <v>2758</v>
      </c>
      <c r="C158" s="466" t="s">
        <v>2072</v>
      </c>
      <c r="D158" s="466" t="s">
        <v>2729</v>
      </c>
      <c r="E158" s="664" t="s">
        <v>419</v>
      </c>
      <c r="F158" s="663"/>
      <c r="G158" s="663"/>
      <c r="H158" s="663"/>
      <c r="I158" s="663"/>
      <c r="J158" s="663"/>
      <c r="K158" s="663"/>
      <c r="L158" s="663"/>
      <c r="M158" s="663"/>
      <c r="N158" s="663"/>
      <c r="O158" s="663">
        <v>1</v>
      </c>
      <c r="P158" s="663"/>
      <c r="Q158" s="663">
        <v>1</v>
      </c>
      <c r="R158" s="663"/>
      <c r="S158" s="663"/>
      <c r="T158" s="663"/>
      <c r="U158" s="663"/>
      <c r="V158" s="663"/>
      <c r="W158" s="663"/>
      <c r="X158" s="663"/>
      <c r="Y158" s="663"/>
      <c r="Z158" s="663"/>
      <c r="AA158" s="663"/>
      <c r="AB158" s="663"/>
      <c r="AC158" s="663"/>
      <c r="AD158" s="663"/>
      <c r="AE158" s="663"/>
      <c r="AF158" s="663"/>
      <c r="AG158" s="663"/>
      <c r="AH158" s="663"/>
      <c r="AI158" s="663"/>
      <c r="AJ158" s="663"/>
    </row>
    <row r="159" spans="1:36" s="42" customFormat="1" ht="13.5" customHeight="1">
      <c r="A159" s="664" t="s">
        <v>2864</v>
      </c>
      <c r="B159" s="664" t="s">
        <v>2758</v>
      </c>
      <c r="C159" s="466" t="s">
        <v>2072</v>
      </c>
      <c r="D159" s="466" t="s">
        <v>2729</v>
      </c>
      <c r="E159" s="664" t="s">
        <v>419</v>
      </c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63"/>
      <c r="AB159" s="663"/>
      <c r="AC159" s="666">
        <v>1</v>
      </c>
      <c r="AD159" s="666">
        <v>1</v>
      </c>
      <c r="AE159" s="666">
        <v>1</v>
      </c>
      <c r="AF159" s="663">
        <v>1</v>
      </c>
      <c r="AG159" s="663">
        <v>1</v>
      </c>
      <c r="AH159" s="663">
        <v>1</v>
      </c>
      <c r="AI159" s="663">
        <v>1</v>
      </c>
      <c r="AJ159" s="663">
        <v>1</v>
      </c>
    </row>
    <row r="160" spans="1:36" s="42" customFormat="1" ht="13.5" customHeight="1">
      <c r="A160" s="664" t="s">
        <v>2865</v>
      </c>
      <c r="B160" s="664" t="s">
        <v>2758</v>
      </c>
      <c r="C160" s="466" t="s">
        <v>2072</v>
      </c>
      <c r="D160" s="466" t="s">
        <v>2729</v>
      </c>
      <c r="E160" s="664" t="s">
        <v>419</v>
      </c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>
        <v>1</v>
      </c>
      <c r="R160" s="663"/>
      <c r="S160" s="663"/>
      <c r="T160" s="663"/>
      <c r="U160" s="663"/>
      <c r="V160" s="663"/>
      <c r="W160" s="663"/>
      <c r="X160" s="663"/>
      <c r="Y160" s="663"/>
      <c r="Z160" s="663"/>
      <c r="AA160" s="663"/>
      <c r="AB160" s="663"/>
      <c r="AC160" s="663"/>
      <c r="AD160" s="663"/>
      <c r="AE160" s="663"/>
      <c r="AF160" s="663"/>
      <c r="AG160" s="663"/>
      <c r="AH160" s="663"/>
      <c r="AI160" s="663"/>
      <c r="AJ160" s="663"/>
    </row>
    <row r="161" spans="1:36" s="42" customFormat="1">
      <c r="A161" s="664" t="s">
        <v>2866</v>
      </c>
      <c r="B161" s="664" t="s">
        <v>1864</v>
      </c>
      <c r="C161" s="466" t="s">
        <v>2072</v>
      </c>
      <c r="D161" s="466" t="s">
        <v>2729</v>
      </c>
      <c r="E161" s="664" t="s">
        <v>2861</v>
      </c>
      <c r="F161" s="663"/>
      <c r="G161" s="663"/>
      <c r="H161" s="663"/>
      <c r="I161" s="663">
        <v>2</v>
      </c>
      <c r="J161" s="663">
        <v>2</v>
      </c>
      <c r="K161" s="663">
        <v>2</v>
      </c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  <c r="AA161" s="663"/>
      <c r="AB161" s="663"/>
      <c r="AC161" s="663"/>
      <c r="AD161" s="663"/>
      <c r="AE161" s="663"/>
      <c r="AF161" s="663"/>
      <c r="AG161" s="663"/>
      <c r="AH161" s="663"/>
      <c r="AI161" s="663"/>
      <c r="AJ161" s="663"/>
    </row>
    <row r="162" spans="1:36" s="42" customFormat="1">
      <c r="A162" s="664" t="s">
        <v>2867</v>
      </c>
      <c r="B162" s="664" t="s">
        <v>1864</v>
      </c>
      <c r="C162" s="466" t="s">
        <v>2072</v>
      </c>
      <c r="D162" s="466" t="s">
        <v>2729</v>
      </c>
      <c r="E162" s="664" t="s">
        <v>2861</v>
      </c>
      <c r="F162" s="663"/>
      <c r="G162" s="663"/>
      <c r="H162" s="663"/>
      <c r="I162" s="663"/>
      <c r="J162" s="663"/>
      <c r="K162" s="663"/>
      <c r="L162" s="663"/>
      <c r="M162" s="663">
        <v>3</v>
      </c>
      <c r="N162" s="663">
        <v>2</v>
      </c>
      <c r="O162" s="663">
        <v>2</v>
      </c>
      <c r="P162" s="663">
        <v>2</v>
      </c>
      <c r="Q162" s="663">
        <v>2</v>
      </c>
      <c r="R162" s="667">
        <v>1</v>
      </c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  <c r="AH162" s="663"/>
      <c r="AI162" s="663"/>
      <c r="AJ162" s="663"/>
    </row>
    <row r="163" spans="1:36" s="42" customFormat="1">
      <c r="A163" s="664" t="s">
        <v>2868</v>
      </c>
      <c r="B163" s="664" t="s">
        <v>1864</v>
      </c>
      <c r="C163" s="664" t="s">
        <v>2072</v>
      </c>
      <c r="D163" s="664" t="s">
        <v>2729</v>
      </c>
      <c r="E163" s="664" t="s">
        <v>2861</v>
      </c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6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>
        <v>1</v>
      </c>
      <c r="AC163" s="663">
        <v>1</v>
      </c>
      <c r="AD163" s="663">
        <v>1</v>
      </c>
      <c r="AE163" s="663"/>
      <c r="AF163" s="663"/>
      <c r="AG163" s="663"/>
      <c r="AH163" s="663"/>
      <c r="AI163" s="663"/>
      <c r="AJ163" s="663"/>
    </row>
    <row r="164" spans="1:36" s="42" customFormat="1">
      <c r="A164" s="664" t="s">
        <v>2869</v>
      </c>
      <c r="B164" s="664" t="s">
        <v>1864</v>
      </c>
      <c r="C164" s="664" t="s">
        <v>2072</v>
      </c>
      <c r="D164" s="664" t="s">
        <v>2729</v>
      </c>
      <c r="E164" s="664" t="s">
        <v>2861</v>
      </c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6"/>
      <c r="S164" s="663"/>
      <c r="T164" s="663"/>
      <c r="U164" s="663"/>
      <c r="V164" s="663"/>
      <c r="W164" s="663"/>
      <c r="X164" s="663"/>
      <c r="Y164" s="663"/>
      <c r="Z164" s="663"/>
      <c r="AA164" s="663"/>
      <c r="AB164" s="663"/>
      <c r="AC164" s="663"/>
      <c r="AD164" s="663"/>
      <c r="AE164" s="663">
        <v>1</v>
      </c>
      <c r="AF164" s="663">
        <v>1</v>
      </c>
      <c r="AG164" s="663">
        <v>1</v>
      </c>
      <c r="AH164" s="663">
        <v>1</v>
      </c>
      <c r="AI164" s="663">
        <v>1</v>
      </c>
      <c r="AJ164" s="663">
        <v>1</v>
      </c>
    </row>
    <row r="165" spans="1:36" s="42" customFormat="1">
      <c r="A165" s="664" t="s">
        <v>2548</v>
      </c>
      <c r="B165" s="664" t="s">
        <v>2870</v>
      </c>
      <c r="C165" s="466" t="s">
        <v>2072</v>
      </c>
      <c r="D165" s="466" t="s">
        <v>2729</v>
      </c>
      <c r="E165" s="664" t="s">
        <v>2547</v>
      </c>
      <c r="F165" s="663"/>
      <c r="G165" s="663"/>
      <c r="H165" s="663">
        <v>1</v>
      </c>
      <c r="I165" s="663">
        <v>1</v>
      </c>
      <c r="J165" s="663">
        <v>1</v>
      </c>
      <c r="K165" s="663"/>
      <c r="L165" s="663"/>
      <c r="M165" s="663"/>
      <c r="N165" s="663"/>
      <c r="O165" s="663">
        <v>1</v>
      </c>
      <c r="P165" s="663">
        <v>1</v>
      </c>
      <c r="Q165" s="663">
        <v>1</v>
      </c>
      <c r="R165" s="663"/>
      <c r="S165" s="663"/>
      <c r="T165" s="663"/>
      <c r="U165" s="663"/>
      <c r="V165" s="663"/>
      <c r="W165" s="663"/>
      <c r="X165" s="663"/>
      <c r="Y165" s="663"/>
      <c r="Z165" s="663"/>
      <c r="AA165" s="663"/>
      <c r="AB165" s="663"/>
      <c r="AC165" s="663"/>
      <c r="AD165" s="663"/>
      <c r="AE165" s="663"/>
      <c r="AF165" s="663"/>
      <c r="AG165" s="663"/>
      <c r="AH165" s="663"/>
      <c r="AI165" s="663"/>
      <c r="AJ165" s="663"/>
    </row>
    <row r="166" spans="1:36" s="42" customFormat="1">
      <c r="A166" s="664" t="s">
        <v>2433</v>
      </c>
      <c r="B166" s="664" t="s">
        <v>2871</v>
      </c>
      <c r="C166" s="466" t="s">
        <v>2072</v>
      </c>
      <c r="D166" s="466" t="s">
        <v>2729</v>
      </c>
      <c r="E166" s="664" t="s">
        <v>2547</v>
      </c>
      <c r="F166" s="663"/>
      <c r="G166" s="663">
        <v>1</v>
      </c>
      <c r="H166" s="663">
        <v>1</v>
      </c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>
        <v>1</v>
      </c>
      <c r="V166" s="663">
        <v>1</v>
      </c>
      <c r="W166" s="663"/>
      <c r="X166" s="663"/>
      <c r="Y166" s="663"/>
      <c r="Z166" s="663"/>
      <c r="AA166" s="663"/>
      <c r="AB166" s="663"/>
      <c r="AC166" s="663"/>
      <c r="AD166" s="663"/>
      <c r="AE166" s="663"/>
      <c r="AF166" s="663"/>
      <c r="AG166" s="663"/>
      <c r="AH166" s="663"/>
      <c r="AI166" s="663"/>
      <c r="AJ166" s="663"/>
    </row>
    <row r="167" spans="1:36" s="42" customFormat="1">
      <c r="A167" s="664" t="s">
        <v>2872</v>
      </c>
      <c r="B167" s="664" t="s">
        <v>9</v>
      </c>
      <c r="C167" s="664" t="s">
        <v>2072</v>
      </c>
      <c r="D167" s="466" t="s">
        <v>2729</v>
      </c>
      <c r="E167" s="664" t="s">
        <v>1636</v>
      </c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63"/>
      <c r="AB167" s="663"/>
      <c r="AC167" s="666">
        <v>1</v>
      </c>
      <c r="AD167" s="666">
        <v>1</v>
      </c>
      <c r="AE167" s="663"/>
      <c r="AF167" s="663"/>
      <c r="AG167" s="663"/>
      <c r="AH167" s="663"/>
      <c r="AI167" s="663"/>
      <c r="AJ167" s="663"/>
    </row>
    <row r="168" spans="1:36" s="42" customFormat="1">
      <c r="A168" s="664" t="s">
        <v>2873</v>
      </c>
      <c r="B168" s="664" t="s">
        <v>9</v>
      </c>
      <c r="C168" s="664" t="s">
        <v>2072</v>
      </c>
      <c r="D168" s="664" t="s">
        <v>2729</v>
      </c>
      <c r="E168" s="664" t="s">
        <v>1636</v>
      </c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63"/>
      <c r="AB168" s="663"/>
      <c r="AC168" s="663">
        <v>1</v>
      </c>
      <c r="AD168" s="663"/>
      <c r="AE168" s="663"/>
      <c r="AF168" s="663"/>
      <c r="AG168" s="663"/>
      <c r="AH168" s="663"/>
      <c r="AI168" s="663"/>
      <c r="AJ168" s="663"/>
    </row>
    <row r="169" spans="1:36" s="42" customFormat="1">
      <c r="A169" s="664" t="s">
        <v>2874</v>
      </c>
      <c r="B169" s="664" t="s">
        <v>15</v>
      </c>
      <c r="C169" s="466" t="s">
        <v>2072</v>
      </c>
      <c r="D169" s="466" t="s">
        <v>2729</v>
      </c>
      <c r="E169" s="664" t="s">
        <v>16</v>
      </c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>
        <v>3</v>
      </c>
      <c r="R169" s="663"/>
      <c r="S169" s="663"/>
      <c r="T169" s="663">
        <v>3</v>
      </c>
      <c r="U169" s="663">
        <v>3</v>
      </c>
      <c r="V169" s="663">
        <v>3</v>
      </c>
      <c r="W169" s="663">
        <v>3</v>
      </c>
      <c r="X169" s="663"/>
      <c r="Y169" s="663"/>
      <c r="Z169" s="663"/>
      <c r="AA169" s="663"/>
      <c r="AB169" s="663"/>
      <c r="AC169" s="663"/>
      <c r="AD169" s="663"/>
      <c r="AE169" s="663"/>
      <c r="AF169" s="663"/>
      <c r="AG169" s="663"/>
      <c r="AH169" s="663"/>
      <c r="AI169" s="663"/>
      <c r="AJ169" s="663"/>
    </row>
    <row r="170" spans="1:36" s="42" customFormat="1">
      <c r="A170" s="664" t="s">
        <v>2875</v>
      </c>
      <c r="B170" s="664" t="s">
        <v>15</v>
      </c>
      <c r="C170" s="466" t="s">
        <v>2072</v>
      </c>
      <c r="D170" s="466" t="s">
        <v>2729</v>
      </c>
      <c r="E170" s="664" t="s">
        <v>16</v>
      </c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>
        <v>1</v>
      </c>
      <c r="U170" s="663">
        <v>1</v>
      </c>
      <c r="V170" s="663">
        <v>1</v>
      </c>
      <c r="W170" s="663">
        <v>1</v>
      </c>
      <c r="X170" s="663">
        <v>1</v>
      </c>
      <c r="Y170" s="663">
        <v>1</v>
      </c>
      <c r="Z170" s="663"/>
      <c r="AA170" s="663"/>
      <c r="AB170" s="663"/>
      <c r="AC170" s="663"/>
      <c r="AD170" s="663"/>
      <c r="AE170" s="663"/>
      <c r="AF170" s="663"/>
      <c r="AG170" s="663"/>
      <c r="AH170" s="663"/>
      <c r="AI170" s="663"/>
      <c r="AJ170" s="663"/>
    </row>
    <row r="171" spans="1:36" s="42" customFormat="1">
      <c r="A171" s="675" t="s">
        <v>2832</v>
      </c>
      <c r="B171" s="675" t="s">
        <v>2876</v>
      </c>
      <c r="C171" s="675" t="s">
        <v>2072</v>
      </c>
      <c r="D171" s="675" t="s">
        <v>2729</v>
      </c>
      <c r="E171" s="675" t="s">
        <v>16</v>
      </c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76">
        <v>14</v>
      </c>
      <c r="T171" s="676">
        <v>18</v>
      </c>
      <c r="U171" s="676">
        <v>17</v>
      </c>
      <c r="V171" s="676">
        <v>17</v>
      </c>
      <c r="W171" s="676">
        <v>1</v>
      </c>
      <c r="X171" s="676">
        <v>1</v>
      </c>
      <c r="Y171" s="666"/>
      <c r="Z171" s="663"/>
      <c r="AA171" s="663"/>
      <c r="AB171" s="663"/>
      <c r="AC171" s="663"/>
      <c r="AD171" s="663"/>
      <c r="AE171" s="663"/>
      <c r="AF171" s="663"/>
      <c r="AG171" s="663"/>
      <c r="AH171" s="663"/>
      <c r="AI171" s="663"/>
      <c r="AJ171" s="663"/>
    </row>
    <row r="172" spans="1:36" s="42" customFormat="1">
      <c r="A172" s="664" t="s">
        <v>1866</v>
      </c>
      <c r="B172" s="664" t="s">
        <v>447</v>
      </c>
      <c r="C172" s="466" t="s">
        <v>2072</v>
      </c>
      <c r="D172" s="466" t="s">
        <v>2729</v>
      </c>
      <c r="E172" s="664" t="s">
        <v>243</v>
      </c>
      <c r="F172" s="663"/>
      <c r="G172" s="663">
        <v>1</v>
      </c>
      <c r="H172" s="663"/>
      <c r="I172" s="663"/>
      <c r="J172" s="663"/>
      <c r="K172" s="663"/>
      <c r="L172" s="663"/>
      <c r="M172" s="663"/>
      <c r="N172" s="663">
        <v>1</v>
      </c>
      <c r="O172" s="663"/>
      <c r="P172" s="663"/>
      <c r="Q172" s="663"/>
      <c r="R172" s="663"/>
      <c r="S172" s="663"/>
      <c r="T172" s="663"/>
      <c r="U172" s="663">
        <v>1</v>
      </c>
      <c r="V172" s="663"/>
      <c r="W172" s="663"/>
      <c r="X172" s="663"/>
      <c r="Y172" s="663"/>
      <c r="Z172" s="663"/>
      <c r="AA172" s="663"/>
      <c r="AB172" s="663">
        <v>1</v>
      </c>
      <c r="AC172" s="663"/>
      <c r="AD172" s="663"/>
      <c r="AE172" s="663"/>
      <c r="AF172" s="663"/>
      <c r="AG172" s="663"/>
      <c r="AH172" s="663"/>
      <c r="AI172" s="663">
        <v>1</v>
      </c>
      <c r="AJ172" s="663"/>
    </row>
    <row r="173" spans="1:36" s="42" customFormat="1">
      <c r="A173" s="664" t="s">
        <v>2877</v>
      </c>
      <c r="B173" s="664" t="s">
        <v>447</v>
      </c>
      <c r="C173" s="466" t="s">
        <v>2072</v>
      </c>
      <c r="D173" s="466" t="s">
        <v>2729</v>
      </c>
      <c r="E173" s="664" t="s">
        <v>243</v>
      </c>
      <c r="F173" s="663"/>
      <c r="G173" s="663"/>
      <c r="H173" s="663"/>
      <c r="I173" s="663"/>
      <c r="J173" s="663"/>
      <c r="K173" s="663"/>
      <c r="L173" s="663"/>
      <c r="M173" s="663"/>
      <c r="N173" s="663">
        <v>1</v>
      </c>
      <c r="O173" s="663"/>
      <c r="P173" s="663"/>
      <c r="Q173" s="663"/>
      <c r="R173" s="663"/>
      <c r="S173" s="663"/>
      <c r="T173" s="663"/>
      <c r="U173" s="663">
        <v>1</v>
      </c>
      <c r="V173" s="663"/>
      <c r="W173" s="663"/>
      <c r="X173" s="663"/>
      <c r="Y173" s="663"/>
      <c r="Z173" s="663"/>
      <c r="AA173" s="663"/>
      <c r="AB173" s="663">
        <v>1</v>
      </c>
      <c r="AC173" s="663"/>
      <c r="AD173" s="663"/>
      <c r="AE173" s="663"/>
      <c r="AF173" s="663"/>
      <c r="AG173" s="663"/>
      <c r="AH173" s="663"/>
      <c r="AI173" s="663">
        <v>1</v>
      </c>
      <c r="AJ173" s="663"/>
    </row>
    <row r="174" spans="1:36" s="42" customFormat="1">
      <c r="A174" s="664" t="s">
        <v>2878</v>
      </c>
      <c r="B174" s="466" t="s">
        <v>463</v>
      </c>
      <c r="C174" s="466" t="s">
        <v>2072</v>
      </c>
      <c r="D174" s="466" t="s">
        <v>2729</v>
      </c>
      <c r="E174" s="664" t="s">
        <v>458</v>
      </c>
      <c r="F174" s="663"/>
      <c r="G174" s="663">
        <v>1</v>
      </c>
      <c r="H174" s="663">
        <v>1</v>
      </c>
      <c r="I174" s="663">
        <v>1</v>
      </c>
      <c r="J174" s="663">
        <v>1</v>
      </c>
      <c r="K174" s="663"/>
      <c r="L174" s="663"/>
      <c r="M174" s="663"/>
      <c r="N174" s="663">
        <v>1</v>
      </c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  <c r="AA174" s="663"/>
      <c r="AB174" s="663"/>
      <c r="AC174" s="663"/>
      <c r="AD174" s="663"/>
      <c r="AE174" s="663"/>
      <c r="AF174" s="663"/>
      <c r="AG174" s="663"/>
      <c r="AH174" s="663"/>
      <c r="AI174" s="663"/>
      <c r="AJ174" s="663"/>
    </row>
    <row r="175" spans="1:36" s="42" customFormat="1">
      <c r="A175" s="664" t="s">
        <v>2879</v>
      </c>
      <c r="B175" s="466" t="s">
        <v>463</v>
      </c>
      <c r="C175" s="466" t="s">
        <v>2072</v>
      </c>
      <c r="D175" s="466" t="s">
        <v>2729</v>
      </c>
      <c r="E175" s="664" t="s">
        <v>458</v>
      </c>
      <c r="F175" s="663"/>
      <c r="G175" s="663"/>
      <c r="H175" s="663"/>
      <c r="I175" s="663"/>
      <c r="J175" s="663"/>
      <c r="K175" s="663"/>
      <c r="L175" s="663"/>
      <c r="M175" s="663"/>
      <c r="N175" s="663">
        <v>1</v>
      </c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63"/>
      <c r="AB175" s="663"/>
      <c r="AC175" s="663"/>
      <c r="AD175" s="663"/>
      <c r="AE175" s="663"/>
      <c r="AF175" s="663"/>
      <c r="AG175" s="663"/>
      <c r="AH175" s="663"/>
      <c r="AI175" s="663"/>
      <c r="AJ175" s="663"/>
    </row>
    <row r="176" spans="1:36" s="42" customFormat="1">
      <c r="A176" s="664" t="s">
        <v>2880</v>
      </c>
      <c r="B176" s="664" t="s">
        <v>463</v>
      </c>
      <c r="C176" s="664" t="s">
        <v>2072</v>
      </c>
      <c r="D176" s="664" t="s">
        <v>2729</v>
      </c>
      <c r="E176" s="664" t="s">
        <v>458</v>
      </c>
      <c r="F176" s="663"/>
      <c r="G176" s="663">
        <v>1</v>
      </c>
      <c r="H176" s="663">
        <v>1</v>
      </c>
      <c r="I176" s="663">
        <v>1</v>
      </c>
      <c r="J176" s="663">
        <v>1</v>
      </c>
      <c r="K176" s="663"/>
      <c r="L176" s="663"/>
      <c r="M176" s="663"/>
      <c r="N176" s="663">
        <v>1</v>
      </c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  <c r="AA176" s="663"/>
      <c r="AB176" s="663">
        <v>1</v>
      </c>
      <c r="AC176" s="663">
        <v>1</v>
      </c>
      <c r="AD176" s="663">
        <v>1</v>
      </c>
      <c r="AE176" s="663"/>
      <c r="AF176" s="663"/>
      <c r="AG176" s="663"/>
      <c r="AH176" s="663"/>
      <c r="AI176" s="663"/>
      <c r="AJ176" s="663"/>
    </row>
    <row r="177" spans="1:36" s="42" customFormat="1">
      <c r="A177" s="664" t="s">
        <v>2226</v>
      </c>
      <c r="B177" s="664" t="s">
        <v>463</v>
      </c>
      <c r="C177" s="664" t="s">
        <v>2072</v>
      </c>
      <c r="D177" s="664" t="s">
        <v>2729</v>
      </c>
      <c r="E177" s="664" t="s">
        <v>458</v>
      </c>
      <c r="F177" s="663"/>
      <c r="G177" s="663"/>
      <c r="H177" s="663">
        <v>1</v>
      </c>
      <c r="I177" s="663">
        <v>1</v>
      </c>
      <c r="J177" s="663">
        <v>1</v>
      </c>
      <c r="K177" s="663"/>
      <c r="L177" s="663"/>
      <c r="M177" s="663"/>
      <c r="N177" s="663">
        <v>1</v>
      </c>
      <c r="O177" s="663">
        <v>1</v>
      </c>
      <c r="P177" s="663"/>
      <c r="Q177" s="663"/>
      <c r="R177" s="663"/>
      <c r="S177" s="663"/>
      <c r="T177" s="663"/>
      <c r="U177" s="663">
        <v>1</v>
      </c>
      <c r="V177" s="663">
        <v>1</v>
      </c>
      <c r="W177" s="663">
        <v>1</v>
      </c>
      <c r="X177" s="663"/>
      <c r="Y177" s="663"/>
      <c r="Z177" s="663"/>
      <c r="AA177" s="663"/>
      <c r="AB177" s="663">
        <v>1</v>
      </c>
      <c r="AC177" s="663">
        <v>1</v>
      </c>
      <c r="AD177" s="663">
        <v>1</v>
      </c>
      <c r="AE177" s="663"/>
      <c r="AF177" s="663"/>
      <c r="AG177" s="663"/>
      <c r="AH177" s="663"/>
      <c r="AI177" s="663"/>
      <c r="AJ177" s="663"/>
    </row>
    <row r="178" spans="1:36" s="42" customFormat="1">
      <c r="A178" s="664" t="s">
        <v>2228</v>
      </c>
      <c r="B178" s="664" t="s">
        <v>463</v>
      </c>
      <c r="C178" s="664" t="s">
        <v>2072</v>
      </c>
      <c r="D178" s="664" t="s">
        <v>2729</v>
      </c>
      <c r="E178" s="664" t="s">
        <v>458</v>
      </c>
      <c r="F178" s="663"/>
      <c r="G178" s="663">
        <v>1</v>
      </c>
      <c r="H178" s="663">
        <v>1</v>
      </c>
      <c r="I178" s="663">
        <v>1</v>
      </c>
      <c r="J178" s="663">
        <v>1</v>
      </c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  <c r="AA178" s="663"/>
      <c r="AB178" s="663">
        <v>1</v>
      </c>
      <c r="AC178" s="663">
        <v>1</v>
      </c>
      <c r="AD178" s="663">
        <v>1</v>
      </c>
      <c r="AE178" s="667">
        <v>1</v>
      </c>
      <c r="AF178" s="663"/>
      <c r="AG178" s="663"/>
      <c r="AH178" s="663"/>
      <c r="AI178" s="663"/>
      <c r="AJ178" s="663"/>
    </row>
    <row r="179" spans="1:36" s="42" customFormat="1">
      <c r="A179" s="664" t="s">
        <v>2640</v>
      </c>
      <c r="B179" s="664" t="s">
        <v>463</v>
      </c>
      <c r="C179" s="664" t="s">
        <v>2072</v>
      </c>
      <c r="D179" s="664" t="s">
        <v>2729</v>
      </c>
      <c r="E179" s="664" t="s">
        <v>458</v>
      </c>
      <c r="F179" s="663"/>
      <c r="G179" s="663">
        <v>1</v>
      </c>
      <c r="H179" s="663">
        <v>1</v>
      </c>
      <c r="I179" s="663">
        <v>1</v>
      </c>
      <c r="J179" s="663">
        <v>1</v>
      </c>
      <c r="K179" s="663"/>
      <c r="L179" s="663"/>
      <c r="M179" s="663"/>
      <c r="N179" s="663">
        <v>1</v>
      </c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  <c r="AA179" s="663">
        <v>1</v>
      </c>
      <c r="AB179" s="663">
        <v>1</v>
      </c>
      <c r="AC179" s="663">
        <v>1</v>
      </c>
      <c r="AD179" s="663">
        <v>1</v>
      </c>
      <c r="AE179" s="663">
        <v>1</v>
      </c>
      <c r="AF179" s="663"/>
      <c r="AG179" s="663"/>
      <c r="AH179" s="663"/>
      <c r="AI179" s="663"/>
      <c r="AJ179" s="663"/>
    </row>
    <row r="180" spans="1:36" s="42" customFormat="1">
      <c r="A180" s="664" t="s">
        <v>2881</v>
      </c>
      <c r="B180" s="664" t="s">
        <v>2882</v>
      </c>
      <c r="C180" s="664" t="s">
        <v>2072</v>
      </c>
      <c r="D180" s="664" t="s">
        <v>2729</v>
      </c>
      <c r="E180" s="664" t="s">
        <v>951</v>
      </c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>
        <v>1</v>
      </c>
      <c r="AA180" s="663"/>
      <c r="AB180" s="663"/>
      <c r="AC180" s="663"/>
      <c r="AD180" s="663"/>
      <c r="AE180" s="663"/>
      <c r="AF180" s="663"/>
      <c r="AG180" s="663"/>
      <c r="AH180" s="663"/>
      <c r="AI180" s="663"/>
      <c r="AJ180" s="663"/>
    </row>
    <row r="181" spans="1:36" s="42" customFormat="1" ht="13.5" customHeight="1">
      <c r="A181" s="669" t="s">
        <v>2883</v>
      </c>
      <c r="B181" s="677" t="s">
        <v>2884</v>
      </c>
      <c r="C181" s="669" t="s">
        <v>2072</v>
      </c>
      <c r="D181" s="669" t="s">
        <v>2729</v>
      </c>
      <c r="E181" s="669" t="s">
        <v>234</v>
      </c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63"/>
      <c r="AB181" s="663"/>
      <c r="AC181" s="663"/>
      <c r="AD181" s="663"/>
      <c r="AE181" s="663"/>
      <c r="AF181" s="670">
        <v>46</v>
      </c>
      <c r="AG181" s="670">
        <v>46</v>
      </c>
      <c r="AH181" s="670">
        <v>46</v>
      </c>
      <c r="AI181" s="663"/>
      <c r="AJ181" s="663"/>
    </row>
    <row r="182" spans="1:36" s="42" customFormat="1">
      <c r="A182" s="664" t="s">
        <v>2885</v>
      </c>
      <c r="B182" s="664" t="s">
        <v>2886</v>
      </c>
      <c r="C182" s="664" t="s">
        <v>2072</v>
      </c>
      <c r="D182" s="664" t="s">
        <v>2729</v>
      </c>
      <c r="E182" s="664" t="s">
        <v>2887</v>
      </c>
      <c r="F182" s="663"/>
      <c r="G182" s="663"/>
      <c r="H182" s="663"/>
      <c r="I182" s="663"/>
      <c r="J182" s="663"/>
      <c r="K182" s="663">
        <v>4</v>
      </c>
      <c r="L182" s="663">
        <v>3</v>
      </c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  <c r="AA182" s="663"/>
      <c r="AB182" s="663"/>
      <c r="AC182" s="663"/>
      <c r="AD182" s="663"/>
      <c r="AE182" s="663"/>
      <c r="AF182" s="663"/>
      <c r="AG182" s="663"/>
      <c r="AH182" s="663"/>
      <c r="AI182" s="663"/>
      <c r="AJ182" s="663"/>
    </row>
    <row r="183" spans="1:36" s="42" customFormat="1">
      <c r="A183" s="664" t="s">
        <v>2888</v>
      </c>
      <c r="B183" s="664" t="s">
        <v>2886</v>
      </c>
      <c r="C183" s="664" t="s">
        <v>2072</v>
      </c>
      <c r="D183" s="664" t="s">
        <v>2729</v>
      </c>
      <c r="E183" s="664" t="s">
        <v>2887</v>
      </c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>
        <v>2</v>
      </c>
      <c r="Z183" s="663"/>
      <c r="AA183" s="663"/>
      <c r="AB183" s="663"/>
      <c r="AC183" s="663"/>
      <c r="AD183" s="663"/>
      <c r="AE183" s="663"/>
      <c r="AF183" s="663">
        <v>2</v>
      </c>
      <c r="AG183" s="663"/>
      <c r="AH183" s="663"/>
      <c r="AI183" s="663"/>
      <c r="AJ183" s="663"/>
    </row>
    <row r="184" spans="1:36" s="42" customFormat="1">
      <c r="A184" s="466" t="s">
        <v>2229</v>
      </c>
      <c r="B184" s="466" t="s">
        <v>2230</v>
      </c>
      <c r="C184" s="466" t="s">
        <v>2072</v>
      </c>
      <c r="D184" s="466" t="s">
        <v>2729</v>
      </c>
      <c r="E184" s="466" t="s">
        <v>2887</v>
      </c>
      <c r="F184" s="663"/>
      <c r="G184" s="663"/>
      <c r="H184" s="663">
        <v>1</v>
      </c>
      <c r="I184" s="663"/>
      <c r="J184" s="663"/>
      <c r="K184" s="663"/>
      <c r="L184" s="663"/>
      <c r="M184" s="663"/>
      <c r="N184" s="663"/>
      <c r="O184" s="663">
        <v>1</v>
      </c>
      <c r="P184" s="663"/>
      <c r="Q184" s="663"/>
      <c r="R184" s="663"/>
      <c r="S184" s="663"/>
      <c r="T184" s="663"/>
      <c r="U184" s="663">
        <v>1</v>
      </c>
      <c r="V184" s="663">
        <v>1</v>
      </c>
      <c r="W184" s="663"/>
      <c r="X184" s="663"/>
      <c r="Y184" s="663"/>
      <c r="Z184" s="663"/>
      <c r="AA184" s="663"/>
      <c r="AB184" s="663"/>
      <c r="AC184" s="663"/>
      <c r="AD184" s="663"/>
      <c r="AE184" s="663"/>
      <c r="AF184" s="663"/>
      <c r="AG184" s="663"/>
      <c r="AH184" s="663"/>
      <c r="AI184" s="663"/>
      <c r="AJ184" s="663"/>
    </row>
    <row r="185" spans="1:36" s="42" customFormat="1">
      <c r="A185" s="466" t="s">
        <v>2889</v>
      </c>
      <c r="B185" s="466" t="s">
        <v>2230</v>
      </c>
      <c r="C185" s="466" t="s">
        <v>2072</v>
      </c>
      <c r="D185" s="466" t="s">
        <v>2729</v>
      </c>
      <c r="E185" s="466" t="s">
        <v>2887</v>
      </c>
      <c r="F185" s="663"/>
      <c r="G185" s="663"/>
      <c r="H185" s="663"/>
      <c r="I185" s="663">
        <v>1</v>
      </c>
      <c r="J185" s="663">
        <v>1</v>
      </c>
      <c r="K185" s="663"/>
      <c r="L185" s="663"/>
      <c r="M185" s="663"/>
      <c r="N185" s="663"/>
      <c r="O185" s="663"/>
      <c r="P185" s="663">
        <v>1</v>
      </c>
      <c r="Q185" s="667">
        <v>1</v>
      </c>
      <c r="R185" s="663"/>
      <c r="S185" s="663"/>
      <c r="T185" s="663"/>
      <c r="U185" s="663"/>
      <c r="V185" s="663"/>
      <c r="W185" s="663"/>
      <c r="X185" s="663"/>
      <c r="Y185" s="663"/>
      <c r="Z185" s="663"/>
      <c r="AA185" s="663"/>
      <c r="AB185" s="663"/>
      <c r="AC185" s="663"/>
      <c r="AD185" s="663"/>
      <c r="AE185" s="663"/>
      <c r="AF185" s="663"/>
      <c r="AG185" s="663"/>
      <c r="AH185" s="663"/>
      <c r="AI185" s="666">
        <v>1</v>
      </c>
      <c r="AJ185" s="663"/>
    </row>
    <row r="186" spans="1:36" s="42" customFormat="1">
      <c r="A186" s="664" t="s">
        <v>2890</v>
      </c>
      <c r="B186" s="664" t="s">
        <v>2230</v>
      </c>
      <c r="C186" s="664" t="s">
        <v>2072</v>
      </c>
      <c r="D186" s="664" t="s">
        <v>2729</v>
      </c>
      <c r="E186" s="664" t="s">
        <v>2887</v>
      </c>
      <c r="F186" s="663"/>
      <c r="G186" s="663"/>
      <c r="H186" s="663">
        <v>1</v>
      </c>
      <c r="I186" s="663">
        <v>1</v>
      </c>
      <c r="J186" s="663">
        <v>1</v>
      </c>
      <c r="K186" s="663"/>
      <c r="L186" s="663"/>
      <c r="M186" s="663"/>
      <c r="N186" s="663"/>
      <c r="O186" s="663"/>
      <c r="P186" s="663">
        <v>1</v>
      </c>
      <c r="Q186" s="663">
        <v>1</v>
      </c>
      <c r="R186" s="663">
        <v>1</v>
      </c>
      <c r="S186" s="667">
        <v>1</v>
      </c>
      <c r="T186" s="663"/>
      <c r="U186" s="663"/>
      <c r="V186" s="663"/>
      <c r="W186" s="663"/>
      <c r="X186" s="663"/>
      <c r="Y186" s="663"/>
      <c r="Z186" s="663"/>
      <c r="AA186" s="663"/>
      <c r="AB186" s="663"/>
      <c r="AC186" s="663"/>
      <c r="AD186" s="663"/>
      <c r="AE186" s="663"/>
      <c r="AF186" s="663"/>
      <c r="AG186" s="666"/>
      <c r="AH186" s="663"/>
      <c r="AI186" s="663"/>
      <c r="AJ186" s="663"/>
    </row>
    <row r="187" spans="1:36" s="42" customFormat="1">
      <c r="A187" s="466" t="s">
        <v>2891</v>
      </c>
      <c r="B187" s="466" t="s">
        <v>2230</v>
      </c>
      <c r="C187" s="466" t="s">
        <v>2072</v>
      </c>
      <c r="D187" s="466" t="s">
        <v>2729</v>
      </c>
      <c r="E187" s="466" t="s">
        <v>2887</v>
      </c>
      <c r="F187" s="663"/>
      <c r="G187" s="663"/>
      <c r="H187" s="663">
        <v>1</v>
      </c>
      <c r="I187" s="663"/>
      <c r="J187" s="663">
        <v>1</v>
      </c>
      <c r="K187" s="663"/>
      <c r="L187" s="663"/>
      <c r="M187" s="663"/>
      <c r="N187" s="663"/>
      <c r="O187" s="663"/>
      <c r="P187" s="663"/>
      <c r="Q187" s="663">
        <v>1</v>
      </c>
      <c r="R187" s="663"/>
      <c r="S187" s="663"/>
      <c r="T187" s="663"/>
      <c r="U187" s="663"/>
      <c r="V187" s="663"/>
      <c r="W187" s="663"/>
      <c r="X187" s="663"/>
      <c r="Y187" s="663"/>
      <c r="Z187" s="663"/>
      <c r="AA187" s="663"/>
      <c r="AB187" s="663"/>
      <c r="AC187" s="663"/>
      <c r="AD187" s="663"/>
      <c r="AE187" s="663"/>
      <c r="AF187" s="663"/>
      <c r="AG187" s="663"/>
      <c r="AH187" s="663"/>
      <c r="AI187" s="666">
        <v>1</v>
      </c>
      <c r="AJ187" s="663"/>
    </row>
    <row r="188" spans="1:36" s="42" customFormat="1">
      <c r="A188" s="466" t="s">
        <v>2892</v>
      </c>
      <c r="B188" s="466" t="s">
        <v>2230</v>
      </c>
      <c r="C188" s="466" t="s">
        <v>2072</v>
      </c>
      <c r="D188" s="466" t="s">
        <v>2729</v>
      </c>
      <c r="E188" s="466" t="s">
        <v>2887</v>
      </c>
      <c r="F188" s="663"/>
      <c r="G188" s="663"/>
      <c r="H188" s="663"/>
      <c r="I188" s="663"/>
      <c r="J188" s="663">
        <v>1</v>
      </c>
      <c r="K188" s="663"/>
      <c r="L188" s="663"/>
      <c r="M188" s="663"/>
      <c r="N188" s="663"/>
      <c r="O188" s="663"/>
      <c r="P188" s="663"/>
      <c r="Q188" s="663">
        <v>1</v>
      </c>
      <c r="R188" s="663">
        <v>1</v>
      </c>
      <c r="S188" s="663"/>
      <c r="T188" s="663"/>
      <c r="U188" s="663"/>
      <c r="V188" s="663"/>
      <c r="W188" s="663">
        <v>1</v>
      </c>
      <c r="X188" s="663">
        <v>1</v>
      </c>
      <c r="Y188" s="663"/>
      <c r="Z188" s="663"/>
      <c r="AA188" s="663"/>
      <c r="AB188" s="663"/>
      <c r="AC188" s="663"/>
      <c r="AD188" s="663"/>
      <c r="AE188" s="663">
        <v>1</v>
      </c>
      <c r="AF188" s="663">
        <v>1</v>
      </c>
      <c r="AG188" s="663">
        <v>1</v>
      </c>
      <c r="AH188" s="663"/>
      <c r="AI188" s="663"/>
      <c r="AJ188" s="663"/>
    </row>
    <row r="189" spans="1:36" s="42" customFormat="1">
      <c r="A189" s="675" t="s">
        <v>2893</v>
      </c>
      <c r="B189" s="675" t="s">
        <v>2644</v>
      </c>
      <c r="C189" s="675" t="s">
        <v>2072</v>
      </c>
      <c r="D189" s="675" t="s">
        <v>2729</v>
      </c>
      <c r="E189" s="675" t="s">
        <v>1345</v>
      </c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76">
        <v>28</v>
      </c>
      <c r="Z189" s="676">
        <v>28</v>
      </c>
      <c r="AA189" s="676">
        <v>28</v>
      </c>
      <c r="AB189" s="663"/>
      <c r="AC189" s="663"/>
      <c r="AD189" s="663"/>
      <c r="AE189" s="663"/>
      <c r="AF189" s="663"/>
      <c r="AG189" s="663"/>
      <c r="AH189" s="663"/>
      <c r="AI189" s="663"/>
      <c r="AJ189" s="663"/>
    </row>
    <row r="190" spans="1:36" s="42" customFormat="1">
      <c r="A190" s="664" t="s">
        <v>2894</v>
      </c>
      <c r="B190" s="664" t="s">
        <v>2764</v>
      </c>
      <c r="C190" s="466" t="s">
        <v>2072</v>
      </c>
      <c r="D190" s="466" t="s">
        <v>2729</v>
      </c>
      <c r="E190" s="664" t="s">
        <v>535</v>
      </c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>
        <v>1</v>
      </c>
      <c r="R190" s="663">
        <v>1</v>
      </c>
      <c r="S190" s="663">
        <v>1</v>
      </c>
      <c r="T190" s="663">
        <v>1</v>
      </c>
      <c r="U190" s="663">
        <v>1</v>
      </c>
      <c r="V190" s="663">
        <v>1</v>
      </c>
      <c r="W190" s="663">
        <v>1</v>
      </c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  <c r="AH190" s="663"/>
      <c r="AI190" s="663"/>
      <c r="AJ190" s="663"/>
    </row>
    <row r="191" spans="1:36" s="42" customFormat="1">
      <c r="A191" s="675" t="s">
        <v>2786</v>
      </c>
      <c r="B191" s="675" t="s">
        <v>472</v>
      </c>
      <c r="C191" s="675" t="s">
        <v>2072</v>
      </c>
      <c r="D191" s="675" t="s">
        <v>2729</v>
      </c>
      <c r="E191" s="675" t="s">
        <v>2784</v>
      </c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76">
        <v>19</v>
      </c>
      <c r="S191" s="676">
        <v>19</v>
      </c>
      <c r="T191" s="663"/>
      <c r="U191" s="663"/>
      <c r="V191" s="663"/>
      <c r="W191" s="663"/>
      <c r="X191" s="663"/>
      <c r="Y191" s="663"/>
      <c r="Z191" s="663"/>
      <c r="AA191" s="663"/>
      <c r="AB191" s="663"/>
      <c r="AC191" s="663"/>
      <c r="AD191" s="663"/>
      <c r="AE191" s="663"/>
      <c r="AF191" s="663"/>
      <c r="AG191" s="663"/>
      <c r="AH191" s="663"/>
      <c r="AI191" s="663"/>
      <c r="AJ191" s="663"/>
    </row>
    <row r="192" spans="1:36" s="42" customFormat="1">
      <c r="A192" s="664" t="s">
        <v>2895</v>
      </c>
      <c r="B192" s="664" t="s">
        <v>2896</v>
      </c>
      <c r="C192" s="466" t="s">
        <v>2072</v>
      </c>
      <c r="D192" s="466" t="s">
        <v>2729</v>
      </c>
      <c r="E192" s="664" t="s">
        <v>2795</v>
      </c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  <c r="AA192" s="663"/>
      <c r="AB192" s="663"/>
      <c r="AC192" s="663">
        <v>1</v>
      </c>
      <c r="AD192" s="663">
        <v>1</v>
      </c>
      <c r="AE192" s="663">
        <v>1</v>
      </c>
      <c r="AF192" s="663">
        <v>1</v>
      </c>
      <c r="AG192" s="663"/>
      <c r="AH192" s="663"/>
      <c r="AI192" s="663"/>
      <c r="AJ192" s="663"/>
    </row>
    <row r="193" spans="1:36" s="42" customFormat="1">
      <c r="A193" s="664" t="s">
        <v>2897</v>
      </c>
      <c r="B193" s="664" t="s">
        <v>2758</v>
      </c>
      <c r="C193" s="664" t="s">
        <v>2072</v>
      </c>
      <c r="D193" s="664" t="s">
        <v>2729</v>
      </c>
      <c r="E193" s="664" t="s">
        <v>88</v>
      </c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663"/>
      <c r="AB193" s="663"/>
      <c r="AC193" s="663">
        <v>3</v>
      </c>
      <c r="AD193" s="663"/>
      <c r="AE193" s="663"/>
      <c r="AF193" s="663"/>
      <c r="AG193" s="663"/>
      <c r="AH193" s="663"/>
      <c r="AI193" s="663"/>
      <c r="AJ193" s="663"/>
    </row>
    <row r="194" spans="1:36" s="42" customFormat="1">
      <c r="A194" s="664" t="s">
        <v>2898</v>
      </c>
      <c r="B194" s="664" t="s">
        <v>2758</v>
      </c>
      <c r="C194" s="664" t="s">
        <v>2072</v>
      </c>
      <c r="D194" s="664" t="s">
        <v>2729</v>
      </c>
      <c r="E194" s="664" t="s">
        <v>88</v>
      </c>
      <c r="F194" s="663"/>
      <c r="G194" s="663"/>
      <c r="H194" s="663"/>
      <c r="I194" s="663"/>
      <c r="J194" s="663"/>
      <c r="K194" s="663"/>
      <c r="L194" s="663"/>
      <c r="M194" s="663"/>
      <c r="N194" s="663"/>
      <c r="O194" s="663"/>
      <c r="P194" s="663"/>
      <c r="Q194" s="663"/>
      <c r="R194" s="663"/>
      <c r="S194" s="663"/>
      <c r="T194" s="663"/>
      <c r="U194" s="663"/>
      <c r="V194" s="663"/>
      <c r="W194" s="663"/>
      <c r="X194" s="663"/>
      <c r="Y194" s="663"/>
      <c r="Z194" s="663"/>
      <c r="AA194" s="663"/>
      <c r="AB194" s="663">
        <v>1</v>
      </c>
      <c r="AC194" s="663">
        <v>1</v>
      </c>
      <c r="AD194" s="663"/>
      <c r="AE194" s="663"/>
      <c r="AF194" s="663"/>
      <c r="AG194" s="663"/>
      <c r="AH194" s="663"/>
      <c r="AI194" s="663"/>
      <c r="AJ194" s="663"/>
    </row>
    <row r="195" spans="1:36" s="42" customFormat="1">
      <c r="A195" s="664" t="s">
        <v>2899</v>
      </c>
      <c r="B195" s="664" t="s">
        <v>2758</v>
      </c>
      <c r="C195" s="466" t="s">
        <v>2072</v>
      </c>
      <c r="D195" s="664" t="s">
        <v>2729</v>
      </c>
      <c r="E195" s="664" t="s">
        <v>88</v>
      </c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6">
        <v>1</v>
      </c>
      <c r="Z195" s="663"/>
      <c r="AA195" s="663"/>
      <c r="AB195" s="663"/>
      <c r="AC195" s="663"/>
      <c r="AD195" s="663"/>
      <c r="AE195" s="663"/>
      <c r="AF195" s="663"/>
      <c r="AG195" s="663"/>
      <c r="AH195" s="663"/>
      <c r="AI195" s="663"/>
      <c r="AJ195" s="663"/>
    </row>
    <row r="196" spans="1:36" s="42" customFormat="1">
      <c r="A196" s="664" t="s">
        <v>2900</v>
      </c>
      <c r="B196" s="664" t="s">
        <v>2758</v>
      </c>
      <c r="C196" s="466" t="s">
        <v>2072</v>
      </c>
      <c r="D196" s="466" t="s">
        <v>2729</v>
      </c>
      <c r="E196" s="664" t="s">
        <v>88</v>
      </c>
      <c r="F196" s="663"/>
      <c r="G196" s="663"/>
      <c r="H196" s="663"/>
      <c r="I196" s="663"/>
      <c r="J196" s="663">
        <v>1</v>
      </c>
      <c r="K196" s="663">
        <v>1</v>
      </c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63"/>
      <c r="AB196" s="663"/>
      <c r="AC196" s="663"/>
      <c r="AD196" s="663"/>
      <c r="AE196" s="663"/>
      <c r="AF196" s="663"/>
      <c r="AG196" s="663"/>
      <c r="AH196" s="663"/>
      <c r="AI196" s="663"/>
      <c r="AJ196" s="663"/>
    </row>
    <row r="197" spans="1:36" s="42" customFormat="1">
      <c r="A197" s="664" t="s">
        <v>2901</v>
      </c>
      <c r="B197" s="664" t="s">
        <v>2902</v>
      </c>
      <c r="C197" s="466" t="s">
        <v>2072</v>
      </c>
      <c r="D197" s="466" t="s">
        <v>2729</v>
      </c>
      <c r="E197" s="664" t="s">
        <v>2903</v>
      </c>
      <c r="F197" s="663"/>
      <c r="G197" s="663"/>
      <c r="H197" s="663"/>
      <c r="I197" s="663"/>
      <c r="J197" s="663">
        <v>1</v>
      </c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  <c r="AH197" s="663"/>
      <c r="AI197" s="663"/>
      <c r="AJ197" s="663"/>
    </row>
    <row r="198" spans="1:36" s="42" customFormat="1">
      <c r="A198" s="664" t="s">
        <v>2904</v>
      </c>
      <c r="B198" s="664" t="s">
        <v>96</v>
      </c>
      <c r="C198" s="664" t="s">
        <v>2072</v>
      </c>
      <c r="D198" s="664" t="s">
        <v>2729</v>
      </c>
      <c r="E198" s="664" t="s">
        <v>2905</v>
      </c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>
        <v>1</v>
      </c>
      <c r="AC198" s="663">
        <v>2</v>
      </c>
      <c r="AD198" s="663">
        <v>2</v>
      </c>
      <c r="AE198" s="663">
        <v>2</v>
      </c>
      <c r="AF198" s="663">
        <v>2</v>
      </c>
      <c r="AG198" s="663"/>
      <c r="AH198" s="663"/>
      <c r="AI198" s="663"/>
      <c r="AJ198" s="663"/>
    </row>
    <row r="199" spans="1:36" s="42" customFormat="1">
      <c r="A199" s="664" t="s">
        <v>2906</v>
      </c>
      <c r="B199" s="664" t="s">
        <v>96</v>
      </c>
      <c r="C199" s="664" t="s">
        <v>2072</v>
      </c>
      <c r="D199" s="664" t="s">
        <v>2729</v>
      </c>
      <c r="E199" s="664" t="s">
        <v>2905</v>
      </c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>
        <v>2</v>
      </c>
      <c r="AF199" s="663"/>
      <c r="AG199" s="663"/>
      <c r="AH199" s="663"/>
      <c r="AI199" s="663"/>
      <c r="AJ199" s="663"/>
    </row>
    <row r="200" spans="1:36" s="42" customFormat="1">
      <c r="A200" s="664" t="s">
        <v>2907</v>
      </c>
      <c r="B200" s="664" t="s">
        <v>96</v>
      </c>
      <c r="C200" s="664" t="s">
        <v>2072</v>
      </c>
      <c r="D200" s="664" t="s">
        <v>2729</v>
      </c>
      <c r="E200" s="664" t="s">
        <v>2905</v>
      </c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>
        <v>1</v>
      </c>
      <c r="AA200" s="663">
        <v>1</v>
      </c>
      <c r="AB200" s="663"/>
      <c r="AC200" s="663"/>
      <c r="AD200" s="663"/>
      <c r="AE200" s="663"/>
      <c r="AF200" s="663"/>
      <c r="AG200" s="663"/>
      <c r="AH200" s="663"/>
      <c r="AI200" s="663"/>
      <c r="AJ200" s="663"/>
    </row>
    <row r="201" spans="1:36" s="42" customFormat="1">
      <c r="A201" s="664" t="s">
        <v>2651</v>
      </c>
      <c r="B201" s="664" t="s">
        <v>96</v>
      </c>
      <c r="C201" s="466" t="s">
        <v>2072</v>
      </c>
      <c r="D201" s="466" t="s">
        <v>2729</v>
      </c>
      <c r="E201" s="664" t="s">
        <v>2905</v>
      </c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>
        <v>1</v>
      </c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  <c r="AH201" s="663"/>
      <c r="AI201" s="663"/>
      <c r="AJ201" s="663"/>
    </row>
    <row r="202" spans="1:36" s="42" customFormat="1">
      <c r="A202" s="664" t="s">
        <v>2908</v>
      </c>
      <c r="B202" s="664" t="s">
        <v>96</v>
      </c>
      <c r="C202" s="466" t="s">
        <v>2072</v>
      </c>
      <c r="D202" s="466" t="s">
        <v>2729</v>
      </c>
      <c r="E202" s="664" t="s">
        <v>2905</v>
      </c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>
        <v>1</v>
      </c>
      <c r="Q202" s="663"/>
      <c r="R202" s="663"/>
      <c r="S202" s="663"/>
      <c r="T202" s="663"/>
      <c r="U202" s="663"/>
      <c r="V202" s="663"/>
      <c r="W202" s="663"/>
      <c r="X202" s="663">
        <v>1</v>
      </c>
      <c r="Y202" s="663"/>
      <c r="Z202" s="663"/>
      <c r="AA202" s="663"/>
      <c r="AB202" s="663"/>
      <c r="AC202" s="663"/>
      <c r="AD202" s="663"/>
      <c r="AE202" s="663"/>
      <c r="AF202" s="663"/>
      <c r="AG202" s="663"/>
      <c r="AH202" s="663"/>
      <c r="AI202" s="663"/>
      <c r="AJ202" s="663"/>
    </row>
    <row r="203" spans="1:36" s="42" customFormat="1">
      <c r="A203" s="664" t="s">
        <v>1388</v>
      </c>
      <c r="B203" s="664" t="s">
        <v>96</v>
      </c>
      <c r="C203" s="466" t="s">
        <v>2072</v>
      </c>
      <c r="D203" s="466" t="s">
        <v>2729</v>
      </c>
      <c r="E203" s="664" t="s">
        <v>2905</v>
      </c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>
        <v>1</v>
      </c>
      <c r="R203" s="663"/>
      <c r="S203" s="663"/>
      <c r="T203" s="663"/>
      <c r="U203" s="663"/>
      <c r="V203" s="663"/>
      <c r="W203" s="663">
        <v>1</v>
      </c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  <c r="AH203" s="663"/>
      <c r="AI203" s="663"/>
      <c r="AJ203" s="663"/>
    </row>
    <row r="204" spans="1:36" s="42" customFormat="1">
      <c r="A204" s="664" t="s">
        <v>2233</v>
      </c>
      <c r="B204" s="664" t="s">
        <v>96</v>
      </c>
      <c r="C204" s="466" t="s">
        <v>2072</v>
      </c>
      <c r="D204" s="466" t="s">
        <v>2729</v>
      </c>
      <c r="E204" s="664" t="s">
        <v>2905</v>
      </c>
      <c r="F204" s="663"/>
      <c r="G204" s="663">
        <v>1</v>
      </c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  <c r="AH204" s="663"/>
      <c r="AI204" s="663"/>
      <c r="AJ204" s="663"/>
    </row>
    <row r="205" spans="1:36" s="42" customFormat="1">
      <c r="A205" s="664" t="s">
        <v>2909</v>
      </c>
      <c r="B205" s="664" t="s">
        <v>96</v>
      </c>
      <c r="C205" s="466" t="s">
        <v>2072</v>
      </c>
      <c r="D205" s="466" t="s">
        <v>2729</v>
      </c>
      <c r="E205" s="664" t="s">
        <v>2905</v>
      </c>
      <c r="F205" s="663"/>
      <c r="G205" s="663"/>
      <c r="H205" s="663"/>
      <c r="I205" s="663"/>
      <c r="J205" s="663"/>
      <c r="K205" s="663">
        <v>1</v>
      </c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  <c r="AH205" s="663"/>
      <c r="AI205" s="663"/>
      <c r="AJ205" s="663"/>
    </row>
    <row r="206" spans="1:36" s="42" customFormat="1">
      <c r="A206" s="664" t="s">
        <v>95</v>
      </c>
      <c r="B206" s="664" t="s">
        <v>96</v>
      </c>
      <c r="C206" s="466" t="s">
        <v>2072</v>
      </c>
      <c r="D206" s="466" t="s">
        <v>2729</v>
      </c>
      <c r="E206" s="664" t="s">
        <v>2905</v>
      </c>
      <c r="F206" s="663"/>
      <c r="G206" s="663"/>
      <c r="H206" s="663"/>
      <c r="I206" s="663">
        <v>1</v>
      </c>
      <c r="J206" s="663"/>
      <c r="K206" s="663"/>
      <c r="L206" s="663"/>
      <c r="M206" s="663"/>
      <c r="N206" s="663">
        <v>1</v>
      </c>
      <c r="O206" s="663">
        <v>1</v>
      </c>
      <c r="P206" s="663"/>
      <c r="Q206" s="663"/>
      <c r="R206" s="663"/>
      <c r="S206" s="663"/>
      <c r="T206" s="663"/>
      <c r="U206" s="663"/>
      <c r="V206" s="663">
        <v>1</v>
      </c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  <c r="AH206" s="663"/>
      <c r="AI206" s="663"/>
      <c r="AJ206" s="663"/>
    </row>
    <row r="207" spans="1:36" s="42" customFormat="1">
      <c r="A207" s="675" t="s">
        <v>390</v>
      </c>
      <c r="B207" s="675" t="s">
        <v>2910</v>
      </c>
      <c r="C207" s="675" t="s">
        <v>2072</v>
      </c>
      <c r="D207" s="675" t="s">
        <v>2729</v>
      </c>
      <c r="E207" s="675" t="s">
        <v>39</v>
      </c>
      <c r="F207" s="663"/>
      <c r="G207" s="663"/>
      <c r="H207" s="663"/>
      <c r="I207" s="663"/>
      <c r="J207" s="676">
        <v>19</v>
      </c>
      <c r="K207" s="676">
        <v>19</v>
      </c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  <c r="AH207" s="663"/>
      <c r="AI207" s="663"/>
      <c r="AJ207" s="663"/>
    </row>
    <row r="208" spans="1:36" s="42" customFormat="1">
      <c r="A208" s="466" t="s">
        <v>2911</v>
      </c>
      <c r="B208" s="466" t="s">
        <v>2116</v>
      </c>
      <c r="C208" s="466" t="s">
        <v>2072</v>
      </c>
      <c r="D208" s="466" t="s">
        <v>2729</v>
      </c>
      <c r="E208" s="466" t="s">
        <v>2117</v>
      </c>
      <c r="F208" s="666"/>
      <c r="G208" s="666"/>
      <c r="H208" s="666"/>
      <c r="I208" s="666"/>
      <c r="J208" s="666"/>
      <c r="K208" s="666"/>
      <c r="L208" s="666"/>
      <c r="M208" s="666">
        <v>8</v>
      </c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  <c r="AH208" s="666"/>
      <c r="AI208" s="666"/>
      <c r="AJ208" s="666"/>
    </row>
    <row r="209" spans="1:36" s="42" customFormat="1">
      <c r="A209" s="466" t="s">
        <v>2912</v>
      </c>
      <c r="B209" s="466" t="s">
        <v>72</v>
      </c>
      <c r="C209" s="466" t="s">
        <v>2072</v>
      </c>
      <c r="D209" s="664" t="s">
        <v>2729</v>
      </c>
      <c r="E209" s="466" t="s">
        <v>961</v>
      </c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3"/>
      <c r="AD209" s="663"/>
      <c r="AE209" s="663"/>
      <c r="AF209" s="663"/>
      <c r="AG209" s="663"/>
      <c r="AH209" s="663">
        <v>1</v>
      </c>
      <c r="AI209" s="663">
        <v>1</v>
      </c>
      <c r="AJ209" s="663"/>
    </row>
    <row r="210" spans="1:36" s="42" customFormat="1">
      <c r="A210" s="466" t="s">
        <v>1662</v>
      </c>
      <c r="B210" s="466" t="s">
        <v>72</v>
      </c>
      <c r="C210" s="466" t="s">
        <v>2072</v>
      </c>
      <c r="D210" s="466" t="s">
        <v>2729</v>
      </c>
      <c r="E210" s="466" t="s">
        <v>961</v>
      </c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>
        <v>1</v>
      </c>
      <c r="W210" s="666">
        <v>1</v>
      </c>
      <c r="X210" s="666"/>
      <c r="Y210" s="666"/>
      <c r="Z210" s="666"/>
      <c r="AA210" s="666"/>
      <c r="AB210" s="666"/>
      <c r="AC210" s="666">
        <v>1</v>
      </c>
      <c r="AD210" s="666">
        <v>1</v>
      </c>
      <c r="AE210" s="666"/>
      <c r="AF210" s="666">
        <v>1</v>
      </c>
      <c r="AG210" s="666">
        <v>1</v>
      </c>
      <c r="AH210" s="666"/>
      <c r="AI210" s="666"/>
      <c r="AJ210" s="666"/>
    </row>
    <row r="211" spans="1:36" s="42" customFormat="1">
      <c r="A211" s="466" t="s">
        <v>1295</v>
      </c>
      <c r="B211" s="466" t="s">
        <v>72</v>
      </c>
      <c r="C211" s="466" t="s">
        <v>2072</v>
      </c>
      <c r="D211" s="466" t="s">
        <v>2729</v>
      </c>
      <c r="E211" s="466" t="s">
        <v>961</v>
      </c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>
        <v>1</v>
      </c>
      <c r="W211" s="666">
        <v>1</v>
      </c>
      <c r="X211" s="666"/>
      <c r="Y211" s="666"/>
      <c r="Z211" s="666"/>
      <c r="AA211" s="666"/>
      <c r="AB211" s="666"/>
      <c r="AC211" s="666">
        <v>1</v>
      </c>
      <c r="AD211" s="666">
        <v>1</v>
      </c>
      <c r="AE211" s="666"/>
      <c r="AF211" s="666"/>
      <c r="AG211" s="666"/>
      <c r="AH211" s="666"/>
      <c r="AI211" s="666"/>
      <c r="AJ211" s="666"/>
    </row>
    <row r="212" spans="1:36" s="42" customFormat="1">
      <c r="A212" s="466" t="s">
        <v>2913</v>
      </c>
      <c r="B212" s="466" t="s">
        <v>2758</v>
      </c>
      <c r="C212" s="466" t="s">
        <v>2072</v>
      </c>
      <c r="D212" s="466" t="s">
        <v>2729</v>
      </c>
      <c r="E212" s="466" t="s">
        <v>964</v>
      </c>
      <c r="F212" s="666">
        <v>1</v>
      </c>
      <c r="G212" s="666">
        <v>1</v>
      </c>
      <c r="H212" s="666">
        <v>1</v>
      </c>
      <c r="I212" s="666">
        <v>1</v>
      </c>
      <c r="J212" s="666">
        <v>1</v>
      </c>
      <c r="K212" s="666">
        <v>1</v>
      </c>
      <c r="L212" s="666">
        <v>1</v>
      </c>
      <c r="M212" s="666">
        <v>1</v>
      </c>
      <c r="N212" s="666">
        <v>1</v>
      </c>
      <c r="O212" s="666">
        <v>1</v>
      </c>
      <c r="P212" s="666">
        <v>1</v>
      </c>
      <c r="Q212" s="666">
        <v>1</v>
      </c>
      <c r="R212" s="666">
        <v>1</v>
      </c>
      <c r="S212" s="666">
        <v>1</v>
      </c>
      <c r="T212" s="666">
        <v>1</v>
      </c>
      <c r="U212" s="666">
        <v>1</v>
      </c>
      <c r="V212" s="666">
        <v>1</v>
      </c>
      <c r="W212" s="666">
        <v>1</v>
      </c>
      <c r="X212" s="666">
        <v>1</v>
      </c>
      <c r="Y212" s="666">
        <v>1</v>
      </c>
      <c r="Z212" s="666">
        <v>1</v>
      </c>
      <c r="AA212" s="666">
        <v>1</v>
      </c>
      <c r="AB212" s="666">
        <v>1</v>
      </c>
      <c r="AC212" s="666">
        <v>1</v>
      </c>
      <c r="AD212" s="666">
        <v>1</v>
      </c>
      <c r="AE212" s="666">
        <v>1</v>
      </c>
      <c r="AF212" s="666">
        <v>1</v>
      </c>
      <c r="AG212" s="666">
        <v>1</v>
      </c>
      <c r="AH212" s="666">
        <v>1</v>
      </c>
      <c r="AI212" s="666">
        <v>1</v>
      </c>
      <c r="AJ212" s="666">
        <v>1</v>
      </c>
    </row>
    <row r="213" spans="1:36" s="42" customFormat="1">
      <c r="A213" s="675" t="s">
        <v>2914</v>
      </c>
      <c r="B213" s="675" t="s">
        <v>2915</v>
      </c>
      <c r="C213" s="675" t="s">
        <v>2072</v>
      </c>
      <c r="D213" s="675" t="s">
        <v>2729</v>
      </c>
      <c r="E213" s="675" t="s">
        <v>2916</v>
      </c>
      <c r="F213" s="663"/>
      <c r="G213" s="676">
        <v>7</v>
      </c>
      <c r="H213" s="667">
        <v>1</v>
      </c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  <c r="AH213" s="663"/>
      <c r="AI213" s="663"/>
      <c r="AJ213" s="663"/>
    </row>
    <row r="214" spans="1:36" s="42" customFormat="1">
      <c r="A214" s="466" t="s">
        <v>2917</v>
      </c>
      <c r="B214" s="466" t="s">
        <v>965</v>
      </c>
      <c r="C214" s="466" t="s">
        <v>2072</v>
      </c>
      <c r="D214" s="466" t="s">
        <v>2729</v>
      </c>
      <c r="E214" s="466" t="s">
        <v>2916</v>
      </c>
      <c r="F214" s="666"/>
      <c r="G214" s="666"/>
      <c r="H214" s="666">
        <v>1</v>
      </c>
      <c r="I214" s="666"/>
      <c r="J214" s="666"/>
      <c r="K214" s="666"/>
      <c r="L214" s="666"/>
      <c r="M214" s="666"/>
      <c r="N214" s="666">
        <v>1</v>
      </c>
      <c r="O214" s="666">
        <v>1</v>
      </c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  <c r="AH214" s="666"/>
      <c r="AI214" s="666"/>
      <c r="AJ214" s="666"/>
    </row>
    <row r="215" spans="1:36" s="42" customFormat="1">
      <c r="A215" s="678" t="s">
        <v>2918</v>
      </c>
      <c r="B215" s="678" t="s">
        <v>703</v>
      </c>
      <c r="C215" s="675" t="s">
        <v>2072</v>
      </c>
      <c r="D215" s="675" t="s">
        <v>2729</v>
      </c>
      <c r="E215" s="678" t="s">
        <v>704</v>
      </c>
      <c r="F215" s="663"/>
      <c r="G215" s="663"/>
      <c r="H215" s="676">
        <v>26</v>
      </c>
      <c r="I215" s="676">
        <v>26</v>
      </c>
      <c r="J215" s="676">
        <v>26</v>
      </c>
      <c r="K215" s="676">
        <v>26</v>
      </c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  <c r="AH215" s="663"/>
      <c r="AI215" s="663"/>
      <c r="AJ215" s="663"/>
    </row>
    <row r="216" spans="1:36" s="42" customFormat="1">
      <c r="A216" s="466" t="s">
        <v>2666</v>
      </c>
      <c r="B216" s="466" t="s">
        <v>703</v>
      </c>
      <c r="C216" s="466" t="s">
        <v>2072</v>
      </c>
      <c r="D216" s="466" t="s">
        <v>2729</v>
      </c>
      <c r="E216" s="466" t="s">
        <v>966</v>
      </c>
      <c r="F216" s="666">
        <v>1</v>
      </c>
      <c r="G216" s="666">
        <v>1</v>
      </c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6"/>
      <c r="AB216" s="666"/>
      <c r="AC216" s="666"/>
      <c r="AD216" s="666"/>
      <c r="AE216" s="666"/>
      <c r="AF216" s="666"/>
      <c r="AG216" s="666"/>
      <c r="AH216" s="666"/>
      <c r="AI216" s="666"/>
      <c r="AJ216" s="666"/>
    </row>
    <row r="217" spans="1:36" s="42" customFormat="1">
      <c r="A217" s="466" t="s">
        <v>2919</v>
      </c>
      <c r="B217" s="466" t="s">
        <v>703</v>
      </c>
      <c r="C217" s="466" t="s">
        <v>2072</v>
      </c>
      <c r="D217" s="466" t="s">
        <v>2729</v>
      </c>
      <c r="E217" s="466" t="s">
        <v>966</v>
      </c>
      <c r="F217" s="666"/>
      <c r="G217" s="666"/>
      <c r="H217" s="666"/>
      <c r="I217" s="666">
        <v>1</v>
      </c>
      <c r="J217" s="666">
        <v>1</v>
      </c>
      <c r="K217" s="666">
        <v>1</v>
      </c>
      <c r="L217" s="666"/>
      <c r="M217" s="666"/>
      <c r="N217" s="666"/>
      <c r="O217" s="666"/>
      <c r="P217" s="666"/>
      <c r="Q217" s="666"/>
      <c r="R217" s="666"/>
      <c r="S217" s="666"/>
      <c r="T217" s="666"/>
      <c r="U217" s="666"/>
      <c r="V217" s="666"/>
      <c r="W217" s="666"/>
      <c r="X217" s="666"/>
      <c r="Y217" s="666"/>
      <c r="Z217" s="666"/>
      <c r="AA217" s="666"/>
      <c r="AB217" s="666"/>
      <c r="AC217" s="666"/>
      <c r="AD217" s="666"/>
      <c r="AE217" s="666"/>
      <c r="AF217" s="666"/>
      <c r="AG217" s="666"/>
      <c r="AH217" s="666"/>
      <c r="AI217" s="666"/>
      <c r="AJ217" s="666"/>
    </row>
    <row r="218" spans="1:36" s="42" customFormat="1">
      <c r="A218" s="466" t="s">
        <v>2920</v>
      </c>
      <c r="B218" s="466" t="s">
        <v>703</v>
      </c>
      <c r="C218" s="466" t="s">
        <v>2072</v>
      </c>
      <c r="D218" s="466" t="s">
        <v>2729</v>
      </c>
      <c r="E218" s="466" t="s">
        <v>966</v>
      </c>
      <c r="F218" s="666"/>
      <c r="G218" s="666"/>
      <c r="H218" s="666"/>
      <c r="I218" s="666"/>
      <c r="J218" s="666"/>
      <c r="K218" s="666">
        <v>1</v>
      </c>
      <c r="L218" s="667">
        <v>1</v>
      </c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  <c r="AH218" s="666"/>
      <c r="AI218" s="666"/>
      <c r="AJ218" s="666"/>
    </row>
    <row r="219" spans="1:36" s="42" customFormat="1">
      <c r="A219" s="466" t="s">
        <v>2921</v>
      </c>
      <c r="B219" s="466" t="s">
        <v>703</v>
      </c>
      <c r="C219" s="466" t="s">
        <v>2072</v>
      </c>
      <c r="D219" s="466" t="s">
        <v>2729</v>
      </c>
      <c r="E219" s="466" t="s">
        <v>966</v>
      </c>
      <c r="F219" s="666"/>
      <c r="G219" s="666"/>
      <c r="H219" s="666"/>
      <c r="I219" s="666"/>
      <c r="J219" s="666"/>
      <c r="K219" s="666"/>
      <c r="L219" s="666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66">
        <v>1</v>
      </c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  <c r="AH219" s="666"/>
      <c r="AI219" s="666"/>
      <c r="AJ219" s="666"/>
    </row>
    <row r="220" spans="1:36" s="42" customFormat="1">
      <c r="A220" s="664" t="s">
        <v>2922</v>
      </c>
      <c r="B220" s="664" t="s">
        <v>36</v>
      </c>
      <c r="C220" s="466" t="s">
        <v>2072</v>
      </c>
      <c r="D220" s="466" t="s">
        <v>2729</v>
      </c>
      <c r="E220" s="664" t="s">
        <v>772</v>
      </c>
      <c r="F220" s="663"/>
      <c r="G220" s="663"/>
      <c r="H220" s="663"/>
      <c r="I220" s="663"/>
      <c r="J220" s="663">
        <v>1</v>
      </c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>
        <v>1</v>
      </c>
      <c r="Y220" s="663"/>
      <c r="Z220" s="663"/>
      <c r="AA220" s="663"/>
      <c r="AB220" s="663"/>
      <c r="AC220" s="663"/>
      <c r="AD220" s="663"/>
      <c r="AE220" s="663"/>
      <c r="AF220" s="663"/>
      <c r="AG220" s="663"/>
      <c r="AH220" s="663"/>
      <c r="AI220" s="663"/>
      <c r="AJ220" s="663"/>
    </row>
    <row r="221" spans="1:36" s="42" customFormat="1">
      <c r="A221" s="664" t="s">
        <v>1037</v>
      </c>
      <c r="B221" s="664" t="s">
        <v>36</v>
      </c>
      <c r="C221" s="466" t="s">
        <v>2072</v>
      </c>
      <c r="D221" s="466" t="s">
        <v>2729</v>
      </c>
      <c r="E221" s="664" t="s">
        <v>772</v>
      </c>
      <c r="F221" s="663"/>
      <c r="G221" s="663"/>
      <c r="H221" s="663"/>
      <c r="I221" s="663"/>
      <c r="J221" s="663"/>
      <c r="K221" s="663"/>
      <c r="L221" s="663"/>
      <c r="M221" s="663"/>
      <c r="N221" s="663">
        <v>1</v>
      </c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  <c r="AH221" s="663"/>
      <c r="AI221" s="663"/>
      <c r="AJ221" s="663"/>
    </row>
    <row r="222" spans="1:36" s="42" customFormat="1">
      <c r="A222" s="664" t="s">
        <v>2923</v>
      </c>
      <c r="B222" s="664" t="s">
        <v>36</v>
      </c>
      <c r="C222" s="466" t="s">
        <v>2072</v>
      </c>
      <c r="D222" s="466" t="s">
        <v>2729</v>
      </c>
      <c r="E222" s="664" t="s">
        <v>772</v>
      </c>
      <c r="F222" s="663"/>
      <c r="G222" s="663">
        <v>1</v>
      </c>
      <c r="H222" s="663"/>
      <c r="I222" s="663"/>
      <c r="J222" s="663"/>
      <c r="K222" s="663"/>
      <c r="L222" s="663"/>
      <c r="M222" s="663"/>
      <c r="N222" s="663">
        <v>1</v>
      </c>
      <c r="O222" s="663"/>
      <c r="P222" s="663"/>
      <c r="Q222" s="663"/>
      <c r="R222" s="663"/>
      <c r="S222" s="663"/>
      <c r="T222" s="663"/>
      <c r="U222" s="663">
        <v>1</v>
      </c>
      <c r="V222" s="663"/>
      <c r="W222" s="663"/>
      <c r="X222" s="663"/>
      <c r="Y222" s="663"/>
      <c r="Z222" s="663"/>
      <c r="AA222" s="663"/>
      <c r="AB222" s="663">
        <v>1</v>
      </c>
      <c r="AC222" s="663"/>
      <c r="AD222" s="663"/>
      <c r="AE222" s="663"/>
      <c r="AF222" s="663"/>
      <c r="AG222" s="663"/>
      <c r="AH222" s="663"/>
      <c r="AI222" s="663">
        <v>1</v>
      </c>
      <c r="AJ222" s="663"/>
    </row>
    <row r="223" spans="1:36" s="42" customFormat="1">
      <c r="A223" s="664" t="s">
        <v>2924</v>
      </c>
      <c r="B223" s="664" t="s">
        <v>36</v>
      </c>
      <c r="C223" s="466" t="s">
        <v>2072</v>
      </c>
      <c r="D223" s="466" t="s">
        <v>2729</v>
      </c>
      <c r="E223" s="664" t="s">
        <v>772</v>
      </c>
      <c r="F223" s="663"/>
      <c r="G223" s="663"/>
      <c r="H223" s="663">
        <v>1</v>
      </c>
      <c r="I223" s="663"/>
      <c r="J223" s="663"/>
      <c r="K223" s="663"/>
      <c r="L223" s="663"/>
      <c r="M223" s="663"/>
      <c r="N223" s="663"/>
      <c r="O223" s="663">
        <v>1</v>
      </c>
      <c r="P223" s="663"/>
      <c r="Q223" s="663"/>
      <c r="R223" s="663"/>
      <c r="S223" s="663"/>
      <c r="T223" s="663"/>
      <c r="U223" s="663"/>
      <c r="V223" s="663">
        <v>1</v>
      </c>
      <c r="W223" s="663"/>
      <c r="X223" s="663"/>
      <c r="Y223" s="663"/>
      <c r="Z223" s="663"/>
      <c r="AA223" s="663"/>
      <c r="AB223" s="663"/>
      <c r="AC223" s="663">
        <v>1</v>
      </c>
      <c r="AD223" s="663"/>
      <c r="AE223" s="663"/>
      <c r="AF223" s="663"/>
      <c r="AG223" s="663"/>
      <c r="AH223" s="663"/>
      <c r="AI223" s="663"/>
      <c r="AJ223" s="663">
        <v>1</v>
      </c>
    </row>
    <row r="224" spans="1:36" s="42" customFormat="1">
      <c r="A224" s="664" t="s">
        <v>2925</v>
      </c>
      <c r="B224" s="664" t="s">
        <v>36</v>
      </c>
      <c r="C224" s="466" t="s">
        <v>2072</v>
      </c>
      <c r="D224" s="466" t="s">
        <v>2729</v>
      </c>
      <c r="E224" s="664" t="s">
        <v>772</v>
      </c>
      <c r="F224" s="663"/>
      <c r="G224" s="663">
        <v>1</v>
      </c>
      <c r="H224" s="663">
        <v>1</v>
      </c>
      <c r="I224" s="663">
        <v>1</v>
      </c>
      <c r="J224" s="663"/>
      <c r="K224" s="663"/>
      <c r="L224" s="663"/>
      <c r="M224" s="663"/>
      <c r="N224" s="663">
        <v>1</v>
      </c>
      <c r="O224" s="663">
        <v>1</v>
      </c>
      <c r="P224" s="663">
        <v>1</v>
      </c>
      <c r="Q224" s="663"/>
      <c r="R224" s="663"/>
      <c r="S224" s="663"/>
      <c r="T224" s="663"/>
      <c r="U224" s="663">
        <v>1</v>
      </c>
      <c r="V224" s="663">
        <v>1</v>
      </c>
      <c r="W224" s="663">
        <v>1</v>
      </c>
      <c r="X224" s="663"/>
      <c r="Y224" s="663"/>
      <c r="Z224" s="663"/>
      <c r="AA224" s="663"/>
      <c r="AB224" s="663">
        <v>1</v>
      </c>
      <c r="AC224" s="663">
        <v>1</v>
      </c>
      <c r="AD224" s="663">
        <v>1</v>
      </c>
      <c r="AE224" s="663"/>
      <c r="AF224" s="663"/>
      <c r="AG224" s="663"/>
      <c r="AH224" s="663"/>
      <c r="AI224" s="663">
        <v>1</v>
      </c>
      <c r="AJ224" s="663">
        <v>1</v>
      </c>
    </row>
    <row r="225" spans="1:36" s="42" customFormat="1">
      <c r="A225" s="664" t="s">
        <v>2926</v>
      </c>
      <c r="B225" s="664" t="s">
        <v>36</v>
      </c>
      <c r="C225" s="466" t="s">
        <v>2072</v>
      </c>
      <c r="D225" s="466" t="s">
        <v>2729</v>
      </c>
      <c r="E225" s="664" t="s">
        <v>772</v>
      </c>
      <c r="F225" s="663"/>
      <c r="G225" s="663"/>
      <c r="H225" s="663"/>
      <c r="I225" s="663">
        <v>1</v>
      </c>
      <c r="J225" s="663"/>
      <c r="K225" s="663"/>
      <c r="L225" s="663"/>
      <c r="M225" s="663"/>
      <c r="N225" s="663"/>
      <c r="O225" s="663"/>
      <c r="P225" s="663">
        <v>1</v>
      </c>
      <c r="Q225" s="667">
        <v>1</v>
      </c>
      <c r="R225" s="663"/>
      <c r="S225" s="663"/>
      <c r="T225" s="663"/>
      <c r="U225" s="663"/>
      <c r="V225" s="663"/>
      <c r="W225" s="663">
        <v>1</v>
      </c>
      <c r="X225" s="667">
        <v>1</v>
      </c>
      <c r="Y225" s="663"/>
      <c r="Z225" s="663"/>
      <c r="AA225" s="663"/>
      <c r="AB225" s="663"/>
      <c r="AC225" s="663"/>
      <c r="AD225" s="663">
        <v>1</v>
      </c>
      <c r="AE225" s="663"/>
      <c r="AF225" s="663"/>
      <c r="AG225" s="663"/>
      <c r="AH225" s="663"/>
      <c r="AI225" s="663"/>
      <c r="AJ225" s="663"/>
    </row>
    <row r="226" spans="1:36" s="42" customFormat="1">
      <c r="A226" s="664" t="s">
        <v>2927</v>
      </c>
      <c r="B226" s="664" t="s">
        <v>36</v>
      </c>
      <c r="C226" s="466" t="s">
        <v>2072</v>
      </c>
      <c r="D226" s="466" t="s">
        <v>2729</v>
      </c>
      <c r="E226" s="664" t="s">
        <v>772</v>
      </c>
      <c r="F226" s="663"/>
      <c r="G226" s="663"/>
      <c r="H226" s="663"/>
      <c r="I226" s="663">
        <v>1</v>
      </c>
      <c r="J226" s="663"/>
      <c r="K226" s="663"/>
      <c r="L226" s="663"/>
      <c r="M226" s="663"/>
      <c r="N226" s="663"/>
      <c r="O226" s="663"/>
      <c r="P226" s="663"/>
      <c r="Q226" s="663"/>
      <c r="R226" s="663"/>
      <c r="S226" s="663"/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  <c r="AH226" s="663"/>
      <c r="AI226" s="663"/>
      <c r="AJ226" s="663"/>
    </row>
    <row r="227" spans="1:36" s="42" customFormat="1">
      <c r="A227" s="664" t="s">
        <v>2928</v>
      </c>
      <c r="B227" s="664" t="s">
        <v>36</v>
      </c>
      <c r="C227" s="466" t="s">
        <v>2072</v>
      </c>
      <c r="D227" s="466" t="s">
        <v>2729</v>
      </c>
      <c r="E227" s="664" t="s">
        <v>772</v>
      </c>
      <c r="F227" s="663"/>
      <c r="G227" s="663"/>
      <c r="H227" s="663"/>
      <c r="I227" s="663">
        <v>1</v>
      </c>
      <c r="J227" s="663"/>
      <c r="K227" s="663"/>
      <c r="L227" s="663"/>
      <c r="M227" s="663"/>
      <c r="N227" s="663"/>
      <c r="O227" s="663"/>
      <c r="P227" s="663">
        <v>1</v>
      </c>
      <c r="Q227" s="663"/>
      <c r="R227" s="663"/>
      <c r="S227" s="663"/>
      <c r="T227" s="663"/>
      <c r="U227" s="663"/>
      <c r="V227" s="663"/>
      <c r="W227" s="663">
        <v>1</v>
      </c>
      <c r="X227" s="663"/>
      <c r="Y227" s="663"/>
      <c r="Z227" s="663"/>
      <c r="AA227" s="663"/>
      <c r="AB227" s="663"/>
      <c r="AC227" s="663"/>
      <c r="AD227" s="663">
        <v>1</v>
      </c>
      <c r="AE227" s="663"/>
      <c r="AF227" s="663"/>
      <c r="AG227" s="663"/>
      <c r="AH227" s="663"/>
      <c r="AI227" s="663"/>
      <c r="AJ227" s="663"/>
    </row>
    <row r="228" spans="1:36" s="42" customFormat="1">
      <c r="A228" s="664" t="s">
        <v>716</v>
      </c>
      <c r="B228" s="664" t="s">
        <v>36</v>
      </c>
      <c r="C228" s="664" t="s">
        <v>2072</v>
      </c>
      <c r="D228" s="664" t="s">
        <v>2729</v>
      </c>
      <c r="E228" s="664" t="s">
        <v>772</v>
      </c>
      <c r="F228" s="663"/>
      <c r="G228" s="663"/>
      <c r="H228" s="663">
        <v>1</v>
      </c>
      <c r="I228" s="663">
        <v>1</v>
      </c>
      <c r="J228" s="663"/>
      <c r="K228" s="663"/>
      <c r="L228" s="663"/>
      <c r="M228" s="663"/>
      <c r="N228" s="663"/>
      <c r="O228" s="663">
        <v>1</v>
      </c>
      <c r="P228" s="663">
        <v>1</v>
      </c>
      <c r="Q228" s="663"/>
      <c r="R228" s="663"/>
      <c r="S228" s="663"/>
      <c r="T228" s="663"/>
      <c r="U228" s="663"/>
      <c r="V228" s="663">
        <v>1</v>
      </c>
      <c r="W228" s="663">
        <v>1</v>
      </c>
      <c r="X228" s="663"/>
      <c r="Y228" s="663"/>
      <c r="Z228" s="663"/>
      <c r="AA228" s="663"/>
      <c r="AB228" s="663">
        <v>1</v>
      </c>
      <c r="AC228" s="663">
        <v>1</v>
      </c>
      <c r="AD228" s="663">
        <v>1</v>
      </c>
      <c r="AE228" s="663"/>
      <c r="AF228" s="663"/>
      <c r="AG228" s="663"/>
      <c r="AH228" s="663"/>
      <c r="AI228" s="663"/>
      <c r="AJ228" s="663">
        <v>1</v>
      </c>
    </row>
    <row r="229" spans="1:36" s="42" customFormat="1">
      <c r="A229" s="664" t="s">
        <v>491</v>
      </c>
      <c r="B229" s="664" t="s">
        <v>36</v>
      </c>
      <c r="C229" s="466" t="s">
        <v>2072</v>
      </c>
      <c r="D229" s="466" t="s">
        <v>2729</v>
      </c>
      <c r="E229" s="664" t="s">
        <v>772</v>
      </c>
      <c r="F229" s="663"/>
      <c r="G229" s="663"/>
      <c r="H229" s="663">
        <v>1</v>
      </c>
      <c r="I229" s="663">
        <v>1</v>
      </c>
      <c r="J229" s="663"/>
      <c r="K229" s="663"/>
      <c r="L229" s="663"/>
      <c r="M229" s="663"/>
      <c r="N229" s="663"/>
      <c r="O229" s="663">
        <v>1</v>
      </c>
      <c r="P229" s="663">
        <v>1</v>
      </c>
      <c r="Q229" s="663"/>
      <c r="R229" s="663"/>
      <c r="S229" s="663"/>
      <c r="T229" s="663"/>
      <c r="U229" s="663"/>
      <c r="V229" s="663">
        <v>1</v>
      </c>
      <c r="W229" s="663">
        <v>1</v>
      </c>
      <c r="X229" s="667">
        <v>1</v>
      </c>
      <c r="Y229" s="663"/>
      <c r="Z229" s="663"/>
      <c r="AA229" s="663"/>
      <c r="AB229" s="663"/>
      <c r="AC229" s="663">
        <v>1</v>
      </c>
      <c r="AD229" s="663">
        <v>1</v>
      </c>
      <c r="AE229" s="663"/>
      <c r="AF229" s="663"/>
      <c r="AG229" s="663"/>
      <c r="AH229" s="663"/>
      <c r="AI229" s="663"/>
      <c r="AJ229" s="663">
        <v>1</v>
      </c>
    </row>
    <row r="230" spans="1:36" s="42" customFormat="1">
      <c r="A230" s="664" t="s">
        <v>2929</v>
      </c>
      <c r="B230" s="664" t="s">
        <v>36</v>
      </c>
      <c r="C230" s="466" t="s">
        <v>2072</v>
      </c>
      <c r="D230" s="466" t="s">
        <v>2729</v>
      </c>
      <c r="E230" s="664" t="s">
        <v>772</v>
      </c>
      <c r="F230" s="663">
        <v>1</v>
      </c>
      <c r="G230" s="663"/>
      <c r="H230" s="663">
        <v>1</v>
      </c>
      <c r="I230" s="663">
        <v>1</v>
      </c>
      <c r="J230" s="663"/>
      <c r="K230" s="663"/>
      <c r="L230" s="663"/>
      <c r="M230" s="663"/>
      <c r="N230" s="663"/>
      <c r="O230" s="663">
        <v>1</v>
      </c>
      <c r="P230" s="663">
        <v>1</v>
      </c>
      <c r="Q230" s="663"/>
      <c r="R230" s="663"/>
      <c r="S230" s="663"/>
      <c r="T230" s="663"/>
      <c r="U230" s="663"/>
      <c r="V230" s="663">
        <v>1</v>
      </c>
      <c r="W230" s="663">
        <v>1</v>
      </c>
      <c r="X230" s="663"/>
      <c r="Y230" s="663"/>
      <c r="Z230" s="663"/>
      <c r="AA230" s="663"/>
      <c r="AB230" s="663"/>
      <c r="AC230" s="663">
        <v>1</v>
      </c>
      <c r="AD230" s="663">
        <v>1</v>
      </c>
      <c r="AE230" s="663"/>
      <c r="AF230" s="663"/>
      <c r="AG230" s="663"/>
      <c r="AH230" s="663"/>
      <c r="AI230" s="663"/>
      <c r="AJ230" s="663">
        <v>1</v>
      </c>
    </row>
    <row r="231" spans="1:36" s="42" customFormat="1">
      <c r="A231" s="664" t="s">
        <v>714</v>
      </c>
      <c r="B231" s="664" t="s">
        <v>36</v>
      </c>
      <c r="C231" s="466" t="s">
        <v>2072</v>
      </c>
      <c r="D231" s="466" t="s">
        <v>2729</v>
      </c>
      <c r="E231" s="664" t="s">
        <v>772</v>
      </c>
      <c r="F231" s="663"/>
      <c r="G231" s="663"/>
      <c r="H231" s="663">
        <v>1</v>
      </c>
      <c r="I231" s="663"/>
      <c r="J231" s="663"/>
      <c r="K231" s="663"/>
      <c r="L231" s="663"/>
      <c r="M231" s="663"/>
      <c r="N231" s="663"/>
      <c r="O231" s="663">
        <v>1</v>
      </c>
      <c r="P231" s="663"/>
      <c r="Q231" s="663"/>
      <c r="R231" s="663"/>
      <c r="S231" s="663"/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  <c r="AH231" s="663"/>
      <c r="AI231" s="663"/>
      <c r="AJ231" s="663"/>
    </row>
    <row r="232" spans="1:36" s="42" customFormat="1">
      <c r="A232" s="466" t="s">
        <v>711</v>
      </c>
      <c r="B232" s="466" t="s">
        <v>36</v>
      </c>
      <c r="C232" s="466" t="s">
        <v>2072</v>
      </c>
      <c r="D232" s="466" t="s">
        <v>2729</v>
      </c>
      <c r="E232" s="664" t="s">
        <v>772</v>
      </c>
      <c r="F232" s="666">
        <v>1</v>
      </c>
      <c r="G232" s="666">
        <v>1</v>
      </c>
      <c r="H232" s="666">
        <v>1</v>
      </c>
      <c r="I232" s="666">
        <v>1</v>
      </c>
      <c r="J232" s="666">
        <v>1</v>
      </c>
      <c r="K232" s="666"/>
      <c r="L232" s="666"/>
      <c r="M232" s="666">
        <v>1</v>
      </c>
      <c r="N232" s="666">
        <v>1</v>
      </c>
      <c r="O232" s="666">
        <v>1</v>
      </c>
      <c r="P232" s="666">
        <v>1</v>
      </c>
      <c r="Q232" s="666">
        <v>1</v>
      </c>
      <c r="R232" s="666"/>
      <c r="S232" s="666"/>
      <c r="T232" s="666">
        <v>1</v>
      </c>
      <c r="U232" s="666">
        <v>1</v>
      </c>
      <c r="V232" s="666">
        <v>1</v>
      </c>
      <c r="W232" s="666">
        <v>1</v>
      </c>
      <c r="X232" s="666">
        <v>1</v>
      </c>
      <c r="Y232" s="666"/>
      <c r="Z232" s="666"/>
      <c r="AA232" s="666">
        <v>1</v>
      </c>
      <c r="AB232" s="666">
        <v>1</v>
      </c>
      <c r="AC232" s="666">
        <v>1</v>
      </c>
      <c r="AD232" s="666">
        <v>1</v>
      </c>
      <c r="AE232" s="666">
        <v>1</v>
      </c>
      <c r="AF232" s="666"/>
      <c r="AG232" s="666"/>
      <c r="AH232" s="666">
        <v>1</v>
      </c>
      <c r="AI232" s="666">
        <v>1</v>
      </c>
      <c r="AJ232" s="666">
        <v>1</v>
      </c>
    </row>
    <row r="233" spans="1:36" s="42" customFormat="1">
      <c r="A233" s="466" t="s">
        <v>2930</v>
      </c>
      <c r="B233" s="466" t="s">
        <v>36</v>
      </c>
      <c r="C233" s="466" t="s">
        <v>2072</v>
      </c>
      <c r="D233" s="466" t="s">
        <v>2729</v>
      </c>
      <c r="E233" s="664" t="s">
        <v>772</v>
      </c>
      <c r="F233" s="666"/>
      <c r="G233" s="666"/>
      <c r="H233" s="666"/>
      <c r="I233" s="666">
        <v>1</v>
      </c>
      <c r="J233" s="666">
        <v>1</v>
      </c>
      <c r="K233" s="666"/>
      <c r="L233" s="666"/>
      <c r="M233" s="666"/>
      <c r="N233" s="666"/>
      <c r="O233" s="666"/>
      <c r="P233" s="666">
        <v>1</v>
      </c>
      <c r="Q233" s="666">
        <v>1</v>
      </c>
      <c r="R233" s="666"/>
      <c r="S233" s="666"/>
      <c r="T233" s="666"/>
      <c r="U233" s="666"/>
      <c r="V233" s="666"/>
      <c r="W233" s="666">
        <v>1</v>
      </c>
      <c r="X233" s="666">
        <v>1</v>
      </c>
      <c r="Y233" s="666"/>
      <c r="Z233" s="666"/>
      <c r="AA233" s="666"/>
      <c r="AB233" s="666"/>
      <c r="AC233" s="666"/>
      <c r="AD233" s="666">
        <v>1</v>
      </c>
      <c r="AE233" s="666">
        <v>1</v>
      </c>
      <c r="AF233" s="666"/>
      <c r="AG233" s="666"/>
      <c r="AH233" s="666"/>
      <c r="AI233" s="666"/>
      <c r="AJ233" s="666"/>
    </row>
    <row r="234" spans="1:36" s="42" customFormat="1">
      <c r="A234" s="466" t="s">
        <v>713</v>
      </c>
      <c r="B234" s="466" t="s">
        <v>36</v>
      </c>
      <c r="C234" s="466" t="s">
        <v>2072</v>
      </c>
      <c r="D234" s="466" t="s">
        <v>2729</v>
      </c>
      <c r="E234" s="664" t="s">
        <v>772</v>
      </c>
      <c r="F234" s="666"/>
      <c r="G234" s="666"/>
      <c r="H234" s="666"/>
      <c r="I234" s="666">
        <v>1</v>
      </c>
      <c r="J234" s="666"/>
      <c r="K234" s="666"/>
      <c r="L234" s="666"/>
      <c r="M234" s="666"/>
      <c r="N234" s="666"/>
      <c r="O234" s="666"/>
      <c r="P234" s="666">
        <v>1</v>
      </c>
      <c r="Q234" s="666"/>
      <c r="R234" s="666"/>
      <c r="S234" s="666"/>
      <c r="T234" s="666"/>
      <c r="U234" s="666"/>
      <c r="V234" s="666"/>
      <c r="W234" s="666">
        <v>1</v>
      </c>
      <c r="X234" s="666"/>
      <c r="Y234" s="666"/>
      <c r="Z234" s="666"/>
      <c r="AA234" s="666"/>
      <c r="AB234" s="666"/>
      <c r="AC234" s="666"/>
      <c r="AD234" s="666">
        <v>1</v>
      </c>
      <c r="AE234" s="666"/>
      <c r="AF234" s="666"/>
      <c r="AG234" s="666"/>
      <c r="AH234" s="666"/>
      <c r="AI234" s="666"/>
      <c r="AJ234" s="666"/>
    </row>
    <row r="235" spans="1:36" s="42" customFormat="1">
      <c r="A235" s="466" t="s">
        <v>1312</v>
      </c>
      <c r="B235" s="466" t="s">
        <v>36</v>
      </c>
      <c r="C235" s="466" t="s">
        <v>2072</v>
      </c>
      <c r="D235" s="466" t="s">
        <v>2729</v>
      </c>
      <c r="E235" s="664" t="s">
        <v>772</v>
      </c>
      <c r="F235" s="666"/>
      <c r="G235" s="666"/>
      <c r="H235" s="666"/>
      <c r="I235" s="666">
        <v>1</v>
      </c>
      <c r="J235" s="666">
        <v>1</v>
      </c>
      <c r="K235" s="666"/>
      <c r="L235" s="666"/>
      <c r="M235" s="666"/>
      <c r="N235" s="666"/>
      <c r="O235" s="666"/>
      <c r="P235" s="666">
        <v>1</v>
      </c>
      <c r="Q235" s="666">
        <v>1</v>
      </c>
      <c r="R235" s="666"/>
      <c r="S235" s="666"/>
      <c r="T235" s="666"/>
      <c r="U235" s="666"/>
      <c r="V235" s="666"/>
      <c r="W235" s="666">
        <v>1</v>
      </c>
      <c r="X235" s="666">
        <v>1</v>
      </c>
      <c r="Y235" s="666"/>
      <c r="Z235" s="666"/>
      <c r="AA235" s="666"/>
      <c r="AB235" s="666"/>
      <c r="AC235" s="666"/>
      <c r="AD235" s="666">
        <v>1</v>
      </c>
      <c r="AE235" s="666">
        <v>1</v>
      </c>
      <c r="AF235" s="666"/>
      <c r="AG235" s="666"/>
      <c r="AH235" s="666"/>
      <c r="AI235" s="666"/>
      <c r="AJ235" s="666"/>
    </row>
    <row r="236" spans="1:36" s="42" customFormat="1">
      <c r="A236" s="664" t="s">
        <v>717</v>
      </c>
      <c r="B236" s="664" t="s">
        <v>36</v>
      </c>
      <c r="C236" s="664" t="s">
        <v>2072</v>
      </c>
      <c r="D236" s="664" t="s">
        <v>2729</v>
      </c>
      <c r="E236" s="664" t="s">
        <v>772</v>
      </c>
      <c r="F236" s="666"/>
      <c r="G236" s="666"/>
      <c r="H236" s="666">
        <v>1</v>
      </c>
      <c r="I236" s="666">
        <v>1</v>
      </c>
      <c r="J236" s="666"/>
      <c r="K236" s="666"/>
      <c r="L236" s="666"/>
      <c r="M236" s="666"/>
      <c r="N236" s="666"/>
      <c r="O236" s="666">
        <v>1</v>
      </c>
      <c r="P236" s="666">
        <v>1</v>
      </c>
      <c r="Q236" s="666"/>
      <c r="R236" s="666"/>
      <c r="S236" s="666"/>
      <c r="T236" s="666"/>
      <c r="U236" s="666"/>
      <c r="V236" s="666"/>
      <c r="W236" s="666"/>
      <c r="X236" s="666"/>
      <c r="Y236" s="663"/>
      <c r="Z236" s="663"/>
      <c r="AA236" s="663"/>
      <c r="AB236" s="663"/>
      <c r="AC236" s="663">
        <v>1</v>
      </c>
      <c r="AD236" s="663"/>
      <c r="AE236" s="663"/>
      <c r="AF236" s="663"/>
      <c r="AG236" s="666"/>
      <c r="AH236" s="666"/>
      <c r="AI236" s="666"/>
      <c r="AJ236" s="666"/>
    </row>
    <row r="237" spans="1:36" s="42" customFormat="1">
      <c r="A237" s="466" t="s">
        <v>2931</v>
      </c>
      <c r="B237" s="466" t="s">
        <v>36</v>
      </c>
      <c r="C237" s="466" t="s">
        <v>2072</v>
      </c>
      <c r="D237" s="466" t="s">
        <v>2729</v>
      </c>
      <c r="E237" s="664" t="s">
        <v>772</v>
      </c>
      <c r="F237" s="666">
        <v>1</v>
      </c>
      <c r="G237" s="666">
        <v>1</v>
      </c>
      <c r="H237" s="666">
        <v>1</v>
      </c>
      <c r="I237" s="666">
        <v>1</v>
      </c>
      <c r="J237" s="666"/>
      <c r="K237" s="666"/>
      <c r="L237" s="666"/>
      <c r="M237" s="666">
        <v>1</v>
      </c>
      <c r="N237" s="666">
        <v>1</v>
      </c>
      <c r="O237" s="666">
        <v>1</v>
      </c>
      <c r="P237" s="666"/>
      <c r="Q237" s="666"/>
      <c r="R237" s="666"/>
      <c r="S237" s="666"/>
      <c r="T237" s="666">
        <v>1</v>
      </c>
      <c r="U237" s="666">
        <v>1</v>
      </c>
      <c r="V237" s="666">
        <v>1</v>
      </c>
      <c r="W237" s="666">
        <v>1</v>
      </c>
      <c r="X237" s="666"/>
      <c r="Y237" s="666"/>
      <c r="Z237" s="666"/>
      <c r="AA237" s="666">
        <v>1</v>
      </c>
      <c r="AB237" s="666">
        <v>1</v>
      </c>
      <c r="AC237" s="666">
        <v>1</v>
      </c>
      <c r="AD237" s="666"/>
      <c r="AE237" s="666"/>
      <c r="AF237" s="666"/>
      <c r="AG237" s="666"/>
      <c r="AH237" s="666">
        <v>1</v>
      </c>
      <c r="AI237" s="666">
        <v>1</v>
      </c>
      <c r="AJ237" s="666">
        <v>1</v>
      </c>
    </row>
    <row r="238" spans="1:36" s="42" customFormat="1">
      <c r="A238" s="466" t="s">
        <v>247</v>
      </c>
      <c r="B238" s="466" t="s">
        <v>36</v>
      </c>
      <c r="C238" s="466" t="s">
        <v>2072</v>
      </c>
      <c r="D238" s="466" t="s">
        <v>2729</v>
      </c>
      <c r="E238" s="664" t="s">
        <v>772</v>
      </c>
      <c r="F238" s="666">
        <v>1</v>
      </c>
      <c r="G238" s="666">
        <v>1</v>
      </c>
      <c r="H238" s="666">
        <v>1</v>
      </c>
      <c r="I238" s="666">
        <v>1</v>
      </c>
      <c r="J238" s="666">
        <v>1</v>
      </c>
      <c r="K238" s="666"/>
      <c r="L238" s="666"/>
      <c r="M238" s="666">
        <v>1</v>
      </c>
      <c r="N238" s="666">
        <v>1</v>
      </c>
      <c r="O238" s="666">
        <v>1</v>
      </c>
      <c r="P238" s="666">
        <v>1</v>
      </c>
      <c r="Q238" s="666">
        <v>1</v>
      </c>
      <c r="R238" s="666"/>
      <c r="S238" s="666"/>
      <c r="T238" s="666">
        <v>1</v>
      </c>
      <c r="U238" s="666">
        <v>1</v>
      </c>
      <c r="V238" s="666">
        <v>1</v>
      </c>
      <c r="W238" s="666">
        <v>1</v>
      </c>
      <c r="X238" s="666">
        <v>1</v>
      </c>
      <c r="Y238" s="666"/>
      <c r="Z238" s="666"/>
      <c r="AA238" s="666">
        <v>1</v>
      </c>
      <c r="AB238" s="666">
        <v>1</v>
      </c>
      <c r="AC238" s="666">
        <v>1</v>
      </c>
      <c r="AD238" s="666">
        <v>1</v>
      </c>
      <c r="AE238" s="666">
        <v>1</v>
      </c>
      <c r="AF238" s="666"/>
      <c r="AG238" s="666"/>
      <c r="AH238" s="666">
        <v>1</v>
      </c>
      <c r="AI238" s="666">
        <v>1</v>
      </c>
      <c r="AJ238" s="666">
        <v>1</v>
      </c>
    </row>
    <row r="239" spans="1:36" s="42" customFormat="1">
      <c r="A239" s="466" t="s">
        <v>2932</v>
      </c>
      <c r="B239" s="466" t="s">
        <v>36</v>
      </c>
      <c r="C239" s="466" t="s">
        <v>2072</v>
      </c>
      <c r="D239" s="466" t="s">
        <v>2729</v>
      </c>
      <c r="E239" s="664" t="s">
        <v>772</v>
      </c>
      <c r="F239" s="666"/>
      <c r="G239" s="666"/>
      <c r="H239" s="666"/>
      <c r="I239" s="666"/>
      <c r="J239" s="666"/>
      <c r="K239" s="666"/>
      <c r="L239" s="666"/>
      <c r="M239" s="666"/>
      <c r="N239" s="666">
        <v>1</v>
      </c>
      <c r="O239" s="666"/>
      <c r="P239" s="666"/>
      <c r="Q239" s="666"/>
      <c r="R239" s="666">
        <v>1</v>
      </c>
      <c r="S239" s="666"/>
      <c r="T239" s="666"/>
      <c r="U239" s="666">
        <v>1</v>
      </c>
      <c r="V239" s="666"/>
      <c r="W239" s="666"/>
      <c r="X239" s="666"/>
      <c r="Y239" s="666"/>
      <c r="Z239" s="666"/>
      <c r="AA239" s="666"/>
      <c r="AB239" s="666">
        <v>1</v>
      </c>
      <c r="AC239" s="666"/>
      <c r="AD239" s="666"/>
      <c r="AE239" s="666"/>
      <c r="AF239" s="666"/>
      <c r="AG239" s="666"/>
      <c r="AH239" s="666"/>
      <c r="AI239" s="666">
        <v>1</v>
      </c>
      <c r="AJ239" s="666"/>
    </row>
    <row r="240" spans="1:36" s="42" customFormat="1">
      <c r="A240" s="466" t="s">
        <v>2933</v>
      </c>
      <c r="B240" s="466" t="s">
        <v>36</v>
      </c>
      <c r="C240" s="466" t="s">
        <v>2072</v>
      </c>
      <c r="D240" s="466" t="s">
        <v>2729</v>
      </c>
      <c r="E240" s="664" t="s">
        <v>772</v>
      </c>
      <c r="F240" s="666"/>
      <c r="G240" s="666"/>
      <c r="H240" s="666"/>
      <c r="I240" s="666"/>
      <c r="J240" s="666"/>
      <c r="K240" s="666"/>
      <c r="L240" s="666"/>
      <c r="M240" s="666"/>
      <c r="N240" s="666"/>
      <c r="O240" s="666"/>
      <c r="P240" s="666"/>
      <c r="Q240" s="666"/>
      <c r="R240" s="666"/>
      <c r="S240" s="666"/>
      <c r="T240" s="666"/>
      <c r="U240" s="666"/>
      <c r="V240" s="666"/>
      <c r="W240" s="666"/>
      <c r="X240" s="666"/>
      <c r="Y240" s="666">
        <v>1</v>
      </c>
      <c r="Z240" s="666"/>
      <c r="AA240" s="666"/>
      <c r="AB240" s="666"/>
      <c r="AC240" s="666"/>
      <c r="AD240" s="666"/>
      <c r="AE240" s="666"/>
      <c r="AF240" s="666"/>
      <c r="AG240" s="666"/>
      <c r="AH240" s="666"/>
      <c r="AI240" s="666"/>
      <c r="AJ240" s="666"/>
    </row>
    <row r="241" spans="1:36" s="42" customFormat="1">
      <c r="A241" s="678" t="s">
        <v>2934</v>
      </c>
      <c r="B241" s="678" t="s">
        <v>2683</v>
      </c>
      <c r="C241" s="675" t="s">
        <v>2072</v>
      </c>
      <c r="D241" s="675" t="s">
        <v>2729</v>
      </c>
      <c r="E241" s="678" t="s">
        <v>2935</v>
      </c>
      <c r="F241" s="666"/>
      <c r="G241" s="676">
        <v>1</v>
      </c>
      <c r="H241" s="676">
        <v>2</v>
      </c>
      <c r="I241" s="676">
        <v>12</v>
      </c>
      <c r="J241" s="676">
        <v>13</v>
      </c>
      <c r="K241" s="663"/>
      <c r="L241" s="663"/>
      <c r="M241" s="663"/>
      <c r="N241" s="663"/>
      <c r="O241" s="663"/>
      <c r="P241" s="663"/>
      <c r="Q241" s="663"/>
      <c r="R241" s="663"/>
      <c r="S241" s="663"/>
      <c r="T241" s="663"/>
      <c r="U241" s="663"/>
      <c r="V241" s="663"/>
      <c r="W241" s="663"/>
      <c r="X241" s="663"/>
      <c r="Y241" s="663"/>
      <c r="Z241" s="663"/>
      <c r="AA241" s="663"/>
      <c r="AB241" s="663"/>
      <c r="AC241" s="663"/>
      <c r="AD241" s="663"/>
      <c r="AE241" s="663"/>
      <c r="AF241" s="663"/>
      <c r="AG241" s="663"/>
      <c r="AH241" s="663"/>
      <c r="AI241" s="663"/>
      <c r="AJ241" s="663"/>
    </row>
    <row r="242" spans="1:36" s="42" customFormat="1">
      <c r="A242" s="678" t="s">
        <v>2682</v>
      </c>
      <c r="B242" s="678" t="s">
        <v>2683</v>
      </c>
      <c r="C242" s="675" t="s">
        <v>2072</v>
      </c>
      <c r="D242" s="675" t="s">
        <v>2729</v>
      </c>
      <c r="E242" s="678" t="s">
        <v>2935</v>
      </c>
      <c r="F242" s="676">
        <v>27</v>
      </c>
      <c r="G242" s="679">
        <v>5</v>
      </c>
      <c r="H242" s="679">
        <v>5</v>
      </c>
      <c r="I242" s="679">
        <v>5</v>
      </c>
      <c r="J242" s="679">
        <v>5</v>
      </c>
      <c r="K242" s="663"/>
      <c r="L242" s="663"/>
      <c r="M242" s="663"/>
      <c r="N242" s="663"/>
      <c r="O242" s="663"/>
      <c r="P242" s="663"/>
      <c r="Q242" s="663"/>
      <c r="R242" s="663"/>
      <c r="S242" s="663"/>
      <c r="T242" s="663"/>
      <c r="U242" s="663"/>
      <c r="V242" s="663"/>
      <c r="W242" s="663"/>
      <c r="X242" s="663"/>
      <c r="Y242" s="663"/>
      <c r="Z242" s="663"/>
      <c r="AA242" s="663"/>
      <c r="AB242" s="663"/>
      <c r="AC242" s="663"/>
      <c r="AD242" s="663"/>
      <c r="AE242" s="663"/>
      <c r="AF242" s="663"/>
      <c r="AG242" s="663"/>
      <c r="AH242" s="663"/>
      <c r="AI242" s="663"/>
      <c r="AJ242" s="663"/>
    </row>
    <row r="243" spans="1:36" s="42" customFormat="1">
      <c r="A243" s="466" t="s">
        <v>2936</v>
      </c>
      <c r="B243" s="466" t="s">
        <v>2683</v>
      </c>
      <c r="C243" s="466" t="s">
        <v>2072</v>
      </c>
      <c r="D243" s="466" t="s">
        <v>2729</v>
      </c>
      <c r="E243" s="466" t="s">
        <v>2935</v>
      </c>
      <c r="F243" s="666"/>
      <c r="G243" s="666"/>
      <c r="H243" s="666"/>
      <c r="I243" s="666"/>
      <c r="J243" s="666">
        <v>3</v>
      </c>
      <c r="K243" s="666"/>
      <c r="L243" s="666"/>
      <c r="M243" s="666"/>
      <c r="N243" s="666"/>
      <c r="O243" s="666"/>
      <c r="P243" s="666"/>
      <c r="Q243" s="666"/>
      <c r="R243" s="666"/>
      <c r="S243" s="666"/>
      <c r="T243" s="666"/>
      <c r="U243" s="666"/>
      <c r="V243" s="666"/>
      <c r="W243" s="666"/>
      <c r="X243" s="666"/>
      <c r="Y243" s="666"/>
      <c r="Z243" s="666"/>
      <c r="AA243" s="666"/>
      <c r="AB243" s="666"/>
      <c r="AC243" s="666"/>
      <c r="AD243" s="666"/>
      <c r="AE243" s="666"/>
      <c r="AF243" s="666"/>
      <c r="AG243" s="666"/>
      <c r="AH243" s="666"/>
      <c r="AI243" s="666"/>
      <c r="AJ243" s="666"/>
    </row>
    <row r="244" spans="1:36" s="42" customFormat="1">
      <c r="A244" s="466" t="s">
        <v>2682</v>
      </c>
      <c r="B244" s="466" t="s">
        <v>2683</v>
      </c>
      <c r="C244" s="466" t="s">
        <v>2072</v>
      </c>
      <c r="D244" s="466" t="s">
        <v>2729</v>
      </c>
      <c r="E244" s="466" t="s">
        <v>2935</v>
      </c>
      <c r="F244" s="666">
        <v>3</v>
      </c>
      <c r="G244" s="666"/>
      <c r="H244" s="666"/>
      <c r="I244" s="666"/>
      <c r="J244" s="666"/>
      <c r="K244" s="666"/>
      <c r="L244" s="666"/>
      <c r="M244" s="666"/>
      <c r="N244" s="666"/>
      <c r="O244" s="666"/>
      <c r="P244" s="666"/>
      <c r="Q244" s="666"/>
      <c r="R244" s="666"/>
      <c r="S244" s="666"/>
      <c r="T244" s="666"/>
      <c r="U244" s="666"/>
      <c r="V244" s="666"/>
      <c r="W244" s="666"/>
      <c r="X244" s="666"/>
      <c r="Y244" s="666"/>
      <c r="Z244" s="666"/>
      <c r="AA244" s="666"/>
      <c r="AB244" s="666"/>
      <c r="AC244" s="666"/>
      <c r="AD244" s="666"/>
      <c r="AE244" s="666"/>
      <c r="AF244" s="666"/>
      <c r="AG244" s="666"/>
      <c r="AH244" s="666"/>
      <c r="AI244" s="666"/>
      <c r="AJ244" s="666"/>
    </row>
    <row r="245" spans="1:36" s="42" customFormat="1">
      <c r="A245" s="675" t="s">
        <v>390</v>
      </c>
      <c r="B245" s="675" t="s">
        <v>757</v>
      </c>
      <c r="C245" s="675" t="s">
        <v>2072</v>
      </c>
      <c r="D245" s="675" t="s">
        <v>2729</v>
      </c>
      <c r="E245" s="675" t="s">
        <v>13</v>
      </c>
      <c r="F245" s="666"/>
      <c r="G245" s="666"/>
      <c r="H245" s="666"/>
      <c r="I245" s="666"/>
      <c r="J245" s="666"/>
      <c r="K245" s="666"/>
      <c r="L245" s="666"/>
      <c r="M245" s="666"/>
      <c r="N245" s="666"/>
      <c r="O245" s="666"/>
      <c r="P245" s="666"/>
      <c r="Q245" s="666"/>
      <c r="R245" s="666"/>
      <c r="S245" s="666"/>
      <c r="T245" s="666"/>
      <c r="U245" s="666"/>
      <c r="V245" s="666"/>
      <c r="W245" s="666"/>
      <c r="X245" s="666"/>
      <c r="Y245" s="663"/>
      <c r="Z245" s="663"/>
      <c r="AA245" s="666"/>
      <c r="AB245" s="676">
        <v>10</v>
      </c>
      <c r="AC245" s="676">
        <v>10</v>
      </c>
      <c r="AD245" s="676">
        <v>14</v>
      </c>
      <c r="AE245" s="676">
        <v>14</v>
      </c>
      <c r="AF245" s="676">
        <v>14</v>
      </c>
      <c r="AG245" s="666"/>
      <c r="AH245" s="666"/>
      <c r="AI245" s="666"/>
      <c r="AJ245" s="666"/>
    </row>
    <row r="246" spans="1:36" s="42" customFormat="1">
      <c r="A246" s="664" t="s">
        <v>2937</v>
      </c>
      <c r="B246" s="664" t="s">
        <v>757</v>
      </c>
      <c r="C246" s="664" t="s">
        <v>2072</v>
      </c>
      <c r="D246" s="664" t="s">
        <v>2729</v>
      </c>
      <c r="E246" s="664" t="s">
        <v>13</v>
      </c>
      <c r="F246" s="666"/>
      <c r="G246" s="666"/>
      <c r="H246" s="666"/>
      <c r="I246" s="666"/>
      <c r="J246" s="666"/>
      <c r="K246" s="666"/>
      <c r="L246" s="666"/>
      <c r="M246" s="666"/>
      <c r="N246" s="666"/>
      <c r="O246" s="666"/>
      <c r="P246" s="666"/>
      <c r="Q246" s="666"/>
      <c r="R246" s="666"/>
      <c r="S246" s="666"/>
      <c r="T246" s="666"/>
      <c r="U246" s="666"/>
      <c r="V246" s="666"/>
      <c r="W246" s="666"/>
      <c r="X246" s="666"/>
      <c r="Y246" s="663"/>
      <c r="Z246" s="663"/>
      <c r="AA246" s="663"/>
      <c r="AB246" s="663">
        <v>2</v>
      </c>
      <c r="AC246" s="663">
        <v>2</v>
      </c>
      <c r="AD246" s="663">
        <v>2</v>
      </c>
      <c r="AE246" s="663">
        <v>2</v>
      </c>
      <c r="AF246" s="663">
        <v>2</v>
      </c>
      <c r="AG246" s="666"/>
      <c r="AH246" s="666"/>
      <c r="AI246" s="666"/>
      <c r="AJ246" s="666"/>
    </row>
    <row r="247" spans="1:36" s="42" customFormat="1">
      <c r="A247" s="664" t="s">
        <v>2938</v>
      </c>
      <c r="B247" s="664" t="s">
        <v>757</v>
      </c>
      <c r="C247" s="664" t="s">
        <v>2072</v>
      </c>
      <c r="D247" s="664" t="s">
        <v>2729</v>
      </c>
      <c r="E247" s="664" t="s">
        <v>13</v>
      </c>
      <c r="F247" s="666"/>
      <c r="G247" s="666"/>
      <c r="H247" s="666"/>
      <c r="I247" s="666"/>
      <c r="J247" s="666"/>
      <c r="K247" s="666"/>
      <c r="L247" s="666"/>
      <c r="M247" s="666"/>
      <c r="N247" s="666"/>
      <c r="O247" s="666"/>
      <c r="P247" s="666"/>
      <c r="Q247" s="666"/>
      <c r="R247" s="666"/>
      <c r="S247" s="666"/>
      <c r="T247" s="666"/>
      <c r="U247" s="666"/>
      <c r="V247" s="666"/>
      <c r="W247" s="666"/>
      <c r="X247" s="666"/>
      <c r="Y247" s="663"/>
      <c r="Z247" s="663"/>
      <c r="AA247" s="663"/>
      <c r="AB247" s="663"/>
      <c r="AC247" s="663"/>
      <c r="AD247" s="663">
        <v>1</v>
      </c>
      <c r="AE247" s="663">
        <v>1</v>
      </c>
      <c r="AF247" s="663">
        <v>1</v>
      </c>
      <c r="AG247" s="663"/>
      <c r="AH247" s="663"/>
      <c r="AI247" s="663"/>
      <c r="AJ247" s="663"/>
    </row>
    <row r="248" spans="1:36" s="42" customFormat="1">
      <c r="A248" s="664" t="s">
        <v>478</v>
      </c>
      <c r="B248" s="664" t="s">
        <v>757</v>
      </c>
      <c r="C248" s="664" t="s">
        <v>2072</v>
      </c>
      <c r="D248" s="664" t="s">
        <v>2729</v>
      </c>
      <c r="E248" s="664" t="s">
        <v>13</v>
      </c>
      <c r="F248" s="666"/>
      <c r="G248" s="666"/>
      <c r="H248" s="666"/>
      <c r="I248" s="666"/>
      <c r="J248" s="666"/>
      <c r="K248" s="666"/>
      <c r="L248" s="666"/>
      <c r="M248" s="666"/>
      <c r="N248" s="666"/>
      <c r="O248" s="666"/>
      <c r="P248" s="666"/>
      <c r="Q248" s="666"/>
      <c r="R248" s="666"/>
      <c r="S248" s="666"/>
      <c r="T248" s="666"/>
      <c r="U248" s="666"/>
      <c r="V248" s="666"/>
      <c r="W248" s="666"/>
      <c r="X248" s="666"/>
      <c r="Y248" s="663"/>
      <c r="Z248" s="663"/>
      <c r="AA248" s="663"/>
      <c r="AB248" s="663">
        <v>1</v>
      </c>
      <c r="AC248" s="663">
        <v>1</v>
      </c>
      <c r="AD248" s="663"/>
      <c r="AE248" s="663"/>
      <c r="AF248" s="663"/>
      <c r="AG248" s="666"/>
      <c r="AH248" s="666"/>
      <c r="AI248" s="666"/>
      <c r="AJ248" s="666"/>
    </row>
    <row r="249" spans="1:36" s="42" customFormat="1">
      <c r="A249" s="664" t="s">
        <v>2939</v>
      </c>
      <c r="B249" s="664" t="s">
        <v>757</v>
      </c>
      <c r="C249" s="664" t="s">
        <v>2072</v>
      </c>
      <c r="D249" s="664" t="s">
        <v>2729</v>
      </c>
      <c r="E249" s="664" t="s">
        <v>13</v>
      </c>
      <c r="F249" s="666"/>
      <c r="G249" s="666"/>
      <c r="H249" s="666"/>
      <c r="I249" s="666"/>
      <c r="J249" s="666"/>
      <c r="K249" s="666"/>
      <c r="L249" s="666"/>
      <c r="M249" s="666"/>
      <c r="N249" s="666"/>
      <c r="O249" s="666"/>
      <c r="P249" s="666"/>
      <c r="Q249" s="666"/>
      <c r="R249" s="666"/>
      <c r="S249" s="666"/>
      <c r="T249" s="666"/>
      <c r="U249" s="666"/>
      <c r="V249" s="666"/>
      <c r="W249" s="666"/>
      <c r="X249" s="666"/>
      <c r="Y249" s="663"/>
      <c r="Z249" s="663"/>
      <c r="AA249" s="663"/>
      <c r="AB249" s="663"/>
      <c r="AC249" s="663"/>
      <c r="AD249" s="663">
        <v>2</v>
      </c>
      <c r="AE249" s="663">
        <v>2</v>
      </c>
      <c r="AF249" s="663">
        <v>2</v>
      </c>
      <c r="AG249" s="666"/>
      <c r="AH249" s="666"/>
      <c r="AI249" s="666"/>
      <c r="AJ249" s="666"/>
    </row>
    <row r="250" spans="1:36" s="42" customFormat="1">
      <c r="A250" s="671" t="s">
        <v>2940</v>
      </c>
      <c r="B250" s="664" t="s">
        <v>1316</v>
      </c>
      <c r="C250" s="466" t="s">
        <v>2072</v>
      </c>
      <c r="D250" s="466" t="s">
        <v>2729</v>
      </c>
      <c r="E250" s="664" t="s">
        <v>13</v>
      </c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6"/>
      <c r="AB250" s="666"/>
      <c r="AC250" s="666"/>
      <c r="AD250" s="666">
        <v>1</v>
      </c>
      <c r="AE250" s="666">
        <v>1</v>
      </c>
      <c r="AF250" s="666">
        <v>1</v>
      </c>
      <c r="AG250" s="666"/>
      <c r="AH250" s="666"/>
      <c r="AI250" s="666"/>
      <c r="AJ250" s="666"/>
    </row>
    <row r="251" spans="1:36" s="42" customFormat="1">
      <c r="A251" s="466" t="s">
        <v>2941</v>
      </c>
      <c r="B251" s="664" t="s">
        <v>1316</v>
      </c>
      <c r="C251" s="466" t="s">
        <v>2072</v>
      </c>
      <c r="D251" s="466" t="s">
        <v>2729</v>
      </c>
      <c r="E251" s="664" t="s">
        <v>13</v>
      </c>
      <c r="F251" s="666"/>
      <c r="G251" s="666"/>
      <c r="H251" s="666"/>
      <c r="I251" s="666"/>
      <c r="J251" s="666"/>
      <c r="K251" s="666"/>
      <c r="L251" s="666"/>
      <c r="M251" s="666"/>
      <c r="N251" s="666"/>
      <c r="O251" s="666"/>
      <c r="P251" s="666"/>
      <c r="Q251" s="666"/>
      <c r="R251" s="666"/>
      <c r="S251" s="666"/>
      <c r="T251" s="666"/>
      <c r="U251" s="666"/>
      <c r="V251" s="666">
        <v>1</v>
      </c>
      <c r="W251" s="666"/>
      <c r="X251" s="666"/>
      <c r="Y251" s="666"/>
      <c r="Z251" s="666"/>
      <c r="AA251" s="666"/>
      <c r="AB251" s="666"/>
      <c r="AC251" s="666"/>
      <c r="AD251" s="666"/>
      <c r="AE251" s="666"/>
      <c r="AF251" s="666"/>
      <c r="AG251" s="666"/>
      <c r="AH251" s="666"/>
      <c r="AI251" s="666"/>
      <c r="AJ251" s="666"/>
    </row>
    <row r="252" spans="1:36" s="42" customFormat="1">
      <c r="A252" s="466" t="s">
        <v>2942</v>
      </c>
      <c r="B252" s="664" t="s">
        <v>1316</v>
      </c>
      <c r="C252" s="466" t="s">
        <v>2072</v>
      </c>
      <c r="D252" s="466" t="s">
        <v>2729</v>
      </c>
      <c r="E252" s="664" t="s">
        <v>13</v>
      </c>
      <c r="F252" s="666"/>
      <c r="G252" s="666"/>
      <c r="H252" s="666"/>
      <c r="I252" s="666"/>
      <c r="J252" s="666"/>
      <c r="K252" s="666"/>
      <c r="L252" s="666"/>
      <c r="M252" s="666"/>
      <c r="N252" s="666"/>
      <c r="O252" s="666"/>
      <c r="P252" s="666">
        <v>1</v>
      </c>
      <c r="Q252" s="666">
        <v>1</v>
      </c>
      <c r="R252" s="666"/>
      <c r="S252" s="666"/>
      <c r="T252" s="666"/>
      <c r="U252" s="666"/>
      <c r="V252" s="666"/>
      <c r="W252" s="666"/>
      <c r="X252" s="666"/>
      <c r="Y252" s="666"/>
      <c r="Z252" s="666"/>
      <c r="AA252" s="666"/>
      <c r="AB252" s="666"/>
      <c r="AC252" s="666"/>
      <c r="AD252" s="666"/>
      <c r="AE252" s="666"/>
      <c r="AF252" s="666"/>
      <c r="AG252" s="666"/>
      <c r="AH252" s="666"/>
      <c r="AI252" s="666"/>
      <c r="AJ252" s="666"/>
    </row>
    <row r="253" spans="1:36" s="42" customFormat="1">
      <c r="A253" s="664" t="s">
        <v>2943</v>
      </c>
      <c r="B253" s="664" t="s">
        <v>263</v>
      </c>
      <c r="C253" s="466" t="s">
        <v>2072</v>
      </c>
      <c r="D253" s="466" t="s">
        <v>2729</v>
      </c>
      <c r="E253" s="664" t="s">
        <v>13</v>
      </c>
      <c r="F253" s="663"/>
      <c r="G253" s="663"/>
      <c r="H253" s="663"/>
      <c r="I253" s="663"/>
      <c r="J253" s="663"/>
      <c r="K253" s="663"/>
      <c r="L253" s="663"/>
      <c r="M253" s="663">
        <v>1</v>
      </c>
      <c r="N253" s="663">
        <v>1</v>
      </c>
      <c r="O253" s="663">
        <v>1</v>
      </c>
      <c r="P253" s="663">
        <v>1</v>
      </c>
      <c r="Q253" s="663">
        <v>1</v>
      </c>
      <c r="R253" s="663">
        <v>1</v>
      </c>
      <c r="S253" s="663"/>
      <c r="T253" s="663"/>
      <c r="U253" s="663"/>
      <c r="V253" s="663"/>
      <c r="W253" s="663"/>
      <c r="X253" s="663"/>
      <c r="Y253" s="663"/>
      <c r="Z253" s="663"/>
      <c r="AA253" s="663"/>
      <c r="AB253" s="663"/>
      <c r="AC253" s="663"/>
      <c r="AD253" s="663"/>
      <c r="AE253" s="663"/>
      <c r="AF253" s="663"/>
      <c r="AG253" s="663"/>
      <c r="AH253" s="663"/>
      <c r="AI253" s="663"/>
      <c r="AJ253" s="663"/>
    </row>
    <row r="254" spans="1:36" s="42" customFormat="1">
      <c r="A254" s="664" t="s">
        <v>2944</v>
      </c>
      <c r="B254" s="664" t="s">
        <v>263</v>
      </c>
      <c r="C254" s="466" t="s">
        <v>2072</v>
      </c>
      <c r="D254" s="466" t="s">
        <v>2729</v>
      </c>
      <c r="E254" s="664" t="s">
        <v>13</v>
      </c>
      <c r="F254" s="663"/>
      <c r="G254" s="663"/>
      <c r="H254" s="663"/>
      <c r="I254" s="663"/>
      <c r="J254" s="663"/>
      <c r="K254" s="663"/>
      <c r="L254" s="663"/>
      <c r="M254" s="663">
        <v>1</v>
      </c>
      <c r="N254" s="663">
        <v>1</v>
      </c>
      <c r="O254" s="663">
        <v>1</v>
      </c>
      <c r="P254" s="663">
        <v>1</v>
      </c>
      <c r="Q254" s="663">
        <v>1</v>
      </c>
      <c r="R254" s="663">
        <v>1</v>
      </c>
      <c r="S254" s="663"/>
      <c r="T254" s="663"/>
      <c r="U254" s="663"/>
      <c r="V254" s="663"/>
      <c r="W254" s="663"/>
      <c r="X254" s="663"/>
      <c r="Y254" s="663"/>
      <c r="Z254" s="663"/>
      <c r="AA254" s="663"/>
      <c r="AB254" s="663"/>
      <c r="AC254" s="663"/>
      <c r="AD254" s="663"/>
      <c r="AE254" s="663"/>
      <c r="AF254" s="663"/>
      <c r="AG254" s="663"/>
      <c r="AH254" s="663"/>
      <c r="AI254" s="663"/>
      <c r="AJ254" s="663"/>
    </row>
    <row r="255" spans="1:36" s="42" customFormat="1">
      <c r="A255" s="664" t="s">
        <v>2945</v>
      </c>
      <c r="B255" s="664" t="s">
        <v>263</v>
      </c>
      <c r="C255" s="466" t="s">
        <v>2072</v>
      </c>
      <c r="D255" s="466" t="s">
        <v>2729</v>
      </c>
      <c r="E255" s="664" t="s">
        <v>13</v>
      </c>
      <c r="F255" s="663"/>
      <c r="G255" s="663"/>
      <c r="H255" s="663"/>
      <c r="I255" s="663"/>
      <c r="J255" s="663"/>
      <c r="K255" s="663"/>
      <c r="L255" s="663"/>
      <c r="M255" s="663">
        <v>1</v>
      </c>
      <c r="N255" s="663">
        <v>1</v>
      </c>
      <c r="O255" s="663">
        <v>1</v>
      </c>
      <c r="P255" s="663">
        <v>1</v>
      </c>
      <c r="Q255" s="663">
        <v>1</v>
      </c>
      <c r="R255" s="663">
        <v>1</v>
      </c>
      <c r="S255" s="663"/>
      <c r="T255" s="663"/>
      <c r="U255" s="663"/>
      <c r="V255" s="663"/>
      <c r="W255" s="663"/>
      <c r="X255" s="663"/>
      <c r="Y255" s="663"/>
      <c r="Z255" s="663"/>
      <c r="AA255" s="663"/>
      <c r="AB255" s="663"/>
      <c r="AC255" s="663"/>
      <c r="AD255" s="663"/>
      <c r="AE255" s="663"/>
      <c r="AF255" s="663"/>
      <c r="AG255" s="663"/>
      <c r="AH255" s="663"/>
      <c r="AI255" s="663"/>
      <c r="AJ255" s="663"/>
    </row>
    <row r="256" spans="1:36" s="42" customFormat="1">
      <c r="A256" s="678" t="s">
        <v>2946</v>
      </c>
      <c r="B256" s="678" t="s">
        <v>354</v>
      </c>
      <c r="C256" s="675" t="s">
        <v>2072</v>
      </c>
      <c r="D256" s="675" t="s">
        <v>2729</v>
      </c>
      <c r="E256" s="678" t="s">
        <v>355</v>
      </c>
      <c r="F256" s="663"/>
      <c r="G256" s="663"/>
      <c r="H256" s="663"/>
      <c r="I256" s="663"/>
      <c r="J256" s="663"/>
      <c r="K256" s="663"/>
      <c r="L256" s="663"/>
      <c r="M256" s="663"/>
      <c r="N256" s="663"/>
      <c r="O256" s="663"/>
      <c r="P256" s="663"/>
      <c r="Q256" s="663"/>
      <c r="R256" s="679">
        <v>27</v>
      </c>
      <c r="S256" s="679">
        <v>27</v>
      </c>
      <c r="T256" s="667">
        <v>9</v>
      </c>
      <c r="U256" s="663"/>
      <c r="V256" s="663"/>
      <c r="W256" s="663"/>
      <c r="X256" s="663"/>
      <c r="Y256" s="663"/>
      <c r="Z256" s="663"/>
      <c r="AA256" s="663"/>
      <c r="AB256" s="663"/>
      <c r="AC256" s="663"/>
      <c r="AD256" s="663"/>
      <c r="AE256" s="663"/>
      <c r="AF256" s="663"/>
      <c r="AG256" s="663"/>
      <c r="AH256" s="663"/>
      <c r="AI256" s="663"/>
      <c r="AJ256" s="663"/>
    </row>
    <row r="257" spans="1:36" s="42" customFormat="1">
      <c r="A257" s="680" t="s">
        <v>2487</v>
      </c>
      <c r="B257" s="675" t="s">
        <v>2558</v>
      </c>
      <c r="C257" s="675" t="s">
        <v>2072</v>
      </c>
      <c r="D257" s="675" t="s">
        <v>2729</v>
      </c>
      <c r="E257" s="675" t="s">
        <v>355</v>
      </c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76">
        <v>13</v>
      </c>
      <c r="Z257" s="676">
        <v>13</v>
      </c>
      <c r="AA257" s="663"/>
      <c r="AB257" s="663"/>
      <c r="AC257" s="663"/>
      <c r="AD257" s="663"/>
      <c r="AE257" s="663"/>
      <c r="AF257" s="663"/>
      <c r="AG257" s="666"/>
      <c r="AH257" s="666"/>
      <c r="AI257" s="666"/>
      <c r="AJ257" s="666"/>
    </row>
    <row r="258" spans="1:36" s="42" customFormat="1">
      <c r="A258" s="671" t="s">
        <v>2947</v>
      </c>
      <c r="B258" s="664" t="s">
        <v>354</v>
      </c>
      <c r="C258" s="664" t="s">
        <v>2072</v>
      </c>
      <c r="D258" s="466" t="s">
        <v>2729</v>
      </c>
      <c r="E258" s="664" t="s">
        <v>355</v>
      </c>
      <c r="F258" s="666"/>
      <c r="G258" s="666"/>
      <c r="H258" s="666"/>
      <c r="I258" s="666"/>
      <c r="J258" s="666"/>
      <c r="K258" s="666"/>
      <c r="L258" s="666"/>
      <c r="M258" s="666"/>
      <c r="N258" s="666"/>
      <c r="O258" s="666"/>
      <c r="P258" s="666"/>
      <c r="Q258" s="666"/>
      <c r="R258" s="666"/>
      <c r="S258" s="666"/>
      <c r="T258" s="666"/>
      <c r="U258" s="666"/>
      <c r="V258" s="666"/>
      <c r="W258" s="666"/>
      <c r="X258" s="666"/>
      <c r="Y258" s="666"/>
      <c r="Z258" s="666"/>
      <c r="AA258" s="666"/>
      <c r="AB258" s="666"/>
      <c r="AC258" s="666">
        <v>1</v>
      </c>
      <c r="AD258" s="666">
        <v>1</v>
      </c>
      <c r="AE258" s="666">
        <v>1</v>
      </c>
      <c r="AF258" s="666">
        <v>1</v>
      </c>
      <c r="AG258" s="666">
        <v>1</v>
      </c>
      <c r="AH258" s="667">
        <v>1</v>
      </c>
      <c r="AI258" s="667">
        <v>1</v>
      </c>
      <c r="AJ258" s="666"/>
    </row>
    <row r="259" spans="1:36" s="42" customFormat="1">
      <c r="A259" s="664" t="s">
        <v>2119</v>
      </c>
      <c r="B259" s="664" t="s">
        <v>354</v>
      </c>
      <c r="C259" s="664" t="s">
        <v>2072</v>
      </c>
      <c r="D259" s="664" t="s">
        <v>2729</v>
      </c>
      <c r="E259" s="664" t="s">
        <v>355</v>
      </c>
      <c r="F259" s="663">
        <v>1</v>
      </c>
      <c r="G259" s="663"/>
      <c r="H259" s="663"/>
      <c r="I259" s="663"/>
      <c r="J259" s="663"/>
      <c r="K259" s="663"/>
      <c r="L259" s="663">
        <v>1</v>
      </c>
      <c r="M259" s="663">
        <v>1</v>
      </c>
      <c r="N259" s="663"/>
      <c r="O259" s="663"/>
      <c r="P259" s="663"/>
      <c r="Q259" s="663"/>
      <c r="R259" s="663"/>
      <c r="S259" s="663">
        <v>1</v>
      </c>
      <c r="T259" s="663">
        <v>1</v>
      </c>
      <c r="U259" s="663"/>
      <c r="V259" s="663"/>
      <c r="W259" s="663"/>
      <c r="X259" s="663"/>
      <c r="Y259" s="663">
        <v>1</v>
      </c>
      <c r="Z259" s="663">
        <v>1</v>
      </c>
      <c r="AA259" s="663"/>
      <c r="AB259" s="663"/>
      <c r="AC259" s="663"/>
      <c r="AD259" s="663"/>
      <c r="AE259" s="663"/>
      <c r="AF259" s="663"/>
      <c r="AG259" s="663">
        <v>1</v>
      </c>
      <c r="AH259" s="663">
        <v>1</v>
      </c>
      <c r="AI259" s="663"/>
      <c r="AJ259" s="663"/>
    </row>
    <row r="260" spans="1:36" s="42" customFormat="1">
      <c r="A260" s="664" t="s">
        <v>2948</v>
      </c>
      <c r="B260" s="664" t="s">
        <v>354</v>
      </c>
      <c r="C260" s="466" t="s">
        <v>2072</v>
      </c>
      <c r="D260" s="466" t="s">
        <v>2729</v>
      </c>
      <c r="E260" s="664" t="s">
        <v>355</v>
      </c>
      <c r="F260" s="663"/>
      <c r="G260" s="663"/>
      <c r="H260" s="663"/>
      <c r="I260" s="663"/>
      <c r="J260" s="663"/>
      <c r="K260" s="663">
        <v>1</v>
      </c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63"/>
      <c r="AB260" s="663"/>
      <c r="AC260" s="663"/>
      <c r="AD260" s="663"/>
      <c r="AE260" s="663"/>
      <c r="AF260" s="663"/>
      <c r="AG260" s="663"/>
      <c r="AH260" s="663"/>
      <c r="AI260" s="663"/>
      <c r="AJ260" s="663"/>
    </row>
    <row r="261" spans="1:36" s="42" customFormat="1">
      <c r="A261" s="664" t="s">
        <v>2782</v>
      </c>
      <c r="B261" s="664" t="s">
        <v>2558</v>
      </c>
      <c r="C261" s="664" t="s">
        <v>2072</v>
      </c>
      <c r="D261" s="664" t="s">
        <v>2729</v>
      </c>
      <c r="E261" s="664" t="s">
        <v>355</v>
      </c>
      <c r="F261" s="663"/>
      <c r="G261" s="663">
        <v>1</v>
      </c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>
        <v>1</v>
      </c>
      <c r="V261" s="663"/>
      <c r="W261" s="663"/>
      <c r="X261" s="663"/>
      <c r="Y261" s="663"/>
      <c r="Z261" s="663"/>
      <c r="AA261" s="663"/>
      <c r="AB261" s="663">
        <v>1</v>
      </c>
      <c r="AC261" s="663"/>
      <c r="AD261" s="663"/>
      <c r="AE261" s="663"/>
      <c r="AF261" s="663"/>
      <c r="AG261" s="663"/>
      <c r="AH261" s="663"/>
      <c r="AI261" s="663"/>
      <c r="AJ261" s="663"/>
    </row>
    <row r="262" spans="1:36" s="42" customFormat="1">
      <c r="A262" s="664" t="s">
        <v>2780</v>
      </c>
      <c r="B262" s="664" t="s">
        <v>2781</v>
      </c>
      <c r="C262" s="466" t="s">
        <v>2072</v>
      </c>
      <c r="D262" s="466" t="s">
        <v>2729</v>
      </c>
      <c r="E262" s="664" t="s">
        <v>355</v>
      </c>
      <c r="F262" s="663"/>
      <c r="G262" s="663"/>
      <c r="H262" s="663"/>
      <c r="I262" s="663"/>
      <c r="J262" s="663"/>
      <c r="K262" s="663"/>
      <c r="L262" s="663"/>
      <c r="M262" s="663"/>
      <c r="N262" s="663"/>
      <c r="O262" s="663"/>
      <c r="P262" s="663"/>
      <c r="Q262" s="663"/>
      <c r="R262" s="663"/>
      <c r="S262" s="666"/>
      <c r="T262" s="663"/>
      <c r="U262" s="663"/>
      <c r="V262" s="663"/>
      <c r="W262" s="663"/>
      <c r="X262" s="666">
        <v>1</v>
      </c>
      <c r="Y262" s="663"/>
      <c r="Z262" s="663"/>
      <c r="AA262" s="663"/>
      <c r="AB262" s="663"/>
      <c r="AC262" s="663"/>
      <c r="AD262" s="663"/>
      <c r="AE262" s="666">
        <v>1</v>
      </c>
      <c r="AF262" s="663"/>
      <c r="AG262" s="663"/>
      <c r="AH262" s="663"/>
      <c r="AI262" s="663"/>
      <c r="AJ262" s="663"/>
    </row>
    <row r="263" spans="1:36" s="42" customFormat="1">
      <c r="A263" s="664" t="s">
        <v>2949</v>
      </c>
      <c r="B263" s="664" t="s">
        <v>2358</v>
      </c>
      <c r="C263" s="466" t="s">
        <v>2072</v>
      </c>
      <c r="D263" s="466" t="s">
        <v>2729</v>
      </c>
      <c r="E263" s="664" t="s">
        <v>2950</v>
      </c>
      <c r="F263" s="663"/>
      <c r="G263" s="663">
        <v>1</v>
      </c>
      <c r="H263" s="663">
        <v>1</v>
      </c>
      <c r="I263" s="663">
        <v>1</v>
      </c>
      <c r="J263" s="663">
        <v>1</v>
      </c>
      <c r="K263" s="663">
        <v>1</v>
      </c>
      <c r="L263" s="663">
        <v>1</v>
      </c>
      <c r="M263" s="663">
        <v>1</v>
      </c>
      <c r="N263" s="663"/>
      <c r="O263" s="663"/>
      <c r="P263" s="663"/>
      <c r="Q263" s="663"/>
      <c r="R263" s="663"/>
      <c r="S263" s="663"/>
      <c r="T263" s="663"/>
      <c r="U263" s="663"/>
      <c r="V263" s="663"/>
      <c r="W263" s="663"/>
      <c r="X263" s="663"/>
      <c r="Y263" s="663"/>
      <c r="Z263" s="663"/>
      <c r="AA263" s="663"/>
      <c r="AB263" s="663"/>
      <c r="AC263" s="663"/>
      <c r="AD263" s="663"/>
      <c r="AE263" s="663"/>
      <c r="AF263" s="663"/>
      <c r="AG263" s="663"/>
      <c r="AH263" s="663"/>
      <c r="AI263" s="663"/>
      <c r="AJ263" s="663"/>
    </row>
    <row r="264" spans="1:36" s="42" customFormat="1">
      <c r="A264" s="678" t="s">
        <v>2951</v>
      </c>
      <c r="B264" s="678" t="s">
        <v>354</v>
      </c>
      <c r="C264" s="675" t="s">
        <v>2072</v>
      </c>
      <c r="D264" s="675" t="s">
        <v>2729</v>
      </c>
      <c r="E264" s="678" t="s">
        <v>2952</v>
      </c>
      <c r="F264" s="666"/>
      <c r="G264" s="666"/>
      <c r="H264" s="666"/>
      <c r="I264" s="666"/>
      <c r="J264" s="666"/>
      <c r="K264" s="676">
        <v>11</v>
      </c>
      <c r="L264" s="667">
        <v>10</v>
      </c>
      <c r="M264" s="666"/>
      <c r="N264" s="666"/>
      <c r="O264" s="666"/>
      <c r="P264" s="666"/>
      <c r="Q264" s="666"/>
      <c r="R264" s="666"/>
      <c r="S264" s="666"/>
      <c r="T264" s="666"/>
      <c r="U264" s="666"/>
      <c r="V264" s="666"/>
      <c r="W264" s="666"/>
      <c r="X264" s="666"/>
      <c r="Y264" s="666"/>
      <c r="Z264" s="666"/>
      <c r="AA264" s="666"/>
      <c r="AB264" s="666"/>
      <c r="AC264" s="666"/>
      <c r="AD264" s="666"/>
      <c r="AE264" s="666"/>
      <c r="AF264" s="666"/>
      <c r="AG264" s="666"/>
      <c r="AH264" s="666"/>
      <c r="AI264" s="666"/>
      <c r="AJ264" s="666"/>
    </row>
    <row r="265" spans="1:36" s="42" customFormat="1">
      <c r="A265" s="466" t="s">
        <v>2953</v>
      </c>
      <c r="B265" s="466" t="s">
        <v>1334</v>
      </c>
      <c r="C265" s="466" t="s">
        <v>2072</v>
      </c>
      <c r="D265" s="466" t="s">
        <v>2729</v>
      </c>
      <c r="E265" s="664" t="s">
        <v>223</v>
      </c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>
        <v>2</v>
      </c>
      <c r="U265" s="663">
        <v>2</v>
      </c>
      <c r="V265" s="663">
        <v>2</v>
      </c>
      <c r="W265" s="663">
        <v>2</v>
      </c>
      <c r="X265" s="663">
        <v>2</v>
      </c>
      <c r="Y265" s="663"/>
      <c r="Z265" s="663"/>
      <c r="AA265" s="663"/>
      <c r="AB265" s="663"/>
      <c r="AC265" s="663"/>
      <c r="AD265" s="663"/>
      <c r="AE265" s="663"/>
      <c r="AF265" s="663"/>
      <c r="AG265" s="663"/>
      <c r="AH265" s="663"/>
      <c r="AI265" s="663"/>
      <c r="AJ265" s="663"/>
    </row>
    <row r="266" spans="1:36" s="42" customFormat="1">
      <c r="A266" s="466" t="s">
        <v>2954</v>
      </c>
      <c r="B266" s="466" t="s">
        <v>1334</v>
      </c>
      <c r="C266" s="466" t="s">
        <v>2072</v>
      </c>
      <c r="D266" s="664" t="s">
        <v>2729</v>
      </c>
      <c r="E266" s="664" t="s">
        <v>223</v>
      </c>
      <c r="F266" s="663"/>
      <c r="G266" s="663"/>
      <c r="H266" s="663"/>
      <c r="I266" s="663"/>
      <c r="J266" s="663"/>
      <c r="K266" s="663"/>
      <c r="L266" s="663"/>
      <c r="M266" s="663"/>
      <c r="N266" s="663"/>
      <c r="O266" s="663"/>
      <c r="P266" s="663"/>
      <c r="Q266" s="663"/>
      <c r="R266" s="663"/>
      <c r="S266" s="663"/>
      <c r="T266" s="663"/>
      <c r="U266" s="663"/>
      <c r="V266" s="663"/>
      <c r="W266" s="663"/>
      <c r="X266" s="663"/>
      <c r="Y266" s="663"/>
      <c r="Z266" s="663"/>
      <c r="AA266" s="663"/>
      <c r="AB266" s="663"/>
      <c r="AC266" s="663"/>
      <c r="AD266" s="663">
        <v>1</v>
      </c>
      <c r="AE266" s="663">
        <v>1</v>
      </c>
      <c r="AF266" s="663"/>
      <c r="AG266" s="663"/>
      <c r="AH266" s="663"/>
      <c r="AI266" s="663"/>
      <c r="AJ266" s="663"/>
    </row>
    <row r="267" spans="1:36" s="42" customFormat="1" ht="13.5" customHeight="1">
      <c r="A267" s="466" t="s">
        <v>2955</v>
      </c>
      <c r="B267" s="466" t="s">
        <v>511</v>
      </c>
      <c r="C267" s="466" t="s">
        <v>2072</v>
      </c>
      <c r="D267" s="466" t="s">
        <v>2729</v>
      </c>
      <c r="E267" s="664" t="s">
        <v>274</v>
      </c>
      <c r="F267" s="663"/>
      <c r="G267" s="663"/>
      <c r="H267" s="663"/>
      <c r="I267" s="663"/>
      <c r="J267" s="663"/>
      <c r="K267" s="663"/>
      <c r="L267" s="663">
        <v>4</v>
      </c>
      <c r="M267" s="663">
        <v>4</v>
      </c>
      <c r="N267" s="663">
        <v>4</v>
      </c>
      <c r="O267" s="663">
        <v>4</v>
      </c>
      <c r="P267" s="663"/>
      <c r="Q267" s="663"/>
      <c r="R267" s="663"/>
      <c r="S267" s="663"/>
      <c r="T267" s="663"/>
      <c r="U267" s="663"/>
      <c r="V267" s="663"/>
      <c r="W267" s="663"/>
      <c r="X267" s="663"/>
      <c r="Y267" s="663"/>
      <c r="Z267" s="663"/>
      <c r="AA267" s="663"/>
      <c r="AB267" s="663"/>
      <c r="AC267" s="663"/>
      <c r="AD267" s="663"/>
      <c r="AE267" s="663"/>
      <c r="AF267" s="663"/>
      <c r="AG267" s="663"/>
      <c r="AH267" s="663"/>
      <c r="AI267" s="663"/>
      <c r="AJ267" s="663"/>
    </row>
    <row r="268" spans="1:36" s="42" customFormat="1" ht="13.5" customHeight="1">
      <c r="A268" s="664" t="s">
        <v>2956</v>
      </c>
      <c r="B268" s="664" t="s">
        <v>2957</v>
      </c>
      <c r="C268" s="466" t="s">
        <v>2072</v>
      </c>
      <c r="D268" s="466" t="s">
        <v>2729</v>
      </c>
      <c r="E268" s="664" t="s">
        <v>274</v>
      </c>
      <c r="F268" s="663"/>
      <c r="G268" s="663">
        <v>1</v>
      </c>
      <c r="H268" s="663"/>
      <c r="I268" s="663"/>
      <c r="J268" s="663"/>
      <c r="K268" s="663"/>
      <c r="L268" s="663"/>
      <c r="M268" s="663"/>
      <c r="N268" s="663">
        <v>1</v>
      </c>
      <c r="O268" s="663"/>
      <c r="P268" s="663"/>
      <c r="Q268" s="663"/>
      <c r="R268" s="663"/>
      <c r="S268" s="663"/>
      <c r="T268" s="663"/>
      <c r="U268" s="663"/>
      <c r="V268" s="663"/>
      <c r="W268" s="663"/>
      <c r="X268" s="663"/>
      <c r="Y268" s="663"/>
      <c r="Z268" s="663"/>
      <c r="AA268" s="663"/>
      <c r="AB268" s="663"/>
      <c r="AC268" s="663"/>
      <c r="AD268" s="663"/>
      <c r="AE268" s="663"/>
      <c r="AF268" s="663"/>
      <c r="AG268" s="663"/>
      <c r="AH268" s="663"/>
      <c r="AI268" s="663">
        <v>1</v>
      </c>
      <c r="AJ268" s="663"/>
    </row>
    <row r="269" spans="1:36" s="42" customFormat="1" ht="13.5" customHeight="1">
      <c r="A269" s="664" t="s">
        <v>645</v>
      </c>
      <c r="B269" s="664" t="s">
        <v>2957</v>
      </c>
      <c r="C269" s="466" t="s">
        <v>2072</v>
      </c>
      <c r="D269" s="466" t="s">
        <v>2729</v>
      </c>
      <c r="E269" s="664" t="s">
        <v>274</v>
      </c>
      <c r="F269" s="663"/>
      <c r="G269" s="663"/>
      <c r="H269" s="663">
        <v>1</v>
      </c>
      <c r="I269" s="663"/>
      <c r="J269" s="663"/>
      <c r="K269" s="663"/>
      <c r="L269" s="663"/>
      <c r="M269" s="663"/>
      <c r="N269" s="663"/>
      <c r="O269" s="663">
        <v>1</v>
      </c>
      <c r="P269" s="663"/>
      <c r="Q269" s="663"/>
      <c r="R269" s="663"/>
      <c r="S269" s="663"/>
      <c r="T269" s="663"/>
      <c r="U269" s="663"/>
      <c r="V269" s="663"/>
      <c r="W269" s="663"/>
      <c r="X269" s="663"/>
      <c r="Y269" s="663"/>
      <c r="Z269" s="663"/>
      <c r="AA269" s="663"/>
      <c r="AB269" s="663"/>
      <c r="AC269" s="663"/>
      <c r="AD269" s="663"/>
      <c r="AE269" s="663"/>
      <c r="AF269" s="663"/>
      <c r="AG269" s="663"/>
      <c r="AH269" s="663"/>
      <c r="AI269" s="663"/>
      <c r="AJ269" s="663">
        <v>1</v>
      </c>
    </row>
    <row r="270" spans="1:36" s="42" customFormat="1" ht="13.5" customHeight="1">
      <c r="A270" s="664" t="s">
        <v>2958</v>
      </c>
      <c r="B270" s="664" t="s">
        <v>648</v>
      </c>
      <c r="C270" s="466" t="s">
        <v>2072</v>
      </c>
      <c r="D270" s="664" t="s">
        <v>2729</v>
      </c>
      <c r="E270" s="664" t="s">
        <v>274</v>
      </c>
      <c r="F270" s="663">
        <v>1</v>
      </c>
      <c r="G270" s="663"/>
      <c r="H270" s="663"/>
      <c r="I270" s="663"/>
      <c r="J270" s="663"/>
      <c r="K270" s="663"/>
      <c r="L270" s="663"/>
      <c r="M270" s="663"/>
      <c r="N270" s="663">
        <v>1</v>
      </c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63"/>
      <c r="AB270" s="663"/>
      <c r="AC270" s="663"/>
      <c r="AD270" s="663"/>
      <c r="AE270" s="663"/>
      <c r="AF270" s="663"/>
      <c r="AG270" s="663"/>
      <c r="AH270" s="663">
        <v>1</v>
      </c>
      <c r="AI270" s="663"/>
      <c r="AJ270" s="663"/>
    </row>
    <row r="271" spans="1:36" s="42" customFormat="1" ht="13.5" customHeight="1">
      <c r="A271" s="664" t="s">
        <v>2959</v>
      </c>
      <c r="B271" s="664" t="s">
        <v>648</v>
      </c>
      <c r="C271" s="466" t="s">
        <v>2072</v>
      </c>
      <c r="D271" s="664" t="s">
        <v>2729</v>
      </c>
      <c r="E271" s="664" t="s">
        <v>274</v>
      </c>
      <c r="F271" s="663">
        <v>1</v>
      </c>
      <c r="G271" s="663">
        <v>1</v>
      </c>
      <c r="H271" s="663"/>
      <c r="I271" s="663"/>
      <c r="J271" s="663"/>
      <c r="K271" s="663"/>
      <c r="L271" s="663"/>
      <c r="M271" s="663"/>
      <c r="N271" s="663">
        <v>1</v>
      </c>
      <c r="O271" s="663"/>
      <c r="P271" s="663"/>
      <c r="Q271" s="663"/>
      <c r="R271" s="663"/>
      <c r="S271" s="663"/>
      <c r="T271" s="663"/>
      <c r="U271" s="663"/>
      <c r="V271" s="663"/>
      <c r="W271" s="663"/>
      <c r="X271" s="663"/>
      <c r="Y271" s="663"/>
      <c r="Z271" s="663"/>
      <c r="AA271" s="663"/>
      <c r="AB271" s="663"/>
      <c r="AC271" s="663"/>
      <c r="AD271" s="663"/>
      <c r="AE271" s="663"/>
      <c r="AF271" s="663"/>
      <c r="AG271" s="663"/>
      <c r="AH271" s="663">
        <v>1</v>
      </c>
      <c r="AI271" s="663">
        <v>1</v>
      </c>
      <c r="AJ271" s="663"/>
    </row>
    <row r="272" spans="1:36" s="42" customFormat="1" ht="13.5" customHeight="1">
      <c r="A272" s="664" t="s">
        <v>2960</v>
      </c>
      <c r="B272" s="664" t="s">
        <v>648</v>
      </c>
      <c r="C272" s="466" t="s">
        <v>2072</v>
      </c>
      <c r="D272" s="466" t="s">
        <v>2729</v>
      </c>
      <c r="E272" s="664" t="s">
        <v>274</v>
      </c>
      <c r="F272" s="663">
        <v>1</v>
      </c>
      <c r="G272" s="663">
        <v>1</v>
      </c>
      <c r="H272" s="663"/>
      <c r="I272" s="663"/>
      <c r="J272" s="663"/>
      <c r="K272" s="663"/>
      <c r="L272" s="663"/>
      <c r="M272" s="663"/>
      <c r="N272" s="663">
        <v>1</v>
      </c>
      <c r="O272" s="663"/>
      <c r="P272" s="663"/>
      <c r="Q272" s="663"/>
      <c r="R272" s="663"/>
      <c r="S272" s="663"/>
      <c r="T272" s="663"/>
      <c r="U272" s="663"/>
      <c r="V272" s="663"/>
      <c r="W272" s="663"/>
      <c r="X272" s="663"/>
      <c r="Y272" s="663"/>
      <c r="Z272" s="663"/>
      <c r="AA272" s="663"/>
      <c r="AB272" s="663"/>
      <c r="AC272" s="663"/>
      <c r="AD272" s="663"/>
      <c r="AE272" s="663"/>
      <c r="AF272" s="663"/>
      <c r="AG272" s="663"/>
      <c r="AH272" s="663"/>
      <c r="AI272" s="663"/>
      <c r="AJ272" s="663"/>
    </row>
    <row r="273" spans="1:36" s="42" customFormat="1" ht="13.5" customHeight="1">
      <c r="A273" s="466" t="s">
        <v>2961</v>
      </c>
      <c r="B273" s="466" t="s">
        <v>648</v>
      </c>
      <c r="C273" s="466" t="s">
        <v>2072</v>
      </c>
      <c r="D273" s="466" t="s">
        <v>2729</v>
      </c>
      <c r="E273" s="466" t="s">
        <v>274</v>
      </c>
      <c r="F273" s="666">
        <v>1</v>
      </c>
      <c r="G273" s="666">
        <v>1</v>
      </c>
      <c r="H273" s="666"/>
      <c r="I273" s="666"/>
      <c r="J273" s="666"/>
      <c r="K273" s="666"/>
      <c r="L273" s="666"/>
      <c r="M273" s="666"/>
      <c r="N273" s="666">
        <v>1</v>
      </c>
      <c r="O273" s="666"/>
      <c r="P273" s="666"/>
      <c r="Q273" s="666"/>
      <c r="R273" s="666"/>
      <c r="S273" s="666"/>
      <c r="T273" s="666"/>
      <c r="U273" s="666">
        <v>1</v>
      </c>
      <c r="V273" s="666"/>
      <c r="W273" s="666"/>
      <c r="X273" s="666"/>
      <c r="Y273" s="666"/>
      <c r="Z273" s="666"/>
      <c r="AA273" s="666"/>
      <c r="AB273" s="666">
        <v>1</v>
      </c>
      <c r="AC273" s="666"/>
      <c r="AD273" s="666"/>
      <c r="AE273" s="666"/>
      <c r="AF273" s="666"/>
      <c r="AG273" s="666"/>
      <c r="AH273" s="666"/>
      <c r="AI273" s="666"/>
      <c r="AJ273" s="666"/>
    </row>
    <row r="274" spans="1:36" s="42" customFormat="1" ht="13.5" customHeight="1">
      <c r="A274" s="466" t="s">
        <v>2962</v>
      </c>
      <c r="B274" s="466" t="s">
        <v>648</v>
      </c>
      <c r="C274" s="466" t="s">
        <v>2072</v>
      </c>
      <c r="D274" s="664" t="s">
        <v>2729</v>
      </c>
      <c r="E274" s="466" t="s">
        <v>274</v>
      </c>
      <c r="F274" s="666"/>
      <c r="G274" s="666"/>
      <c r="H274" s="666"/>
      <c r="I274" s="666"/>
      <c r="J274" s="666"/>
      <c r="K274" s="666"/>
      <c r="L274" s="666"/>
      <c r="M274" s="666"/>
      <c r="N274" s="666"/>
      <c r="O274" s="666"/>
      <c r="P274" s="666"/>
      <c r="Q274" s="666"/>
      <c r="R274" s="666"/>
      <c r="S274" s="666"/>
      <c r="T274" s="666"/>
      <c r="U274" s="666"/>
      <c r="V274" s="666"/>
      <c r="W274" s="666"/>
      <c r="X274" s="666">
        <v>1</v>
      </c>
      <c r="Y274" s="666"/>
      <c r="Z274" s="666"/>
      <c r="AA274" s="666"/>
      <c r="AB274" s="666"/>
      <c r="AC274" s="666"/>
      <c r="AD274" s="666"/>
      <c r="AE274" s="663">
        <v>1</v>
      </c>
      <c r="AF274" s="663"/>
      <c r="AG274" s="663"/>
      <c r="AH274" s="663"/>
      <c r="AI274" s="663"/>
      <c r="AJ274" s="663"/>
    </row>
    <row r="275" spans="1:36" s="42" customFormat="1" ht="13.5" customHeight="1">
      <c r="A275" s="466" t="s">
        <v>2963</v>
      </c>
      <c r="B275" s="466" t="s">
        <v>648</v>
      </c>
      <c r="C275" s="466" t="s">
        <v>2072</v>
      </c>
      <c r="D275" s="466" t="s">
        <v>2729</v>
      </c>
      <c r="E275" s="466" t="s">
        <v>274</v>
      </c>
      <c r="F275" s="666"/>
      <c r="G275" s="666"/>
      <c r="H275" s="666"/>
      <c r="I275" s="666"/>
      <c r="J275" s="666"/>
      <c r="K275" s="666"/>
      <c r="L275" s="666"/>
      <c r="M275" s="666"/>
      <c r="N275" s="666"/>
      <c r="O275" s="666"/>
      <c r="P275" s="666"/>
      <c r="Q275" s="666"/>
      <c r="R275" s="666"/>
      <c r="S275" s="666"/>
      <c r="T275" s="666">
        <v>1</v>
      </c>
      <c r="U275" s="666"/>
      <c r="V275" s="666"/>
      <c r="W275" s="666"/>
      <c r="X275" s="666"/>
      <c r="Y275" s="666"/>
      <c r="Z275" s="666"/>
      <c r="AA275" s="666">
        <v>1</v>
      </c>
      <c r="AB275" s="666"/>
      <c r="AC275" s="666"/>
      <c r="AD275" s="666"/>
      <c r="AE275" s="666"/>
      <c r="AF275" s="666"/>
      <c r="AG275" s="666"/>
      <c r="AH275" s="666"/>
      <c r="AI275" s="666"/>
      <c r="AJ275" s="666"/>
    </row>
    <row r="276" spans="1:36" s="42" customFormat="1" ht="13.5" customHeight="1">
      <c r="A276" s="664" t="s">
        <v>2964</v>
      </c>
      <c r="B276" s="664" t="s">
        <v>2957</v>
      </c>
      <c r="C276" s="466" t="s">
        <v>2072</v>
      </c>
      <c r="D276" s="466" t="s">
        <v>2729</v>
      </c>
      <c r="E276" s="664" t="s">
        <v>274</v>
      </c>
      <c r="F276" s="663"/>
      <c r="G276" s="663"/>
      <c r="H276" s="663"/>
      <c r="I276" s="663">
        <v>1</v>
      </c>
      <c r="J276" s="663"/>
      <c r="K276" s="663"/>
      <c r="L276" s="663"/>
      <c r="M276" s="663"/>
      <c r="N276" s="663"/>
      <c r="O276" s="663"/>
      <c r="P276" s="663">
        <v>1</v>
      </c>
      <c r="Q276" s="663"/>
      <c r="R276" s="663"/>
      <c r="S276" s="663"/>
      <c r="T276" s="663"/>
      <c r="U276" s="663"/>
      <c r="V276" s="663"/>
      <c r="W276" s="663">
        <v>1</v>
      </c>
      <c r="X276" s="663"/>
      <c r="Y276" s="663"/>
      <c r="Z276" s="663"/>
      <c r="AA276" s="663"/>
      <c r="AB276" s="663"/>
      <c r="AC276" s="663"/>
      <c r="AD276" s="663"/>
      <c r="AE276" s="663"/>
      <c r="AF276" s="663"/>
      <c r="AG276" s="663"/>
      <c r="AH276" s="663"/>
      <c r="AI276" s="663"/>
      <c r="AJ276" s="663"/>
    </row>
    <row r="277" spans="1:36" s="42" customFormat="1" ht="13.5" customHeight="1">
      <c r="A277" s="664" t="s">
        <v>2965</v>
      </c>
      <c r="B277" s="664" t="s">
        <v>2957</v>
      </c>
      <c r="C277" s="466" t="s">
        <v>2072</v>
      </c>
      <c r="D277" s="466" t="s">
        <v>2729</v>
      </c>
      <c r="E277" s="664" t="s">
        <v>274</v>
      </c>
      <c r="F277" s="663"/>
      <c r="G277" s="663"/>
      <c r="H277" s="663"/>
      <c r="I277" s="663"/>
      <c r="J277" s="663">
        <v>1</v>
      </c>
      <c r="K277" s="663"/>
      <c r="L277" s="663"/>
      <c r="M277" s="663"/>
      <c r="N277" s="663"/>
      <c r="O277" s="663"/>
      <c r="P277" s="663"/>
      <c r="Q277" s="663">
        <v>1</v>
      </c>
      <c r="R277" s="663"/>
      <c r="S277" s="663"/>
      <c r="T277" s="663"/>
      <c r="U277" s="663"/>
      <c r="V277" s="663"/>
      <c r="W277" s="663"/>
      <c r="X277" s="663">
        <v>1</v>
      </c>
      <c r="Y277" s="663"/>
      <c r="Z277" s="663"/>
      <c r="AA277" s="663"/>
      <c r="AB277" s="663"/>
      <c r="AC277" s="663"/>
      <c r="AD277" s="663"/>
      <c r="AE277" s="663"/>
      <c r="AF277" s="663"/>
      <c r="AG277" s="663"/>
      <c r="AH277" s="663"/>
      <c r="AI277" s="663"/>
      <c r="AJ277" s="663"/>
    </row>
    <row r="278" spans="1:36" s="42" customFormat="1">
      <c r="A278" s="664" t="s">
        <v>2966</v>
      </c>
      <c r="B278" s="664" t="s">
        <v>867</v>
      </c>
      <c r="C278" s="466" t="s">
        <v>2072</v>
      </c>
      <c r="D278" s="466" t="s">
        <v>2729</v>
      </c>
      <c r="E278" s="664" t="s">
        <v>274</v>
      </c>
      <c r="F278" s="663"/>
      <c r="G278" s="663">
        <v>3</v>
      </c>
      <c r="H278" s="663">
        <v>3</v>
      </c>
      <c r="I278" s="667">
        <v>2</v>
      </c>
      <c r="J278" s="663"/>
      <c r="K278" s="663"/>
      <c r="L278" s="663"/>
      <c r="M278" s="663"/>
      <c r="N278" s="663"/>
      <c r="O278" s="663"/>
      <c r="P278" s="663"/>
      <c r="Q278" s="663"/>
      <c r="R278" s="663"/>
      <c r="S278" s="663"/>
      <c r="T278" s="663"/>
      <c r="U278" s="663"/>
      <c r="V278" s="663"/>
      <c r="W278" s="663"/>
      <c r="X278" s="663"/>
      <c r="Y278" s="663"/>
      <c r="Z278" s="663"/>
      <c r="AA278" s="663"/>
      <c r="AB278" s="663"/>
      <c r="AC278" s="663"/>
      <c r="AD278" s="663"/>
      <c r="AE278" s="663"/>
      <c r="AF278" s="663"/>
      <c r="AG278" s="663"/>
      <c r="AH278" s="663"/>
      <c r="AI278" s="663"/>
      <c r="AJ278" s="663"/>
    </row>
    <row r="279" spans="1:36" s="42" customFormat="1">
      <c r="A279" s="664" t="s">
        <v>2967</v>
      </c>
      <c r="B279" s="664" t="s">
        <v>2703</v>
      </c>
      <c r="C279" s="466" t="s">
        <v>2072</v>
      </c>
      <c r="D279" s="466" t="s">
        <v>2729</v>
      </c>
      <c r="E279" s="664" t="s">
        <v>274</v>
      </c>
      <c r="F279" s="663"/>
      <c r="G279" s="663"/>
      <c r="H279" s="663"/>
      <c r="I279" s="663"/>
      <c r="J279" s="663"/>
      <c r="K279" s="663"/>
      <c r="L279" s="663"/>
      <c r="M279" s="663"/>
      <c r="N279" s="663"/>
      <c r="O279" s="663">
        <v>1</v>
      </c>
      <c r="P279" s="667">
        <v>1</v>
      </c>
      <c r="Q279" s="663"/>
      <c r="R279" s="663"/>
      <c r="S279" s="663"/>
      <c r="T279" s="663"/>
      <c r="U279" s="663"/>
      <c r="V279" s="663"/>
      <c r="W279" s="663"/>
      <c r="X279" s="663"/>
      <c r="Y279" s="663"/>
      <c r="Z279" s="663"/>
      <c r="AA279" s="663"/>
      <c r="AB279" s="663"/>
      <c r="AC279" s="663"/>
      <c r="AD279" s="663"/>
      <c r="AE279" s="663"/>
      <c r="AF279" s="663"/>
      <c r="AG279" s="663"/>
      <c r="AH279" s="663"/>
      <c r="AI279" s="663"/>
      <c r="AJ279" s="663"/>
    </row>
    <row r="280" spans="1:36" s="42" customFormat="1">
      <c r="A280" s="664" t="s">
        <v>2968</v>
      </c>
      <c r="B280" s="664" t="s">
        <v>2289</v>
      </c>
      <c r="C280" s="466" t="s">
        <v>2072</v>
      </c>
      <c r="D280" s="466" t="s">
        <v>2729</v>
      </c>
      <c r="E280" s="664" t="s">
        <v>274</v>
      </c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>
        <v>2</v>
      </c>
      <c r="U280" s="663">
        <v>2</v>
      </c>
      <c r="V280" s="663"/>
      <c r="W280" s="663"/>
      <c r="X280" s="663"/>
      <c r="Y280" s="663"/>
      <c r="Z280" s="663"/>
      <c r="AA280" s="663"/>
      <c r="AB280" s="663"/>
      <c r="AC280" s="663"/>
      <c r="AD280" s="663"/>
      <c r="AE280" s="663"/>
      <c r="AF280" s="663"/>
      <c r="AG280" s="663"/>
      <c r="AH280" s="663"/>
      <c r="AI280" s="663"/>
      <c r="AJ280" s="663"/>
    </row>
    <row r="281" spans="1:36" s="42" customFormat="1">
      <c r="A281" s="675" t="s">
        <v>2969</v>
      </c>
      <c r="B281" s="675" t="s">
        <v>2496</v>
      </c>
      <c r="C281" s="675" t="s">
        <v>2072</v>
      </c>
      <c r="D281" s="675" t="s">
        <v>2729</v>
      </c>
      <c r="E281" s="675" t="s">
        <v>727</v>
      </c>
      <c r="F281" s="663"/>
      <c r="G281" s="663"/>
      <c r="H281" s="663"/>
      <c r="I281" s="663"/>
      <c r="J281" s="663"/>
      <c r="K281" s="663"/>
      <c r="L281" s="676">
        <v>8</v>
      </c>
      <c r="M281" s="676">
        <v>8</v>
      </c>
      <c r="N281" s="676">
        <v>8</v>
      </c>
      <c r="O281" s="676">
        <v>8</v>
      </c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63"/>
      <c r="AB281" s="663"/>
      <c r="AC281" s="663"/>
      <c r="AD281" s="663"/>
      <c r="AE281" s="663"/>
      <c r="AF281" s="663"/>
      <c r="AG281" s="663"/>
      <c r="AH281" s="663"/>
      <c r="AI281" s="663"/>
      <c r="AJ281" s="663"/>
    </row>
    <row r="282" spans="1:36" s="42" customFormat="1">
      <c r="A282" s="675" t="s">
        <v>2970</v>
      </c>
      <c r="B282" s="675" t="s">
        <v>2971</v>
      </c>
      <c r="C282" s="675" t="s">
        <v>2072</v>
      </c>
      <c r="D282" s="675" t="s">
        <v>2729</v>
      </c>
      <c r="E282" s="675" t="s">
        <v>727</v>
      </c>
      <c r="F282" s="663"/>
      <c r="G282" s="663"/>
      <c r="H282" s="663"/>
      <c r="I282" s="663"/>
      <c r="J282" s="663"/>
      <c r="K282" s="663"/>
      <c r="L282" s="663"/>
      <c r="M282" s="676">
        <v>8</v>
      </c>
      <c r="N282" s="676">
        <v>8</v>
      </c>
      <c r="O282" s="676">
        <v>8</v>
      </c>
      <c r="P282" s="676">
        <v>8</v>
      </c>
      <c r="Q282" s="676">
        <v>8</v>
      </c>
      <c r="R282" s="676">
        <v>8</v>
      </c>
      <c r="S282" s="663"/>
      <c r="T282" s="663"/>
      <c r="U282" s="663"/>
      <c r="V282" s="663"/>
      <c r="W282" s="663"/>
      <c r="X282" s="663"/>
      <c r="Y282" s="663"/>
      <c r="Z282" s="663"/>
      <c r="AA282" s="663"/>
      <c r="AB282" s="663"/>
      <c r="AC282" s="663"/>
      <c r="AD282" s="663"/>
      <c r="AE282" s="663"/>
      <c r="AF282" s="663"/>
      <c r="AG282" s="663"/>
      <c r="AH282" s="663"/>
      <c r="AI282" s="663"/>
      <c r="AJ282" s="663"/>
    </row>
    <row r="283" spans="1:36" s="42" customFormat="1">
      <c r="A283" s="675" t="s">
        <v>2972</v>
      </c>
      <c r="B283" s="675" t="s">
        <v>182</v>
      </c>
      <c r="C283" s="675" t="s">
        <v>2072</v>
      </c>
      <c r="D283" s="675" t="s">
        <v>2729</v>
      </c>
      <c r="E283" s="675" t="s">
        <v>2815</v>
      </c>
      <c r="F283" s="666"/>
      <c r="G283" s="666"/>
      <c r="H283" s="666"/>
      <c r="I283" s="666"/>
      <c r="J283" s="666"/>
      <c r="K283" s="676">
        <v>8</v>
      </c>
      <c r="L283" s="666"/>
      <c r="M283" s="666"/>
      <c r="N283" s="666"/>
      <c r="O283" s="666"/>
      <c r="P283" s="666"/>
      <c r="Q283" s="666"/>
      <c r="R283" s="666"/>
      <c r="S283" s="666"/>
      <c r="T283" s="666"/>
      <c r="U283" s="666"/>
      <c r="V283" s="666"/>
      <c r="W283" s="666"/>
      <c r="X283" s="666"/>
      <c r="Y283" s="666"/>
      <c r="Z283" s="666"/>
      <c r="AA283" s="666"/>
      <c r="AB283" s="666"/>
      <c r="AC283" s="666"/>
      <c r="AD283" s="666"/>
      <c r="AE283" s="666"/>
      <c r="AF283" s="666"/>
      <c r="AG283" s="666"/>
      <c r="AH283" s="666"/>
      <c r="AI283" s="666"/>
      <c r="AJ283" s="666"/>
    </row>
    <row r="284" spans="1:36" s="42" customFormat="1">
      <c r="A284" s="675" t="s">
        <v>2973</v>
      </c>
      <c r="B284" s="675" t="s">
        <v>2974</v>
      </c>
      <c r="C284" s="675" t="s">
        <v>2072</v>
      </c>
      <c r="D284" s="675" t="s">
        <v>2729</v>
      </c>
      <c r="E284" s="675" t="s">
        <v>234</v>
      </c>
      <c r="F284" s="666"/>
      <c r="G284" s="666"/>
      <c r="H284" s="666"/>
      <c r="I284" s="666"/>
      <c r="J284" s="666"/>
      <c r="K284" s="666"/>
      <c r="L284" s="666"/>
      <c r="M284" s="676">
        <v>27</v>
      </c>
      <c r="N284" s="676">
        <v>27</v>
      </c>
      <c r="O284" s="676">
        <v>27</v>
      </c>
      <c r="P284" s="666"/>
      <c r="Q284" s="666"/>
      <c r="R284" s="666"/>
      <c r="S284" s="666"/>
      <c r="T284" s="666"/>
      <c r="U284" s="666"/>
      <c r="V284" s="666"/>
      <c r="W284" s="666"/>
      <c r="X284" s="666"/>
      <c r="Y284" s="666"/>
      <c r="Z284" s="666"/>
      <c r="AA284" s="666"/>
      <c r="AB284" s="666"/>
      <c r="AC284" s="666"/>
      <c r="AD284" s="666"/>
      <c r="AE284" s="666"/>
      <c r="AF284" s="666"/>
      <c r="AG284" s="666"/>
      <c r="AH284" s="666"/>
      <c r="AI284" s="666"/>
      <c r="AJ284" s="666"/>
    </row>
    <row r="285" spans="1:36" s="42" customFormat="1">
      <c r="A285" s="466" t="s">
        <v>2975</v>
      </c>
      <c r="B285" s="466" t="s">
        <v>2105</v>
      </c>
      <c r="C285" s="466" t="s">
        <v>2636</v>
      </c>
      <c r="D285" s="466" t="s">
        <v>2729</v>
      </c>
      <c r="E285" s="466" t="s">
        <v>246</v>
      </c>
      <c r="F285" s="666"/>
      <c r="G285" s="666"/>
      <c r="H285" s="666"/>
      <c r="I285" s="666"/>
      <c r="J285" s="666">
        <v>1</v>
      </c>
      <c r="K285" s="666"/>
      <c r="L285" s="666"/>
      <c r="M285" s="666"/>
      <c r="N285" s="666"/>
      <c r="O285" s="666"/>
      <c r="P285" s="666"/>
      <c r="Q285" s="666">
        <v>1</v>
      </c>
      <c r="R285" s="666"/>
      <c r="S285" s="666"/>
      <c r="T285" s="666"/>
      <c r="U285" s="666"/>
      <c r="V285" s="666"/>
      <c r="W285" s="666"/>
      <c r="X285" s="666">
        <v>1</v>
      </c>
      <c r="Y285" s="666"/>
      <c r="Z285" s="666"/>
      <c r="AA285" s="666"/>
      <c r="AB285" s="666"/>
      <c r="AC285" s="666"/>
      <c r="AD285" s="666"/>
      <c r="AE285" s="666"/>
      <c r="AF285" s="666"/>
      <c r="AG285" s="666"/>
      <c r="AH285" s="666"/>
      <c r="AI285" s="666"/>
      <c r="AJ285" s="666"/>
    </row>
    <row r="286" spans="1:36" s="42" customFormat="1">
      <c r="A286" s="466" t="s">
        <v>678</v>
      </c>
      <c r="B286" s="466" t="s">
        <v>2105</v>
      </c>
      <c r="C286" s="466" t="s">
        <v>2636</v>
      </c>
      <c r="D286" s="466" t="s">
        <v>2729</v>
      </c>
      <c r="E286" s="466" t="s">
        <v>246</v>
      </c>
      <c r="F286" s="666"/>
      <c r="G286" s="666"/>
      <c r="H286" s="666"/>
      <c r="I286" s="666">
        <v>1</v>
      </c>
      <c r="J286" s="666">
        <v>1</v>
      </c>
      <c r="K286" s="666"/>
      <c r="L286" s="666"/>
      <c r="M286" s="666"/>
      <c r="N286" s="666"/>
      <c r="O286" s="666"/>
      <c r="P286" s="666">
        <v>1</v>
      </c>
      <c r="Q286" s="666">
        <v>1</v>
      </c>
      <c r="R286" s="666"/>
      <c r="S286" s="666"/>
      <c r="T286" s="666"/>
      <c r="U286" s="666"/>
      <c r="V286" s="666"/>
      <c r="W286" s="666">
        <v>1</v>
      </c>
      <c r="X286" s="666">
        <v>1</v>
      </c>
      <c r="Y286" s="666"/>
      <c r="Z286" s="666"/>
      <c r="AA286" s="666"/>
      <c r="AB286" s="666"/>
      <c r="AC286" s="666"/>
      <c r="AD286" s="666">
        <v>1</v>
      </c>
      <c r="AE286" s="666">
        <v>1</v>
      </c>
      <c r="AF286" s="666"/>
      <c r="AG286" s="666"/>
      <c r="AH286" s="666"/>
      <c r="AI286" s="666"/>
      <c r="AJ286" s="666"/>
    </row>
    <row r="287" spans="1:36" s="42" customFormat="1">
      <c r="A287" s="466" t="s">
        <v>2222</v>
      </c>
      <c r="B287" s="466" t="s">
        <v>2105</v>
      </c>
      <c r="C287" s="466" t="s">
        <v>2636</v>
      </c>
      <c r="D287" s="466" t="s">
        <v>2729</v>
      </c>
      <c r="E287" s="466" t="s">
        <v>246</v>
      </c>
      <c r="F287" s="666"/>
      <c r="G287" s="666"/>
      <c r="H287" s="666"/>
      <c r="I287" s="666">
        <v>1</v>
      </c>
      <c r="J287" s="666"/>
      <c r="K287" s="666"/>
      <c r="L287" s="666"/>
      <c r="M287" s="666"/>
      <c r="N287" s="666"/>
      <c r="O287" s="666"/>
      <c r="P287" s="666">
        <v>1</v>
      </c>
      <c r="Q287" s="666"/>
      <c r="R287" s="666"/>
      <c r="S287" s="666"/>
      <c r="T287" s="666"/>
      <c r="U287" s="666"/>
      <c r="V287" s="666"/>
      <c r="W287" s="666">
        <v>1</v>
      </c>
      <c r="X287" s="666"/>
      <c r="Y287" s="666"/>
      <c r="Z287" s="666"/>
      <c r="AA287" s="666"/>
      <c r="AB287" s="666"/>
      <c r="AC287" s="666"/>
      <c r="AD287" s="666"/>
      <c r="AE287" s="666"/>
      <c r="AF287" s="666"/>
      <c r="AG287" s="666"/>
      <c r="AH287" s="666"/>
      <c r="AI287" s="666"/>
      <c r="AJ287" s="666"/>
    </row>
    <row r="288" spans="1:36" s="42" customFormat="1">
      <c r="A288" s="466" t="s">
        <v>2976</v>
      </c>
      <c r="B288" s="466" t="s">
        <v>2044</v>
      </c>
      <c r="C288" s="466" t="s">
        <v>2636</v>
      </c>
      <c r="D288" s="466" t="s">
        <v>2729</v>
      </c>
      <c r="E288" s="466" t="s">
        <v>2977</v>
      </c>
      <c r="F288" s="666"/>
      <c r="G288" s="666"/>
      <c r="H288" s="666"/>
      <c r="I288" s="666"/>
      <c r="J288" s="666"/>
      <c r="K288" s="666"/>
      <c r="L288" s="666"/>
      <c r="M288" s="666"/>
      <c r="N288" s="666"/>
      <c r="O288" s="666"/>
      <c r="P288" s="666">
        <v>1</v>
      </c>
      <c r="Q288" s="666">
        <v>1</v>
      </c>
      <c r="R288" s="666"/>
      <c r="S288" s="666"/>
      <c r="T288" s="666"/>
      <c r="U288" s="666"/>
      <c r="V288" s="666"/>
      <c r="W288" s="666"/>
      <c r="X288" s="666"/>
      <c r="Y288" s="666"/>
      <c r="Z288" s="666"/>
      <c r="AA288" s="666"/>
      <c r="AB288" s="666"/>
      <c r="AC288" s="666"/>
      <c r="AD288" s="666"/>
      <c r="AE288" s="666"/>
      <c r="AF288" s="666"/>
      <c r="AG288" s="666"/>
      <c r="AH288" s="666"/>
      <c r="AI288" s="666"/>
      <c r="AJ288" s="666"/>
    </row>
    <row r="289" spans="1:36" s="42" customFormat="1">
      <c r="A289" s="466" t="s">
        <v>2978</v>
      </c>
      <c r="B289" s="466" t="s">
        <v>2044</v>
      </c>
      <c r="C289" s="466" t="s">
        <v>2636</v>
      </c>
      <c r="D289" s="466" t="s">
        <v>2729</v>
      </c>
      <c r="E289" s="466" t="s">
        <v>2977</v>
      </c>
      <c r="F289" s="666"/>
      <c r="G289" s="666"/>
      <c r="H289" s="666"/>
      <c r="I289" s="666"/>
      <c r="J289" s="666"/>
      <c r="K289" s="666"/>
      <c r="L289" s="666"/>
      <c r="M289" s="666"/>
      <c r="N289" s="666"/>
      <c r="O289" s="666"/>
      <c r="P289" s="663">
        <v>1</v>
      </c>
      <c r="Q289" s="663">
        <v>1</v>
      </c>
      <c r="R289" s="666"/>
      <c r="S289" s="666"/>
      <c r="T289" s="666"/>
      <c r="U289" s="666"/>
      <c r="V289" s="666"/>
      <c r="W289" s="666"/>
      <c r="X289" s="666"/>
      <c r="Y289" s="666"/>
      <c r="Z289" s="666"/>
      <c r="AA289" s="666"/>
      <c r="AB289" s="666"/>
      <c r="AC289" s="666"/>
      <c r="AD289" s="666"/>
      <c r="AE289" s="666"/>
      <c r="AF289" s="666"/>
      <c r="AG289" s="666"/>
      <c r="AH289" s="666"/>
      <c r="AI289" s="666"/>
      <c r="AJ289" s="666"/>
    </row>
    <row r="290" spans="1:36" s="42" customFormat="1">
      <c r="A290" s="466" t="s">
        <v>2979</v>
      </c>
      <c r="B290" s="466" t="s">
        <v>2980</v>
      </c>
      <c r="C290" s="466" t="s">
        <v>2072</v>
      </c>
      <c r="D290" s="466" t="s">
        <v>2729</v>
      </c>
      <c r="E290" s="466" t="s">
        <v>309</v>
      </c>
      <c r="F290" s="666"/>
      <c r="G290" s="666"/>
      <c r="H290" s="666"/>
      <c r="I290" s="666"/>
      <c r="J290" s="666"/>
      <c r="K290" s="666"/>
      <c r="L290" s="666"/>
      <c r="M290" s="666"/>
      <c r="N290" s="666"/>
      <c r="O290" s="666">
        <v>1</v>
      </c>
      <c r="P290" s="666"/>
      <c r="Q290" s="666"/>
      <c r="R290" s="666"/>
      <c r="S290" s="666"/>
      <c r="T290" s="666"/>
      <c r="U290" s="666"/>
      <c r="V290" s="666"/>
      <c r="W290" s="666"/>
      <c r="X290" s="666"/>
      <c r="Y290" s="666"/>
      <c r="Z290" s="666"/>
      <c r="AA290" s="666"/>
      <c r="AB290" s="666"/>
      <c r="AC290" s="666"/>
      <c r="AD290" s="666"/>
      <c r="AE290" s="666"/>
      <c r="AF290" s="666"/>
      <c r="AG290" s="666"/>
      <c r="AH290" s="666"/>
      <c r="AI290" s="666"/>
      <c r="AJ290" s="666"/>
    </row>
    <row r="291" spans="1:36" s="42" customFormat="1">
      <c r="A291" s="466"/>
      <c r="B291" s="466"/>
      <c r="C291" s="466"/>
      <c r="D291" s="466"/>
      <c r="E291" s="466"/>
      <c r="F291" s="666"/>
      <c r="G291" s="666"/>
      <c r="H291" s="666"/>
      <c r="I291" s="666"/>
      <c r="J291" s="666"/>
      <c r="K291" s="666"/>
      <c r="L291" s="666"/>
      <c r="M291" s="666"/>
      <c r="N291" s="666"/>
      <c r="O291" s="666"/>
      <c r="P291" s="666"/>
      <c r="Q291" s="666"/>
      <c r="R291" s="666"/>
      <c r="S291" s="666"/>
      <c r="T291" s="666"/>
      <c r="U291" s="666"/>
      <c r="V291" s="666"/>
      <c r="W291" s="666"/>
      <c r="X291" s="666"/>
      <c r="Y291" s="666"/>
      <c r="Z291" s="666"/>
      <c r="AA291" s="666"/>
      <c r="AB291" s="666"/>
      <c r="AC291" s="666"/>
      <c r="AD291" s="666"/>
      <c r="AE291" s="666"/>
      <c r="AF291" s="666"/>
      <c r="AG291" s="666"/>
      <c r="AH291" s="666"/>
      <c r="AI291" s="666"/>
      <c r="AJ291" s="666"/>
    </row>
    <row r="292" spans="1:36" s="42" customFormat="1">
      <c r="A292" s="466"/>
      <c r="B292" s="466"/>
      <c r="C292" s="466"/>
      <c r="D292" s="466"/>
      <c r="E292" s="4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  <c r="AH292" s="666"/>
      <c r="AI292" s="666"/>
      <c r="AJ292" s="666"/>
    </row>
    <row r="293" spans="1:36" s="42" customFormat="1">
      <c r="A293" s="466"/>
      <c r="B293" s="466"/>
      <c r="C293" s="466"/>
      <c r="D293" s="466"/>
      <c r="E293" s="4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  <c r="AH293" s="666"/>
      <c r="AI293" s="666"/>
      <c r="AJ293" s="666"/>
    </row>
    <row r="294" spans="1:36" s="42" customFormat="1">
      <c r="A294" s="466"/>
      <c r="B294" s="466"/>
      <c r="C294" s="466"/>
      <c r="D294" s="466"/>
      <c r="E294" s="4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  <c r="AH294" s="666"/>
      <c r="AI294" s="666"/>
      <c r="AJ294" s="666"/>
    </row>
    <row r="295" spans="1:36" s="42" customFormat="1">
      <c r="A295" s="466"/>
      <c r="B295" s="466"/>
      <c r="C295" s="466"/>
      <c r="D295" s="466"/>
      <c r="E295" s="4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  <c r="AH295" s="666"/>
      <c r="AI295" s="666"/>
      <c r="AJ295" s="666"/>
    </row>
    <row r="296" spans="1:36" s="42" customFormat="1">
      <c r="A296" s="466"/>
      <c r="B296" s="466"/>
      <c r="C296" s="466"/>
      <c r="D296" s="466"/>
      <c r="E296" s="4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  <c r="AH296" s="666"/>
      <c r="AI296" s="666"/>
      <c r="AJ296" s="666"/>
    </row>
    <row r="297" spans="1:36">
      <c r="A297" s="964" t="s">
        <v>1707</v>
      </c>
      <c r="B297" s="965"/>
      <c r="C297" s="965"/>
      <c r="D297" s="965"/>
      <c r="E297" s="966"/>
      <c r="F297" s="672">
        <f t="shared" ref="F297:AJ297" si="4">SUM(F89:F296)</f>
        <v>79</v>
      </c>
      <c r="G297" s="672">
        <f t="shared" si="4"/>
        <v>83</v>
      </c>
      <c r="H297" s="672">
        <f t="shared" si="4"/>
        <v>86</v>
      </c>
      <c r="I297" s="672">
        <f t="shared" si="4"/>
        <v>112</v>
      </c>
      <c r="J297" s="672">
        <f t="shared" si="4"/>
        <v>120</v>
      </c>
      <c r="K297" s="672">
        <f t="shared" si="4"/>
        <v>93</v>
      </c>
      <c r="L297" s="672">
        <f t="shared" si="4"/>
        <v>42</v>
      </c>
      <c r="M297" s="672">
        <f t="shared" si="4"/>
        <v>82</v>
      </c>
      <c r="N297" s="672">
        <f t="shared" si="4"/>
        <v>84</v>
      </c>
      <c r="O297" s="672">
        <f t="shared" si="4"/>
        <v>110</v>
      </c>
      <c r="P297" s="672">
        <f t="shared" si="4"/>
        <v>79</v>
      </c>
      <c r="Q297" s="672">
        <f t="shared" si="4"/>
        <v>49</v>
      </c>
      <c r="R297" s="672">
        <f t="shared" si="4"/>
        <v>68</v>
      </c>
      <c r="S297" s="672">
        <f t="shared" si="4"/>
        <v>72</v>
      </c>
      <c r="T297" s="672">
        <f t="shared" si="4"/>
        <v>62</v>
      </c>
      <c r="U297" s="672">
        <f t="shared" si="4"/>
        <v>66</v>
      </c>
      <c r="V297" s="672">
        <f t="shared" si="4"/>
        <v>63</v>
      </c>
      <c r="W297" s="672">
        <f t="shared" si="4"/>
        <v>54</v>
      </c>
      <c r="X297" s="672">
        <f t="shared" si="4"/>
        <v>111</v>
      </c>
      <c r="Y297" s="672">
        <f t="shared" si="4"/>
        <v>107</v>
      </c>
      <c r="Z297" s="672">
        <f t="shared" si="4"/>
        <v>99</v>
      </c>
      <c r="AA297" s="672">
        <f t="shared" si="4"/>
        <v>91</v>
      </c>
      <c r="AB297" s="672">
        <f t="shared" si="4"/>
        <v>41</v>
      </c>
      <c r="AC297" s="672">
        <f t="shared" si="4"/>
        <v>49</v>
      </c>
      <c r="AD297" s="672">
        <f t="shared" si="4"/>
        <v>57</v>
      </c>
      <c r="AE297" s="672">
        <f t="shared" si="4"/>
        <v>46</v>
      </c>
      <c r="AF297" s="672">
        <f t="shared" si="4"/>
        <v>81</v>
      </c>
      <c r="AG297" s="672">
        <f t="shared" si="4"/>
        <v>57</v>
      </c>
      <c r="AH297" s="672">
        <f t="shared" si="4"/>
        <v>62</v>
      </c>
      <c r="AI297" s="672">
        <f t="shared" si="4"/>
        <v>23</v>
      </c>
      <c r="AJ297" s="672">
        <f t="shared" si="4"/>
        <v>16</v>
      </c>
    </row>
    <row r="298" spans="1:36">
      <c r="A298" s="967" t="s">
        <v>18</v>
      </c>
      <c r="B298" s="968"/>
      <c r="C298" s="968"/>
      <c r="D298" s="968"/>
      <c r="E298" s="969"/>
      <c r="F298" s="673">
        <f t="shared" ref="F298:AJ298" si="5">$B88-SUM(F89:F296)</f>
        <v>62</v>
      </c>
      <c r="G298" s="673">
        <f t="shared" si="5"/>
        <v>58</v>
      </c>
      <c r="H298" s="673">
        <f t="shared" si="5"/>
        <v>55</v>
      </c>
      <c r="I298" s="673">
        <f t="shared" si="5"/>
        <v>29</v>
      </c>
      <c r="J298" s="673">
        <f t="shared" si="5"/>
        <v>21</v>
      </c>
      <c r="K298" s="673">
        <f t="shared" si="5"/>
        <v>48</v>
      </c>
      <c r="L298" s="673">
        <f t="shared" si="5"/>
        <v>99</v>
      </c>
      <c r="M298" s="673">
        <f t="shared" si="5"/>
        <v>59</v>
      </c>
      <c r="N298" s="673">
        <f t="shared" si="5"/>
        <v>57</v>
      </c>
      <c r="O298" s="673">
        <f t="shared" si="5"/>
        <v>31</v>
      </c>
      <c r="P298" s="673">
        <f t="shared" si="5"/>
        <v>62</v>
      </c>
      <c r="Q298" s="673">
        <f t="shared" si="5"/>
        <v>92</v>
      </c>
      <c r="R298" s="673">
        <f t="shared" si="5"/>
        <v>73</v>
      </c>
      <c r="S298" s="673">
        <f t="shared" si="5"/>
        <v>69</v>
      </c>
      <c r="T298" s="673">
        <f t="shared" si="5"/>
        <v>79</v>
      </c>
      <c r="U298" s="673">
        <f t="shared" si="5"/>
        <v>75</v>
      </c>
      <c r="V298" s="673">
        <f t="shared" si="5"/>
        <v>78</v>
      </c>
      <c r="W298" s="673">
        <f t="shared" si="5"/>
        <v>87</v>
      </c>
      <c r="X298" s="673">
        <f t="shared" si="5"/>
        <v>30</v>
      </c>
      <c r="Y298" s="673">
        <f t="shared" si="5"/>
        <v>34</v>
      </c>
      <c r="Z298" s="673">
        <f t="shared" si="5"/>
        <v>42</v>
      </c>
      <c r="AA298" s="673">
        <f t="shared" si="5"/>
        <v>50</v>
      </c>
      <c r="AB298" s="673">
        <f t="shared" si="5"/>
        <v>100</v>
      </c>
      <c r="AC298" s="673">
        <f t="shared" si="5"/>
        <v>92</v>
      </c>
      <c r="AD298" s="673">
        <f t="shared" si="5"/>
        <v>84</v>
      </c>
      <c r="AE298" s="673">
        <f t="shared" si="5"/>
        <v>95</v>
      </c>
      <c r="AF298" s="673">
        <f t="shared" si="5"/>
        <v>60</v>
      </c>
      <c r="AG298" s="673">
        <f t="shared" si="5"/>
        <v>84</v>
      </c>
      <c r="AH298" s="673">
        <f t="shared" si="5"/>
        <v>79</v>
      </c>
      <c r="AI298" s="673">
        <f t="shared" si="5"/>
        <v>118</v>
      </c>
      <c r="AJ298" s="673">
        <f t="shared" si="5"/>
        <v>125</v>
      </c>
    </row>
    <row r="300" spans="1:36">
      <c r="A300" s="659"/>
      <c r="B300" s="659"/>
      <c r="C300" s="659"/>
      <c r="D300" s="659"/>
      <c r="E300" s="659"/>
      <c r="F300" s="660"/>
      <c r="G300" s="660"/>
      <c r="H300" s="660"/>
      <c r="I300" s="660"/>
      <c r="J300" s="660"/>
      <c r="K300" s="660"/>
      <c r="L300" s="660"/>
      <c r="M300" s="660"/>
      <c r="N300" s="660"/>
      <c r="O300" s="660"/>
      <c r="P300" s="660"/>
      <c r="Q300" s="660"/>
      <c r="R300" s="660"/>
      <c r="S300" s="660"/>
      <c r="T300" s="660"/>
      <c r="U300" s="660"/>
      <c r="V300" s="660"/>
      <c r="W300" s="660"/>
      <c r="X300" s="660"/>
      <c r="Y300" s="660"/>
      <c r="Z300" s="660"/>
      <c r="AA300" s="660"/>
      <c r="AB300" s="660"/>
      <c r="AC300" s="660"/>
      <c r="AD300" s="660"/>
      <c r="AE300" s="660"/>
      <c r="AF300" s="660"/>
      <c r="AG300" s="660"/>
      <c r="AH300" s="660"/>
      <c r="AI300" s="660"/>
      <c r="AJ300" s="660"/>
    </row>
    <row r="302" spans="1:36">
      <c r="A302" s="661" t="s">
        <v>2500</v>
      </c>
      <c r="B302" s="661">
        <v>260</v>
      </c>
      <c r="C302" s="662"/>
      <c r="D302" s="662"/>
      <c r="E302" s="662" t="s">
        <v>1570</v>
      </c>
      <c r="F302" s="972" t="s">
        <v>1709</v>
      </c>
      <c r="G302" s="973"/>
      <c r="H302" s="973"/>
      <c r="I302" s="973"/>
      <c r="J302" s="973"/>
      <c r="K302" s="973"/>
      <c r="L302" s="973"/>
      <c r="M302" s="973"/>
      <c r="N302" s="973"/>
      <c r="O302" s="973"/>
      <c r="P302" s="973"/>
      <c r="Q302" s="973"/>
      <c r="R302" s="973"/>
      <c r="S302" s="973"/>
      <c r="T302" s="973"/>
      <c r="U302" s="973"/>
      <c r="V302" s="973"/>
      <c r="W302" s="973"/>
      <c r="X302" s="973"/>
      <c r="Y302" s="973"/>
      <c r="Z302" s="973"/>
      <c r="AA302" s="973"/>
      <c r="AB302" s="973"/>
      <c r="AC302" s="973"/>
      <c r="AD302" s="973"/>
      <c r="AE302" s="973"/>
      <c r="AF302" s="973"/>
      <c r="AG302" s="973"/>
      <c r="AH302" s="973"/>
      <c r="AI302" s="973"/>
      <c r="AJ302" s="974"/>
    </row>
    <row r="303" spans="1:36" s="42" customFormat="1" ht="15">
      <c r="A303" s="664" t="s">
        <v>1710</v>
      </c>
      <c r="B303" s="664">
        <v>1337</v>
      </c>
      <c r="C303" s="664" t="s">
        <v>2072</v>
      </c>
      <c r="D303" s="664" t="s">
        <v>2729</v>
      </c>
      <c r="E303" s="664">
        <v>1337</v>
      </c>
      <c r="F303" s="440">
        <v>160</v>
      </c>
      <c r="G303" s="440">
        <v>160</v>
      </c>
      <c r="H303" s="440">
        <v>160</v>
      </c>
      <c r="I303" s="440">
        <v>161</v>
      </c>
      <c r="J303" s="440">
        <v>161</v>
      </c>
      <c r="K303" s="440">
        <v>161</v>
      </c>
      <c r="L303" s="440">
        <v>161</v>
      </c>
      <c r="M303" s="440">
        <v>161</v>
      </c>
      <c r="N303" s="440">
        <v>161</v>
      </c>
      <c r="O303" s="440">
        <v>161</v>
      </c>
      <c r="P303" s="440">
        <v>161</v>
      </c>
      <c r="Q303" s="440">
        <v>161</v>
      </c>
      <c r="R303" s="440">
        <v>161</v>
      </c>
      <c r="S303" s="440">
        <v>161</v>
      </c>
      <c r="T303" s="440">
        <v>161</v>
      </c>
      <c r="U303" s="440">
        <v>161</v>
      </c>
      <c r="V303" s="440">
        <v>161</v>
      </c>
      <c r="W303" s="440">
        <v>161</v>
      </c>
      <c r="X303" s="440">
        <v>161</v>
      </c>
      <c r="Y303" s="440">
        <v>161</v>
      </c>
      <c r="Z303" s="440">
        <v>161</v>
      </c>
      <c r="AA303" s="674">
        <v>159</v>
      </c>
      <c r="AB303" s="674">
        <v>159</v>
      </c>
      <c r="AC303" s="674">
        <v>159</v>
      </c>
      <c r="AD303" s="674">
        <v>159</v>
      </c>
      <c r="AE303" s="674">
        <v>160</v>
      </c>
      <c r="AF303" s="674">
        <v>160</v>
      </c>
      <c r="AG303" s="674">
        <v>161</v>
      </c>
      <c r="AH303" s="674">
        <v>161</v>
      </c>
      <c r="AI303" s="674">
        <v>162</v>
      </c>
      <c r="AJ303" s="674">
        <v>162</v>
      </c>
    </row>
    <row r="304" spans="1:36" s="42" customFormat="1">
      <c r="A304" s="681" t="s">
        <v>763</v>
      </c>
      <c r="B304" s="664" t="s">
        <v>764</v>
      </c>
      <c r="C304" s="681" t="s">
        <v>2072</v>
      </c>
      <c r="D304" s="664" t="s">
        <v>2729</v>
      </c>
      <c r="E304" s="681" t="s">
        <v>765</v>
      </c>
      <c r="F304" s="666">
        <v>1</v>
      </c>
      <c r="G304" s="666">
        <v>1</v>
      </c>
      <c r="H304" s="666">
        <v>1</v>
      </c>
      <c r="I304" s="666">
        <v>1</v>
      </c>
      <c r="J304" s="666">
        <v>1</v>
      </c>
      <c r="K304" s="666">
        <v>1</v>
      </c>
      <c r="L304" s="666">
        <v>1</v>
      </c>
      <c r="M304" s="666">
        <v>1</v>
      </c>
      <c r="N304" s="666">
        <v>1</v>
      </c>
      <c r="O304" s="666">
        <v>1</v>
      </c>
      <c r="P304" s="666">
        <v>1</v>
      </c>
      <c r="Q304" s="666">
        <v>1</v>
      </c>
      <c r="R304" s="666">
        <v>1</v>
      </c>
      <c r="S304" s="666">
        <v>1</v>
      </c>
      <c r="T304" s="666">
        <v>1</v>
      </c>
      <c r="U304" s="666">
        <v>1</v>
      </c>
      <c r="V304" s="666">
        <v>1</v>
      </c>
      <c r="W304" s="666">
        <v>1</v>
      </c>
      <c r="X304" s="666">
        <v>1</v>
      </c>
      <c r="Y304" s="666">
        <v>1</v>
      </c>
      <c r="Z304" s="666">
        <v>1</v>
      </c>
      <c r="AA304" s="666">
        <v>1</v>
      </c>
      <c r="AB304" s="666">
        <v>1</v>
      </c>
      <c r="AC304" s="666">
        <v>1</v>
      </c>
      <c r="AD304" s="666">
        <v>1</v>
      </c>
      <c r="AE304" s="666">
        <v>1</v>
      </c>
      <c r="AF304" s="666">
        <v>1</v>
      </c>
      <c r="AG304" s="666">
        <v>1</v>
      </c>
      <c r="AH304" s="666">
        <v>1</v>
      </c>
      <c r="AI304" s="666">
        <v>1</v>
      </c>
      <c r="AJ304" s="666">
        <v>1</v>
      </c>
    </row>
    <row r="305" spans="1:36" s="42" customFormat="1">
      <c r="A305" s="682" t="s">
        <v>1576</v>
      </c>
      <c r="B305" s="466" t="s">
        <v>1573</v>
      </c>
      <c r="C305" s="466" t="s">
        <v>2072</v>
      </c>
      <c r="D305" s="664" t="s">
        <v>2729</v>
      </c>
      <c r="E305" s="466" t="s">
        <v>1574</v>
      </c>
      <c r="F305" s="666">
        <v>7</v>
      </c>
      <c r="G305" s="666">
        <v>7</v>
      </c>
      <c r="H305" s="666">
        <v>7</v>
      </c>
      <c r="I305" s="666">
        <v>7</v>
      </c>
      <c r="J305" s="666">
        <v>7</v>
      </c>
      <c r="K305" s="666">
        <v>7</v>
      </c>
      <c r="L305" s="666">
        <v>7</v>
      </c>
      <c r="M305" s="666">
        <v>7</v>
      </c>
      <c r="N305" s="666">
        <v>7</v>
      </c>
      <c r="O305" s="666">
        <v>7</v>
      </c>
      <c r="P305" s="666">
        <v>7</v>
      </c>
      <c r="Q305" s="666">
        <v>7</v>
      </c>
      <c r="R305" s="666">
        <v>7</v>
      </c>
      <c r="S305" s="666">
        <v>7</v>
      </c>
      <c r="T305" s="666">
        <v>7</v>
      </c>
      <c r="U305" s="666">
        <v>7</v>
      </c>
      <c r="V305" s="666">
        <v>7</v>
      </c>
      <c r="W305" s="666">
        <v>7</v>
      </c>
      <c r="X305" s="666">
        <v>7</v>
      </c>
      <c r="Y305" s="666">
        <v>7</v>
      </c>
      <c r="Z305" s="666">
        <v>7</v>
      </c>
      <c r="AA305" s="666">
        <v>7</v>
      </c>
      <c r="AB305" s="666">
        <v>7</v>
      </c>
      <c r="AC305" s="666">
        <v>7</v>
      </c>
      <c r="AD305" s="666">
        <v>7</v>
      </c>
      <c r="AE305" s="666">
        <v>7</v>
      </c>
      <c r="AF305" s="666">
        <v>7</v>
      </c>
      <c r="AG305" s="666">
        <v>7</v>
      </c>
      <c r="AH305" s="666">
        <v>7</v>
      </c>
      <c r="AI305" s="666">
        <v>7</v>
      </c>
      <c r="AJ305" s="666">
        <v>7</v>
      </c>
    </row>
    <row r="306" spans="1:36" s="42" customFormat="1">
      <c r="A306" s="682" t="s">
        <v>2717</v>
      </c>
      <c r="B306" s="466" t="s">
        <v>1573</v>
      </c>
      <c r="C306" s="682" t="s">
        <v>2077</v>
      </c>
      <c r="D306" s="664" t="s">
        <v>2729</v>
      </c>
      <c r="E306" s="466" t="s">
        <v>1574</v>
      </c>
      <c r="F306" s="666">
        <v>2</v>
      </c>
      <c r="G306" s="666">
        <v>2</v>
      </c>
      <c r="H306" s="666">
        <v>2</v>
      </c>
      <c r="I306" s="666">
        <v>2</v>
      </c>
      <c r="J306" s="666">
        <v>2</v>
      </c>
      <c r="K306" s="666">
        <v>2</v>
      </c>
      <c r="L306" s="666">
        <v>2</v>
      </c>
      <c r="M306" s="666">
        <v>2</v>
      </c>
      <c r="N306" s="666">
        <v>2</v>
      </c>
      <c r="O306" s="666">
        <v>2</v>
      </c>
      <c r="P306" s="666">
        <v>2</v>
      </c>
      <c r="Q306" s="666">
        <v>2</v>
      </c>
      <c r="R306" s="666">
        <v>2</v>
      </c>
      <c r="S306" s="666">
        <v>2</v>
      </c>
      <c r="T306" s="666">
        <v>2</v>
      </c>
      <c r="U306" s="666">
        <v>2</v>
      </c>
      <c r="V306" s="666">
        <v>2</v>
      </c>
      <c r="W306" s="666">
        <v>2</v>
      </c>
      <c r="X306" s="666">
        <v>2</v>
      </c>
      <c r="Y306" s="666">
        <v>2</v>
      </c>
      <c r="Z306" s="666">
        <v>2</v>
      </c>
      <c r="AA306" s="666">
        <v>2</v>
      </c>
      <c r="AB306" s="666">
        <v>2</v>
      </c>
      <c r="AC306" s="666">
        <v>2</v>
      </c>
      <c r="AD306" s="666">
        <v>2</v>
      </c>
      <c r="AE306" s="666">
        <v>2</v>
      </c>
      <c r="AF306" s="666">
        <v>2</v>
      </c>
      <c r="AG306" s="666">
        <v>2</v>
      </c>
      <c r="AH306" s="666">
        <v>2</v>
      </c>
      <c r="AI306" s="666">
        <v>2</v>
      </c>
      <c r="AJ306" s="666">
        <v>2</v>
      </c>
    </row>
    <row r="307" spans="1:36" s="42" customFormat="1">
      <c r="A307" s="664" t="s">
        <v>2981</v>
      </c>
      <c r="B307" s="664" t="s">
        <v>1573</v>
      </c>
      <c r="C307" s="664" t="s">
        <v>2636</v>
      </c>
      <c r="D307" s="664" t="s">
        <v>2729</v>
      </c>
      <c r="E307" s="664">
        <v>1337</v>
      </c>
      <c r="F307" s="663"/>
      <c r="G307" s="663"/>
      <c r="H307" s="663"/>
      <c r="I307" s="663"/>
      <c r="J307" s="666"/>
      <c r="K307" s="663"/>
      <c r="L307" s="663"/>
      <c r="M307" s="663">
        <v>1</v>
      </c>
      <c r="N307" s="663">
        <v>1</v>
      </c>
      <c r="O307" s="663">
        <v>1</v>
      </c>
      <c r="P307" s="663">
        <v>1</v>
      </c>
      <c r="Q307" s="663">
        <v>1</v>
      </c>
      <c r="R307" s="663">
        <v>1</v>
      </c>
      <c r="S307" s="663">
        <v>1</v>
      </c>
      <c r="T307" s="663">
        <v>1</v>
      </c>
      <c r="U307" s="663">
        <v>1</v>
      </c>
      <c r="V307" s="663">
        <v>1</v>
      </c>
      <c r="W307" s="663">
        <v>1</v>
      </c>
      <c r="X307" s="663">
        <v>1</v>
      </c>
      <c r="Y307" s="663">
        <v>1</v>
      </c>
      <c r="Z307" s="663">
        <v>1</v>
      </c>
      <c r="AA307" s="663">
        <v>1</v>
      </c>
      <c r="AB307" s="663">
        <v>1</v>
      </c>
      <c r="AC307" s="663">
        <v>1</v>
      </c>
      <c r="AD307" s="663">
        <v>1</v>
      </c>
      <c r="AE307" s="663">
        <v>1</v>
      </c>
      <c r="AF307" s="663">
        <v>1</v>
      </c>
      <c r="AG307" s="663">
        <v>1</v>
      </c>
      <c r="AH307" s="663">
        <v>1</v>
      </c>
      <c r="AI307" s="663">
        <v>1</v>
      </c>
      <c r="AJ307" s="663">
        <v>1</v>
      </c>
    </row>
    <row r="308" spans="1:36" s="42" customFormat="1">
      <c r="A308" s="664" t="s">
        <v>2982</v>
      </c>
      <c r="B308" s="664" t="s">
        <v>1573</v>
      </c>
      <c r="C308" s="664" t="s">
        <v>2636</v>
      </c>
      <c r="D308" s="664" t="s">
        <v>2729</v>
      </c>
      <c r="E308" s="664">
        <v>1337</v>
      </c>
      <c r="F308" s="663"/>
      <c r="G308" s="663"/>
      <c r="H308" s="663"/>
      <c r="I308" s="663"/>
      <c r="J308" s="666"/>
      <c r="K308" s="663"/>
      <c r="L308" s="663"/>
      <c r="M308" s="663">
        <v>2</v>
      </c>
      <c r="N308" s="663">
        <v>2</v>
      </c>
      <c r="O308" s="663">
        <v>2</v>
      </c>
      <c r="P308" s="663">
        <v>2</v>
      </c>
      <c r="Q308" s="663">
        <v>2</v>
      </c>
      <c r="R308" s="663">
        <v>2</v>
      </c>
      <c r="S308" s="663">
        <v>2</v>
      </c>
      <c r="T308" s="663">
        <v>2</v>
      </c>
      <c r="U308" s="663">
        <v>2</v>
      </c>
      <c r="V308" s="663">
        <v>2</v>
      </c>
      <c r="W308" s="663">
        <v>2</v>
      </c>
      <c r="X308" s="663">
        <v>2</v>
      </c>
      <c r="Y308" s="663">
        <v>2</v>
      </c>
      <c r="Z308" s="663">
        <v>2</v>
      </c>
      <c r="AA308" s="663">
        <v>2</v>
      </c>
      <c r="AB308" s="663">
        <v>2</v>
      </c>
      <c r="AC308" s="663">
        <v>2</v>
      </c>
      <c r="AD308" s="663">
        <v>2</v>
      </c>
      <c r="AE308" s="663">
        <v>2</v>
      </c>
      <c r="AF308" s="663">
        <v>2</v>
      </c>
      <c r="AG308" s="663">
        <v>2</v>
      </c>
      <c r="AH308" s="663">
        <v>2</v>
      </c>
      <c r="AI308" s="663">
        <v>2</v>
      </c>
      <c r="AJ308" s="663">
        <v>2</v>
      </c>
    </row>
    <row r="309" spans="1:36" s="42" customFormat="1">
      <c r="A309" s="664" t="s">
        <v>2983</v>
      </c>
      <c r="B309" s="664" t="s">
        <v>1573</v>
      </c>
      <c r="C309" s="664" t="s">
        <v>2072</v>
      </c>
      <c r="D309" s="664" t="s">
        <v>2729</v>
      </c>
      <c r="E309" s="664">
        <v>1337</v>
      </c>
      <c r="F309" s="663">
        <v>3</v>
      </c>
      <c r="G309" s="663">
        <v>3</v>
      </c>
      <c r="H309" s="663">
        <v>3</v>
      </c>
      <c r="I309" s="663">
        <v>3</v>
      </c>
      <c r="J309" s="663">
        <v>3</v>
      </c>
      <c r="K309" s="663">
        <v>3</v>
      </c>
      <c r="L309" s="663">
        <v>3</v>
      </c>
      <c r="M309" s="663">
        <v>3</v>
      </c>
      <c r="N309" s="663">
        <v>3</v>
      </c>
      <c r="O309" s="663">
        <v>3</v>
      </c>
      <c r="P309" s="663">
        <v>3</v>
      </c>
      <c r="Q309" s="663">
        <v>3</v>
      </c>
      <c r="R309" s="663">
        <v>3</v>
      </c>
      <c r="S309" s="663">
        <v>3</v>
      </c>
      <c r="T309" s="663">
        <v>3</v>
      </c>
      <c r="U309" s="663">
        <v>3</v>
      </c>
      <c r="V309" s="663">
        <v>3</v>
      </c>
      <c r="W309" s="663">
        <v>3</v>
      </c>
      <c r="X309" s="663">
        <v>3</v>
      </c>
      <c r="Y309" s="663">
        <v>3</v>
      </c>
      <c r="Z309" s="663">
        <v>3</v>
      </c>
      <c r="AA309" s="663">
        <v>3</v>
      </c>
      <c r="AB309" s="663">
        <v>3</v>
      </c>
      <c r="AC309" s="663">
        <v>3</v>
      </c>
      <c r="AD309" s="663">
        <v>3</v>
      </c>
      <c r="AE309" s="663">
        <v>3</v>
      </c>
      <c r="AF309" s="663">
        <v>3</v>
      </c>
      <c r="AG309" s="663">
        <v>3</v>
      </c>
      <c r="AH309" s="663">
        <v>3</v>
      </c>
      <c r="AI309" s="663">
        <v>3</v>
      </c>
      <c r="AJ309" s="663">
        <v>3</v>
      </c>
    </row>
    <row r="310" spans="1:36" s="42" customFormat="1">
      <c r="A310" s="664" t="s">
        <v>2984</v>
      </c>
      <c r="B310" s="664" t="s">
        <v>1573</v>
      </c>
      <c r="C310" s="664" t="s">
        <v>2636</v>
      </c>
      <c r="D310" s="664" t="s">
        <v>2729</v>
      </c>
      <c r="E310" s="664">
        <v>1337</v>
      </c>
      <c r="F310" s="663"/>
      <c r="G310" s="663"/>
      <c r="H310" s="663"/>
      <c r="I310" s="663"/>
      <c r="J310" s="663"/>
      <c r="K310" s="663"/>
      <c r="L310" s="663"/>
      <c r="M310" s="663"/>
      <c r="N310" s="663"/>
      <c r="O310" s="663"/>
      <c r="P310" s="663"/>
      <c r="Q310" s="663"/>
      <c r="R310" s="663"/>
      <c r="S310" s="663"/>
      <c r="T310" s="663"/>
      <c r="U310" s="663"/>
      <c r="V310" s="663"/>
      <c r="W310" s="663"/>
      <c r="X310" s="663"/>
      <c r="Y310" s="663"/>
      <c r="Z310" s="663"/>
      <c r="AA310" s="663"/>
      <c r="AB310" s="663"/>
      <c r="AC310" s="663"/>
      <c r="AD310" s="663"/>
      <c r="AE310" s="663">
        <v>1</v>
      </c>
      <c r="AF310" s="663"/>
      <c r="AG310" s="663"/>
      <c r="AH310" s="663"/>
      <c r="AI310" s="663"/>
      <c r="AJ310" s="663"/>
    </row>
    <row r="311" spans="1:36">
      <c r="A311" s="664" t="s">
        <v>2985</v>
      </c>
      <c r="B311" s="664" t="s">
        <v>1573</v>
      </c>
      <c r="C311" s="664" t="s">
        <v>2077</v>
      </c>
      <c r="D311" s="664" t="s">
        <v>2729</v>
      </c>
      <c r="E311" s="664">
        <v>1337</v>
      </c>
      <c r="F311" s="663"/>
      <c r="G311" s="663"/>
      <c r="H311" s="663"/>
      <c r="I311" s="663"/>
      <c r="J311" s="663"/>
      <c r="K311" s="663"/>
      <c r="L311" s="663"/>
      <c r="M311" s="663"/>
      <c r="N311" s="663"/>
      <c r="O311" s="663"/>
      <c r="P311" s="663"/>
      <c r="Q311" s="663"/>
      <c r="R311" s="663"/>
      <c r="S311" s="663"/>
      <c r="T311" s="663"/>
      <c r="U311" s="663"/>
      <c r="V311" s="663"/>
      <c r="W311" s="663"/>
      <c r="X311" s="663"/>
      <c r="Y311" s="663"/>
      <c r="Z311" s="663"/>
      <c r="AA311" s="663"/>
      <c r="AB311" s="663">
        <v>2</v>
      </c>
      <c r="AC311" s="663">
        <v>2</v>
      </c>
      <c r="AD311" s="663">
        <v>2</v>
      </c>
      <c r="AE311" s="663">
        <v>2</v>
      </c>
      <c r="AF311" s="663">
        <v>2</v>
      </c>
      <c r="AG311" s="663">
        <v>2</v>
      </c>
      <c r="AH311" s="663">
        <v>2</v>
      </c>
      <c r="AI311" s="663">
        <v>2</v>
      </c>
      <c r="AJ311" s="663">
        <v>2</v>
      </c>
    </row>
    <row r="312" spans="1:36" s="42" customFormat="1">
      <c r="A312" s="466" t="s">
        <v>2299</v>
      </c>
      <c r="B312" s="664" t="s">
        <v>2300</v>
      </c>
      <c r="C312" s="681" t="s">
        <v>2072</v>
      </c>
      <c r="D312" s="664" t="s">
        <v>2729</v>
      </c>
      <c r="E312" s="466" t="s">
        <v>56</v>
      </c>
      <c r="F312" s="666">
        <v>1</v>
      </c>
      <c r="G312" s="666">
        <v>1</v>
      </c>
      <c r="H312" s="666">
        <v>1</v>
      </c>
      <c r="I312" s="666">
        <v>1</v>
      </c>
      <c r="J312" s="666">
        <v>1</v>
      </c>
      <c r="K312" s="666">
        <v>1</v>
      </c>
      <c r="L312" s="666">
        <v>1</v>
      </c>
      <c r="M312" s="666">
        <v>1</v>
      </c>
      <c r="N312" s="666">
        <v>1</v>
      </c>
      <c r="O312" s="666">
        <v>1</v>
      </c>
      <c r="P312" s="666">
        <v>1</v>
      </c>
      <c r="Q312" s="666">
        <v>1</v>
      </c>
      <c r="R312" s="666">
        <v>1</v>
      </c>
      <c r="S312" s="666">
        <v>1</v>
      </c>
      <c r="T312" s="666">
        <v>1</v>
      </c>
      <c r="U312" s="666">
        <v>1</v>
      </c>
      <c r="V312" s="666">
        <v>1</v>
      </c>
      <c r="W312" s="666">
        <v>1</v>
      </c>
      <c r="X312" s="666">
        <v>1</v>
      </c>
      <c r="Y312" s="666">
        <v>1</v>
      </c>
      <c r="Z312" s="666">
        <v>1</v>
      </c>
      <c r="AA312" s="666">
        <v>1</v>
      </c>
      <c r="AB312" s="666">
        <v>1</v>
      </c>
      <c r="AC312" s="666">
        <v>1</v>
      </c>
      <c r="AD312" s="666">
        <v>1</v>
      </c>
      <c r="AE312" s="666">
        <v>1</v>
      </c>
      <c r="AF312" s="666">
        <v>1</v>
      </c>
      <c r="AG312" s="666">
        <v>1</v>
      </c>
      <c r="AH312" s="666">
        <v>1</v>
      </c>
      <c r="AI312" s="666">
        <v>1</v>
      </c>
      <c r="AJ312" s="666">
        <v>1</v>
      </c>
    </row>
    <row r="313" spans="1:36" s="42" customFormat="1">
      <c r="A313" s="466" t="s">
        <v>2502</v>
      </c>
      <c r="B313" s="664" t="s">
        <v>2300</v>
      </c>
      <c r="C313" s="681" t="s">
        <v>2072</v>
      </c>
      <c r="D313" s="664" t="s">
        <v>2729</v>
      </c>
      <c r="E313" s="466" t="s">
        <v>56</v>
      </c>
      <c r="F313" s="666">
        <v>1</v>
      </c>
      <c r="G313" s="666">
        <v>1</v>
      </c>
      <c r="H313" s="666">
        <v>1</v>
      </c>
      <c r="I313" s="666">
        <v>1</v>
      </c>
      <c r="J313" s="666">
        <v>1</v>
      </c>
      <c r="K313" s="666">
        <v>1</v>
      </c>
      <c r="L313" s="666">
        <v>1</v>
      </c>
      <c r="M313" s="666">
        <v>1</v>
      </c>
      <c r="N313" s="666">
        <v>1</v>
      </c>
      <c r="O313" s="666">
        <v>1</v>
      </c>
      <c r="P313" s="666">
        <v>1</v>
      </c>
      <c r="Q313" s="666">
        <v>1</v>
      </c>
      <c r="R313" s="666">
        <v>1</v>
      </c>
      <c r="S313" s="666">
        <v>1</v>
      </c>
      <c r="T313" s="666">
        <v>1</v>
      </c>
      <c r="U313" s="666">
        <v>1</v>
      </c>
      <c r="V313" s="666">
        <v>1</v>
      </c>
      <c r="W313" s="666">
        <v>1</v>
      </c>
      <c r="X313" s="666">
        <v>1</v>
      </c>
      <c r="Y313" s="666">
        <v>1</v>
      </c>
      <c r="Z313" s="666">
        <v>1</v>
      </c>
      <c r="AA313" s="666">
        <v>1</v>
      </c>
      <c r="AB313" s="666">
        <v>1</v>
      </c>
      <c r="AC313" s="666">
        <v>1</v>
      </c>
      <c r="AD313" s="666">
        <v>1</v>
      </c>
      <c r="AE313" s="666">
        <v>1</v>
      </c>
      <c r="AF313" s="666">
        <v>1</v>
      </c>
      <c r="AG313" s="666">
        <v>1</v>
      </c>
      <c r="AH313" s="666">
        <v>1</v>
      </c>
      <c r="AI313" s="666">
        <v>1</v>
      </c>
      <c r="AJ313" s="666">
        <v>1</v>
      </c>
    </row>
    <row r="314" spans="1:36" s="42" customFormat="1">
      <c r="A314" s="683" t="s">
        <v>1479</v>
      </c>
      <c r="B314" s="683" t="s">
        <v>2508</v>
      </c>
      <c r="C314" s="683" t="s">
        <v>2072</v>
      </c>
      <c r="D314" s="683" t="s">
        <v>2729</v>
      </c>
      <c r="E314" s="683" t="s">
        <v>246</v>
      </c>
      <c r="F314" s="684">
        <v>17</v>
      </c>
      <c r="G314" s="684">
        <v>17</v>
      </c>
      <c r="H314" s="684">
        <v>17</v>
      </c>
      <c r="I314" s="684">
        <v>17</v>
      </c>
      <c r="J314" s="684">
        <v>17</v>
      </c>
      <c r="K314" s="684">
        <v>17</v>
      </c>
      <c r="L314" s="684">
        <v>17</v>
      </c>
      <c r="M314" s="684">
        <v>17</v>
      </c>
      <c r="N314" s="684">
        <v>17</v>
      </c>
      <c r="O314" s="684">
        <v>17</v>
      </c>
      <c r="P314" s="684">
        <v>17</v>
      </c>
      <c r="Q314" s="684">
        <v>17</v>
      </c>
      <c r="R314" s="684">
        <v>17</v>
      </c>
      <c r="S314" s="684">
        <v>17</v>
      </c>
      <c r="T314" s="684">
        <v>17</v>
      </c>
      <c r="U314" s="684">
        <v>17</v>
      </c>
      <c r="V314" s="684">
        <v>17</v>
      </c>
      <c r="W314" s="684">
        <v>17</v>
      </c>
      <c r="X314" s="684">
        <v>17</v>
      </c>
      <c r="Y314" s="684">
        <v>17</v>
      </c>
      <c r="Z314" s="684">
        <v>17</v>
      </c>
      <c r="AA314" s="684">
        <v>17</v>
      </c>
      <c r="AB314" s="684">
        <v>17</v>
      </c>
      <c r="AC314" s="684">
        <v>17</v>
      </c>
      <c r="AD314" s="684">
        <v>17</v>
      </c>
      <c r="AE314" s="684">
        <v>17</v>
      </c>
      <c r="AF314" s="684">
        <v>17</v>
      </c>
      <c r="AG314" s="684">
        <v>17</v>
      </c>
      <c r="AH314" s="684">
        <v>17</v>
      </c>
      <c r="AI314" s="684">
        <v>17</v>
      </c>
      <c r="AJ314" s="684">
        <v>17</v>
      </c>
    </row>
    <row r="315" spans="1:36" s="42" customFormat="1">
      <c r="A315" s="466" t="s">
        <v>2503</v>
      </c>
      <c r="B315" s="466" t="s">
        <v>703</v>
      </c>
      <c r="C315" s="466" t="s">
        <v>2072</v>
      </c>
      <c r="D315" s="664" t="s">
        <v>2729</v>
      </c>
      <c r="E315" s="466" t="s">
        <v>704</v>
      </c>
      <c r="F315" s="666">
        <v>1</v>
      </c>
      <c r="G315" s="666">
        <v>1</v>
      </c>
      <c r="H315" s="666">
        <v>1</v>
      </c>
      <c r="I315" s="666">
        <v>1</v>
      </c>
      <c r="J315" s="666">
        <v>1</v>
      </c>
      <c r="K315" s="666">
        <v>1</v>
      </c>
      <c r="L315" s="666">
        <v>1</v>
      </c>
      <c r="M315" s="666">
        <v>1</v>
      </c>
      <c r="N315" s="666">
        <v>1</v>
      </c>
      <c r="O315" s="666">
        <v>1</v>
      </c>
      <c r="P315" s="666">
        <v>1</v>
      </c>
      <c r="Q315" s="666">
        <v>1</v>
      </c>
      <c r="R315" s="666">
        <v>1</v>
      </c>
      <c r="S315" s="666">
        <v>1</v>
      </c>
      <c r="T315" s="666">
        <v>1</v>
      </c>
      <c r="U315" s="666">
        <v>1</v>
      </c>
      <c r="V315" s="666">
        <v>1</v>
      </c>
      <c r="W315" s="666">
        <v>1</v>
      </c>
      <c r="X315" s="666">
        <v>1</v>
      </c>
      <c r="Y315" s="666">
        <v>1</v>
      </c>
      <c r="Z315" s="666">
        <v>1</v>
      </c>
      <c r="AA315" s="666">
        <v>1</v>
      </c>
      <c r="AB315" s="666">
        <v>1</v>
      </c>
      <c r="AC315" s="666">
        <v>1</v>
      </c>
      <c r="AD315" s="666">
        <v>1</v>
      </c>
      <c r="AE315" s="666">
        <v>1</v>
      </c>
      <c r="AF315" s="666">
        <v>1</v>
      </c>
      <c r="AG315" s="666">
        <v>1</v>
      </c>
      <c r="AH315" s="666">
        <v>1</v>
      </c>
      <c r="AI315" s="666">
        <v>1</v>
      </c>
      <c r="AJ315" s="666">
        <v>1</v>
      </c>
    </row>
    <row r="316" spans="1:36" s="42" customFormat="1">
      <c r="A316" s="669" t="s">
        <v>2972</v>
      </c>
      <c r="B316" s="669" t="s">
        <v>182</v>
      </c>
      <c r="C316" s="669" t="s">
        <v>2072</v>
      </c>
      <c r="D316" s="669" t="s">
        <v>2729</v>
      </c>
      <c r="E316" s="669" t="s">
        <v>2815</v>
      </c>
      <c r="F316" s="666"/>
      <c r="G316" s="666"/>
      <c r="H316" s="666"/>
      <c r="I316" s="666"/>
      <c r="J316" s="666"/>
      <c r="K316" s="670">
        <v>39</v>
      </c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  <c r="AH316" s="666"/>
      <c r="AI316" s="666"/>
      <c r="AJ316" s="666"/>
    </row>
    <row r="317" spans="1:36" s="42" customFormat="1" ht="13.5" customHeight="1">
      <c r="A317" s="669" t="s">
        <v>2986</v>
      </c>
      <c r="B317" s="677" t="s">
        <v>2884</v>
      </c>
      <c r="C317" s="669" t="s">
        <v>2072</v>
      </c>
      <c r="D317" s="669" t="s">
        <v>2729</v>
      </c>
      <c r="E317" s="669" t="s">
        <v>234</v>
      </c>
      <c r="F317" s="663"/>
      <c r="G317" s="663"/>
      <c r="H317" s="663"/>
      <c r="I317" s="663"/>
      <c r="J317" s="663"/>
      <c r="K317" s="663"/>
      <c r="L317" s="663"/>
      <c r="M317" s="663"/>
      <c r="N317" s="663"/>
      <c r="O317" s="663"/>
      <c r="P317" s="663"/>
      <c r="Q317" s="663"/>
      <c r="R317" s="663"/>
      <c r="S317" s="663"/>
      <c r="T317" s="663"/>
      <c r="U317" s="663"/>
      <c r="V317" s="663"/>
      <c r="W317" s="663"/>
      <c r="X317" s="663"/>
      <c r="Y317" s="663"/>
      <c r="Z317" s="663"/>
      <c r="AA317" s="663"/>
      <c r="AB317" s="663"/>
      <c r="AC317" s="663"/>
      <c r="AD317" s="663"/>
      <c r="AE317" s="663"/>
      <c r="AF317" s="670">
        <v>24</v>
      </c>
      <c r="AG317" s="670">
        <v>24</v>
      </c>
      <c r="AH317" s="670">
        <v>24</v>
      </c>
      <c r="AI317" s="663"/>
      <c r="AJ317" s="663"/>
    </row>
    <row r="318" spans="1:36" s="42" customFormat="1" ht="15">
      <c r="A318" s="466" t="s">
        <v>2722</v>
      </c>
      <c r="B318" s="466" t="s">
        <v>9</v>
      </c>
      <c r="C318" s="466" t="s">
        <v>2072</v>
      </c>
      <c r="D318" s="664" t="s">
        <v>2729</v>
      </c>
      <c r="E318" s="685" t="s">
        <v>1636</v>
      </c>
      <c r="F318" s="440">
        <v>1</v>
      </c>
      <c r="G318" s="440">
        <v>1</v>
      </c>
      <c r="H318" s="440">
        <v>1</v>
      </c>
      <c r="I318" s="440">
        <v>1</v>
      </c>
      <c r="J318" s="440">
        <v>1</v>
      </c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74"/>
      <c r="AB318" s="674"/>
      <c r="AC318" s="674"/>
      <c r="AD318" s="674"/>
      <c r="AE318" s="674"/>
      <c r="AF318" s="674"/>
      <c r="AG318" s="674"/>
      <c r="AH318" s="674"/>
      <c r="AI318" s="674"/>
      <c r="AJ318" s="674"/>
    </row>
    <row r="319" spans="1:36" s="42" customFormat="1">
      <c r="A319" s="681" t="s">
        <v>2987</v>
      </c>
      <c r="B319" s="681" t="s">
        <v>30</v>
      </c>
      <c r="C319" s="466" t="s">
        <v>2072</v>
      </c>
      <c r="D319" s="664" t="s">
        <v>2729</v>
      </c>
      <c r="E319" s="681" t="s">
        <v>31</v>
      </c>
      <c r="F319" s="663"/>
      <c r="G319" s="663"/>
      <c r="H319" s="663">
        <v>1</v>
      </c>
      <c r="I319" s="663"/>
      <c r="J319" s="663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  <c r="AH319" s="666"/>
      <c r="AI319" s="666"/>
      <c r="AJ319" s="666"/>
    </row>
    <row r="320" spans="1:36">
      <c r="A320" s="681" t="s">
        <v>2988</v>
      </c>
      <c r="B320" s="681" t="s">
        <v>30</v>
      </c>
      <c r="C320" s="664" t="s">
        <v>2072</v>
      </c>
      <c r="D320" s="664" t="s">
        <v>2729</v>
      </c>
      <c r="E320" s="681" t="s">
        <v>31</v>
      </c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>
        <v>1</v>
      </c>
      <c r="Z320" s="663"/>
      <c r="AA320" s="663"/>
      <c r="AB320" s="663"/>
      <c r="AC320" s="663"/>
      <c r="AD320" s="663"/>
      <c r="AE320" s="663"/>
      <c r="AF320" s="663"/>
      <c r="AG320" s="663"/>
      <c r="AH320" s="663"/>
      <c r="AI320" s="663"/>
      <c r="AJ320" s="663"/>
    </row>
    <row r="321" spans="1:36" s="42" customFormat="1">
      <c r="A321" s="466" t="s">
        <v>2989</v>
      </c>
      <c r="B321" s="466" t="s">
        <v>30</v>
      </c>
      <c r="C321" s="466" t="s">
        <v>2072</v>
      </c>
      <c r="D321" s="466" t="s">
        <v>2729</v>
      </c>
      <c r="E321" s="466" t="s">
        <v>31</v>
      </c>
      <c r="F321" s="666">
        <v>1</v>
      </c>
      <c r="G321" s="666">
        <v>1</v>
      </c>
      <c r="H321" s="666">
        <v>1</v>
      </c>
      <c r="I321" s="666">
        <v>1</v>
      </c>
      <c r="J321" s="666">
        <v>1</v>
      </c>
      <c r="K321" s="666">
        <v>1</v>
      </c>
      <c r="L321" s="666">
        <v>1</v>
      </c>
      <c r="M321" s="666">
        <v>1</v>
      </c>
      <c r="N321" s="666">
        <v>1</v>
      </c>
      <c r="O321" s="666">
        <v>1</v>
      </c>
      <c r="P321" s="666">
        <v>1</v>
      </c>
      <c r="Q321" s="666">
        <v>1</v>
      </c>
      <c r="R321" s="666">
        <v>1</v>
      </c>
      <c r="S321" s="666">
        <v>1</v>
      </c>
      <c r="T321" s="666">
        <v>1</v>
      </c>
      <c r="U321" s="666">
        <v>1</v>
      </c>
      <c r="V321" s="666">
        <v>1</v>
      </c>
      <c r="W321" s="666">
        <v>1</v>
      </c>
      <c r="X321" s="666">
        <v>1</v>
      </c>
      <c r="Y321" s="666">
        <v>1</v>
      </c>
      <c r="Z321" s="666">
        <v>1</v>
      </c>
      <c r="AA321" s="666">
        <v>1</v>
      </c>
      <c r="AB321" s="666">
        <v>1</v>
      </c>
      <c r="AC321" s="666">
        <v>1</v>
      </c>
      <c r="AD321" s="666">
        <v>1</v>
      </c>
      <c r="AE321" s="666">
        <v>1</v>
      </c>
      <c r="AF321" s="666">
        <v>1</v>
      </c>
      <c r="AG321" s="666">
        <v>1</v>
      </c>
      <c r="AH321" s="666">
        <v>1</v>
      </c>
      <c r="AI321" s="666">
        <v>1</v>
      </c>
      <c r="AJ321" s="666">
        <v>1</v>
      </c>
    </row>
    <row r="322" spans="1:36">
      <c r="A322" s="964" t="s">
        <v>1757</v>
      </c>
      <c r="B322" s="965"/>
      <c r="C322" s="965"/>
      <c r="D322" s="965"/>
      <c r="E322" s="966"/>
      <c r="F322" s="672">
        <f t="shared" ref="F322:AJ322" si="6">SUM(F303:F321)</f>
        <v>195</v>
      </c>
      <c r="G322" s="672">
        <f t="shared" si="6"/>
        <v>195</v>
      </c>
      <c r="H322" s="672">
        <f t="shared" si="6"/>
        <v>196</v>
      </c>
      <c r="I322" s="672">
        <f t="shared" si="6"/>
        <v>196</v>
      </c>
      <c r="J322" s="672">
        <f t="shared" si="6"/>
        <v>196</v>
      </c>
      <c r="K322" s="672">
        <f t="shared" si="6"/>
        <v>234</v>
      </c>
      <c r="L322" s="672">
        <f t="shared" si="6"/>
        <v>195</v>
      </c>
      <c r="M322" s="672">
        <f t="shared" si="6"/>
        <v>198</v>
      </c>
      <c r="N322" s="672">
        <f t="shared" si="6"/>
        <v>198</v>
      </c>
      <c r="O322" s="672">
        <f t="shared" si="6"/>
        <v>198</v>
      </c>
      <c r="P322" s="672">
        <f t="shared" si="6"/>
        <v>198</v>
      </c>
      <c r="Q322" s="672">
        <f t="shared" si="6"/>
        <v>198</v>
      </c>
      <c r="R322" s="672">
        <f t="shared" si="6"/>
        <v>198</v>
      </c>
      <c r="S322" s="672">
        <f t="shared" si="6"/>
        <v>198</v>
      </c>
      <c r="T322" s="672">
        <f t="shared" si="6"/>
        <v>198</v>
      </c>
      <c r="U322" s="672">
        <f t="shared" si="6"/>
        <v>198</v>
      </c>
      <c r="V322" s="672">
        <f t="shared" si="6"/>
        <v>198</v>
      </c>
      <c r="W322" s="672">
        <f t="shared" si="6"/>
        <v>198</v>
      </c>
      <c r="X322" s="672">
        <f t="shared" si="6"/>
        <v>198</v>
      </c>
      <c r="Y322" s="672">
        <f t="shared" si="6"/>
        <v>199</v>
      </c>
      <c r="Z322" s="672">
        <f t="shared" si="6"/>
        <v>198</v>
      </c>
      <c r="AA322" s="672">
        <f t="shared" si="6"/>
        <v>196</v>
      </c>
      <c r="AB322" s="672">
        <f t="shared" si="6"/>
        <v>198</v>
      </c>
      <c r="AC322" s="672">
        <f t="shared" si="6"/>
        <v>198</v>
      </c>
      <c r="AD322" s="672">
        <f t="shared" si="6"/>
        <v>198</v>
      </c>
      <c r="AE322" s="672">
        <f t="shared" si="6"/>
        <v>200</v>
      </c>
      <c r="AF322" s="672">
        <f t="shared" si="6"/>
        <v>223</v>
      </c>
      <c r="AG322" s="672">
        <f t="shared" si="6"/>
        <v>224</v>
      </c>
      <c r="AH322" s="672">
        <f t="shared" si="6"/>
        <v>224</v>
      </c>
      <c r="AI322" s="672">
        <f t="shared" si="6"/>
        <v>201</v>
      </c>
      <c r="AJ322" s="672">
        <f t="shared" si="6"/>
        <v>201</v>
      </c>
    </row>
    <row r="323" spans="1:36">
      <c r="A323" s="967" t="s">
        <v>18</v>
      </c>
      <c r="B323" s="968"/>
      <c r="C323" s="968"/>
      <c r="D323" s="968"/>
      <c r="E323" s="969"/>
      <c r="F323" s="673">
        <f t="shared" ref="F323:AJ323" si="7">$B302-SUM(F303:F321)</f>
        <v>65</v>
      </c>
      <c r="G323" s="673">
        <f t="shared" si="7"/>
        <v>65</v>
      </c>
      <c r="H323" s="673">
        <f t="shared" si="7"/>
        <v>64</v>
      </c>
      <c r="I323" s="673">
        <f t="shared" si="7"/>
        <v>64</v>
      </c>
      <c r="J323" s="673">
        <f t="shared" si="7"/>
        <v>64</v>
      </c>
      <c r="K323" s="673">
        <f t="shared" si="7"/>
        <v>26</v>
      </c>
      <c r="L323" s="673">
        <f t="shared" si="7"/>
        <v>65</v>
      </c>
      <c r="M323" s="673">
        <f t="shared" si="7"/>
        <v>62</v>
      </c>
      <c r="N323" s="673">
        <f t="shared" si="7"/>
        <v>62</v>
      </c>
      <c r="O323" s="673">
        <f t="shared" si="7"/>
        <v>62</v>
      </c>
      <c r="P323" s="673">
        <f t="shared" si="7"/>
        <v>62</v>
      </c>
      <c r="Q323" s="673">
        <f t="shared" si="7"/>
        <v>62</v>
      </c>
      <c r="R323" s="673">
        <f t="shared" si="7"/>
        <v>62</v>
      </c>
      <c r="S323" s="673">
        <f t="shared" si="7"/>
        <v>62</v>
      </c>
      <c r="T323" s="673">
        <f t="shared" si="7"/>
        <v>62</v>
      </c>
      <c r="U323" s="673">
        <f t="shared" si="7"/>
        <v>62</v>
      </c>
      <c r="V323" s="673">
        <f t="shared" si="7"/>
        <v>62</v>
      </c>
      <c r="W323" s="673">
        <f t="shared" si="7"/>
        <v>62</v>
      </c>
      <c r="X323" s="673">
        <f t="shared" si="7"/>
        <v>62</v>
      </c>
      <c r="Y323" s="673">
        <f t="shared" si="7"/>
        <v>61</v>
      </c>
      <c r="Z323" s="673">
        <f t="shared" si="7"/>
        <v>62</v>
      </c>
      <c r="AA323" s="673">
        <f t="shared" si="7"/>
        <v>64</v>
      </c>
      <c r="AB323" s="673">
        <f t="shared" si="7"/>
        <v>62</v>
      </c>
      <c r="AC323" s="673">
        <f t="shared" si="7"/>
        <v>62</v>
      </c>
      <c r="AD323" s="673">
        <f t="shared" si="7"/>
        <v>62</v>
      </c>
      <c r="AE323" s="673">
        <f t="shared" si="7"/>
        <v>60</v>
      </c>
      <c r="AF323" s="673">
        <f t="shared" si="7"/>
        <v>37</v>
      </c>
      <c r="AG323" s="673">
        <f t="shared" si="7"/>
        <v>36</v>
      </c>
      <c r="AH323" s="673">
        <f t="shared" si="7"/>
        <v>36</v>
      </c>
      <c r="AI323" s="673">
        <f t="shared" si="7"/>
        <v>59</v>
      </c>
      <c r="AJ323" s="673">
        <f t="shared" si="7"/>
        <v>59</v>
      </c>
    </row>
  </sheetData>
  <autoFilter ref="A302:AJ323" xr:uid="{00000000-0009-0000-0000-00000A000000}"/>
  <sortState xmlns:xlrd2="http://schemas.microsoft.com/office/spreadsheetml/2017/richdata2" ref="A5:AJ71">
    <sortCondition ref="C5:C71"/>
  </sortState>
  <mergeCells count="12">
    <mergeCell ref="F4:AJ4"/>
    <mergeCell ref="A75:E75"/>
    <mergeCell ref="A76:E76"/>
    <mergeCell ref="F80:AJ80"/>
    <mergeCell ref="A83:E83"/>
    <mergeCell ref="A322:E322"/>
    <mergeCell ref="A323:E323"/>
    <mergeCell ref="A84:E84"/>
    <mergeCell ref="F88:AJ88"/>
    <mergeCell ref="A297:E297"/>
    <mergeCell ref="A298:E298"/>
    <mergeCell ref="F302:AJ302"/>
  </mergeCells>
  <conditionalFormatting sqref="F76:AJ76">
    <cfRule type="cellIs" dxfId="195" priority="4" operator="lessThan">
      <formula>3</formula>
    </cfRule>
    <cfRule type="cellIs" dxfId="194" priority="5" operator="lessThan">
      <formula>3</formula>
    </cfRule>
    <cfRule type="cellIs" dxfId="193" priority="6" operator="lessThan">
      <formula>2</formula>
    </cfRule>
    <cfRule type="cellIs" dxfId="192" priority="7" operator="lessThan">
      <formula>2</formula>
    </cfRule>
    <cfRule type="cellIs" dxfId="191" priority="8" operator="lessThan">
      <formula>2</formula>
    </cfRule>
  </conditionalFormatting>
  <conditionalFormatting sqref="F84:AJ84">
    <cfRule type="cellIs" dxfId="190" priority="3" operator="lessThan">
      <formula>3</formula>
    </cfRule>
  </conditionalFormatting>
  <conditionalFormatting sqref="F298:AJ298">
    <cfRule type="cellIs" dxfId="189" priority="2" operator="lessThan">
      <formula>5</formula>
    </cfRule>
  </conditionalFormatting>
  <conditionalFormatting sqref="F323:AJ323">
    <cfRule type="cellIs" dxfId="188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62"/>
  <sheetViews>
    <sheetView zoomScale="79" zoomScaleNormal="79" workbookViewId="0">
      <pane ySplit="1" topLeftCell="A191" activePane="bottomLeft" state="frozen"/>
      <selection pane="bottomLeft" activeCell="B249" sqref="B249"/>
    </sheetView>
  </sheetViews>
  <sheetFormatPr baseColWidth="10" defaultColWidth="9.140625" defaultRowHeight="15"/>
  <cols>
    <col min="1" max="1" width="64.7109375" style="2" customWidth="1"/>
    <col min="2" max="2" width="21.28515625" style="2" customWidth="1"/>
    <col min="3" max="3" width="9.5703125" style="2" customWidth="1"/>
    <col min="4" max="4" width="8.5703125" style="2" customWidth="1"/>
    <col min="5" max="5" width="47.140625" style="2" customWidth="1"/>
    <col min="6" max="36" width="6" style="3" customWidth="1"/>
    <col min="37" max="16384" width="9.140625" style="2"/>
  </cols>
  <sheetData>
    <row r="1" spans="1:36" ht="24" customHeight="1">
      <c r="A1" s="4" t="s">
        <v>2990</v>
      </c>
      <c r="B1" s="4" t="s">
        <v>1</v>
      </c>
      <c r="C1" s="4" t="s">
        <v>2069</v>
      </c>
      <c r="D1" s="4" t="s">
        <v>2728</v>
      </c>
      <c r="E1" s="4" t="s">
        <v>2</v>
      </c>
      <c r="F1" s="5">
        <v>1</v>
      </c>
      <c r="G1" s="5">
        <v>2</v>
      </c>
      <c r="H1" s="5">
        <v>3</v>
      </c>
      <c r="I1" s="5">
        <v>4</v>
      </c>
      <c r="J1" s="5">
        <v>5</v>
      </c>
      <c r="K1" s="5">
        <v>6</v>
      </c>
      <c r="L1" s="5">
        <v>7</v>
      </c>
      <c r="M1" s="5">
        <v>8</v>
      </c>
      <c r="N1" s="5">
        <v>9</v>
      </c>
      <c r="O1" s="5">
        <v>10</v>
      </c>
      <c r="P1" s="5">
        <v>11</v>
      </c>
      <c r="Q1" s="5">
        <v>12</v>
      </c>
      <c r="R1" s="5">
        <v>13</v>
      </c>
      <c r="S1" s="5">
        <v>14</v>
      </c>
      <c r="T1" s="5">
        <v>15</v>
      </c>
      <c r="U1" s="5">
        <v>16</v>
      </c>
      <c r="V1" s="5">
        <v>17</v>
      </c>
      <c r="W1" s="5">
        <v>18</v>
      </c>
      <c r="X1" s="5">
        <v>19</v>
      </c>
      <c r="Y1" s="5">
        <v>20</v>
      </c>
      <c r="Z1" s="5">
        <v>21</v>
      </c>
      <c r="AA1" s="5">
        <v>22</v>
      </c>
      <c r="AB1" s="5">
        <v>23</v>
      </c>
      <c r="AC1" s="5">
        <v>24</v>
      </c>
      <c r="AD1" s="5">
        <v>25</v>
      </c>
      <c r="AE1" s="5">
        <v>26</v>
      </c>
      <c r="AF1" s="5">
        <v>27</v>
      </c>
      <c r="AG1" s="5">
        <v>28</v>
      </c>
      <c r="AH1" s="5">
        <v>29</v>
      </c>
      <c r="AI1" s="5">
        <v>30</v>
      </c>
      <c r="AJ1" s="5">
        <v>31</v>
      </c>
    </row>
    <row r="2" spans="1:36">
      <c r="A2" s="22"/>
      <c r="B2" s="22"/>
      <c r="C2" s="22"/>
      <c r="D2" s="22"/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>
      <c r="A3" s="13" t="s">
        <v>2079</v>
      </c>
      <c r="B3" s="13">
        <v>32</v>
      </c>
      <c r="C3" s="14"/>
      <c r="D3" s="438" t="s">
        <v>2991</v>
      </c>
      <c r="E3" s="14" t="s">
        <v>1570</v>
      </c>
      <c r="F3" s="975" t="s">
        <v>2992</v>
      </c>
      <c r="G3" s="962"/>
      <c r="H3" s="962"/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2"/>
      <c r="AC3" s="962"/>
      <c r="AD3" s="962"/>
      <c r="AE3" s="962"/>
      <c r="AF3" s="962"/>
      <c r="AG3" s="962"/>
      <c r="AH3" s="962"/>
      <c r="AI3" s="962"/>
      <c r="AJ3" s="963"/>
    </row>
    <row r="4" spans="1:36" s="40" customFormat="1" ht="15.75">
      <c r="A4" s="9" t="s">
        <v>2993</v>
      </c>
      <c r="B4" s="9" t="s">
        <v>2514</v>
      </c>
      <c r="C4" s="9" t="s">
        <v>2072</v>
      </c>
      <c r="D4" s="9" t="s">
        <v>2729</v>
      </c>
      <c r="E4" s="9" t="s">
        <v>56</v>
      </c>
      <c r="F4" s="10"/>
      <c r="G4" s="10"/>
      <c r="H4" s="10"/>
      <c r="I4" s="10"/>
      <c r="J4" s="10"/>
      <c r="K4" s="10"/>
      <c r="L4" s="10"/>
      <c r="M4" s="10">
        <v>1</v>
      </c>
      <c r="N4" s="10">
        <v>1</v>
      </c>
      <c r="O4" s="10">
        <v>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s="40" customFormat="1" ht="15.75">
      <c r="A5" s="9" t="s">
        <v>2994</v>
      </c>
      <c r="B5" s="9" t="s">
        <v>52</v>
      </c>
      <c r="C5" s="9" t="s">
        <v>2077</v>
      </c>
      <c r="D5" s="9" t="s">
        <v>2729</v>
      </c>
      <c r="E5" s="9" t="s">
        <v>56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>
        <v>1</v>
      </c>
      <c r="AI5" s="10"/>
      <c r="AJ5" s="10"/>
    </row>
    <row r="6" spans="1:36" s="40" customFormat="1" ht="15.75">
      <c r="A6" s="9" t="s">
        <v>2995</v>
      </c>
      <c r="B6" s="9" t="s">
        <v>2996</v>
      </c>
      <c r="C6" s="9" t="s">
        <v>2072</v>
      </c>
      <c r="D6" s="9" t="s">
        <v>2729</v>
      </c>
      <c r="E6" s="9" t="s">
        <v>2997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s="40" customFormat="1" ht="15.75">
      <c r="A7" s="9" t="s">
        <v>581</v>
      </c>
      <c r="B7" s="9" t="s">
        <v>376</v>
      </c>
      <c r="C7" s="9" t="s">
        <v>2072</v>
      </c>
      <c r="D7" s="9" t="s">
        <v>2729</v>
      </c>
      <c r="E7" s="9" t="s">
        <v>377</v>
      </c>
      <c r="F7" s="10"/>
      <c r="G7" s="10"/>
      <c r="H7" s="10"/>
      <c r="I7" s="10"/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/>
      <c r="AD7" s="10"/>
      <c r="AE7" s="10"/>
      <c r="AF7" s="10"/>
      <c r="AG7" s="10"/>
      <c r="AH7" s="10"/>
      <c r="AI7" s="10"/>
      <c r="AJ7" s="10"/>
    </row>
    <row r="8" spans="1:36" s="40" customFormat="1" ht="15.75">
      <c r="A8" s="9" t="s">
        <v>2998</v>
      </c>
      <c r="B8" s="9" t="s">
        <v>376</v>
      </c>
      <c r="C8" s="9" t="s">
        <v>2072</v>
      </c>
      <c r="D8" s="9" t="s">
        <v>2729</v>
      </c>
      <c r="E8" s="9" t="s">
        <v>377</v>
      </c>
      <c r="F8" s="10"/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s="40" customFormat="1" ht="15.75">
      <c r="A9" s="9" t="s">
        <v>2999</v>
      </c>
      <c r="B9" s="9" t="s">
        <v>376</v>
      </c>
      <c r="C9" s="9" t="s">
        <v>2072</v>
      </c>
      <c r="D9" s="9" t="s">
        <v>2729</v>
      </c>
      <c r="E9" s="9" t="s">
        <v>377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s="40" customFormat="1" ht="15.75">
      <c r="A10" s="9" t="s">
        <v>1546</v>
      </c>
      <c r="B10" s="9" t="s">
        <v>1587</v>
      </c>
      <c r="C10" s="9" t="s">
        <v>2072</v>
      </c>
      <c r="D10" s="9" t="s">
        <v>2729</v>
      </c>
      <c r="E10" s="9" t="s">
        <v>656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8">
        <v>1</v>
      </c>
      <c r="U10" s="62"/>
      <c r="V10" s="10"/>
      <c r="W10" s="10"/>
      <c r="X10" s="10"/>
      <c r="Y10" s="10"/>
      <c r="Z10" s="10"/>
      <c r="AA10" s="8">
        <v>1</v>
      </c>
      <c r="AB10" s="8"/>
      <c r="AC10" s="8"/>
      <c r="AD10" s="8"/>
      <c r="AE10" s="8"/>
      <c r="AF10" s="8">
        <v>1</v>
      </c>
      <c r="AG10" s="10"/>
      <c r="AH10" s="10"/>
      <c r="AI10" s="10"/>
      <c r="AJ10" s="10"/>
    </row>
    <row r="11" spans="1:36" s="40" customFormat="1" ht="15.75">
      <c r="A11" s="9" t="s">
        <v>3000</v>
      </c>
      <c r="B11" s="9" t="s">
        <v>2165</v>
      </c>
      <c r="C11" s="9" t="s">
        <v>2077</v>
      </c>
      <c r="D11" s="9" t="s">
        <v>2729</v>
      </c>
      <c r="E11" s="9" t="s">
        <v>1351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62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2</v>
      </c>
      <c r="AG11" s="10">
        <v>2</v>
      </c>
      <c r="AH11" s="10"/>
      <c r="AI11" s="10"/>
      <c r="AJ11" s="10"/>
    </row>
    <row r="12" spans="1:36" s="40" customFormat="1" ht="15.75">
      <c r="A12" s="9" t="s">
        <v>3001</v>
      </c>
      <c r="B12" s="9" t="s">
        <v>1826</v>
      </c>
      <c r="C12" s="9" t="s">
        <v>2072</v>
      </c>
      <c r="D12" s="9" t="s">
        <v>2729</v>
      </c>
      <c r="E12" s="9" t="s">
        <v>282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8"/>
      <c r="U12" s="62"/>
      <c r="V12" s="10"/>
      <c r="W12" s="10"/>
      <c r="X12" s="10"/>
      <c r="Y12" s="10"/>
      <c r="Z12" s="10"/>
      <c r="AA12" s="10">
        <v>1</v>
      </c>
      <c r="AB12" s="10">
        <v>1</v>
      </c>
      <c r="AC12" s="10">
        <v>1</v>
      </c>
      <c r="AD12" s="10">
        <v>1</v>
      </c>
      <c r="AE12" s="10">
        <v>1</v>
      </c>
      <c r="AF12" s="10">
        <v>1</v>
      </c>
      <c r="AG12" s="10">
        <v>1</v>
      </c>
      <c r="AH12" s="10">
        <v>1</v>
      </c>
      <c r="AI12" s="10">
        <v>1</v>
      </c>
      <c r="AJ12" s="8">
        <v>1</v>
      </c>
    </row>
    <row r="13" spans="1:36" s="40" customFormat="1" ht="15.75">
      <c r="A13" s="643" t="s">
        <v>3002</v>
      </c>
      <c r="B13" s="643" t="s">
        <v>3003</v>
      </c>
      <c r="C13" s="643" t="s">
        <v>2072</v>
      </c>
      <c r="D13" s="643" t="s">
        <v>2729</v>
      </c>
      <c r="E13" s="643" t="s">
        <v>2591</v>
      </c>
      <c r="F13" s="10"/>
      <c r="G13" s="10"/>
      <c r="H13" s="10"/>
      <c r="I13" s="10"/>
      <c r="J13" s="10"/>
      <c r="K13" s="10"/>
      <c r="L13" s="10"/>
      <c r="M13" s="644">
        <v>8</v>
      </c>
      <c r="N13" s="644">
        <v>8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s="40" customFormat="1" ht="15.75">
      <c r="A14" s="9" t="s">
        <v>3004</v>
      </c>
      <c r="B14" s="9" t="s">
        <v>3005</v>
      </c>
      <c r="C14" s="9" t="s">
        <v>2072</v>
      </c>
      <c r="D14" s="9" t="s">
        <v>2729</v>
      </c>
      <c r="E14" s="9" t="s">
        <v>3006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>
        <v>1</v>
      </c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s="40" customFormat="1" ht="15.75">
      <c r="A15" s="16" t="s">
        <v>2775</v>
      </c>
      <c r="B15" s="9" t="s">
        <v>3007</v>
      </c>
      <c r="C15" s="9" t="s">
        <v>2072</v>
      </c>
      <c r="D15" s="9" t="s">
        <v>2729</v>
      </c>
      <c r="E15" s="9" t="s">
        <v>1218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10"/>
      <c r="AJ15" s="10"/>
    </row>
    <row r="16" spans="1:36" s="40" customFormat="1" ht="15.75">
      <c r="A16" s="16" t="s">
        <v>3008</v>
      </c>
      <c r="B16" s="9" t="s">
        <v>2511</v>
      </c>
      <c r="C16" s="9" t="s">
        <v>2072</v>
      </c>
      <c r="D16" s="9" t="s">
        <v>2729</v>
      </c>
      <c r="E16" s="9" t="s">
        <v>560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>
        <v>1</v>
      </c>
      <c r="AH16" s="10">
        <v>1</v>
      </c>
      <c r="AI16" s="10">
        <v>1</v>
      </c>
      <c r="AJ16" s="10">
        <v>1</v>
      </c>
    </row>
    <row r="17" spans="1:36" s="40" customFormat="1" ht="15.75">
      <c r="A17" s="16" t="s">
        <v>3009</v>
      </c>
      <c r="B17" s="9" t="s">
        <v>2327</v>
      </c>
      <c r="C17" s="9" t="s">
        <v>2072</v>
      </c>
      <c r="D17" s="9" t="s">
        <v>2729</v>
      </c>
      <c r="E17" s="9" t="s">
        <v>173</v>
      </c>
      <c r="F17" s="10"/>
      <c r="G17" s="10"/>
      <c r="H17" s="10"/>
      <c r="I17" s="10"/>
      <c r="J17" s="10"/>
      <c r="K17" s="10"/>
      <c r="L17" s="10">
        <v>2</v>
      </c>
      <c r="M17" s="10">
        <v>3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s="40" customFormat="1" ht="15.75">
      <c r="A18" s="16" t="s">
        <v>3010</v>
      </c>
      <c r="B18" s="9" t="s">
        <v>30</v>
      </c>
      <c r="C18" s="9" t="s">
        <v>2072</v>
      </c>
      <c r="D18" s="9" t="s">
        <v>2729</v>
      </c>
      <c r="E18" s="9" t="s">
        <v>31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</v>
      </c>
      <c r="T18" s="10">
        <v>1</v>
      </c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s="40" customFormat="1" ht="15.75">
      <c r="A19" s="16" t="s">
        <v>1623</v>
      </c>
      <c r="B19" s="9" t="s">
        <v>30</v>
      </c>
      <c r="C19" s="9" t="s">
        <v>2072</v>
      </c>
      <c r="D19" s="9" t="s">
        <v>2729</v>
      </c>
      <c r="E19" s="9" t="s">
        <v>31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>
        <v>1</v>
      </c>
      <c r="AJ19" s="10"/>
    </row>
    <row r="20" spans="1:36" s="40" customFormat="1" ht="15" customHeight="1">
      <c r="A20" s="9" t="s">
        <v>3011</v>
      </c>
      <c r="B20" s="9" t="s">
        <v>30</v>
      </c>
      <c r="C20" s="9" t="s">
        <v>2072</v>
      </c>
      <c r="D20" s="9" t="s">
        <v>2729</v>
      </c>
      <c r="E20" s="9" t="s">
        <v>31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>
        <v>1</v>
      </c>
      <c r="AA20" s="10">
        <v>1</v>
      </c>
      <c r="AB20" s="10">
        <v>1</v>
      </c>
      <c r="AC20" s="10"/>
      <c r="AD20" s="10"/>
      <c r="AE20" s="10"/>
      <c r="AF20" s="10"/>
      <c r="AG20" s="10"/>
      <c r="AH20" s="10"/>
      <c r="AI20" s="10"/>
      <c r="AJ20" s="10"/>
    </row>
    <row r="21" spans="1:36" s="40" customFormat="1" ht="15" customHeight="1">
      <c r="A21" s="9" t="s">
        <v>3012</v>
      </c>
      <c r="B21" s="9" t="s">
        <v>30</v>
      </c>
      <c r="C21" s="9" t="s">
        <v>2072</v>
      </c>
      <c r="D21" s="9" t="s">
        <v>2729</v>
      </c>
      <c r="E21" s="9" t="s">
        <v>31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>
        <v>1</v>
      </c>
      <c r="Z21" s="10">
        <v>1</v>
      </c>
      <c r="AA21" s="10">
        <v>1</v>
      </c>
      <c r="AB21" s="10">
        <v>1</v>
      </c>
      <c r="AC21" s="10"/>
      <c r="AD21" s="10"/>
      <c r="AE21" s="10"/>
      <c r="AF21" s="10"/>
      <c r="AG21" s="10"/>
      <c r="AH21" s="10"/>
      <c r="AI21" s="10"/>
      <c r="AJ21" s="10"/>
    </row>
    <row r="22" spans="1:36" s="40" customFormat="1" ht="15" customHeight="1">
      <c r="A22" s="9" t="s">
        <v>3013</v>
      </c>
      <c r="B22" s="9" t="s">
        <v>30</v>
      </c>
      <c r="C22" s="9" t="s">
        <v>2072</v>
      </c>
      <c r="D22" s="9" t="s">
        <v>2729</v>
      </c>
      <c r="E22" s="9" t="s">
        <v>31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</row>
    <row r="23" spans="1:36" s="40" customFormat="1" ht="15" customHeight="1">
      <c r="A23" s="9" t="s">
        <v>3014</v>
      </c>
      <c r="B23" s="9" t="s">
        <v>3015</v>
      </c>
      <c r="C23" s="9" t="s">
        <v>2072</v>
      </c>
      <c r="D23" s="9" t="s">
        <v>2729</v>
      </c>
      <c r="E23" s="9" t="s">
        <v>3016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>
        <v>1</v>
      </c>
      <c r="AI23" s="10">
        <v>1</v>
      </c>
      <c r="AJ23" s="10"/>
    </row>
    <row r="24" spans="1:36" s="40" customFormat="1" ht="15.75">
      <c r="A24" s="9" t="s">
        <v>3017</v>
      </c>
      <c r="B24" s="101" t="s">
        <v>2332</v>
      </c>
      <c r="C24" s="9" t="s">
        <v>2072</v>
      </c>
      <c r="D24" s="9" t="s">
        <v>2729</v>
      </c>
      <c r="E24" s="9" t="s">
        <v>44</v>
      </c>
      <c r="F24" s="10"/>
      <c r="G24" s="10"/>
      <c r="H24" s="10"/>
      <c r="I24" s="10"/>
      <c r="J24" s="10"/>
      <c r="K24" s="10">
        <v>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s="40" customFormat="1" ht="15.75">
      <c r="A25" s="9" t="s">
        <v>2333</v>
      </c>
      <c r="B25" s="101" t="s">
        <v>2332</v>
      </c>
      <c r="C25" s="9" t="s">
        <v>2072</v>
      </c>
      <c r="D25" s="9" t="s">
        <v>2729</v>
      </c>
      <c r="E25" s="9" t="s">
        <v>44</v>
      </c>
      <c r="F25" s="10"/>
      <c r="G25" s="10"/>
      <c r="H25" s="10"/>
      <c r="I25" s="10"/>
      <c r="J25" s="10"/>
      <c r="K25" s="10"/>
      <c r="L25" s="10">
        <v>1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s="40" customFormat="1" ht="15.75">
      <c r="A26" s="9" t="s">
        <v>3018</v>
      </c>
      <c r="B26" s="9" t="s">
        <v>2758</v>
      </c>
      <c r="C26" s="9" t="s">
        <v>2072</v>
      </c>
      <c r="D26" s="9" t="s">
        <v>2729</v>
      </c>
      <c r="E26" s="9" t="s">
        <v>1108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8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s="40" customFormat="1" ht="15.75">
      <c r="A27" s="9" t="s">
        <v>3019</v>
      </c>
      <c r="B27" s="101" t="s">
        <v>737</v>
      </c>
      <c r="C27" s="9" t="s">
        <v>2072</v>
      </c>
      <c r="D27" s="9" t="s">
        <v>2729</v>
      </c>
      <c r="E27" s="9" t="s">
        <v>309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1</v>
      </c>
      <c r="X27" s="10">
        <v>1</v>
      </c>
      <c r="Y27" s="10">
        <v>2</v>
      </c>
      <c r="Z27" s="10">
        <v>3</v>
      </c>
      <c r="AA27" s="10">
        <v>3</v>
      </c>
      <c r="AB27" s="10">
        <v>1</v>
      </c>
      <c r="AC27" s="10">
        <v>1</v>
      </c>
      <c r="AD27" s="10"/>
      <c r="AE27" s="10"/>
      <c r="AF27" s="10"/>
      <c r="AG27" s="10"/>
      <c r="AH27" s="10"/>
      <c r="AI27" s="10"/>
      <c r="AJ27" s="10"/>
    </row>
    <row r="28" spans="1:36" s="40" customFormat="1" ht="15.75">
      <c r="A28" s="54" t="s">
        <v>2788</v>
      </c>
      <c r="B28" s="54" t="s">
        <v>9</v>
      </c>
      <c r="C28" s="54" t="s">
        <v>2072</v>
      </c>
      <c r="D28" s="9" t="s">
        <v>2729</v>
      </c>
      <c r="E28" s="54" t="s">
        <v>1636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27">
        <v>1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s="40" customFormat="1" ht="15.75">
      <c r="A29" s="9" t="s">
        <v>2543</v>
      </c>
      <c r="B29" s="54" t="s">
        <v>9</v>
      </c>
      <c r="C29" s="54" t="s">
        <v>2072</v>
      </c>
      <c r="D29" s="9" t="s">
        <v>2729</v>
      </c>
      <c r="E29" s="54" t="s">
        <v>1636</v>
      </c>
      <c r="F29" s="10"/>
      <c r="G29" s="10"/>
      <c r="H29" s="10"/>
      <c r="I29" s="10"/>
      <c r="J29" s="10"/>
      <c r="K29" s="10"/>
      <c r="L29" s="10">
        <v>1</v>
      </c>
      <c r="M29" s="10">
        <v>1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s="40" customFormat="1" ht="15.75">
      <c r="A30" s="9" t="s">
        <v>3020</v>
      </c>
      <c r="B30" s="101" t="s">
        <v>2546</v>
      </c>
      <c r="C30" s="9" t="s">
        <v>2072</v>
      </c>
      <c r="D30" s="9" t="s">
        <v>2729</v>
      </c>
      <c r="E30" s="9" t="s">
        <v>2547</v>
      </c>
      <c r="F30" s="10"/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8">
        <v>1</v>
      </c>
      <c r="T30" s="8"/>
      <c r="U30" s="8"/>
      <c r="V30" s="8"/>
      <c r="W30" s="8"/>
      <c r="X30" s="8"/>
      <c r="Y30" s="8"/>
      <c r="Z30" s="8"/>
      <c r="AA30" s="8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s="40" customFormat="1" ht="15.75">
      <c r="A31" s="9" t="s">
        <v>3021</v>
      </c>
      <c r="B31" s="101" t="s">
        <v>2546</v>
      </c>
      <c r="C31" s="9" t="s">
        <v>2072</v>
      </c>
      <c r="D31" s="9" t="s">
        <v>2729</v>
      </c>
      <c r="E31" s="9" t="s">
        <v>2547</v>
      </c>
      <c r="F31" s="10">
        <v>1</v>
      </c>
      <c r="G31" s="10">
        <v>1</v>
      </c>
      <c r="H31" s="10"/>
      <c r="I31" s="10"/>
      <c r="J31" s="10"/>
      <c r="K31" s="10"/>
      <c r="L31" s="10"/>
      <c r="M31" s="8">
        <v>1</v>
      </c>
      <c r="N31" s="8">
        <v>1</v>
      </c>
      <c r="O31" s="10"/>
      <c r="P31" s="10"/>
      <c r="Q31" s="10"/>
      <c r="R31" s="10"/>
      <c r="S31" s="8"/>
      <c r="T31" s="8">
        <v>1</v>
      </c>
      <c r="U31" s="8">
        <v>1</v>
      </c>
      <c r="V31" s="8"/>
      <c r="W31" s="8"/>
      <c r="X31" s="8"/>
      <c r="Y31" s="8"/>
      <c r="Z31" s="8"/>
      <c r="AA31" s="8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s="40" customFormat="1" ht="15.75">
      <c r="A32" s="9" t="s">
        <v>2760</v>
      </c>
      <c r="B32" s="9" t="s">
        <v>447</v>
      </c>
      <c r="C32" s="9" t="s">
        <v>2072</v>
      </c>
      <c r="D32" s="9" t="s">
        <v>2729</v>
      </c>
      <c r="E32" s="9" t="s">
        <v>243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/>
      <c r="Z32" s="8"/>
      <c r="AA32" s="8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s="40" customFormat="1" ht="15.75">
      <c r="A33" s="9" t="s">
        <v>2439</v>
      </c>
      <c r="B33" s="9" t="s">
        <v>3022</v>
      </c>
      <c r="C33" s="9" t="s">
        <v>2072</v>
      </c>
      <c r="D33" s="9" t="s">
        <v>2729</v>
      </c>
      <c r="E33" s="9" t="s">
        <v>3023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8"/>
      <c r="T33" s="8"/>
      <c r="U33" s="8"/>
      <c r="V33" s="8"/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10">
        <v>1</v>
      </c>
      <c r="AC33" s="10">
        <v>1</v>
      </c>
      <c r="AD33" s="10">
        <v>1</v>
      </c>
      <c r="AE33" s="10"/>
      <c r="AF33" s="10"/>
      <c r="AG33" s="10"/>
      <c r="AH33" s="10"/>
      <c r="AI33" s="10"/>
      <c r="AJ33" s="10"/>
    </row>
    <row r="34" spans="1:36" s="40" customFormat="1" ht="15.75">
      <c r="A34" s="9" t="s">
        <v>3024</v>
      </c>
      <c r="B34" s="9" t="s">
        <v>3022</v>
      </c>
      <c r="C34" s="9" t="s">
        <v>2072</v>
      </c>
      <c r="D34" s="9" t="s">
        <v>2729</v>
      </c>
      <c r="E34" s="9" t="s">
        <v>3023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8"/>
      <c r="T34" s="8"/>
      <c r="U34" s="8"/>
      <c r="V34" s="8"/>
      <c r="W34" s="8"/>
      <c r="X34" s="8"/>
      <c r="Y34" s="8">
        <v>1</v>
      </c>
      <c r="Z34" s="8">
        <v>1</v>
      </c>
      <c r="AA34" s="8">
        <v>1</v>
      </c>
      <c r="AB34" s="10">
        <v>1</v>
      </c>
      <c r="AC34" s="10">
        <v>1</v>
      </c>
      <c r="AD34" s="10"/>
      <c r="AE34" s="10"/>
      <c r="AF34" s="10"/>
      <c r="AG34" s="10"/>
      <c r="AH34" s="10"/>
      <c r="AI34" s="10"/>
      <c r="AJ34" s="10"/>
    </row>
    <row r="35" spans="1:36" s="40" customFormat="1" ht="15.75">
      <c r="A35" s="9" t="s">
        <v>3025</v>
      </c>
      <c r="B35" s="9" t="s">
        <v>2342</v>
      </c>
      <c r="C35" s="9" t="s">
        <v>2072</v>
      </c>
      <c r="D35" s="9" t="s">
        <v>2729</v>
      </c>
      <c r="E35" s="9" t="s">
        <v>535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8"/>
      <c r="T35" s="8"/>
      <c r="U35" s="8"/>
      <c r="V35" s="8"/>
      <c r="W35" s="8"/>
      <c r="X35" s="8">
        <v>1</v>
      </c>
      <c r="Y35" s="8">
        <v>1</v>
      </c>
      <c r="Z35" s="8"/>
      <c r="AA35" s="8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s="40" customFormat="1" ht="15.75">
      <c r="A36" s="9" t="s">
        <v>3026</v>
      </c>
      <c r="B36" s="9" t="s">
        <v>2342</v>
      </c>
      <c r="C36" s="9" t="s">
        <v>2072</v>
      </c>
      <c r="D36" s="9" t="s">
        <v>2729</v>
      </c>
      <c r="E36" s="9" t="s">
        <v>535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8"/>
      <c r="T36" s="8"/>
      <c r="U36" s="8"/>
      <c r="V36" s="8"/>
      <c r="W36" s="8"/>
      <c r="X36" s="8"/>
      <c r="Y36" s="8">
        <v>1</v>
      </c>
      <c r="Z36" s="8"/>
      <c r="AA36" s="8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s="40" customFormat="1" ht="15.75">
      <c r="A37" s="9" t="s">
        <v>3027</v>
      </c>
      <c r="B37" s="9" t="s">
        <v>3028</v>
      </c>
      <c r="C37" s="9" t="s">
        <v>2077</v>
      </c>
      <c r="D37" s="9" t="s">
        <v>2729</v>
      </c>
      <c r="E37" s="9" t="s">
        <v>3029</v>
      </c>
      <c r="F37" s="10"/>
      <c r="G37" s="10"/>
      <c r="H37" s="10"/>
      <c r="I37" s="10"/>
      <c r="J37" s="10"/>
      <c r="K37" s="10"/>
      <c r="L37" s="10"/>
      <c r="M37" s="10"/>
      <c r="N37" s="10">
        <v>1</v>
      </c>
      <c r="O37" s="10"/>
      <c r="P37" s="10"/>
      <c r="Q37" s="10"/>
      <c r="R37" s="10"/>
      <c r="S37" s="8"/>
      <c r="T37" s="8"/>
      <c r="U37" s="8"/>
      <c r="V37" s="8"/>
      <c r="W37" s="8"/>
      <c r="X37" s="8"/>
      <c r="Y37" s="8"/>
      <c r="Z37" s="8"/>
      <c r="AA37" s="8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s="40" customFormat="1" ht="15.75">
      <c r="A38" s="9" t="s">
        <v>3030</v>
      </c>
      <c r="B38" s="9" t="s">
        <v>96</v>
      </c>
      <c r="C38" s="9" t="s">
        <v>2072</v>
      </c>
      <c r="D38" s="9" t="s">
        <v>2729</v>
      </c>
      <c r="E38" s="9" t="s">
        <v>237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8"/>
      <c r="T38" s="8"/>
      <c r="U38" s="8"/>
      <c r="V38" s="8"/>
      <c r="W38" s="8"/>
      <c r="X38" s="8"/>
      <c r="Y38" s="8"/>
      <c r="Z38" s="8"/>
      <c r="AA38" s="8"/>
      <c r="AB38" s="10"/>
      <c r="AC38" s="10"/>
      <c r="AD38" s="10"/>
      <c r="AE38" s="10"/>
      <c r="AF38" s="10"/>
      <c r="AG38" s="10">
        <v>1</v>
      </c>
      <c r="AH38" s="10">
        <v>1</v>
      </c>
      <c r="AI38" s="10">
        <v>1</v>
      </c>
      <c r="AJ38" s="10">
        <v>1</v>
      </c>
    </row>
    <row r="39" spans="1:36" s="40" customFormat="1" ht="15.75">
      <c r="A39" s="9" t="s">
        <v>320</v>
      </c>
      <c r="B39" s="9" t="s">
        <v>2758</v>
      </c>
      <c r="C39" s="9" t="s">
        <v>2072</v>
      </c>
      <c r="D39" s="9" t="s">
        <v>2729</v>
      </c>
      <c r="E39" s="9" t="s">
        <v>88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8"/>
      <c r="T39" s="8">
        <v>1</v>
      </c>
      <c r="U39" s="8">
        <v>1</v>
      </c>
      <c r="V39" s="8"/>
      <c r="W39" s="8"/>
      <c r="X39" s="8"/>
      <c r="Y39" s="8">
        <v>1</v>
      </c>
      <c r="Z39" s="8">
        <v>1</v>
      </c>
      <c r="AA39" s="8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s="40" customFormat="1" ht="15.75">
      <c r="A40" s="9" t="s">
        <v>3031</v>
      </c>
      <c r="B40" s="9" t="s">
        <v>2758</v>
      </c>
      <c r="C40" s="9" t="s">
        <v>2072</v>
      </c>
      <c r="D40" s="9" t="s">
        <v>2729</v>
      </c>
      <c r="E40" s="9" t="s">
        <v>88</v>
      </c>
      <c r="F40" s="10"/>
      <c r="G40" s="10"/>
      <c r="H40" s="10"/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8"/>
      <c r="T40" s="8"/>
      <c r="U40" s="8"/>
      <c r="V40" s="8"/>
      <c r="W40" s="8"/>
      <c r="X40" s="8"/>
      <c r="Y40" s="8"/>
      <c r="Z40" s="8"/>
      <c r="AA40" s="8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s="40" customFormat="1" ht="15.75">
      <c r="A41" s="9" t="s">
        <v>608</v>
      </c>
      <c r="B41" s="9" t="s">
        <v>2758</v>
      </c>
      <c r="C41" s="9" t="s">
        <v>2072</v>
      </c>
      <c r="D41" s="9" t="s">
        <v>2729</v>
      </c>
      <c r="E41" s="9" t="s">
        <v>88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8"/>
      <c r="T41" s="8"/>
      <c r="U41" s="8"/>
      <c r="V41" s="8"/>
      <c r="W41" s="8"/>
      <c r="X41" s="8"/>
      <c r="Y41" s="8"/>
      <c r="Z41" s="8"/>
      <c r="AA41" s="8">
        <v>1</v>
      </c>
      <c r="AB41" s="10"/>
      <c r="AC41" s="10"/>
      <c r="AD41" s="10"/>
      <c r="AE41" s="10"/>
      <c r="AF41" s="10"/>
      <c r="AG41" s="10"/>
      <c r="AH41" s="8">
        <v>1</v>
      </c>
      <c r="AI41" s="10"/>
      <c r="AJ41" s="10"/>
    </row>
    <row r="42" spans="1:36" s="40" customFormat="1" ht="15.75">
      <c r="A42" s="9" t="s">
        <v>612</v>
      </c>
      <c r="B42" s="9" t="s">
        <v>613</v>
      </c>
      <c r="C42" s="9" t="s">
        <v>2072</v>
      </c>
      <c r="D42" s="9" t="s">
        <v>2729</v>
      </c>
      <c r="E42" s="9" t="s">
        <v>614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8"/>
      <c r="T42" s="8"/>
      <c r="U42" s="8"/>
      <c r="V42" s="8"/>
      <c r="W42" s="8"/>
      <c r="X42" s="8">
        <v>1</v>
      </c>
      <c r="Y42" s="8">
        <v>1</v>
      </c>
      <c r="Z42" s="8"/>
      <c r="AA42" s="8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s="40" customFormat="1" ht="15.75">
      <c r="A43" s="9" t="s">
        <v>638</v>
      </c>
      <c r="B43" s="9" t="s">
        <v>2350</v>
      </c>
      <c r="C43" s="9" t="s">
        <v>2072</v>
      </c>
      <c r="D43" s="9" t="s">
        <v>2729</v>
      </c>
      <c r="E43" s="9" t="s">
        <v>7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8"/>
      <c r="T43" s="8"/>
      <c r="U43" s="8"/>
      <c r="V43" s="8"/>
      <c r="W43" s="8"/>
      <c r="X43" s="8"/>
      <c r="Y43" s="8"/>
      <c r="Z43" s="8"/>
      <c r="AA43" s="8"/>
      <c r="AB43" s="10"/>
      <c r="AC43" s="10"/>
      <c r="AD43" s="10"/>
      <c r="AE43" s="10"/>
      <c r="AF43" s="10"/>
      <c r="AG43" s="10">
        <v>1</v>
      </c>
      <c r="AH43" s="10"/>
      <c r="AI43" s="10"/>
      <c r="AJ43" s="10"/>
    </row>
    <row r="44" spans="1:36" s="40" customFormat="1" ht="15.75">
      <c r="A44" s="9" t="s">
        <v>3032</v>
      </c>
      <c r="B44" s="9" t="s">
        <v>2350</v>
      </c>
      <c r="C44" s="9" t="s">
        <v>2072</v>
      </c>
      <c r="D44" s="9" t="s">
        <v>2729</v>
      </c>
      <c r="E44" s="9" t="s">
        <v>7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8"/>
      <c r="T44" s="8"/>
      <c r="U44" s="8">
        <v>1</v>
      </c>
      <c r="V44" s="8"/>
      <c r="W44" s="8"/>
      <c r="X44" s="8"/>
      <c r="Y44" s="8"/>
      <c r="Z44" s="8"/>
      <c r="AA44" s="8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s="40" customFormat="1" ht="15.75">
      <c r="A45" s="9" t="s">
        <v>3033</v>
      </c>
      <c r="B45" s="9" t="s">
        <v>3034</v>
      </c>
      <c r="C45" s="9" t="s">
        <v>2072</v>
      </c>
      <c r="D45" s="9" t="s">
        <v>2729</v>
      </c>
      <c r="E45" s="9" t="s">
        <v>7</v>
      </c>
      <c r="F45" s="10"/>
      <c r="G45" s="10"/>
      <c r="H45" s="10"/>
      <c r="I45" s="10"/>
      <c r="J45" s="10"/>
      <c r="K45" s="10"/>
      <c r="L45" s="10"/>
      <c r="M45" s="10"/>
      <c r="N45" s="10">
        <v>1</v>
      </c>
      <c r="O45" s="10">
        <v>1</v>
      </c>
      <c r="P45" s="10"/>
      <c r="Q45" s="10"/>
      <c r="R45" s="10"/>
      <c r="S45" s="8"/>
      <c r="T45" s="8"/>
      <c r="U45" s="8">
        <v>1</v>
      </c>
      <c r="V45" s="8"/>
      <c r="W45" s="8"/>
      <c r="X45" s="8"/>
      <c r="Y45" s="8"/>
      <c r="Z45" s="8"/>
      <c r="AA45" s="8"/>
      <c r="AB45" s="8">
        <v>1</v>
      </c>
      <c r="AC45" s="8">
        <v>1</v>
      </c>
      <c r="AD45" s="10"/>
      <c r="AE45" s="10"/>
      <c r="AF45" s="10"/>
      <c r="AG45" s="10"/>
      <c r="AH45" s="10"/>
      <c r="AI45" s="10"/>
      <c r="AJ45" s="10"/>
    </row>
    <row r="46" spans="1:36" s="40" customFormat="1" ht="15.75">
      <c r="A46" s="9" t="s">
        <v>2730</v>
      </c>
      <c r="B46" s="9" t="s">
        <v>6</v>
      </c>
      <c r="C46" s="9" t="s">
        <v>2077</v>
      </c>
      <c r="D46" s="9" t="s">
        <v>2729</v>
      </c>
      <c r="E46" s="9" t="s">
        <v>7</v>
      </c>
      <c r="F46" s="10"/>
      <c r="G46" s="10"/>
      <c r="H46" s="10"/>
      <c r="I46" s="10"/>
      <c r="J46" s="10"/>
      <c r="K46" s="10"/>
      <c r="L46" s="10"/>
      <c r="M46" s="10"/>
      <c r="N46" s="10">
        <v>1</v>
      </c>
      <c r="O46" s="127">
        <v>1</v>
      </c>
      <c r="P46" s="10"/>
      <c r="Q46" s="10"/>
      <c r="R46" s="10"/>
      <c r="S46" s="8"/>
      <c r="T46" s="8"/>
      <c r="U46" s="8"/>
      <c r="V46" s="8"/>
      <c r="W46" s="8"/>
      <c r="X46" s="8"/>
      <c r="Y46" s="8"/>
      <c r="Z46" s="8"/>
      <c r="AA46" s="8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s="40" customFormat="1" ht="15.75">
      <c r="A47" s="9" t="s">
        <v>3035</v>
      </c>
      <c r="B47" s="9" t="s">
        <v>6</v>
      </c>
      <c r="C47" s="9" t="s">
        <v>2077</v>
      </c>
      <c r="D47" s="9" t="s">
        <v>2729</v>
      </c>
      <c r="E47" s="9" t="s">
        <v>7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8"/>
      <c r="T47" s="8"/>
      <c r="U47" s="8">
        <v>1</v>
      </c>
      <c r="V47" s="8">
        <v>1</v>
      </c>
      <c r="W47" s="8"/>
      <c r="X47" s="8"/>
      <c r="Y47" s="8"/>
      <c r="Z47" s="8"/>
      <c r="AA47" s="8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s="40" customFormat="1" ht="15.75">
      <c r="A48" s="9" t="s">
        <v>3036</v>
      </c>
      <c r="B48" s="9" t="s">
        <v>1788</v>
      </c>
      <c r="C48" s="9" t="s">
        <v>2072</v>
      </c>
      <c r="D48" s="9" t="s">
        <v>2729</v>
      </c>
      <c r="E48" s="9" t="s">
        <v>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8"/>
      <c r="T48" s="8"/>
      <c r="U48" s="8">
        <v>3</v>
      </c>
      <c r="V48" s="8">
        <v>3</v>
      </c>
      <c r="W48" s="8">
        <v>3</v>
      </c>
      <c r="X48" s="8"/>
      <c r="Y48" s="8"/>
      <c r="Z48" s="8"/>
      <c r="AA48" s="8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s="40" customFormat="1" ht="15.75">
      <c r="A49" s="9" t="s">
        <v>3037</v>
      </c>
      <c r="B49" s="9" t="s">
        <v>6</v>
      </c>
      <c r="C49" s="9" t="s">
        <v>2072</v>
      </c>
      <c r="D49" s="9" t="s">
        <v>2729</v>
      </c>
      <c r="E49" s="9" t="s">
        <v>7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s="40" customFormat="1" ht="15.75">
      <c r="A50" s="9" t="s">
        <v>3038</v>
      </c>
      <c r="B50" s="9" t="s">
        <v>3039</v>
      </c>
      <c r="C50" s="9" t="s">
        <v>2077</v>
      </c>
      <c r="D50" s="9" t="s">
        <v>2729</v>
      </c>
      <c r="E50" s="9" t="s">
        <v>7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>
        <v>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s="40" customFormat="1" ht="15.75">
      <c r="A51" s="9" t="s">
        <v>2119</v>
      </c>
      <c r="B51" s="9" t="s">
        <v>2558</v>
      </c>
      <c r="C51" s="9" t="s">
        <v>2072</v>
      </c>
      <c r="D51" s="9" t="s">
        <v>2729</v>
      </c>
      <c r="E51" s="9" t="s">
        <v>355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1</v>
      </c>
      <c r="X51" s="10">
        <v>1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s="40" customFormat="1" ht="15.75">
      <c r="A52" s="9" t="s">
        <v>3040</v>
      </c>
      <c r="B52" s="9" t="s">
        <v>2558</v>
      </c>
      <c r="C52" s="9" t="s">
        <v>2072</v>
      </c>
      <c r="D52" s="9" t="s">
        <v>2729</v>
      </c>
      <c r="E52" s="9" t="s">
        <v>355</v>
      </c>
      <c r="F52" s="10"/>
      <c r="G52" s="10"/>
      <c r="H52" s="10"/>
      <c r="I52" s="10"/>
      <c r="J52" s="10"/>
      <c r="K52" s="10"/>
      <c r="L52" s="10"/>
      <c r="M52" s="10"/>
      <c r="N52" s="10">
        <v>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s="40" customFormat="1" ht="15.75">
      <c r="A53" s="9" t="s">
        <v>3041</v>
      </c>
      <c r="B53" s="9" t="s">
        <v>2558</v>
      </c>
      <c r="C53" s="9" t="s">
        <v>2072</v>
      </c>
      <c r="D53" s="9" t="s">
        <v>2729</v>
      </c>
      <c r="E53" s="9" t="s">
        <v>355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>
        <v>1</v>
      </c>
      <c r="AF53" s="10"/>
      <c r="AG53" s="10"/>
      <c r="AH53" s="10"/>
      <c r="AI53" s="10"/>
      <c r="AJ53" s="10"/>
    </row>
    <row r="54" spans="1:36" s="40" customFormat="1" ht="15.75">
      <c r="A54" s="9" t="s">
        <v>2780</v>
      </c>
      <c r="B54" s="9" t="s">
        <v>2558</v>
      </c>
      <c r="C54" s="9" t="s">
        <v>2072</v>
      </c>
      <c r="D54" s="9" t="s">
        <v>2729</v>
      </c>
      <c r="E54" s="9" t="s">
        <v>355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>
        <v>1</v>
      </c>
      <c r="AJ54" s="10"/>
    </row>
    <row r="55" spans="1:36" s="40" customFormat="1" ht="15.75">
      <c r="A55" s="9" t="s">
        <v>2519</v>
      </c>
      <c r="B55" s="9" t="s">
        <v>3042</v>
      </c>
      <c r="C55" s="9" t="s">
        <v>2077</v>
      </c>
      <c r="D55" s="9" t="s">
        <v>2729</v>
      </c>
      <c r="E55" s="9" t="s">
        <v>3043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/>
      <c r="AD55" s="10"/>
      <c r="AE55" s="10"/>
      <c r="AF55" s="10"/>
      <c r="AG55" s="10"/>
      <c r="AH55" s="10"/>
      <c r="AI55" s="10"/>
      <c r="AJ55" s="10"/>
    </row>
    <row r="56" spans="1:36" s="40" customFormat="1" ht="15.75">
      <c r="A56" s="9" t="s">
        <v>1530</v>
      </c>
      <c r="B56" s="9" t="s">
        <v>1531</v>
      </c>
      <c r="C56" s="9" t="s">
        <v>2072</v>
      </c>
      <c r="D56" s="9" t="s">
        <v>2729</v>
      </c>
      <c r="E56" s="9" t="s">
        <v>1332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58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>
        <v>5</v>
      </c>
      <c r="AI56" s="10"/>
      <c r="AJ56" s="10"/>
    </row>
    <row r="57" spans="1:36" s="40" customFormat="1" ht="15.75">
      <c r="A57" s="9" t="s">
        <v>3044</v>
      </c>
      <c r="B57" s="9" t="s">
        <v>1533</v>
      </c>
      <c r="C57" s="9" t="s">
        <v>2072</v>
      </c>
      <c r="D57" s="9" t="s">
        <v>2729</v>
      </c>
      <c r="E57" s="9" t="s">
        <v>1332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>
        <v>3</v>
      </c>
      <c r="AH57" s="10"/>
      <c r="AI57" s="10"/>
      <c r="AJ57" s="10"/>
    </row>
    <row r="58" spans="1:36" s="40" customFormat="1" ht="15.75">
      <c r="A58" s="9" t="s">
        <v>3045</v>
      </c>
      <c r="B58" s="9" t="s">
        <v>1770</v>
      </c>
      <c r="C58" s="9" t="s">
        <v>2072</v>
      </c>
      <c r="D58" s="9" t="s">
        <v>2729</v>
      </c>
      <c r="E58" s="9" t="s">
        <v>1332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s="40" customFormat="1" ht="15.75">
      <c r="A59" s="9" t="s">
        <v>3046</v>
      </c>
      <c r="B59" s="9" t="s">
        <v>1770</v>
      </c>
      <c r="C59" s="9" t="s">
        <v>2072</v>
      </c>
      <c r="D59" s="9" t="s">
        <v>2729</v>
      </c>
      <c r="E59" s="9" t="s">
        <v>1332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s="40" customFormat="1" ht="15.75">
      <c r="A60" s="9" t="s">
        <v>1794</v>
      </c>
      <c r="B60" s="9" t="s">
        <v>1770</v>
      </c>
      <c r="C60" s="9" t="s">
        <v>2072</v>
      </c>
      <c r="D60" s="9" t="s">
        <v>2729</v>
      </c>
      <c r="E60" s="9" t="s">
        <v>1332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s="40" customFormat="1" ht="15.75">
      <c r="A61" s="9" t="s">
        <v>3047</v>
      </c>
      <c r="B61" s="9" t="s">
        <v>1770</v>
      </c>
      <c r="C61" s="9" t="s">
        <v>2072</v>
      </c>
      <c r="D61" s="9" t="s">
        <v>2729</v>
      </c>
      <c r="E61" s="9" t="s">
        <v>1332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s="40" customFormat="1" ht="15.75">
      <c r="A62" s="9" t="s">
        <v>3048</v>
      </c>
      <c r="B62" s="9" t="s">
        <v>1770</v>
      </c>
      <c r="C62" s="9" t="s">
        <v>2072</v>
      </c>
      <c r="D62" s="9" t="s">
        <v>2729</v>
      </c>
      <c r="E62" s="9" t="s">
        <v>1332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s="40" customFormat="1" ht="15.75">
      <c r="A63" s="9" t="s">
        <v>3049</v>
      </c>
      <c r="B63" s="9" t="s">
        <v>1770</v>
      </c>
      <c r="C63" s="9" t="s">
        <v>2072</v>
      </c>
      <c r="D63" s="9" t="s">
        <v>2729</v>
      </c>
      <c r="E63" s="9" t="s">
        <v>1332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s="40" customFormat="1" ht="15.75">
      <c r="A64" s="9" t="s">
        <v>3050</v>
      </c>
      <c r="B64" s="9" t="s">
        <v>1536</v>
      </c>
      <c r="C64" s="9" t="s">
        <v>2072</v>
      </c>
      <c r="D64" s="9" t="s">
        <v>2729</v>
      </c>
      <c r="E64" s="9" t="s">
        <v>274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>
        <v>1</v>
      </c>
      <c r="AF64" s="10"/>
      <c r="AG64" s="10"/>
      <c r="AH64" s="10"/>
      <c r="AI64" s="10"/>
      <c r="AJ64" s="10"/>
    </row>
    <row r="65" spans="1:36" s="40" customFormat="1" ht="15.75">
      <c r="A65" s="9"/>
      <c r="B65" s="9"/>
      <c r="C65" s="9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s="40" customFormat="1" ht="15.75">
      <c r="A66" s="9"/>
      <c r="B66" s="9"/>
      <c r="C66" s="9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s="40" customFormat="1" ht="15.75">
      <c r="A67" s="9"/>
      <c r="B67" s="9"/>
      <c r="C67" s="9"/>
      <c r="D67" s="9"/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s="40" customFormat="1" ht="15.75">
      <c r="A68" s="9"/>
      <c r="B68" s="9"/>
      <c r="C68" s="9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s="1" customFormat="1" ht="15.75">
      <c r="A69" s="9"/>
      <c r="B69" s="9"/>
      <c r="C69" s="9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>
      <c r="A70" s="952" t="s">
        <v>1538</v>
      </c>
      <c r="B70" s="953"/>
      <c r="C70" s="953"/>
      <c r="D70" s="953"/>
      <c r="E70" s="954"/>
      <c r="F70" s="11">
        <f t="shared" ref="F70:AJ70" si="0">SUM(F4:F69)</f>
        <v>3</v>
      </c>
      <c r="G70" s="11">
        <f t="shared" si="0"/>
        <v>4</v>
      </c>
      <c r="H70" s="11">
        <f t="shared" si="0"/>
        <v>2</v>
      </c>
      <c r="I70" s="11">
        <f t="shared" si="0"/>
        <v>2</v>
      </c>
      <c r="J70" s="11">
        <f t="shared" si="0"/>
        <v>3</v>
      </c>
      <c r="K70" s="11">
        <f t="shared" si="0"/>
        <v>4</v>
      </c>
      <c r="L70" s="11">
        <f t="shared" si="0"/>
        <v>7</v>
      </c>
      <c r="M70" s="11">
        <f t="shared" si="0"/>
        <v>18</v>
      </c>
      <c r="N70" s="11">
        <f t="shared" si="0"/>
        <v>19</v>
      </c>
      <c r="O70" s="11">
        <f t="shared" si="0"/>
        <v>6</v>
      </c>
      <c r="P70" s="11">
        <f t="shared" si="0"/>
        <v>3</v>
      </c>
      <c r="Q70" s="11">
        <f t="shared" si="0"/>
        <v>3</v>
      </c>
      <c r="R70" s="11">
        <f t="shared" si="0"/>
        <v>3</v>
      </c>
      <c r="S70" s="11">
        <f t="shared" si="0"/>
        <v>8</v>
      </c>
      <c r="T70" s="11">
        <f t="shared" si="0"/>
        <v>12</v>
      </c>
      <c r="U70" s="11">
        <f t="shared" si="0"/>
        <v>14</v>
      </c>
      <c r="V70" s="11">
        <f t="shared" si="0"/>
        <v>7</v>
      </c>
      <c r="W70" s="11">
        <f t="shared" si="0"/>
        <v>9</v>
      </c>
      <c r="X70" s="11">
        <f t="shared" si="0"/>
        <v>9</v>
      </c>
      <c r="Y70" s="11">
        <f t="shared" si="0"/>
        <v>12</v>
      </c>
      <c r="Z70" s="11">
        <f t="shared" si="0"/>
        <v>12</v>
      </c>
      <c r="AA70" s="11">
        <f t="shared" si="0"/>
        <v>12</v>
      </c>
      <c r="AB70" s="11">
        <f t="shared" si="0"/>
        <v>10</v>
      </c>
      <c r="AC70" s="11">
        <f t="shared" si="0"/>
        <v>5</v>
      </c>
      <c r="AD70" s="11">
        <f t="shared" si="0"/>
        <v>3</v>
      </c>
      <c r="AE70" s="11">
        <f t="shared" si="0"/>
        <v>3</v>
      </c>
      <c r="AF70" s="11">
        <f t="shared" si="0"/>
        <v>4</v>
      </c>
      <c r="AG70" s="11">
        <f t="shared" si="0"/>
        <v>10</v>
      </c>
      <c r="AH70" s="11">
        <f t="shared" si="0"/>
        <v>12</v>
      </c>
      <c r="AI70" s="11">
        <f t="shared" si="0"/>
        <v>6</v>
      </c>
      <c r="AJ70" s="11">
        <f t="shared" si="0"/>
        <v>3</v>
      </c>
    </row>
    <row r="71" spans="1:36">
      <c r="A71" s="955" t="s">
        <v>18</v>
      </c>
      <c r="B71" s="956"/>
      <c r="C71" s="956"/>
      <c r="D71" s="956"/>
      <c r="E71" s="957"/>
      <c r="F71" s="12">
        <f t="shared" ref="F71:AJ71" si="1">$B3-SUM(F4:F69)</f>
        <v>29</v>
      </c>
      <c r="G71" s="12">
        <f t="shared" si="1"/>
        <v>28</v>
      </c>
      <c r="H71" s="12">
        <f t="shared" si="1"/>
        <v>30</v>
      </c>
      <c r="I71" s="12">
        <f t="shared" si="1"/>
        <v>30</v>
      </c>
      <c r="J71" s="12">
        <f t="shared" si="1"/>
        <v>29</v>
      </c>
      <c r="K71" s="12">
        <f t="shared" si="1"/>
        <v>28</v>
      </c>
      <c r="L71" s="12">
        <f t="shared" si="1"/>
        <v>25</v>
      </c>
      <c r="M71" s="12">
        <f t="shared" si="1"/>
        <v>14</v>
      </c>
      <c r="N71" s="12">
        <f t="shared" si="1"/>
        <v>13</v>
      </c>
      <c r="O71" s="12">
        <f t="shared" si="1"/>
        <v>26</v>
      </c>
      <c r="P71" s="12">
        <f t="shared" si="1"/>
        <v>29</v>
      </c>
      <c r="Q71" s="12">
        <f t="shared" si="1"/>
        <v>29</v>
      </c>
      <c r="R71" s="12">
        <f t="shared" si="1"/>
        <v>29</v>
      </c>
      <c r="S71" s="12">
        <f t="shared" si="1"/>
        <v>24</v>
      </c>
      <c r="T71" s="12">
        <f t="shared" si="1"/>
        <v>20</v>
      </c>
      <c r="U71" s="12">
        <f t="shared" si="1"/>
        <v>18</v>
      </c>
      <c r="V71" s="12">
        <f t="shared" si="1"/>
        <v>25</v>
      </c>
      <c r="W71" s="12">
        <f t="shared" si="1"/>
        <v>23</v>
      </c>
      <c r="X71" s="12">
        <f t="shared" si="1"/>
        <v>23</v>
      </c>
      <c r="Y71" s="12">
        <f t="shared" si="1"/>
        <v>20</v>
      </c>
      <c r="Z71" s="12">
        <f t="shared" si="1"/>
        <v>20</v>
      </c>
      <c r="AA71" s="12">
        <f t="shared" si="1"/>
        <v>20</v>
      </c>
      <c r="AB71" s="12">
        <f t="shared" si="1"/>
        <v>22</v>
      </c>
      <c r="AC71" s="12">
        <f t="shared" si="1"/>
        <v>27</v>
      </c>
      <c r="AD71" s="12">
        <f t="shared" si="1"/>
        <v>29</v>
      </c>
      <c r="AE71" s="12">
        <f t="shared" si="1"/>
        <v>29</v>
      </c>
      <c r="AF71" s="12">
        <f t="shared" si="1"/>
        <v>28</v>
      </c>
      <c r="AG71" s="12">
        <f t="shared" si="1"/>
        <v>22</v>
      </c>
      <c r="AH71" s="12">
        <f t="shared" si="1"/>
        <v>20</v>
      </c>
      <c r="AI71" s="12">
        <f t="shared" si="1"/>
        <v>26</v>
      </c>
      <c r="AJ71" s="12">
        <f t="shared" si="1"/>
        <v>29</v>
      </c>
    </row>
    <row r="73" spans="1:36">
      <c r="A73" s="22"/>
      <c r="B73" s="22"/>
      <c r="C73" s="22"/>
      <c r="D73" s="22"/>
      <c r="E73" s="22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6" spans="1:36">
      <c r="A76" s="22"/>
      <c r="B76" s="22"/>
      <c r="C76" s="22"/>
      <c r="D76" s="22"/>
      <c r="E76" s="22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8" spans="1:36">
      <c r="A78" s="13" t="s">
        <v>2079</v>
      </c>
      <c r="B78" s="13">
        <v>141</v>
      </c>
      <c r="C78" s="14"/>
      <c r="D78" s="438" t="s">
        <v>2991</v>
      </c>
      <c r="E78" s="438" t="s">
        <v>1570</v>
      </c>
      <c r="F78" s="975" t="s">
        <v>3051</v>
      </c>
      <c r="G78" s="962"/>
      <c r="H78" s="962"/>
      <c r="I78" s="962"/>
      <c r="J78" s="962"/>
      <c r="K78" s="962"/>
      <c r="L78" s="962"/>
      <c r="M78" s="962"/>
      <c r="N78" s="962"/>
      <c r="O78" s="962"/>
      <c r="P78" s="962"/>
      <c r="Q78" s="962"/>
      <c r="R78" s="962"/>
      <c r="S78" s="962"/>
      <c r="T78" s="962"/>
      <c r="U78" s="962"/>
      <c r="V78" s="962"/>
      <c r="W78" s="962"/>
      <c r="X78" s="962"/>
      <c r="Y78" s="962"/>
      <c r="Z78" s="962"/>
      <c r="AA78" s="962"/>
      <c r="AB78" s="962"/>
      <c r="AC78" s="962"/>
      <c r="AD78" s="962"/>
      <c r="AE78" s="962"/>
      <c r="AF78" s="962"/>
      <c r="AG78" s="962"/>
      <c r="AH78" s="962"/>
      <c r="AI78" s="962"/>
      <c r="AJ78" s="963"/>
    </row>
    <row r="79" spans="1:36" s="1" customFormat="1" ht="15.75">
      <c r="A79" s="9" t="s">
        <v>3052</v>
      </c>
      <c r="B79" s="9" t="s">
        <v>1573</v>
      </c>
      <c r="C79" s="9" t="s">
        <v>2077</v>
      </c>
      <c r="D79" s="9" t="s">
        <v>2729</v>
      </c>
      <c r="E79" s="9">
        <v>1337</v>
      </c>
      <c r="F79" s="10"/>
      <c r="G79" s="10">
        <v>1</v>
      </c>
      <c r="H79" s="10"/>
      <c r="I79" s="10"/>
      <c r="J79" s="10"/>
      <c r="K79" s="10"/>
      <c r="L79" s="10"/>
      <c r="M79" s="10"/>
      <c r="N79" s="10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</row>
    <row r="80" spans="1:36" s="1" customFormat="1" ht="15.75">
      <c r="A80" s="9" t="s">
        <v>3053</v>
      </c>
      <c r="B80" s="9" t="s">
        <v>1573</v>
      </c>
      <c r="C80" s="9" t="s">
        <v>2077</v>
      </c>
      <c r="D80" s="9" t="s">
        <v>2729</v>
      </c>
      <c r="E80" s="9">
        <v>1337</v>
      </c>
      <c r="F80" s="10"/>
      <c r="G80" s="10"/>
      <c r="H80" s="10"/>
      <c r="I80" s="10"/>
      <c r="J80" s="10"/>
      <c r="K80" s="10"/>
      <c r="L80" s="10"/>
      <c r="M80" s="10"/>
      <c r="N80" s="10"/>
      <c r="O80" s="66"/>
      <c r="P80" s="66"/>
      <c r="Q80" s="66"/>
      <c r="R80" s="66"/>
      <c r="S80" s="66"/>
      <c r="T80" s="66"/>
      <c r="U80" s="66">
        <v>1</v>
      </c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155">
        <v>1</v>
      </c>
      <c r="AI80" s="155">
        <v>1</v>
      </c>
      <c r="AJ80" s="155">
        <v>1</v>
      </c>
    </row>
    <row r="81" spans="1:36" s="1" customFormat="1" ht="15.75">
      <c r="A81" s="9" t="s">
        <v>3054</v>
      </c>
      <c r="B81" s="9" t="s">
        <v>1573</v>
      </c>
      <c r="C81" s="9" t="s">
        <v>2072</v>
      </c>
      <c r="D81" s="9" t="s">
        <v>2729</v>
      </c>
      <c r="E81" s="9">
        <v>1337</v>
      </c>
      <c r="F81" s="10"/>
      <c r="G81" s="10"/>
      <c r="H81" s="10"/>
      <c r="I81" s="10"/>
      <c r="J81" s="10"/>
      <c r="K81" s="10"/>
      <c r="L81" s="10"/>
      <c r="M81" s="10"/>
      <c r="N81" s="10"/>
      <c r="O81" s="66"/>
      <c r="P81" s="66"/>
      <c r="Q81" s="66"/>
      <c r="R81" s="66"/>
      <c r="S81" s="66"/>
      <c r="T81" s="66"/>
      <c r="U81" s="66"/>
      <c r="V81" s="66">
        <v>1</v>
      </c>
      <c r="W81" s="66">
        <v>1</v>
      </c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</row>
    <row r="82" spans="1:36" s="1" customFormat="1" ht="15.75">
      <c r="A82" s="9" t="s">
        <v>3055</v>
      </c>
      <c r="B82" s="101" t="s">
        <v>1573</v>
      </c>
      <c r="C82" s="9" t="s">
        <v>2072</v>
      </c>
      <c r="D82" s="9" t="s">
        <v>2729</v>
      </c>
      <c r="E82" s="9">
        <v>1337</v>
      </c>
      <c r="F82" s="10"/>
      <c r="G82" s="10"/>
      <c r="H82" s="10"/>
      <c r="I82" s="10"/>
      <c r="J82" s="10"/>
      <c r="K82" s="10"/>
      <c r="L82" s="10"/>
      <c r="M82" s="10"/>
      <c r="N82" s="10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>
        <v>5</v>
      </c>
      <c r="AF82" s="66">
        <v>5</v>
      </c>
      <c r="AG82" s="66">
        <v>5</v>
      </c>
      <c r="AH82" s="66"/>
      <c r="AI82" s="66"/>
      <c r="AJ82" s="66"/>
    </row>
    <row r="83" spans="1:36" s="1" customFormat="1" ht="15.75">
      <c r="A83" s="9" t="s">
        <v>3056</v>
      </c>
      <c r="B83" s="9" t="s">
        <v>651</v>
      </c>
      <c r="C83" s="9" t="s">
        <v>2072</v>
      </c>
      <c r="D83" s="9" t="s">
        <v>2729</v>
      </c>
      <c r="E83" s="9" t="s">
        <v>115</v>
      </c>
      <c r="F83" s="10"/>
      <c r="G83" s="10"/>
      <c r="H83" s="10"/>
      <c r="I83" s="10"/>
      <c r="J83" s="10"/>
      <c r="K83" s="10"/>
      <c r="L83" s="10"/>
      <c r="M83" s="10"/>
      <c r="N83" s="10"/>
      <c r="O83" s="66"/>
      <c r="P83" s="66"/>
      <c r="Q83" s="66"/>
      <c r="R83" s="66"/>
      <c r="S83" s="66"/>
      <c r="T83" s="66"/>
      <c r="U83" s="66"/>
      <c r="V83" s="66"/>
      <c r="W83" s="66"/>
      <c r="X83" s="66">
        <v>1</v>
      </c>
      <c r="Y83" s="66">
        <v>1</v>
      </c>
      <c r="Z83" s="66">
        <v>1</v>
      </c>
      <c r="AA83" s="66">
        <v>1</v>
      </c>
      <c r="AB83" s="66">
        <v>1</v>
      </c>
      <c r="AC83" s="66">
        <v>1</v>
      </c>
      <c r="AD83" s="66"/>
      <c r="AE83" s="66"/>
      <c r="AF83" s="66"/>
      <c r="AG83" s="66"/>
      <c r="AH83" s="66"/>
      <c r="AI83" s="66"/>
      <c r="AJ83" s="66"/>
    </row>
    <row r="84" spans="1:36" s="1" customFormat="1" ht="15.75">
      <c r="A84" s="9" t="s">
        <v>2805</v>
      </c>
      <c r="B84" s="9" t="s">
        <v>2081</v>
      </c>
      <c r="C84" s="9" t="s">
        <v>2072</v>
      </c>
      <c r="D84" s="9" t="s">
        <v>2729</v>
      </c>
      <c r="E84" s="9" t="s">
        <v>115</v>
      </c>
      <c r="F84" s="10">
        <v>1</v>
      </c>
      <c r="G84" s="10">
        <v>1</v>
      </c>
      <c r="H84" s="10"/>
      <c r="I84" s="10"/>
      <c r="J84" s="10"/>
      <c r="K84" s="10"/>
      <c r="L84" s="10"/>
      <c r="M84" s="10"/>
      <c r="N84" s="10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</row>
    <row r="85" spans="1:36" s="1" customFormat="1" ht="15.75">
      <c r="A85" s="9" t="s">
        <v>3057</v>
      </c>
      <c r="B85" s="9" t="s">
        <v>2081</v>
      </c>
      <c r="C85" s="9" t="s">
        <v>2072</v>
      </c>
      <c r="D85" s="9" t="s">
        <v>2729</v>
      </c>
      <c r="E85" s="9" t="s">
        <v>115</v>
      </c>
      <c r="F85" s="10"/>
      <c r="G85" s="10"/>
      <c r="H85" s="10"/>
      <c r="I85" s="10"/>
      <c r="J85" s="10"/>
      <c r="K85" s="10"/>
      <c r="L85" s="10"/>
      <c r="M85" s="10">
        <v>1</v>
      </c>
      <c r="N85" s="10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</row>
    <row r="86" spans="1:36" s="1" customFormat="1" ht="15.75">
      <c r="A86" s="9" t="s">
        <v>3058</v>
      </c>
      <c r="B86" s="9" t="s">
        <v>2081</v>
      </c>
      <c r="C86" s="9" t="s">
        <v>2072</v>
      </c>
      <c r="D86" s="9" t="s">
        <v>2729</v>
      </c>
      <c r="E86" s="9" t="s">
        <v>115</v>
      </c>
      <c r="F86" s="10"/>
      <c r="G86" s="10"/>
      <c r="H86" s="10"/>
      <c r="I86" s="10"/>
      <c r="J86" s="10">
        <v>1</v>
      </c>
      <c r="K86" s="10">
        <v>1</v>
      </c>
      <c r="L86" s="10">
        <v>1</v>
      </c>
      <c r="M86" s="10">
        <v>1</v>
      </c>
      <c r="N86" s="10">
        <v>1</v>
      </c>
      <c r="O86" s="66"/>
      <c r="P86" s="66"/>
      <c r="Q86" s="66"/>
      <c r="R86" s="66"/>
      <c r="S86" s="155">
        <v>1</v>
      </c>
      <c r="T86" s="155">
        <v>1</v>
      </c>
      <c r="U86" s="155">
        <v>1</v>
      </c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</row>
    <row r="87" spans="1:36" s="1" customFormat="1" ht="15.75">
      <c r="A87" s="643" t="s">
        <v>3059</v>
      </c>
      <c r="B87" s="643" t="s">
        <v>276</v>
      </c>
      <c r="C87" s="643" t="s">
        <v>2072</v>
      </c>
      <c r="D87" s="643" t="s">
        <v>2729</v>
      </c>
      <c r="E87" s="643" t="s">
        <v>115</v>
      </c>
      <c r="F87" s="10"/>
      <c r="G87" s="10"/>
      <c r="H87" s="10"/>
      <c r="I87" s="10"/>
      <c r="J87" s="10"/>
      <c r="K87" s="644">
        <v>10</v>
      </c>
      <c r="L87" s="644">
        <v>10</v>
      </c>
      <c r="M87" s="10"/>
      <c r="N87" s="10"/>
      <c r="O87" s="66"/>
      <c r="P87" s="66"/>
      <c r="Q87" s="66"/>
      <c r="R87" s="66"/>
      <c r="S87" s="645">
        <v>12</v>
      </c>
      <c r="T87" s="644">
        <v>12</v>
      </c>
      <c r="U87" s="644">
        <v>12</v>
      </c>
      <c r="V87" s="10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</row>
    <row r="88" spans="1:36" s="1" customFormat="1" ht="15.75">
      <c r="A88" s="643" t="s">
        <v>3060</v>
      </c>
      <c r="B88" s="643" t="s">
        <v>2300</v>
      </c>
      <c r="C88" s="643" t="s">
        <v>2077</v>
      </c>
      <c r="D88" s="643" t="s">
        <v>2729</v>
      </c>
      <c r="E88" s="643" t="s">
        <v>56</v>
      </c>
      <c r="F88" s="10"/>
      <c r="G88" s="10"/>
      <c r="H88" s="10"/>
      <c r="I88" s="10"/>
      <c r="J88" s="644">
        <v>19</v>
      </c>
      <c r="K88" s="644">
        <v>19</v>
      </c>
      <c r="L88" s="644">
        <v>19</v>
      </c>
      <c r="M88" s="644">
        <v>19</v>
      </c>
      <c r="N88" s="10"/>
      <c r="O88" s="66"/>
      <c r="P88" s="66"/>
      <c r="Q88" s="66"/>
      <c r="R88" s="66"/>
      <c r="S88" s="66"/>
      <c r="T88" s="10"/>
      <c r="U88" s="10"/>
      <c r="V88" s="10"/>
      <c r="W88" s="66"/>
      <c r="X88" s="645">
        <v>19</v>
      </c>
      <c r="Y88" s="645">
        <v>19</v>
      </c>
      <c r="Z88" s="373">
        <v>11</v>
      </c>
      <c r="AA88" s="66"/>
      <c r="AB88" s="66"/>
      <c r="AC88" s="66"/>
      <c r="AD88" s="66"/>
      <c r="AE88" s="66"/>
      <c r="AF88" s="66"/>
      <c r="AG88" s="66"/>
      <c r="AH88" s="66"/>
      <c r="AI88" s="66"/>
      <c r="AJ88" s="66"/>
    </row>
    <row r="89" spans="1:36" s="1" customFormat="1" ht="15.75">
      <c r="A89" s="9" t="s">
        <v>3061</v>
      </c>
      <c r="B89" s="9" t="s">
        <v>2382</v>
      </c>
      <c r="C89" s="9" t="s">
        <v>2072</v>
      </c>
      <c r="D89" s="9" t="s">
        <v>2729</v>
      </c>
      <c r="E89" s="9" t="s">
        <v>392</v>
      </c>
      <c r="F89" s="10"/>
      <c r="G89" s="10"/>
      <c r="H89" s="10"/>
      <c r="I89" s="10"/>
      <c r="J89" s="10"/>
      <c r="K89" s="10"/>
      <c r="L89" s="10"/>
      <c r="M89" s="10"/>
      <c r="N89" s="10"/>
      <c r="O89" s="66"/>
      <c r="P89" s="66"/>
      <c r="Q89" s="66"/>
      <c r="R89" s="66"/>
      <c r="S89" s="66"/>
      <c r="T89" s="10"/>
      <c r="U89" s="10"/>
      <c r="V89" s="10"/>
      <c r="W89" s="66"/>
      <c r="X89" s="66"/>
      <c r="Y89" s="66"/>
      <c r="Z89" s="66"/>
      <c r="AA89" s="66"/>
      <c r="AB89" s="66"/>
      <c r="AC89" s="66"/>
      <c r="AD89" s="66"/>
      <c r="AE89" s="66">
        <v>1</v>
      </c>
      <c r="AF89" s="66">
        <v>1</v>
      </c>
      <c r="AG89" s="66">
        <v>1</v>
      </c>
      <c r="AH89" s="66">
        <v>1</v>
      </c>
      <c r="AI89" s="66">
        <v>1</v>
      </c>
      <c r="AJ89" s="66"/>
    </row>
    <row r="90" spans="1:36" s="1" customFormat="1" ht="15.75">
      <c r="A90" s="9" t="s">
        <v>3062</v>
      </c>
      <c r="B90" s="9" t="s">
        <v>653</v>
      </c>
      <c r="C90" s="9" t="s">
        <v>2072</v>
      </c>
      <c r="D90" s="9" t="s">
        <v>2729</v>
      </c>
      <c r="E90" s="9" t="s">
        <v>392</v>
      </c>
      <c r="F90" s="10"/>
      <c r="G90" s="10"/>
      <c r="H90" s="10"/>
      <c r="I90" s="10"/>
      <c r="J90" s="10"/>
      <c r="K90" s="10"/>
      <c r="L90" s="10"/>
      <c r="M90" s="10"/>
      <c r="N90" s="10"/>
      <c r="O90" s="66"/>
      <c r="P90" s="66"/>
      <c r="Q90" s="66"/>
      <c r="R90" s="66"/>
      <c r="S90" s="66"/>
      <c r="T90" s="10"/>
      <c r="U90" s="10"/>
      <c r="V90" s="10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>
        <v>1</v>
      </c>
      <c r="AJ90" s="66"/>
    </row>
    <row r="91" spans="1:36" s="40" customFormat="1" ht="15.75">
      <c r="A91" s="9" t="s">
        <v>2144</v>
      </c>
      <c r="B91" s="9" t="s">
        <v>2145</v>
      </c>
      <c r="C91" s="9" t="s">
        <v>2072</v>
      </c>
      <c r="D91" s="9" t="s">
        <v>2729</v>
      </c>
      <c r="E91" s="9" t="s">
        <v>1395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8">
        <v>1</v>
      </c>
      <c r="T91" s="8">
        <v>1</v>
      </c>
      <c r="U91" s="9"/>
      <c r="V91" s="10"/>
      <c r="W91" s="10"/>
      <c r="X91" s="10"/>
      <c r="Y91" s="10"/>
      <c r="Z91" s="10"/>
      <c r="AA91" s="10"/>
      <c r="AB91" s="10"/>
      <c r="AC91" s="66"/>
      <c r="AD91" s="66"/>
      <c r="AE91" s="66"/>
      <c r="AF91" s="10"/>
      <c r="AG91" s="10"/>
      <c r="AH91" s="10"/>
      <c r="AI91" s="10"/>
      <c r="AJ91" s="10"/>
    </row>
    <row r="92" spans="1:36" s="40" customFormat="1" ht="15.75">
      <c r="A92" s="9" t="s">
        <v>1938</v>
      </c>
      <c r="B92" s="9" t="s">
        <v>1939</v>
      </c>
      <c r="C92" s="9" t="s">
        <v>2072</v>
      </c>
      <c r="D92" s="9" t="s">
        <v>2729</v>
      </c>
      <c r="E92" s="9" t="s">
        <v>1395</v>
      </c>
      <c r="F92" s="10"/>
      <c r="G92" s="10"/>
      <c r="H92" s="10"/>
      <c r="I92" s="10"/>
      <c r="J92" s="10"/>
      <c r="K92" s="10"/>
      <c r="L92" s="10"/>
      <c r="M92" s="10"/>
      <c r="N92" s="10">
        <v>1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66"/>
      <c r="AD92" s="66"/>
      <c r="AE92" s="66"/>
      <c r="AF92" s="10"/>
      <c r="AG92" s="10"/>
      <c r="AH92" s="10"/>
      <c r="AI92" s="10"/>
      <c r="AJ92" s="10"/>
    </row>
    <row r="93" spans="1:36" customFormat="1" ht="15.75">
      <c r="A93" s="643" t="s">
        <v>3002</v>
      </c>
      <c r="B93" s="643" t="s">
        <v>3003</v>
      </c>
      <c r="C93" s="646" t="s">
        <v>2072</v>
      </c>
      <c r="D93" s="643" t="s">
        <v>2729</v>
      </c>
      <c r="E93" s="646" t="s">
        <v>2591</v>
      </c>
      <c r="F93" s="10"/>
      <c r="G93" s="10"/>
      <c r="H93" s="10"/>
      <c r="I93" s="10"/>
      <c r="J93" s="10"/>
      <c r="K93" s="10"/>
      <c r="L93" s="10"/>
      <c r="M93" s="647">
        <v>55</v>
      </c>
      <c r="N93" s="647">
        <v>55</v>
      </c>
      <c r="O93" s="647">
        <v>1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66"/>
      <c r="AD93" s="66"/>
      <c r="AE93" s="66"/>
      <c r="AF93" s="10"/>
      <c r="AG93" s="10"/>
      <c r="AH93" s="10"/>
      <c r="AI93" s="10"/>
      <c r="AJ93" s="10"/>
    </row>
    <row r="94" spans="1:36" s="1" customFormat="1" ht="15.75">
      <c r="A94" s="54" t="s">
        <v>3063</v>
      </c>
      <c r="B94" s="54" t="s">
        <v>3064</v>
      </c>
      <c r="C94" s="16" t="s">
        <v>2072</v>
      </c>
      <c r="D94" s="54" t="s">
        <v>2729</v>
      </c>
      <c r="E94" s="125" t="s">
        <v>2591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>
        <v>3</v>
      </c>
      <c r="V94" s="8">
        <v>3</v>
      </c>
      <c r="W94" s="8">
        <v>1</v>
      </c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s="40" customFormat="1" ht="15.75">
      <c r="A95" s="9" t="s">
        <v>3065</v>
      </c>
      <c r="B95" s="9" t="s">
        <v>2758</v>
      </c>
      <c r="C95" s="9" t="s">
        <v>2072</v>
      </c>
      <c r="D95" s="54" t="s">
        <v>2729</v>
      </c>
      <c r="E95" s="125" t="s">
        <v>2591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8"/>
      <c r="T95" s="8">
        <v>1</v>
      </c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s="40" customFormat="1" ht="15.75">
      <c r="A96" s="9" t="s">
        <v>2820</v>
      </c>
      <c r="B96" s="9" t="s">
        <v>1217</v>
      </c>
      <c r="C96" s="9" t="s">
        <v>2072</v>
      </c>
      <c r="D96" s="54" t="s">
        <v>2729</v>
      </c>
      <c r="E96" s="9" t="s">
        <v>1218</v>
      </c>
      <c r="F96" s="10">
        <v>1</v>
      </c>
      <c r="G96" s="10">
        <v>1</v>
      </c>
      <c r="H96" s="10">
        <v>1</v>
      </c>
      <c r="I96" s="10">
        <v>1</v>
      </c>
      <c r="J96" s="10">
        <v>1</v>
      </c>
      <c r="K96" s="10">
        <v>1</v>
      </c>
      <c r="L96" s="10">
        <v>1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s="40" customFormat="1" ht="15.75">
      <c r="A97" s="9" t="s">
        <v>2399</v>
      </c>
      <c r="B97" s="9" t="s">
        <v>2817</v>
      </c>
      <c r="C97" s="9" t="s">
        <v>2072</v>
      </c>
      <c r="D97" s="54" t="s">
        <v>2729</v>
      </c>
      <c r="E97" s="9" t="s">
        <v>1018</v>
      </c>
      <c r="F97" s="10"/>
      <c r="G97" s="10"/>
      <c r="H97" s="10"/>
      <c r="I97" s="10"/>
      <c r="J97" s="10"/>
      <c r="K97" s="10">
        <v>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>
        <v>1</v>
      </c>
      <c r="AJ97" s="10"/>
    </row>
    <row r="98" spans="1:36" s="40" customFormat="1" ht="15.75">
      <c r="A98" s="9" t="s">
        <v>178</v>
      </c>
      <c r="B98" s="9" t="s">
        <v>2817</v>
      </c>
      <c r="C98" s="9" t="s">
        <v>2072</v>
      </c>
      <c r="D98" s="54" t="s">
        <v>2729</v>
      </c>
      <c r="E98" s="9" t="s">
        <v>1018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</v>
      </c>
      <c r="U98" s="10">
        <v>1</v>
      </c>
      <c r="V98" s="10"/>
      <c r="W98" s="10"/>
      <c r="X98" s="10"/>
      <c r="Y98" s="10"/>
      <c r="Z98" s="10"/>
      <c r="AA98" s="8">
        <v>1</v>
      </c>
      <c r="AB98" s="10"/>
      <c r="AC98" s="10"/>
      <c r="AD98" s="10"/>
      <c r="AE98" s="10"/>
      <c r="AF98" s="10"/>
      <c r="AG98" s="10"/>
      <c r="AH98" s="8">
        <v>1</v>
      </c>
      <c r="AI98" s="10"/>
      <c r="AJ98" s="10"/>
    </row>
    <row r="99" spans="1:36" s="40" customFormat="1" ht="15.75">
      <c r="A99" s="9" t="s">
        <v>3066</v>
      </c>
      <c r="B99" s="9" t="s">
        <v>3067</v>
      </c>
      <c r="C99" s="9" t="s">
        <v>2072</v>
      </c>
      <c r="D99" s="54" t="s">
        <v>2729</v>
      </c>
      <c r="E99" s="9" t="s">
        <v>1018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8"/>
      <c r="W99" s="8"/>
      <c r="X99" s="8"/>
      <c r="Y99" s="8"/>
      <c r="Z99" s="8"/>
      <c r="AA99" s="8"/>
      <c r="AB99" s="8"/>
      <c r="AC99" s="8"/>
      <c r="AD99" s="8">
        <v>3</v>
      </c>
      <c r="AE99" s="10"/>
      <c r="AF99" s="10"/>
      <c r="AG99" s="10"/>
      <c r="AH99" s="10"/>
      <c r="AI99" s="10"/>
      <c r="AJ99" s="10"/>
    </row>
    <row r="100" spans="1:36" s="40" customFormat="1" ht="15.75">
      <c r="A100" s="9" t="s">
        <v>3068</v>
      </c>
      <c r="B100" s="9" t="s">
        <v>3067</v>
      </c>
      <c r="C100" s="9" t="s">
        <v>2072</v>
      </c>
      <c r="D100" s="54" t="s">
        <v>2729</v>
      </c>
      <c r="E100" s="9" t="s">
        <v>1018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8"/>
      <c r="W100" s="8"/>
      <c r="X100" s="8"/>
      <c r="Y100" s="8"/>
      <c r="Z100" s="8"/>
      <c r="AA100" s="8"/>
      <c r="AB100" s="8"/>
      <c r="AC100" s="8"/>
      <c r="AD100" s="8">
        <v>1</v>
      </c>
      <c r="AE100" s="10"/>
      <c r="AF100" s="10"/>
      <c r="AG100" s="10"/>
      <c r="AH100" s="10"/>
      <c r="AI100" s="10"/>
      <c r="AJ100" s="10"/>
    </row>
    <row r="101" spans="1:36" s="40" customFormat="1" ht="15.75">
      <c r="A101" s="9" t="s">
        <v>3069</v>
      </c>
      <c r="B101" s="9" t="s">
        <v>3067</v>
      </c>
      <c r="C101" s="9" t="s">
        <v>2072</v>
      </c>
      <c r="D101" s="54" t="s">
        <v>2729</v>
      </c>
      <c r="E101" s="9" t="s">
        <v>1018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8"/>
      <c r="W101" s="8"/>
      <c r="X101" s="8"/>
      <c r="Y101" s="8"/>
      <c r="Z101" s="8"/>
      <c r="AA101" s="8"/>
      <c r="AB101" s="8"/>
      <c r="AC101" s="8"/>
      <c r="AD101" s="8">
        <v>1</v>
      </c>
      <c r="AE101" s="10"/>
      <c r="AF101" s="10"/>
      <c r="AG101" s="10"/>
      <c r="AH101" s="10"/>
      <c r="AI101" s="10"/>
      <c r="AJ101" s="10"/>
    </row>
    <row r="102" spans="1:36" s="40" customFormat="1" ht="15.75">
      <c r="A102" s="9" t="s">
        <v>2753</v>
      </c>
      <c r="B102" s="9" t="s">
        <v>1060</v>
      </c>
      <c r="C102" s="9" t="s">
        <v>2072</v>
      </c>
      <c r="D102" s="54" t="s">
        <v>2729</v>
      </c>
      <c r="E102" s="9" t="s">
        <v>198</v>
      </c>
      <c r="F102" s="10"/>
      <c r="G102" s="8"/>
      <c r="H102" s="8"/>
      <c r="I102" s="8"/>
      <c r="J102" s="8"/>
      <c r="K102" s="8"/>
      <c r="L102" s="8"/>
      <c r="M102" s="8">
        <v>1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s="40" customFormat="1" ht="15.75">
      <c r="A103" s="9" t="s">
        <v>3070</v>
      </c>
      <c r="B103" s="9" t="s">
        <v>3071</v>
      </c>
      <c r="C103" s="9" t="s">
        <v>2072</v>
      </c>
      <c r="D103" s="54" t="s">
        <v>2729</v>
      </c>
      <c r="E103" s="9" t="s">
        <v>292</v>
      </c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>
        <v>1</v>
      </c>
      <c r="AG103" s="8">
        <v>1</v>
      </c>
      <c r="AH103" s="8">
        <v>1</v>
      </c>
      <c r="AI103" s="8">
        <v>1</v>
      </c>
      <c r="AJ103" s="8"/>
    </row>
    <row r="104" spans="1:36" s="40" customFormat="1" ht="15.75">
      <c r="A104" s="9" t="s">
        <v>3072</v>
      </c>
      <c r="B104" s="9" t="s">
        <v>1229</v>
      </c>
      <c r="C104" s="9" t="s">
        <v>2072</v>
      </c>
      <c r="D104" s="54" t="s">
        <v>2729</v>
      </c>
      <c r="E104" s="9" t="s">
        <v>1230</v>
      </c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>
        <v>3</v>
      </c>
      <c r="AF104" s="8">
        <v>2</v>
      </c>
      <c r="AG104" s="8"/>
      <c r="AH104" s="8"/>
      <c r="AI104" s="8"/>
      <c r="AJ104" s="8"/>
    </row>
    <row r="105" spans="1:36" s="40" customFormat="1" ht="15.75">
      <c r="A105" s="9" t="s">
        <v>3073</v>
      </c>
      <c r="B105" s="9" t="s">
        <v>1229</v>
      </c>
      <c r="C105" s="9" t="s">
        <v>2072</v>
      </c>
      <c r="D105" s="54" t="s">
        <v>2729</v>
      </c>
      <c r="E105" s="9" t="s">
        <v>1230</v>
      </c>
      <c r="F105" s="10">
        <v>3</v>
      </c>
      <c r="G105" s="10">
        <v>3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8"/>
      <c r="W105" s="8"/>
      <c r="X105" s="8"/>
      <c r="Y105" s="8"/>
      <c r="Z105" s="8"/>
      <c r="AA105" s="8"/>
      <c r="AB105" s="8"/>
      <c r="AC105" s="8"/>
      <c r="AD105" s="8"/>
      <c r="AE105" s="10"/>
      <c r="AF105" s="10"/>
      <c r="AG105" s="10"/>
      <c r="AH105" s="10"/>
      <c r="AI105" s="10"/>
      <c r="AJ105" s="10"/>
    </row>
    <row r="106" spans="1:36" s="40" customFormat="1" ht="15.75">
      <c r="A106" s="9" t="s">
        <v>2189</v>
      </c>
      <c r="B106" s="9" t="s">
        <v>588</v>
      </c>
      <c r="C106" s="9" t="s">
        <v>2072</v>
      </c>
      <c r="D106" s="54" t="s">
        <v>2729</v>
      </c>
      <c r="E106" s="9" t="s">
        <v>560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8">
        <v>1</v>
      </c>
      <c r="T106" s="8"/>
      <c r="U106" s="10"/>
      <c r="V106" s="8"/>
      <c r="W106" s="8"/>
      <c r="X106" s="8"/>
      <c r="Y106" s="8"/>
      <c r="Z106" s="8"/>
      <c r="AA106" s="8"/>
      <c r="AB106" s="8"/>
      <c r="AC106" s="8"/>
      <c r="AD106" s="8"/>
      <c r="AE106" s="10"/>
      <c r="AF106" s="10"/>
      <c r="AG106" s="10"/>
      <c r="AH106" s="8">
        <v>1</v>
      </c>
      <c r="AI106" s="10"/>
      <c r="AJ106" s="10"/>
    </row>
    <row r="107" spans="1:36" s="40" customFormat="1" ht="15.75">
      <c r="A107" s="9" t="s">
        <v>207</v>
      </c>
      <c r="B107" s="9" t="s">
        <v>588</v>
      </c>
      <c r="C107" s="9" t="s">
        <v>2072</v>
      </c>
      <c r="D107" s="54" t="s">
        <v>2729</v>
      </c>
      <c r="E107" s="9" t="s">
        <v>560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8"/>
      <c r="T107" s="8">
        <v>1</v>
      </c>
      <c r="U107" s="10">
        <v>1</v>
      </c>
      <c r="V107" s="8">
        <v>1</v>
      </c>
      <c r="W107" s="8"/>
      <c r="X107" s="8"/>
      <c r="Y107" s="8"/>
      <c r="Z107" s="8"/>
      <c r="AA107" s="8"/>
      <c r="AB107" s="8"/>
      <c r="AC107" s="8"/>
      <c r="AD107" s="8"/>
      <c r="AE107" s="10"/>
      <c r="AF107" s="10"/>
      <c r="AG107" s="10"/>
      <c r="AH107" s="8">
        <v>1</v>
      </c>
      <c r="AI107" s="10"/>
      <c r="AJ107" s="10"/>
    </row>
    <row r="108" spans="1:36" s="40" customFormat="1" ht="15.75">
      <c r="A108" s="54" t="s">
        <v>3074</v>
      </c>
      <c r="B108" s="9" t="s">
        <v>659</v>
      </c>
      <c r="C108" s="9" t="s">
        <v>2072</v>
      </c>
      <c r="D108" s="54" t="s">
        <v>2729</v>
      </c>
      <c r="E108" s="9" t="s">
        <v>560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8"/>
      <c r="T108" s="8"/>
      <c r="U108" s="10">
        <v>2</v>
      </c>
      <c r="V108" s="127">
        <v>2</v>
      </c>
      <c r="W108" s="10"/>
      <c r="X108" s="10"/>
      <c r="Y108" s="8"/>
      <c r="Z108" s="8"/>
      <c r="AA108" s="8"/>
      <c r="AB108" s="8"/>
      <c r="AC108" s="8"/>
      <c r="AD108" s="10"/>
      <c r="AE108" s="10"/>
      <c r="AF108" s="10"/>
      <c r="AG108" s="10"/>
      <c r="AH108" s="10"/>
      <c r="AI108" s="10"/>
      <c r="AJ108" s="10"/>
    </row>
    <row r="109" spans="1:36" s="40" customFormat="1" ht="15.75">
      <c r="A109" s="54" t="s">
        <v>2405</v>
      </c>
      <c r="B109" s="9" t="s">
        <v>588</v>
      </c>
      <c r="C109" s="9" t="s">
        <v>2072</v>
      </c>
      <c r="D109" s="54" t="s">
        <v>2729</v>
      </c>
      <c r="E109" s="9" t="s">
        <v>560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8"/>
      <c r="T109" s="8"/>
      <c r="U109" s="10"/>
      <c r="V109" s="10"/>
      <c r="W109" s="10"/>
      <c r="X109" s="10"/>
      <c r="Y109" s="8">
        <v>1</v>
      </c>
      <c r="Z109" s="8"/>
      <c r="AA109" s="8"/>
      <c r="AB109" s="8"/>
      <c r="AC109" s="8"/>
      <c r="AD109" s="10"/>
      <c r="AE109" s="10"/>
      <c r="AF109" s="10"/>
      <c r="AG109" s="10"/>
      <c r="AH109" s="10"/>
      <c r="AI109" s="10"/>
      <c r="AJ109" s="10"/>
    </row>
    <row r="110" spans="1:36" s="40" customFormat="1" ht="15.75">
      <c r="A110" s="54" t="s">
        <v>1417</v>
      </c>
      <c r="B110" s="9" t="s">
        <v>659</v>
      </c>
      <c r="C110" s="9" t="s">
        <v>2072</v>
      </c>
      <c r="D110" s="54" t="s">
        <v>2729</v>
      </c>
      <c r="E110" s="9" t="s">
        <v>560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8"/>
      <c r="T110" s="8"/>
      <c r="U110" s="10"/>
      <c r="V110" s="10"/>
      <c r="W110" s="10"/>
      <c r="X110" s="10"/>
      <c r="Y110" s="8"/>
      <c r="Z110" s="8">
        <v>1</v>
      </c>
      <c r="AA110" s="8"/>
      <c r="AB110" s="8"/>
      <c r="AC110" s="8"/>
      <c r="AD110" s="10"/>
      <c r="AE110" s="10"/>
      <c r="AF110" s="10"/>
      <c r="AG110" s="10"/>
      <c r="AH110" s="10"/>
      <c r="AI110" s="10"/>
      <c r="AJ110" s="10"/>
    </row>
    <row r="111" spans="1:36" s="40" customFormat="1" ht="15.75">
      <c r="A111" s="54" t="s">
        <v>3075</v>
      </c>
      <c r="B111" s="9" t="s">
        <v>2511</v>
      </c>
      <c r="C111" s="9" t="s">
        <v>2072</v>
      </c>
      <c r="D111" s="54" t="s">
        <v>2729</v>
      </c>
      <c r="E111" s="9" t="s">
        <v>560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8"/>
      <c r="T111" s="8"/>
      <c r="U111" s="10"/>
      <c r="V111" s="10"/>
      <c r="W111" s="10"/>
      <c r="X111" s="10"/>
      <c r="Y111" s="8"/>
      <c r="Z111" s="8"/>
      <c r="AA111" s="8"/>
      <c r="AB111" s="8"/>
      <c r="AC111" s="8"/>
      <c r="AD111" s="10">
        <v>1</v>
      </c>
      <c r="AE111" s="10"/>
      <c r="AF111" s="10"/>
      <c r="AG111" s="10"/>
      <c r="AH111" s="10"/>
      <c r="AI111" s="10"/>
      <c r="AJ111" s="10"/>
    </row>
    <row r="112" spans="1:36" s="40" customFormat="1" ht="15.75">
      <c r="A112" s="9" t="s">
        <v>3076</v>
      </c>
      <c r="B112" s="9" t="s">
        <v>2193</v>
      </c>
      <c r="C112" s="9" t="s">
        <v>2072</v>
      </c>
      <c r="D112" s="54" t="s">
        <v>2729</v>
      </c>
      <c r="E112" s="9" t="s">
        <v>3077</v>
      </c>
      <c r="F112" s="10"/>
      <c r="G112" s="10"/>
      <c r="H112" s="10"/>
      <c r="I112" s="10"/>
      <c r="J112" s="10"/>
      <c r="K112" s="10">
        <v>1</v>
      </c>
      <c r="L112" s="10">
        <v>1</v>
      </c>
      <c r="M112" s="10">
        <v>1</v>
      </c>
      <c r="N112" s="10">
        <v>1</v>
      </c>
      <c r="O112" s="10"/>
      <c r="P112" s="10"/>
      <c r="Q112" s="10"/>
      <c r="R112" s="10"/>
      <c r="S112" s="8">
        <v>1</v>
      </c>
      <c r="T112" s="8">
        <v>1</v>
      </c>
      <c r="U112" s="10"/>
      <c r="V112" s="10"/>
      <c r="W112" s="10"/>
      <c r="X112" s="10"/>
      <c r="Y112" s="8"/>
      <c r="Z112" s="8"/>
      <c r="AA112" s="8"/>
      <c r="AB112" s="8"/>
      <c r="AC112" s="8"/>
      <c r="AD112" s="10"/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8"/>
    </row>
    <row r="113" spans="1:36" s="40" customFormat="1" ht="15.75">
      <c r="A113" s="9" t="s">
        <v>2869</v>
      </c>
      <c r="B113" s="9" t="s">
        <v>1864</v>
      </c>
      <c r="C113" s="9" t="s">
        <v>2072</v>
      </c>
      <c r="D113" s="54" t="s">
        <v>2729</v>
      </c>
      <c r="E113" s="9" t="s">
        <v>2861</v>
      </c>
      <c r="F113" s="10">
        <v>1</v>
      </c>
      <c r="G113" s="10">
        <v>1</v>
      </c>
      <c r="H113" s="10">
        <v>1</v>
      </c>
      <c r="I113" s="10">
        <v>1</v>
      </c>
      <c r="J113" s="10">
        <v>1</v>
      </c>
      <c r="K113" s="10">
        <v>1</v>
      </c>
      <c r="L113" s="10">
        <v>1</v>
      </c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8"/>
      <c r="Z113" s="8"/>
      <c r="AA113" s="8"/>
      <c r="AB113" s="8"/>
      <c r="AC113" s="8"/>
      <c r="AD113" s="10"/>
      <c r="AE113" s="10"/>
      <c r="AF113" s="10"/>
      <c r="AG113" s="10"/>
      <c r="AH113" s="10"/>
      <c r="AI113" s="10"/>
      <c r="AJ113" s="10"/>
    </row>
    <row r="114" spans="1:36" s="40" customFormat="1" ht="15.75">
      <c r="A114" s="9" t="s">
        <v>3078</v>
      </c>
      <c r="B114" s="9" t="s">
        <v>214</v>
      </c>
      <c r="C114" s="9" t="s">
        <v>2072</v>
      </c>
      <c r="D114" s="54" t="s">
        <v>2729</v>
      </c>
      <c r="E114" s="9" t="s">
        <v>215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8">
        <v>4</v>
      </c>
      <c r="Z114" s="8">
        <v>4</v>
      </c>
      <c r="AA114" s="8">
        <v>4</v>
      </c>
      <c r="AB114" s="8">
        <v>4</v>
      </c>
      <c r="AC114" s="8"/>
      <c r="AD114" s="10"/>
      <c r="AE114" s="10"/>
      <c r="AF114" s="10"/>
      <c r="AG114" s="10"/>
      <c r="AH114" s="10"/>
      <c r="AI114" s="10"/>
      <c r="AJ114" s="10"/>
    </row>
    <row r="115" spans="1:36" s="40" customFormat="1" ht="15.75">
      <c r="A115" s="9" t="s">
        <v>3079</v>
      </c>
      <c r="B115" s="9" t="s">
        <v>214</v>
      </c>
      <c r="C115" s="9" t="s">
        <v>2072</v>
      </c>
      <c r="D115" s="54" t="s">
        <v>2729</v>
      </c>
      <c r="E115" s="9" t="s">
        <v>215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8"/>
      <c r="Z115" s="8"/>
      <c r="AA115" s="8"/>
      <c r="AB115" s="8"/>
      <c r="AC115" s="8"/>
      <c r="AD115" s="10"/>
      <c r="AE115" s="10"/>
      <c r="AF115" s="10">
        <v>5</v>
      </c>
      <c r="AG115" s="10">
        <v>5</v>
      </c>
      <c r="AH115" s="127">
        <v>5</v>
      </c>
      <c r="AI115" s="10"/>
      <c r="AJ115" s="10"/>
    </row>
    <row r="116" spans="1:36" s="40" customFormat="1" ht="15.75">
      <c r="A116" s="9" t="s">
        <v>3080</v>
      </c>
      <c r="B116" s="101" t="s">
        <v>3081</v>
      </c>
      <c r="C116" s="9" t="s">
        <v>2072</v>
      </c>
      <c r="D116" s="54" t="s">
        <v>2729</v>
      </c>
      <c r="E116" s="9" t="s">
        <v>173</v>
      </c>
      <c r="F116" s="10"/>
      <c r="G116" s="10"/>
      <c r="H116" s="10"/>
      <c r="I116" s="10"/>
      <c r="J116" s="10"/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  <c r="S116" s="10">
        <v>1</v>
      </c>
      <c r="T116" s="10">
        <v>1</v>
      </c>
      <c r="U116" s="10">
        <v>1</v>
      </c>
      <c r="V116" s="10"/>
      <c r="W116" s="10"/>
      <c r="X116" s="10"/>
      <c r="Y116" s="8"/>
      <c r="Z116" s="8"/>
      <c r="AA116" s="8"/>
      <c r="AB116" s="8"/>
      <c r="AC116" s="8"/>
      <c r="AD116" s="10"/>
      <c r="AE116" s="10"/>
      <c r="AF116" s="10"/>
      <c r="AG116" s="10"/>
      <c r="AH116" s="10"/>
      <c r="AI116" s="10"/>
      <c r="AJ116" s="10"/>
    </row>
    <row r="117" spans="1:36" s="40" customFormat="1" ht="15.75">
      <c r="A117" s="648" t="s">
        <v>3082</v>
      </c>
      <c r="B117" s="649" t="s">
        <v>2323</v>
      </c>
      <c r="C117" s="648" t="s">
        <v>2072</v>
      </c>
      <c r="D117" s="643" t="s">
        <v>2729</v>
      </c>
      <c r="E117" s="648" t="s">
        <v>173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8"/>
      <c r="Z117" s="8"/>
      <c r="AA117" s="647">
        <v>19</v>
      </c>
      <c r="AB117"/>
      <c r="AC117" s="8"/>
      <c r="AD117" s="10"/>
      <c r="AE117" s="10"/>
      <c r="AF117" s="10"/>
      <c r="AG117" s="10"/>
      <c r="AH117" s="10"/>
      <c r="AI117" s="10"/>
      <c r="AJ117" s="10"/>
    </row>
    <row r="118" spans="1:36" s="40" customFormat="1" ht="15.75">
      <c r="A118" s="643" t="s">
        <v>3083</v>
      </c>
      <c r="B118" s="650" t="s">
        <v>172</v>
      </c>
      <c r="C118" s="643" t="s">
        <v>2072</v>
      </c>
      <c r="D118" s="643" t="s">
        <v>2729</v>
      </c>
      <c r="E118" s="643" t="s">
        <v>173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647">
        <v>24</v>
      </c>
      <c r="AC118" s="647">
        <v>26</v>
      </c>
      <c r="AD118" s="647">
        <v>26</v>
      </c>
      <c r="AE118" s="647">
        <v>25</v>
      </c>
      <c r="AF118" s="127">
        <v>1</v>
      </c>
      <c r="AG118" s="10"/>
      <c r="AH118" s="10"/>
      <c r="AI118" s="10"/>
      <c r="AJ118" s="10"/>
    </row>
    <row r="119" spans="1:36" s="40" customFormat="1" ht="15.75">
      <c r="A119" s="643" t="s">
        <v>3084</v>
      </c>
      <c r="B119" s="650" t="s">
        <v>2327</v>
      </c>
      <c r="C119" s="643" t="s">
        <v>2072</v>
      </c>
      <c r="D119" s="643" t="s">
        <v>2729</v>
      </c>
      <c r="E119" s="643" t="s">
        <v>173</v>
      </c>
      <c r="F119" s="10"/>
      <c r="G119" s="10"/>
      <c r="H119" s="10"/>
      <c r="I119" s="10"/>
      <c r="J119" s="644">
        <v>14</v>
      </c>
      <c r="K119" s="644">
        <v>18</v>
      </c>
      <c r="L119" s="644">
        <v>1</v>
      </c>
      <c r="M119" s="644">
        <v>1</v>
      </c>
      <c r="N119" s="644">
        <v>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s="40" customFormat="1" ht="15.75">
      <c r="A120" s="9" t="s">
        <v>1621</v>
      </c>
      <c r="B120" s="9" t="s">
        <v>2844</v>
      </c>
      <c r="C120" s="9" t="s">
        <v>2072</v>
      </c>
      <c r="D120" s="9" t="s">
        <v>2729</v>
      </c>
      <c r="E120" s="9" t="s">
        <v>3085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>
        <v>1</v>
      </c>
      <c r="AG120" s="10">
        <v>1</v>
      </c>
      <c r="AH120" s="10"/>
      <c r="AI120" s="10"/>
      <c r="AJ120" s="10"/>
    </row>
    <row r="121" spans="1:36" s="40" customFormat="1" ht="15.75">
      <c r="A121" s="651" t="s">
        <v>3086</v>
      </c>
      <c r="B121" s="651" t="s">
        <v>30</v>
      </c>
      <c r="C121" s="651" t="s">
        <v>2072</v>
      </c>
      <c r="D121" s="643" t="s">
        <v>2729</v>
      </c>
      <c r="E121" s="651" t="s">
        <v>31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644">
        <v>35</v>
      </c>
      <c r="R121" s="644">
        <v>35</v>
      </c>
      <c r="S121" s="644">
        <v>35</v>
      </c>
      <c r="T121" s="644">
        <v>35</v>
      </c>
      <c r="U121" s="644">
        <v>35</v>
      </c>
      <c r="V121" s="644">
        <v>35</v>
      </c>
      <c r="W121" s="10"/>
      <c r="X121" s="644">
        <v>44</v>
      </c>
      <c r="Y121" s="644">
        <v>44</v>
      </c>
      <c r="Z121" s="644">
        <v>44</v>
      </c>
      <c r="AA121" s="644">
        <v>44</v>
      </c>
      <c r="AB121" s="644">
        <v>44</v>
      </c>
      <c r="AC121" s="644">
        <v>44</v>
      </c>
      <c r="AD121" s="127">
        <v>1</v>
      </c>
      <c r="AE121" s="127">
        <v>1</v>
      </c>
      <c r="AF121" s="10"/>
      <c r="AG121" s="10"/>
      <c r="AH121" s="10"/>
      <c r="AI121" s="10"/>
      <c r="AJ121" s="10"/>
    </row>
    <row r="122" spans="1:36" s="40" customFormat="1" ht="15.75">
      <c r="A122" s="75" t="s">
        <v>3087</v>
      </c>
      <c r="B122" s="75" t="s">
        <v>30</v>
      </c>
      <c r="C122" s="75" t="s">
        <v>2072</v>
      </c>
      <c r="D122" s="9" t="s">
        <v>2729</v>
      </c>
      <c r="E122" s="75" t="s">
        <v>31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>
        <v>1</v>
      </c>
      <c r="AF122" s="10">
        <v>1</v>
      </c>
      <c r="AG122" s="10">
        <v>1</v>
      </c>
      <c r="AH122" s="10">
        <v>1</v>
      </c>
      <c r="AI122" s="10">
        <v>1</v>
      </c>
      <c r="AJ122" s="10">
        <v>1</v>
      </c>
    </row>
    <row r="123" spans="1:36" s="40" customFormat="1" ht="15.75">
      <c r="A123" s="75" t="s">
        <v>670</v>
      </c>
      <c r="B123" s="75" t="s">
        <v>30</v>
      </c>
      <c r="C123" s="75" t="s">
        <v>2072</v>
      </c>
      <c r="D123" s="9" t="s">
        <v>2729</v>
      </c>
      <c r="E123" s="75" t="s">
        <v>31</v>
      </c>
      <c r="F123" s="10"/>
      <c r="G123" s="10"/>
      <c r="H123" s="10"/>
      <c r="I123" s="10"/>
      <c r="J123" s="10"/>
      <c r="K123" s="10">
        <v>1</v>
      </c>
      <c r="L123" s="10">
        <v>1</v>
      </c>
      <c r="M123" s="10"/>
      <c r="N123" s="10"/>
      <c r="O123" s="10"/>
      <c r="P123" s="10"/>
      <c r="Q123" s="10"/>
      <c r="R123" s="10">
        <v>1</v>
      </c>
      <c r="S123" s="10">
        <v>1</v>
      </c>
      <c r="T123" s="10"/>
      <c r="U123" s="10"/>
      <c r="V123" s="10"/>
      <c r="W123" s="10"/>
      <c r="X123" s="10"/>
      <c r="Y123" s="10">
        <v>1</v>
      </c>
      <c r="Z123" s="10">
        <v>1</v>
      </c>
      <c r="AA123" s="10"/>
      <c r="AB123" s="10"/>
      <c r="AC123" s="10"/>
      <c r="AD123" s="10"/>
      <c r="AE123" s="10"/>
      <c r="AF123" s="10">
        <v>1</v>
      </c>
      <c r="AG123" s="10">
        <v>1</v>
      </c>
      <c r="AH123" s="10"/>
      <c r="AI123" s="10"/>
      <c r="AJ123" s="10"/>
    </row>
    <row r="124" spans="1:36" s="40" customFormat="1" ht="15.75">
      <c r="A124" s="75" t="s">
        <v>2423</v>
      </c>
      <c r="B124" s="75" t="s">
        <v>30</v>
      </c>
      <c r="C124" s="75" t="s">
        <v>2072</v>
      </c>
      <c r="D124" s="9" t="s">
        <v>2729</v>
      </c>
      <c r="E124" s="75" t="s">
        <v>31</v>
      </c>
      <c r="F124" s="10"/>
      <c r="G124" s="10"/>
      <c r="H124" s="10"/>
      <c r="I124" s="10"/>
      <c r="J124" s="10"/>
      <c r="K124" s="10"/>
      <c r="L124" s="10"/>
      <c r="M124" s="10">
        <v>1</v>
      </c>
      <c r="N124" s="10">
        <v>1</v>
      </c>
      <c r="O124" s="10"/>
      <c r="P124" s="10"/>
      <c r="Q124" s="10"/>
      <c r="R124" s="10"/>
      <c r="S124" s="10"/>
      <c r="T124" s="10">
        <v>1</v>
      </c>
      <c r="U124" s="10">
        <v>1</v>
      </c>
      <c r="V124" s="10"/>
      <c r="W124" s="10"/>
      <c r="X124" s="10"/>
      <c r="Y124" s="10"/>
      <c r="Z124" s="10"/>
      <c r="AA124" s="10">
        <v>1</v>
      </c>
      <c r="AB124" s="10">
        <v>1</v>
      </c>
      <c r="AC124" s="10"/>
      <c r="AD124" s="10"/>
      <c r="AE124" s="10"/>
      <c r="AF124" s="10"/>
      <c r="AG124" s="10"/>
      <c r="AH124" s="10">
        <v>1</v>
      </c>
      <c r="AI124" s="10">
        <v>1</v>
      </c>
      <c r="AJ124" s="10"/>
    </row>
    <row r="125" spans="1:36" s="40" customFormat="1" ht="15.75">
      <c r="A125" s="75" t="s">
        <v>3088</v>
      </c>
      <c r="B125" s="75" t="s">
        <v>30</v>
      </c>
      <c r="C125" s="75" t="s">
        <v>2072</v>
      </c>
      <c r="D125" s="9" t="s">
        <v>2729</v>
      </c>
      <c r="E125" s="75" t="s">
        <v>31</v>
      </c>
      <c r="F125" s="10"/>
      <c r="G125" s="10"/>
      <c r="H125" s="10"/>
      <c r="I125" s="10"/>
      <c r="J125" s="10"/>
      <c r="K125" s="10">
        <v>1</v>
      </c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>
        <v>1</v>
      </c>
      <c r="AI125" s="10">
        <v>1</v>
      </c>
      <c r="AJ125" s="10"/>
    </row>
    <row r="126" spans="1:36" s="40" customFormat="1" ht="15.75">
      <c r="A126" s="75" t="s">
        <v>3089</v>
      </c>
      <c r="B126" s="75" t="s">
        <v>30</v>
      </c>
      <c r="C126" s="75" t="s">
        <v>2072</v>
      </c>
      <c r="D126" s="9" t="s">
        <v>2729</v>
      </c>
      <c r="E126" s="75" t="s">
        <v>31</v>
      </c>
      <c r="F126" s="10"/>
      <c r="G126" s="10"/>
      <c r="H126" s="10"/>
      <c r="I126" s="10"/>
      <c r="J126" s="10">
        <v>1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s="40" customFormat="1" ht="15.75">
      <c r="A127" s="75" t="s">
        <v>3090</v>
      </c>
      <c r="B127" s="75" t="s">
        <v>30</v>
      </c>
      <c r="C127" s="75" t="s">
        <v>2072</v>
      </c>
      <c r="D127" s="9" t="s">
        <v>2729</v>
      </c>
      <c r="E127" s="75" t="s">
        <v>31</v>
      </c>
      <c r="F127" s="10"/>
      <c r="G127" s="10"/>
      <c r="H127" s="10"/>
      <c r="I127" s="10"/>
      <c r="J127" s="10"/>
      <c r="K127" s="10">
        <v>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s="40" customFormat="1" ht="15.75">
      <c r="A128" s="75" t="s">
        <v>3091</v>
      </c>
      <c r="B128" s="75" t="s">
        <v>30</v>
      </c>
      <c r="C128" s="75" t="s">
        <v>2072</v>
      </c>
      <c r="D128" s="9" t="s">
        <v>2729</v>
      </c>
      <c r="E128" s="75" t="s">
        <v>31</v>
      </c>
      <c r="F128" s="10"/>
      <c r="G128" s="10"/>
      <c r="H128" s="10"/>
      <c r="I128" s="10"/>
      <c r="J128" s="10"/>
      <c r="K128" s="10"/>
      <c r="L128" s="10">
        <v>1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8"/>
      <c r="X128" s="8"/>
      <c r="Y128" s="8"/>
      <c r="Z128" s="8"/>
      <c r="AA128" s="8"/>
      <c r="AB128" s="8"/>
      <c r="AC128" s="8"/>
      <c r="AD128" s="10"/>
      <c r="AE128" s="10"/>
      <c r="AF128" s="10"/>
      <c r="AG128" s="10"/>
      <c r="AH128" s="10"/>
      <c r="AI128" s="10"/>
      <c r="AJ128" s="10"/>
    </row>
    <row r="129" spans="1:36" s="40" customFormat="1" ht="15.75">
      <c r="A129" s="75" t="s">
        <v>3092</v>
      </c>
      <c r="B129" s="75" t="s">
        <v>30</v>
      </c>
      <c r="C129" s="75" t="s">
        <v>2072</v>
      </c>
      <c r="D129" s="9" t="s">
        <v>2729</v>
      </c>
      <c r="E129" s="75" t="s">
        <v>31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8"/>
      <c r="X129" s="8"/>
      <c r="Y129" s="8"/>
      <c r="Z129" s="8"/>
      <c r="AA129" s="8"/>
      <c r="AB129" s="8"/>
      <c r="AC129" s="8"/>
      <c r="AD129" s="10"/>
      <c r="AE129" s="10">
        <v>1</v>
      </c>
      <c r="AF129" s="10">
        <v>1</v>
      </c>
      <c r="AG129" s="10">
        <v>1</v>
      </c>
      <c r="AH129" s="10">
        <v>1</v>
      </c>
      <c r="AI129" s="10">
        <v>1</v>
      </c>
      <c r="AJ129" s="127">
        <v>1</v>
      </c>
    </row>
    <row r="130" spans="1:36" s="40" customFormat="1" ht="15.75">
      <c r="A130" s="75" t="s">
        <v>3093</v>
      </c>
      <c r="B130" s="75" t="s">
        <v>30</v>
      </c>
      <c r="C130" s="75" t="s">
        <v>2072</v>
      </c>
      <c r="D130" s="9" t="s">
        <v>2729</v>
      </c>
      <c r="E130" s="75" t="s">
        <v>31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8"/>
      <c r="X130" s="8">
        <v>2</v>
      </c>
      <c r="Y130" s="8">
        <v>2</v>
      </c>
      <c r="Z130" s="8">
        <v>2</v>
      </c>
      <c r="AA130" s="8">
        <v>2</v>
      </c>
      <c r="AB130" s="8">
        <v>2</v>
      </c>
      <c r="AC130" s="127">
        <v>2</v>
      </c>
      <c r="AD130" s="10"/>
      <c r="AE130" s="10"/>
      <c r="AF130" s="10"/>
      <c r="AG130" s="10"/>
      <c r="AH130" s="10"/>
      <c r="AI130" s="10"/>
      <c r="AJ130" s="10"/>
    </row>
    <row r="131" spans="1:36" s="40" customFormat="1" ht="15.75">
      <c r="A131" s="75" t="s">
        <v>3094</v>
      </c>
      <c r="B131" s="9" t="s">
        <v>2837</v>
      </c>
      <c r="C131" s="75" t="s">
        <v>2072</v>
      </c>
      <c r="D131" s="9" t="s">
        <v>2729</v>
      </c>
      <c r="E131" s="9" t="s">
        <v>3095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8"/>
      <c r="X131" s="8"/>
      <c r="Y131" s="8"/>
      <c r="Z131" s="8"/>
      <c r="AA131" s="8"/>
      <c r="AB131" s="8"/>
      <c r="AC131" s="10"/>
      <c r="AD131" s="10"/>
      <c r="AE131" s="10"/>
      <c r="AF131" s="10">
        <v>1</v>
      </c>
      <c r="AG131" s="10">
        <v>1</v>
      </c>
      <c r="AH131" s="10">
        <v>1</v>
      </c>
      <c r="AI131" s="10">
        <v>1</v>
      </c>
      <c r="AJ131" s="127">
        <v>1</v>
      </c>
    </row>
    <row r="132" spans="1:36" s="40" customFormat="1" ht="15.75">
      <c r="A132" s="9" t="s">
        <v>3096</v>
      </c>
      <c r="B132" s="9" t="s">
        <v>2837</v>
      </c>
      <c r="C132" s="9" t="s">
        <v>2072</v>
      </c>
      <c r="D132" s="9" t="s">
        <v>2729</v>
      </c>
      <c r="E132" s="9" t="s">
        <v>3095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8"/>
      <c r="X132" s="8"/>
      <c r="Y132" s="8"/>
      <c r="Z132" s="8"/>
      <c r="AA132" s="8"/>
      <c r="AB132" s="8"/>
      <c r="AC132" s="8"/>
      <c r="AD132" s="10"/>
      <c r="AE132" s="10"/>
      <c r="AF132" s="10"/>
      <c r="AG132" s="10">
        <v>1</v>
      </c>
      <c r="AH132" s="10">
        <v>1</v>
      </c>
      <c r="AI132" s="10">
        <v>1</v>
      </c>
      <c r="AJ132" s="10">
        <v>1</v>
      </c>
    </row>
    <row r="133" spans="1:36" s="40" customFormat="1" ht="15.75">
      <c r="A133" s="9" t="s">
        <v>3097</v>
      </c>
      <c r="B133" s="9" t="s">
        <v>1030</v>
      </c>
      <c r="C133" s="9" t="s">
        <v>2072</v>
      </c>
      <c r="D133" s="54" t="s">
        <v>2729</v>
      </c>
      <c r="E133" s="9" t="s">
        <v>44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8"/>
      <c r="X133" s="8"/>
      <c r="Y133" s="8"/>
      <c r="Z133" s="8"/>
      <c r="AA133" s="8">
        <v>3</v>
      </c>
      <c r="AB133" s="127">
        <v>3</v>
      </c>
      <c r="AC133" s="8"/>
      <c r="AD133" s="10"/>
      <c r="AE133" s="10"/>
      <c r="AF133" s="10"/>
      <c r="AG133" s="10"/>
      <c r="AH133" s="10"/>
      <c r="AI133" s="10"/>
      <c r="AJ133" s="10"/>
    </row>
    <row r="134" spans="1:36" s="40" customFormat="1" ht="15.75">
      <c r="A134" s="9" t="s">
        <v>3098</v>
      </c>
      <c r="B134" s="101" t="s">
        <v>381</v>
      </c>
      <c r="C134" s="9" t="s">
        <v>2072</v>
      </c>
      <c r="D134" s="9" t="s">
        <v>2729</v>
      </c>
      <c r="E134" s="9" t="s">
        <v>309</v>
      </c>
      <c r="F134" s="10"/>
      <c r="G134" s="10">
        <v>1</v>
      </c>
      <c r="H134" s="10">
        <v>1</v>
      </c>
      <c r="I134" s="10">
        <v>1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8"/>
      <c r="X134" s="8"/>
      <c r="Y134" s="8"/>
      <c r="Z134" s="8"/>
      <c r="AA134" s="8"/>
      <c r="AB134" s="8"/>
      <c r="AC134" s="8"/>
      <c r="AD134" s="10"/>
      <c r="AE134" s="10"/>
      <c r="AF134" s="10"/>
      <c r="AG134" s="10"/>
      <c r="AH134" s="10"/>
      <c r="AI134" s="10"/>
      <c r="AJ134" s="10"/>
    </row>
    <row r="135" spans="1:36" s="40" customFormat="1" ht="15.75">
      <c r="A135" s="9" t="s">
        <v>2873</v>
      </c>
      <c r="B135" s="9" t="s">
        <v>9</v>
      </c>
      <c r="C135" s="9" t="s">
        <v>2072</v>
      </c>
      <c r="D135" s="9" t="s">
        <v>2729</v>
      </c>
      <c r="E135" s="9" t="s">
        <v>1636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8">
        <v>1</v>
      </c>
      <c r="R135" s="8">
        <v>1</v>
      </c>
      <c r="S135" s="75"/>
      <c r="T135" s="10"/>
      <c r="U135" s="10"/>
      <c r="V135" s="10"/>
      <c r="W135" s="8"/>
      <c r="X135" s="8"/>
      <c r="Y135" s="8"/>
      <c r="Z135" s="8"/>
      <c r="AA135" s="8"/>
      <c r="AB135" s="8"/>
      <c r="AC135" s="8"/>
      <c r="AD135" s="10"/>
      <c r="AE135" s="10"/>
      <c r="AF135" s="10"/>
      <c r="AG135" s="10"/>
      <c r="AH135" s="10"/>
      <c r="AI135" s="10"/>
      <c r="AJ135" s="10"/>
    </row>
    <row r="136" spans="1:36" s="40" customFormat="1" ht="15.75">
      <c r="A136" s="9" t="s">
        <v>3099</v>
      </c>
      <c r="B136" s="9" t="s">
        <v>9</v>
      </c>
      <c r="C136" s="9" t="s">
        <v>2072</v>
      </c>
      <c r="D136" s="9" t="s">
        <v>2729</v>
      </c>
      <c r="E136" s="9" t="s">
        <v>1636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8"/>
      <c r="Q136" s="8">
        <v>1</v>
      </c>
      <c r="R136" s="8">
        <v>1</v>
      </c>
      <c r="S136" s="8">
        <v>1</v>
      </c>
      <c r="T136" s="8">
        <v>1</v>
      </c>
      <c r="U136" s="8">
        <v>1</v>
      </c>
      <c r="V136" s="10"/>
      <c r="W136" s="8"/>
      <c r="X136" s="8"/>
      <c r="Y136" s="8"/>
      <c r="Z136" s="8"/>
      <c r="AA136" s="8"/>
      <c r="AB136" s="8"/>
      <c r="AC136" s="8"/>
      <c r="AD136" s="10"/>
      <c r="AE136" s="10"/>
      <c r="AF136" s="10"/>
      <c r="AG136" s="10"/>
      <c r="AH136" s="10"/>
      <c r="AI136" s="10"/>
      <c r="AJ136" s="10"/>
    </row>
    <row r="137" spans="1:36" s="40" customFormat="1" ht="15.75">
      <c r="A137" s="9" t="s">
        <v>3100</v>
      </c>
      <c r="B137" s="9" t="s">
        <v>3101</v>
      </c>
      <c r="C137" s="9" t="s">
        <v>2072</v>
      </c>
      <c r="D137" s="9" t="s">
        <v>2729</v>
      </c>
      <c r="E137" s="9" t="s">
        <v>234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8">
        <v>2</v>
      </c>
      <c r="V137" s="10"/>
      <c r="W137" s="8"/>
      <c r="X137" s="8"/>
      <c r="Y137" s="8"/>
      <c r="Z137" s="8"/>
      <c r="AA137" s="8"/>
      <c r="AB137" s="8"/>
      <c r="AC137" s="8"/>
      <c r="AD137" s="10"/>
      <c r="AE137" s="10"/>
      <c r="AF137" s="10"/>
      <c r="AG137" s="10"/>
      <c r="AH137" s="10"/>
      <c r="AI137" s="10"/>
      <c r="AJ137" s="10"/>
    </row>
    <row r="138" spans="1:36" s="42" customFormat="1" ht="14.25" customHeight="1">
      <c r="A138" s="9" t="s">
        <v>3102</v>
      </c>
      <c r="B138" s="9" t="s">
        <v>447</v>
      </c>
      <c r="C138" s="9" t="s">
        <v>2072</v>
      </c>
      <c r="D138" s="9" t="s">
        <v>2729</v>
      </c>
      <c r="E138" s="9" t="s">
        <v>243</v>
      </c>
      <c r="F138" s="10"/>
      <c r="G138" s="10"/>
      <c r="H138" s="10"/>
      <c r="I138" s="10"/>
      <c r="J138" s="10"/>
      <c r="K138" s="10">
        <v>1</v>
      </c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8"/>
      <c r="X138" s="8"/>
      <c r="Y138" s="8">
        <v>1</v>
      </c>
      <c r="Z138" s="8"/>
      <c r="AA138" s="8"/>
      <c r="AB138" s="8"/>
      <c r="AC138" s="8"/>
      <c r="AD138" s="10"/>
      <c r="AE138" s="10"/>
      <c r="AF138" s="10">
        <v>1</v>
      </c>
      <c r="AG138" s="10"/>
      <c r="AH138" s="10"/>
      <c r="AI138" s="10"/>
      <c r="AJ138" s="10"/>
    </row>
    <row r="139" spans="1:36" s="42" customFormat="1" ht="14.25" customHeight="1">
      <c r="A139" s="9" t="s">
        <v>3103</v>
      </c>
      <c r="B139" s="9" t="s">
        <v>15</v>
      </c>
      <c r="C139" s="9" t="s">
        <v>2072</v>
      </c>
      <c r="D139" s="9" t="s">
        <v>2729</v>
      </c>
      <c r="E139" s="9" t="s">
        <v>16</v>
      </c>
      <c r="F139" s="10"/>
      <c r="G139" s="10"/>
      <c r="H139" s="10"/>
      <c r="I139" s="10"/>
      <c r="J139" s="10"/>
      <c r="K139" s="10"/>
      <c r="L139" s="10"/>
      <c r="M139" s="10"/>
      <c r="N139" s="10">
        <v>4</v>
      </c>
      <c r="O139" s="10"/>
      <c r="P139" s="10"/>
      <c r="Q139" s="10"/>
      <c r="R139" s="10"/>
      <c r="S139" s="10"/>
      <c r="T139" s="10"/>
      <c r="U139" s="8"/>
      <c r="V139" s="10"/>
      <c r="W139" s="8"/>
      <c r="X139" s="8"/>
      <c r="Y139" s="8"/>
      <c r="Z139" s="8"/>
      <c r="AA139" s="8"/>
      <c r="AB139" s="8"/>
      <c r="AC139" s="8"/>
      <c r="AD139" s="10"/>
      <c r="AE139" s="10"/>
      <c r="AF139" s="10"/>
      <c r="AG139" s="10"/>
      <c r="AH139" s="10"/>
      <c r="AI139" s="10"/>
      <c r="AJ139" s="10"/>
    </row>
    <row r="140" spans="1:36" s="42" customFormat="1" ht="14.25" customHeight="1">
      <c r="A140" s="9" t="s">
        <v>3104</v>
      </c>
      <c r="B140" s="9" t="s">
        <v>15</v>
      </c>
      <c r="C140" s="9" t="s">
        <v>2072</v>
      </c>
      <c r="D140" s="54" t="s">
        <v>2729</v>
      </c>
      <c r="E140" s="9" t="s">
        <v>16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8">
        <v>1</v>
      </c>
      <c r="V140" s="10"/>
      <c r="W140" s="8"/>
      <c r="X140" s="8"/>
      <c r="Y140" s="8"/>
      <c r="Z140" s="8"/>
      <c r="AA140" s="8">
        <v>1</v>
      </c>
      <c r="AB140" s="8"/>
      <c r="AC140" s="8"/>
      <c r="AD140" s="10"/>
      <c r="AE140" s="10"/>
      <c r="AF140" s="10"/>
      <c r="AG140" s="10"/>
      <c r="AH140" s="10"/>
      <c r="AI140" s="10"/>
      <c r="AJ140" s="10"/>
    </row>
    <row r="141" spans="1:36" s="40" customFormat="1" ht="15.75">
      <c r="A141" s="9" t="s">
        <v>2226</v>
      </c>
      <c r="B141" s="9" t="s">
        <v>1267</v>
      </c>
      <c r="C141" s="9" t="s">
        <v>2072</v>
      </c>
      <c r="D141" s="9" t="s">
        <v>2729</v>
      </c>
      <c r="E141" s="9" t="s">
        <v>458</v>
      </c>
      <c r="F141" s="10"/>
      <c r="G141" s="10"/>
      <c r="H141" s="10"/>
      <c r="I141" s="10"/>
      <c r="J141" s="10"/>
      <c r="K141" s="10">
        <v>1</v>
      </c>
      <c r="L141" s="10">
        <v>1</v>
      </c>
      <c r="M141" s="10">
        <v>1</v>
      </c>
      <c r="N141" s="10"/>
      <c r="O141" s="10"/>
      <c r="P141" s="10"/>
      <c r="Q141" s="10"/>
      <c r="R141" s="10"/>
      <c r="S141" s="10"/>
      <c r="T141" s="10">
        <v>1</v>
      </c>
      <c r="U141" s="10">
        <v>1</v>
      </c>
      <c r="V141" s="10"/>
      <c r="W141" s="8"/>
      <c r="X141" s="8"/>
      <c r="Y141" s="8"/>
      <c r="Z141" s="8"/>
      <c r="AA141" s="8"/>
      <c r="AB141" s="8"/>
      <c r="AC141" s="8"/>
      <c r="AD141" s="10"/>
      <c r="AE141" s="10"/>
      <c r="AF141" s="8">
        <v>1</v>
      </c>
      <c r="AG141" s="8">
        <v>1</v>
      </c>
      <c r="AH141" s="8">
        <v>1</v>
      </c>
      <c r="AI141" s="10"/>
      <c r="AJ141" s="10"/>
    </row>
    <row r="142" spans="1:36" s="40" customFormat="1" ht="15.75">
      <c r="A142" s="9" t="s">
        <v>3105</v>
      </c>
      <c r="B142" s="9" t="s">
        <v>1267</v>
      </c>
      <c r="C142" s="9" t="s">
        <v>2072</v>
      </c>
      <c r="D142" s="9" t="s">
        <v>2729</v>
      </c>
      <c r="E142" s="9" t="s">
        <v>458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8"/>
      <c r="X142" s="8"/>
      <c r="Y142" s="8"/>
      <c r="Z142" s="8"/>
      <c r="AA142" s="8"/>
      <c r="AB142" s="8"/>
      <c r="AC142" s="8"/>
      <c r="AD142" s="10"/>
      <c r="AE142" s="10"/>
      <c r="AF142" s="10"/>
      <c r="AG142" s="10"/>
      <c r="AH142" s="10"/>
      <c r="AI142" s="10">
        <v>1</v>
      </c>
      <c r="AJ142" s="10"/>
    </row>
    <row r="143" spans="1:36" s="40" customFormat="1" ht="15.75">
      <c r="A143" s="16" t="s">
        <v>3106</v>
      </c>
      <c r="B143" s="9" t="s">
        <v>2886</v>
      </c>
      <c r="C143" s="9" t="s">
        <v>2072</v>
      </c>
      <c r="D143" s="9" t="s">
        <v>2729</v>
      </c>
      <c r="E143" s="9" t="s">
        <v>1175</v>
      </c>
      <c r="F143" s="10"/>
      <c r="G143" s="10"/>
      <c r="H143" s="10">
        <v>3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s="40" customFormat="1" ht="15.75">
      <c r="A144" s="16" t="s">
        <v>3107</v>
      </c>
      <c r="B144" s="9" t="s">
        <v>2886</v>
      </c>
      <c r="C144" s="9" t="s">
        <v>2072</v>
      </c>
      <c r="D144" s="9" t="s">
        <v>2729</v>
      </c>
      <c r="E144" s="9" t="s">
        <v>1175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>
        <v>4</v>
      </c>
      <c r="W144" s="10"/>
      <c r="X144" s="10"/>
      <c r="Y144" s="10"/>
      <c r="Z144" s="10"/>
      <c r="AA144" s="10"/>
      <c r="AB144" s="10"/>
      <c r="AC144" s="10">
        <v>4</v>
      </c>
      <c r="AD144" s="10">
        <v>4</v>
      </c>
      <c r="AE144" s="10"/>
      <c r="AF144" s="10"/>
      <c r="AG144" s="10"/>
      <c r="AH144" s="10"/>
      <c r="AI144" s="10"/>
      <c r="AJ144" s="10"/>
    </row>
    <row r="145" spans="1:36" s="40" customFormat="1" ht="15.75">
      <c r="A145" s="16" t="s">
        <v>2440</v>
      </c>
      <c r="B145" s="9" t="s">
        <v>2230</v>
      </c>
      <c r="C145" s="9" t="s">
        <v>2072</v>
      </c>
      <c r="D145" s="9" t="s">
        <v>2729</v>
      </c>
      <c r="E145" s="9" t="s">
        <v>1175</v>
      </c>
      <c r="F145" s="10">
        <v>1</v>
      </c>
      <c r="G145" s="10">
        <v>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s="40" customFormat="1" ht="15.75">
      <c r="A146" s="16" t="s">
        <v>3108</v>
      </c>
      <c r="B146" s="9" t="s">
        <v>2230</v>
      </c>
      <c r="C146" s="9" t="s">
        <v>2072</v>
      </c>
      <c r="D146" s="9" t="s">
        <v>2729</v>
      </c>
      <c r="E146" s="9" t="s">
        <v>1175</v>
      </c>
      <c r="F146" s="10">
        <v>1</v>
      </c>
      <c r="G146" s="10">
        <v>1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s="40" customFormat="1" ht="15.75">
      <c r="A147" s="652" t="s">
        <v>3109</v>
      </c>
      <c r="B147" s="648" t="s">
        <v>2644</v>
      </c>
      <c r="C147" s="648" t="s">
        <v>2072</v>
      </c>
      <c r="D147" s="648" t="s">
        <v>2729</v>
      </c>
      <c r="E147" s="648" t="s">
        <v>1345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8"/>
      <c r="V147" s="10"/>
      <c r="W147" s="10"/>
      <c r="X147" s="10"/>
      <c r="Y147" s="10"/>
      <c r="Z147" s="10"/>
      <c r="AA147" s="10"/>
      <c r="AB147" s="10"/>
      <c r="AC147" s="10"/>
      <c r="AD147" s="647">
        <v>20</v>
      </c>
      <c r="AE147" s="647">
        <v>20</v>
      </c>
      <c r="AF147" s="10"/>
      <c r="AG147" s="10"/>
      <c r="AH147" s="10"/>
      <c r="AI147" s="10"/>
      <c r="AJ147" s="10"/>
    </row>
    <row r="148" spans="1:36" s="40" customFormat="1" ht="15.75">
      <c r="A148" s="16" t="s">
        <v>3110</v>
      </c>
      <c r="B148" s="9" t="s">
        <v>2882</v>
      </c>
      <c r="C148" s="9" t="s">
        <v>2072</v>
      </c>
      <c r="D148" s="9" t="s">
        <v>2729</v>
      </c>
      <c r="E148" s="9" t="s">
        <v>951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>
        <v>5</v>
      </c>
      <c r="AG148" s="10">
        <v>5</v>
      </c>
      <c r="AH148" s="10">
        <v>5</v>
      </c>
      <c r="AI148" s="10">
        <v>5</v>
      </c>
      <c r="AJ148" s="10"/>
    </row>
    <row r="149" spans="1:36" s="1" customFormat="1" ht="15.75">
      <c r="A149" s="16" t="s">
        <v>3111</v>
      </c>
      <c r="B149" s="9" t="s">
        <v>682</v>
      </c>
      <c r="C149" s="9" t="s">
        <v>2072</v>
      </c>
      <c r="D149" s="9" t="s">
        <v>2729</v>
      </c>
      <c r="E149" s="9" t="s">
        <v>683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v>3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s="1" customFormat="1" ht="15.75">
      <c r="A150" s="16" t="s">
        <v>478</v>
      </c>
      <c r="B150" s="9" t="s">
        <v>96</v>
      </c>
      <c r="C150" s="9" t="s">
        <v>2072</v>
      </c>
      <c r="D150" s="9" t="s">
        <v>2729</v>
      </c>
      <c r="E150" s="9" t="s">
        <v>2905</v>
      </c>
      <c r="F150" s="10"/>
      <c r="G150" s="10"/>
      <c r="H150" s="10"/>
      <c r="I150" s="10"/>
      <c r="J150" s="10"/>
      <c r="K150" s="10">
        <v>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8">
        <v>1</v>
      </c>
      <c r="AG150" s="8">
        <v>1</v>
      </c>
      <c r="AH150" s="10"/>
      <c r="AI150" s="10"/>
      <c r="AJ150" s="10"/>
    </row>
    <row r="151" spans="1:36" s="1" customFormat="1" ht="15.75">
      <c r="A151" s="16" t="s">
        <v>2652</v>
      </c>
      <c r="B151" s="9" t="s">
        <v>96</v>
      </c>
      <c r="C151" s="9" t="s">
        <v>2072</v>
      </c>
      <c r="D151" s="9" t="s">
        <v>2729</v>
      </c>
      <c r="E151" s="9" t="s">
        <v>2905</v>
      </c>
      <c r="F151" s="10"/>
      <c r="G151" s="10"/>
      <c r="H151" s="10"/>
      <c r="I151" s="10"/>
      <c r="J151" s="10"/>
      <c r="K151" s="10"/>
      <c r="L151" s="10">
        <v>1</v>
      </c>
      <c r="M151" s="10">
        <v>1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s="1" customFormat="1" ht="15.75">
      <c r="A152" s="16" t="s">
        <v>3112</v>
      </c>
      <c r="B152" s="9" t="s">
        <v>96</v>
      </c>
      <c r="C152" s="9" t="s">
        <v>2072</v>
      </c>
      <c r="D152" s="9" t="s">
        <v>2729</v>
      </c>
      <c r="E152" s="9" t="s">
        <v>2905</v>
      </c>
      <c r="F152" s="10"/>
      <c r="G152" s="10"/>
      <c r="H152" s="10"/>
      <c r="I152" s="10"/>
      <c r="J152" s="10"/>
      <c r="K152" s="10"/>
      <c r="L152" s="10"/>
      <c r="M152" s="10"/>
      <c r="N152" s="10">
        <v>1</v>
      </c>
      <c r="O152" s="10">
        <v>1</v>
      </c>
      <c r="P152" s="10">
        <v>1</v>
      </c>
      <c r="Q152" s="10">
        <v>1</v>
      </c>
      <c r="R152" s="10">
        <v>1</v>
      </c>
      <c r="S152" s="10">
        <v>1</v>
      </c>
      <c r="T152" s="10"/>
      <c r="U152" s="10"/>
      <c r="V152" s="10"/>
      <c r="W152" s="10"/>
      <c r="X152" s="10"/>
      <c r="Y152" s="10"/>
      <c r="Z152" s="10"/>
      <c r="AA152" s="10"/>
      <c r="AB152" s="8">
        <v>1</v>
      </c>
      <c r="AC152" s="10"/>
      <c r="AD152" s="10"/>
      <c r="AE152" s="10"/>
      <c r="AF152" s="10"/>
      <c r="AG152" s="10"/>
      <c r="AH152" s="10"/>
      <c r="AI152" s="10"/>
      <c r="AJ152" s="10"/>
    </row>
    <row r="153" spans="1:36" s="1" customFormat="1" ht="15.75">
      <c r="A153" s="16" t="s">
        <v>95</v>
      </c>
      <c r="B153" s="9" t="s">
        <v>96</v>
      </c>
      <c r="C153" s="9" t="s">
        <v>2072</v>
      </c>
      <c r="D153" s="9" t="s">
        <v>2729</v>
      </c>
      <c r="E153" s="9" t="s">
        <v>2905</v>
      </c>
      <c r="F153" s="10"/>
      <c r="G153" s="8"/>
      <c r="H153" s="8"/>
      <c r="I153" s="8"/>
      <c r="J153" s="8"/>
      <c r="K153" s="8">
        <v>1</v>
      </c>
      <c r="L153" s="8"/>
      <c r="M153" s="8"/>
      <c r="N153" s="8">
        <v>1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s="1" customFormat="1" ht="15.75">
      <c r="A154" s="16" t="s">
        <v>3113</v>
      </c>
      <c r="B154" s="9" t="s">
        <v>96</v>
      </c>
      <c r="C154" s="9" t="s">
        <v>2072</v>
      </c>
      <c r="D154" s="9" t="s">
        <v>2729</v>
      </c>
      <c r="E154" s="9" t="s">
        <v>2905</v>
      </c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>
        <v>1</v>
      </c>
      <c r="R154" s="8"/>
      <c r="S154" s="8"/>
      <c r="T154" s="8">
        <v>1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spans="1:36" s="1" customFormat="1" ht="15.75">
      <c r="A155" s="16" t="s">
        <v>3114</v>
      </c>
      <c r="B155" s="9" t="s">
        <v>96</v>
      </c>
      <c r="C155" s="9" t="s">
        <v>2072</v>
      </c>
      <c r="D155" s="9" t="s">
        <v>2729</v>
      </c>
      <c r="E155" s="9" t="s">
        <v>2905</v>
      </c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>
        <v>2</v>
      </c>
      <c r="T155" s="8"/>
      <c r="U155" s="8"/>
      <c r="V155" s="8"/>
      <c r="W155" s="8"/>
      <c r="X155" s="8"/>
      <c r="Y155" s="8">
        <v>2</v>
      </c>
      <c r="Z155" s="8">
        <v>2</v>
      </c>
      <c r="AA155" s="8"/>
      <c r="AB155" s="8"/>
      <c r="AC155" s="8"/>
      <c r="AD155" s="8"/>
      <c r="AE155" s="8"/>
      <c r="AF155" s="8">
        <v>2</v>
      </c>
      <c r="AG155" s="8">
        <v>2</v>
      </c>
      <c r="AH155" s="8"/>
      <c r="AI155" s="8"/>
      <c r="AJ155" s="8"/>
    </row>
    <row r="156" spans="1:36" s="1" customFormat="1" ht="15.75">
      <c r="A156" s="16" t="s">
        <v>3115</v>
      </c>
      <c r="B156" s="9" t="s">
        <v>96</v>
      </c>
      <c r="C156" s="9" t="s">
        <v>2072</v>
      </c>
      <c r="D156" s="9" t="s">
        <v>2729</v>
      </c>
      <c r="E156" s="9" t="s">
        <v>2905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8"/>
      <c r="T156" s="8"/>
      <c r="U156" s="8"/>
      <c r="V156" s="8"/>
      <c r="W156" s="8"/>
      <c r="X156" s="8"/>
      <c r="Y156" s="8"/>
      <c r="Z156" s="8">
        <v>1</v>
      </c>
      <c r="AA156" s="8">
        <v>1</v>
      </c>
      <c r="AB156" s="10"/>
      <c r="AC156" s="10"/>
      <c r="AD156" s="10"/>
      <c r="AE156" s="10"/>
      <c r="AF156" s="8"/>
      <c r="AG156" s="8"/>
      <c r="AH156" s="10"/>
      <c r="AI156" s="10"/>
      <c r="AJ156" s="10"/>
    </row>
    <row r="157" spans="1:36" s="1" customFormat="1" ht="15.75">
      <c r="A157" s="16" t="s">
        <v>3116</v>
      </c>
      <c r="B157" s="9" t="s">
        <v>96</v>
      </c>
      <c r="C157" s="9" t="s">
        <v>2072</v>
      </c>
      <c r="D157" s="9" t="s">
        <v>2729</v>
      </c>
      <c r="E157" s="9" t="s">
        <v>2905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>
        <v>1</v>
      </c>
      <c r="AA157" s="10"/>
      <c r="AB157" s="10"/>
      <c r="AC157" s="10"/>
      <c r="AD157" s="10"/>
      <c r="AE157" s="10"/>
      <c r="AF157" s="8">
        <v>1</v>
      </c>
      <c r="AG157" s="8">
        <v>1</v>
      </c>
      <c r="AH157" s="10"/>
      <c r="AI157" s="10"/>
      <c r="AJ157" s="10"/>
    </row>
    <row r="158" spans="1:36" s="1" customFormat="1" ht="15.75">
      <c r="A158" s="646" t="s">
        <v>1522</v>
      </c>
      <c r="B158" s="643" t="s">
        <v>96</v>
      </c>
      <c r="C158" s="643" t="s">
        <v>2072</v>
      </c>
      <c r="D158" s="643" t="s">
        <v>2729</v>
      </c>
      <c r="E158" s="643" t="s">
        <v>2905</v>
      </c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644">
        <v>13</v>
      </c>
      <c r="R158" s="644">
        <v>13</v>
      </c>
      <c r="S158" s="644">
        <v>13</v>
      </c>
      <c r="T158" s="127">
        <v>12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s="1" customFormat="1" ht="15.75">
      <c r="A159" s="16" t="s">
        <v>608</v>
      </c>
      <c r="B159" s="9" t="s">
        <v>2758</v>
      </c>
      <c r="C159" s="9" t="s">
        <v>2072</v>
      </c>
      <c r="D159" s="9" t="s">
        <v>2729</v>
      </c>
      <c r="E159" s="9" t="s">
        <v>88</v>
      </c>
      <c r="F159" s="10"/>
      <c r="G159" s="10"/>
      <c r="H159" s="10"/>
      <c r="I159" s="10"/>
      <c r="J159" s="10"/>
      <c r="K159" s="10"/>
      <c r="L159" s="10"/>
      <c r="M159" s="10">
        <v>1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s="1" customFormat="1" ht="15.75">
      <c r="A160" s="16" t="s">
        <v>3117</v>
      </c>
      <c r="B160" s="9" t="s">
        <v>2758</v>
      </c>
      <c r="C160" s="9" t="s">
        <v>2072</v>
      </c>
      <c r="D160" s="9" t="s">
        <v>2729</v>
      </c>
      <c r="E160" s="9" t="s">
        <v>88</v>
      </c>
      <c r="F160" s="10"/>
      <c r="G160" s="10"/>
      <c r="H160" s="10"/>
      <c r="I160" s="10"/>
      <c r="J160" s="10"/>
      <c r="K160" s="10"/>
      <c r="L160" s="10"/>
      <c r="M160" s="10">
        <v>1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s="1" customFormat="1" ht="15.75">
      <c r="A161" s="16" t="s">
        <v>3118</v>
      </c>
      <c r="B161" s="9" t="s">
        <v>2758</v>
      </c>
      <c r="C161" s="9" t="s">
        <v>2072</v>
      </c>
      <c r="D161" s="9" t="s">
        <v>2729</v>
      </c>
      <c r="E161" s="9" t="s">
        <v>88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>
        <v>1</v>
      </c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s="1" customFormat="1" ht="15.75">
      <c r="A162" s="646" t="s">
        <v>3119</v>
      </c>
      <c r="B162" s="643" t="s">
        <v>270</v>
      </c>
      <c r="C162" s="643" t="s">
        <v>2072</v>
      </c>
      <c r="D162" s="643" t="s">
        <v>2729</v>
      </c>
      <c r="E162" s="650" t="s">
        <v>271</v>
      </c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647">
        <v>1</v>
      </c>
      <c r="V162" s="647">
        <v>25</v>
      </c>
      <c r="W162" s="647">
        <v>25</v>
      </c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s="1" customFormat="1" ht="15.75">
      <c r="A163" s="16" t="s">
        <v>3120</v>
      </c>
      <c r="B163" s="9" t="s">
        <v>2241</v>
      </c>
      <c r="C163" s="9" t="s">
        <v>2072</v>
      </c>
      <c r="D163" s="9" t="s">
        <v>2729</v>
      </c>
      <c r="E163" s="9" t="s">
        <v>39</v>
      </c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>
        <v>1</v>
      </c>
      <c r="AB163" s="8">
        <v>1</v>
      </c>
      <c r="AC163" s="8"/>
      <c r="AD163" s="8"/>
      <c r="AE163" s="8"/>
      <c r="AF163" s="8"/>
      <c r="AG163" s="8"/>
      <c r="AH163" s="8"/>
      <c r="AI163" s="8"/>
      <c r="AJ163" s="8"/>
    </row>
    <row r="164" spans="1:36" s="1" customFormat="1" ht="15.75">
      <c r="A164" s="16" t="s">
        <v>3121</v>
      </c>
      <c r="B164" s="9" t="s">
        <v>41</v>
      </c>
      <c r="C164" s="9" t="s">
        <v>2072</v>
      </c>
      <c r="D164" s="9" t="s">
        <v>2729</v>
      </c>
      <c r="E164" s="9" t="s">
        <v>39</v>
      </c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>
        <v>1</v>
      </c>
      <c r="U164" s="8">
        <v>1</v>
      </c>
      <c r="V164" s="8">
        <v>1</v>
      </c>
      <c r="W164" s="8">
        <v>1</v>
      </c>
      <c r="X164" s="8">
        <v>1</v>
      </c>
      <c r="Y164" s="8">
        <v>1</v>
      </c>
      <c r="Z164" s="8">
        <v>1</v>
      </c>
      <c r="AA164" s="8">
        <v>1</v>
      </c>
      <c r="AB164" s="8">
        <v>1</v>
      </c>
      <c r="AC164" s="8">
        <v>1</v>
      </c>
      <c r="AD164" s="8"/>
      <c r="AE164" s="8"/>
      <c r="AF164" s="8"/>
      <c r="AG164" s="8"/>
      <c r="AH164" s="8"/>
      <c r="AI164" s="8"/>
      <c r="AJ164" s="8"/>
    </row>
    <row r="165" spans="1:36" s="1" customFormat="1" ht="15.75">
      <c r="A165" s="16" t="s">
        <v>1559</v>
      </c>
      <c r="B165" s="9" t="s">
        <v>1560</v>
      </c>
      <c r="C165" s="9" t="s">
        <v>2072</v>
      </c>
      <c r="D165" s="9" t="s">
        <v>2729</v>
      </c>
      <c r="E165" s="9" t="s">
        <v>39</v>
      </c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>
        <v>1</v>
      </c>
      <c r="U165" s="8">
        <v>1</v>
      </c>
      <c r="V165" s="8">
        <v>1</v>
      </c>
      <c r="W165" s="8">
        <v>1</v>
      </c>
      <c r="X165" s="8">
        <v>1</v>
      </c>
      <c r="Y165" s="8">
        <v>1</v>
      </c>
      <c r="Z165" s="8">
        <v>1</v>
      </c>
      <c r="AA165" s="10">
        <v>1</v>
      </c>
      <c r="AB165" s="10">
        <v>1</v>
      </c>
      <c r="AC165" s="8"/>
      <c r="AD165" s="8"/>
      <c r="AE165" s="8"/>
      <c r="AF165" s="8"/>
      <c r="AG165" s="8"/>
      <c r="AH165" s="8"/>
      <c r="AI165" s="8"/>
      <c r="AJ165" s="8"/>
    </row>
    <row r="166" spans="1:36" s="1" customFormat="1" ht="15.75">
      <c r="A166" s="841" t="s">
        <v>3122</v>
      </c>
      <c r="B166" s="648" t="s">
        <v>2758</v>
      </c>
      <c r="C166" s="648" t="s">
        <v>2072</v>
      </c>
      <c r="D166" s="648" t="s">
        <v>2729</v>
      </c>
      <c r="E166" s="648" t="s">
        <v>3123</v>
      </c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10"/>
      <c r="AB166" s="10"/>
      <c r="AC166" s="8"/>
      <c r="AD166" s="8"/>
      <c r="AE166" s="8"/>
      <c r="AF166" s="8"/>
      <c r="AG166" s="8"/>
      <c r="AH166" s="8"/>
      <c r="AI166" s="8"/>
      <c r="AJ166" s="647">
        <v>127</v>
      </c>
    </row>
    <row r="167" spans="1:36" s="1" customFormat="1" ht="15.75">
      <c r="A167" s="16" t="s">
        <v>1662</v>
      </c>
      <c r="B167" s="9" t="s">
        <v>72</v>
      </c>
      <c r="C167" s="9" t="s">
        <v>2072</v>
      </c>
      <c r="D167" s="9" t="s">
        <v>2729</v>
      </c>
      <c r="E167" s="9" t="s">
        <v>961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8">
        <v>1</v>
      </c>
      <c r="AF167" s="8">
        <v>1</v>
      </c>
      <c r="AG167" s="10"/>
      <c r="AH167" s="10"/>
      <c r="AI167" s="10"/>
      <c r="AJ167" s="10"/>
    </row>
    <row r="168" spans="1:36" s="1" customFormat="1" ht="15.75">
      <c r="A168" s="16" t="s">
        <v>3124</v>
      </c>
      <c r="B168" s="9" t="s">
        <v>72</v>
      </c>
      <c r="C168" s="9" t="s">
        <v>2072</v>
      </c>
      <c r="D168" s="9" t="s">
        <v>2729</v>
      </c>
      <c r="E168" s="9" t="s">
        <v>961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8">
        <v>1</v>
      </c>
      <c r="T168" s="8">
        <v>1</v>
      </c>
      <c r="U168" s="8">
        <v>1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s="1" customFormat="1" ht="15.75">
      <c r="A169" s="9" t="s">
        <v>3125</v>
      </c>
      <c r="B169" s="9" t="s">
        <v>72</v>
      </c>
      <c r="C169" s="9" t="s">
        <v>2072</v>
      </c>
      <c r="D169" s="9" t="s">
        <v>2729</v>
      </c>
      <c r="E169" s="9" t="s">
        <v>961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8">
        <v>1</v>
      </c>
      <c r="T169" s="8">
        <v>1</v>
      </c>
      <c r="U169" s="8">
        <v>1</v>
      </c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s="1" customFormat="1" ht="15.75">
      <c r="A170" s="16" t="s">
        <v>3126</v>
      </c>
      <c r="B170" s="9" t="s">
        <v>72</v>
      </c>
      <c r="C170" s="9" t="s">
        <v>2072</v>
      </c>
      <c r="D170" s="9" t="s">
        <v>2729</v>
      </c>
      <c r="E170" s="9" t="s">
        <v>961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8"/>
      <c r="T170" s="8"/>
      <c r="U170" s="8">
        <v>1</v>
      </c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s="1" customFormat="1" ht="15.75">
      <c r="A171" s="16" t="s">
        <v>3127</v>
      </c>
      <c r="B171" s="9" t="s">
        <v>72</v>
      </c>
      <c r="C171" s="9" t="s">
        <v>2072</v>
      </c>
      <c r="D171" s="9" t="s">
        <v>2729</v>
      </c>
      <c r="E171" s="9" t="s">
        <v>961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8"/>
      <c r="T171" s="8"/>
      <c r="U171" s="8"/>
      <c r="V171" s="10">
        <v>5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s="1" customFormat="1" ht="15.75">
      <c r="A172" s="16" t="s">
        <v>3128</v>
      </c>
      <c r="B172" s="9" t="s">
        <v>703</v>
      </c>
      <c r="C172" s="9" t="s">
        <v>2072</v>
      </c>
      <c r="D172" s="9" t="s">
        <v>2729</v>
      </c>
      <c r="E172" s="9" t="s">
        <v>966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>
        <v>1</v>
      </c>
      <c r="S172" s="10">
        <v>1</v>
      </c>
      <c r="T172" s="10">
        <v>1</v>
      </c>
      <c r="U172" s="10">
        <v>1</v>
      </c>
      <c r="V172" s="10">
        <v>1</v>
      </c>
      <c r="W172" s="10">
        <v>1</v>
      </c>
      <c r="X172" s="10">
        <v>1</v>
      </c>
      <c r="Y172" s="8">
        <v>1</v>
      </c>
      <c r="Z172" s="8"/>
      <c r="AA172" s="8"/>
      <c r="AB172" s="8"/>
      <c r="AC172" s="8"/>
      <c r="AD172" s="10"/>
      <c r="AE172" s="10"/>
      <c r="AF172" s="10"/>
      <c r="AG172" s="10"/>
      <c r="AH172" s="10"/>
      <c r="AI172" s="10"/>
      <c r="AJ172" s="10"/>
    </row>
    <row r="173" spans="1:36" s="1" customFormat="1" ht="15.75">
      <c r="A173" s="16" t="s">
        <v>3129</v>
      </c>
      <c r="B173" s="9" t="s">
        <v>703</v>
      </c>
      <c r="C173" s="9" t="s">
        <v>2072</v>
      </c>
      <c r="D173" s="9" t="s">
        <v>2729</v>
      </c>
      <c r="E173" s="9" t="s">
        <v>966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>
        <v>8</v>
      </c>
      <c r="T173" s="127">
        <v>7</v>
      </c>
      <c r="U173" s="10"/>
      <c r="V173" s="10"/>
      <c r="W173" s="10"/>
      <c r="X173" s="10"/>
      <c r="Y173" s="8"/>
      <c r="Z173" s="8"/>
      <c r="AA173" s="8"/>
      <c r="AB173" s="8"/>
      <c r="AC173" s="8"/>
      <c r="AD173" s="10"/>
      <c r="AE173" s="10"/>
      <c r="AF173" s="10"/>
      <c r="AG173" s="10"/>
      <c r="AH173" s="10"/>
      <c r="AI173" s="10"/>
      <c r="AJ173" s="10"/>
    </row>
    <row r="174" spans="1:36" s="1" customFormat="1" ht="15.75">
      <c r="A174" s="16" t="s">
        <v>717</v>
      </c>
      <c r="B174" s="9" t="s">
        <v>3130</v>
      </c>
      <c r="C174" s="9" t="s">
        <v>2072</v>
      </c>
      <c r="D174" s="9" t="s">
        <v>2729</v>
      </c>
      <c r="E174" s="9" t="s">
        <v>34</v>
      </c>
      <c r="F174" s="10"/>
      <c r="G174" s="10"/>
      <c r="H174" s="10"/>
      <c r="I174" s="10"/>
      <c r="J174" s="10"/>
      <c r="K174" s="10">
        <v>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8"/>
      <c r="Z174" s="8"/>
      <c r="AA174" s="8"/>
      <c r="AB174" s="8"/>
      <c r="AC174" s="8"/>
      <c r="AD174" s="10"/>
      <c r="AE174" s="10"/>
      <c r="AF174" s="10"/>
      <c r="AG174" s="10"/>
      <c r="AH174" s="10"/>
      <c r="AI174" s="10"/>
      <c r="AJ174" s="10"/>
    </row>
    <row r="175" spans="1:36" s="1" customFormat="1" ht="15.75">
      <c r="A175" s="16" t="s">
        <v>2922</v>
      </c>
      <c r="B175" s="99" t="s">
        <v>36</v>
      </c>
      <c r="C175" s="9" t="s">
        <v>2072</v>
      </c>
      <c r="D175" s="9" t="s">
        <v>2729</v>
      </c>
      <c r="E175" s="9" t="s">
        <v>34</v>
      </c>
      <c r="F175" s="10"/>
      <c r="G175" s="10"/>
      <c r="H175" s="10"/>
      <c r="I175" s="10"/>
      <c r="J175" s="10"/>
      <c r="K175" s="10"/>
      <c r="L175" s="10"/>
      <c r="M175" s="10"/>
      <c r="N175" s="10">
        <v>1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8"/>
      <c r="Z175" s="8"/>
      <c r="AA175" s="8"/>
      <c r="AB175" s="8">
        <v>1</v>
      </c>
      <c r="AC175" s="8"/>
      <c r="AD175" s="10"/>
      <c r="AE175" s="10"/>
      <c r="AF175" s="10"/>
      <c r="AG175" s="10"/>
      <c r="AH175" s="10"/>
      <c r="AI175" s="10"/>
      <c r="AJ175" s="10"/>
    </row>
    <row r="176" spans="1:36" s="1" customFormat="1" ht="15.75">
      <c r="A176" s="16" t="s">
        <v>3131</v>
      </c>
      <c r="B176" s="99" t="s">
        <v>36</v>
      </c>
      <c r="C176" s="9" t="s">
        <v>2072</v>
      </c>
      <c r="D176" s="9" t="s">
        <v>2729</v>
      </c>
      <c r="E176" s="9" t="s">
        <v>34</v>
      </c>
      <c r="F176" s="10"/>
      <c r="G176" s="10"/>
      <c r="H176" s="10"/>
      <c r="I176" s="10"/>
      <c r="J176" s="10"/>
      <c r="K176" s="10"/>
      <c r="L176" s="10"/>
      <c r="M176" s="10">
        <v>1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8"/>
      <c r="Z176" s="8"/>
      <c r="AA176" s="8">
        <v>1</v>
      </c>
      <c r="AB176" s="8"/>
      <c r="AC176" s="8"/>
      <c r="AD176" s="10"/>
      <c r="AE176" s="10"/>
      <c r="AF176" s="10"/>
      <c r="AG176" s="10"/>
      <c r="AH176" s="10"/>
      <c r="AI176" s="10"/>
      <c r="AJ176" s="10"/>
    </row>
    <row r="177" spans="1:36" s="1" customFormat="1" ht="15.75">
      <c r="A177" s="16" t="s">
        <v>2928</v>
      </c>
      <c r="B177" s="99" t="s">
        <v>36</v>
      </c>
      <c r="C177" s="9" t="s">
        <v>2072</v>
      </c>
      <c r="D177" s="9" t="s">
        <v>2729</v>
      </c>
      <c r="E177" s="9" t="s">
        <v>34</v>
      </c>
      <c r="F177" s="10"/>
      <c r="G177" s="10"/>
      <c r="H177" s="10"/>
      <c r="I177" s="10"/>
      <c r="J177" s="10"/>
      <c r="K177" s="10"/>
      <c r="L177" s="10"/>
      <c r="M177" s="10">
        <v>1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8"/>
      <c r="Z177" s="8"/>
      <c r="AA177" s="8">
        <v>1</v>
      </c>
      <c r="AB177" s="8"/>
      <c r="AC177" s="8"/>
      <c r="AD177" s="10"/>
      <c r="AE177" s="10"/>
      <c r="AF177" s="10"/>
      <c r="AG177" s="10"/>
      <c r="AH177" s="10">
        <v>1</v>
      </c>
      <c r="AI177" s="10"/>
      <c r="AJ177" s="10"/>
    </row>
    <row r="178" spans="1:36" s="1" customFormat="1" ht="15.75">
      <c r="A178" s="16" t="s">
        <v>716</v>
      </c>
      <c r="B178" s="99" t="s">
        <v>36</v>
      </c>
      <c r="C178" s="9" t="s">
        <v>2072</v>
      </c>
      <c r="D178" s="9" t="s">
        <v>2729</v>
      </c>
      <c r="E178" s="9" t="s">
        <v>34</v>
      </c>
      <c r="F178" s="10"/>
      <c r="G178" s="10"/>
      <c r="H178" s="10"/>
      <c r="I178" s="10"/>
      <c r="J178" s="10"/>
      <c r="K178" s="10"/>
      <c r="L178" s="10">
        <v>1</v>
      </c>
      <c r="M178" s="10">
        <v>1</v>
      </c>
      <c r="N178" s="10"/>
      <c r="O178" s="10"/>
      <c r="P178" s="10"/>
      <c r="Q178" s="10"/>
      <c r="R178" s="10"/>
      <c r="S178" s="10">
        <v>1</v>
      </c>
      <c r="T178" s="10">
        <v>1</v>
      </c>
      <c r="U178" s="10"/>
      <c r="V178" s="10"/>
      <c r="W178" s="10"/>
      <c r="X178" s="10"/>
      <c r="Y178" s="8"/>
      <c r="Z178" s="8">
        <v>1</v>
      </c>
      <c r="AA178" s="8">
        <v>1</v>
      </c>
      <c r="AB178" s="8"/>
      <c r="AC178" s="8"/>
      <c r="AD178" s="10"/>
      <c r="AE178" s="10"/>
      <c r="AF178" s="10"/>
      <c r="AG178" s="10">
        <v>1</v>
      </c>
      <c r="AH178" s="10">
        <v>1</v>
      </c>
      <c r="AI178" s="10"/>
      <c r="AJ178" s="10"/>
    </row>
    <row r="179" spans="1:36" s="1" customFormat="1" ht="15.75">
      <c r="A179" s="16" t="s">
        <v>3132</v>
      </c>
      <c r="B179" s="99" t="s">
        <v>36</v>
      </c>
      <c r="C179" s="9" t="s">
        <v>2072</v>
      </c>
      <c r="D179" s="9" t="s">
        <v>2729</v>
      </c>
      <c r="E179" s="9" t="s">
        <v>34</v>
      </c>
      <c r="F179" s="10"/>
      <c r="G179" s="10"/>
      <c r="H179" s="10"/>
      <c r="I179" s="10"/>
      <c r="J179" s="10"/>
      <c r="K179" s="10"/>
      <c r="L179" s="10"/>
      <c r="M179" s="10">
        <v>1</v>
      </c>
      <c r="N179" s="10">
        <v>1</v>
      </c>
      <c r="O179" s="10"/>
      <c r="P179" s="10"/>
      <c r="Q179" s="10"/>
      <c r="R179" s="10"/>
      <c r="S179" s="10"/>
      <c r="T179" s="10">
        <v>1</v>
      </c>
      <c r="U179" s="10">
        <v>1</v>
      </c>
      <c r="V179" s="10"/>
      <c r="W179" s="10"/>
      <c r="X179" s="10"/>
      <c r="Y179" s="10"/>
      <c r="Z179" s="10"/>
      <c r="AA179" s="10">
        <v>1</v>
      </c>
      <c r="AB179" s="10">
        <v>1</v>
      </c>
      <c r="AC179" s="10"/>
      <c r="AD179" s="10"/>
      <c r="AE179" s="10"/>
      <c r="AF179" s="10"/>
      <c r="AG179" s="10"/>
      <c r="AH179" s="10">
        <v>1</v>
      </c>
      <c r="AI179" s="10">
        <v>1</v>
      </c>
      <c r="AJ179" s="10"/>
    </row>
    <row r="180" spans="1:36" s="1" customFormat="1" ht="15.75">
      <c r="A180" s="16" t="s">
        <v>2929</v>
      </c>
      <c r="B180" s="99" t="s">
        <v>36</v>
      </c>
      <c r="C180" s="9" t="s">
        <v>2072</v>
      </c>
      <c r="D180" s="9" t="s">
        <v>2729</v>
      </c>
      <c r="E180" s="9" t="s">
        <v>34</v>
      </c>
      <c r="F180" s="10">
        <v>1</v>
      </c>
      <c r="G180" s="10">
        <v>1</v>
      </c>
      <c r="H180" s="10"/>
      <c r="I180" s="10"/>
      <c r="J180" s="10">
        <v>1</v>
      </c>
      <c r="K180" s="10">
        <v>1</v>
      </c>
      <c r="L180" s="10">
        <v>1</v>
      </c>
      <c r="M180" s="10">
        <v>1</v>
      </c>
      <c r="N180" s="10">
        <v>1</v>
      </c>
      <c r="O180" s="10"/>
      <c r="P180" s="10"/>
      <c r="Q180" s="10"/>
      <c r="R180" s="10"/>
      <c r="S180" s="10">
        <v>1</v>
      </c>
      <c r="T180" s="10">
        <v>1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s="1" customFormat="1" ht="15.75">
      <c r="A181" s="16" t="s">
        <v>2931</v>
      </c>
      <c r="B181" s="99" t="s">
        <v>36</v>
      </c>
      <c r="C181" s="9" t="s">
        <v>2072</v>
      </c>
      <c r="D181" s="9" t="s">
        <v>2729</v>
      </c>
      <c r="E181" s="9" t="s">
        <v>34</v>
      </c>
      <c r="F181" s="10"/>
      <c r="G181" s="10"/>
      <c r="H181" s="10"/>
      <c r="I181" s="10"/>
      <c r="J181" s="10">
        <v>1</v>
      </c>
      <c r="K181" s="10">
        <v>1</v>
      </c>
      <c r="L181" s="10">
        <v>1</v>
      </c>
      <c r="M181" s="10">
        <v>1</v>
      </c>
      <c r="N181" s="10">
        <v>1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s="1" customFormat="1" ht="15.75">
      <c r="A182" s="16" t="s">
        <v>2923</v>
      </c>
      <c r="B182" s="99" t="s">
        <v>36</v>
      </c>
      <c r="C182" s="9" t="s">
        <v>2072</v>
      </c>
      <c r="D182" s="9" t="s">
        <v>2729</v>
      </c>
      <c r="E182" s="9" t="s">
        <v>34</v>
      </c>
      <c r="F182" s="10"/>
      <c r="G182" s="10"/>
      <c r="H182" s="10"/>
      <c r="I182" s="10"/>
      <c r="J182" s="10"/>
      <c r="K182" s="10">
        <v>1</v>
      </c>
      <c r="L182" s="10"/>
      <c r="M182" s="10"/>
      <c r="N182" s="10"/>
      <c r="O182" s="10"/>
      <c r="P182" s="10"/>
      <c r="Q182" s="10"/>
      <c r="R182" s="10">
        <v>1</v>
      </c>
      <c r="S182" s="10"/>
      <c r="T182" s="10"/>
      <c r="U182" s="10"/>
      <c r="V182" s="10"/>
      <c r="W182" s="10"/>
      <c r="X182" s="10"/>
      <c r="Y182" s="10">
        <v>1</v>
      </c>
      <c r="Z182" s="10"/>
      <c r="AA182" s="10"/>
      <c r="AB182" s="10"/>
      <c r="AC182" s="10"/>
      <c r="AD182" s="10"/>
      <c r="AE182" s="10"/>
      <c r="AF182" s="10">
        <v>1</v>
      </c>
      <c r="AG182" s="10"/>
      <c r="AH182" s="10"/>
      <c r="AI182" s="10"/>
      <c r="AJ182" s="10"/>
    </row>
    <row r="183" spans="1:36" s="1" customFormat="1" ht="15.75">
      <c r="A183" s="16" t="s">
        <v>2924</v>
      </c>
      <c r="B183" s="99" t="s">
        <v>36</v>
      </c>
      <c r="C183" s="9" t="s">
        <v>2072</v>
      </c>
      <c r="D183" s="9" t="s">
        <v>2729</v>
      </c>
      <c r="E183" s="9" t="s">
        <v>34</v>
      </c>
      <c r="F183" s="10"/>
      <c r="G183" s="10"/>
      <c r="H183" s="10"/>
      <c r="I183" s="10"/>
      <c r="J183" s="10"/>
      <c r="K183" s="10">
        <v>1</v>
      </c>
      <c r="L183" s="10">
        <v>1</v>
      </c>
      <c r="M183" s="10"/>
      <c r="N183" s="10"/>
      <c r="O183" s="10"/>
      <c r="P183" s="10"/>
      <c r="Q183" s="10"/>
      <c r="R183" s="10"/>
      <c r="S183" s="10">
        <v>1</v>
      </c>
      <c r="T183" s="10"/>
      <c r="U183" s="10"/>
      <c r="V183" s="10"/>
      <c r="W183" s="10"/>
      <c r="X183" s="10"/>
      <c r="Y183" s="10"/>
      <c r="Z183" s="10">
        <v>1</v>
      </c>
      <c r="AA183" s="10"/>
      <c r="AB183" s="10"/>
      <c r="AC183" s="10"/>
      <c r="AD183" s="10"/>
      <c r="AE183" s="10"/>
      <c r="AF183" s="10"/>
      <c r="AG183" s="10">
        <v>1</v>
      </c>
      <c r="AH183" s="10"/>
      <c r="AI183" s="10"/>
      <c r="AJ183" s="10"/>
    </row>
    <row r="184" spans="1:36" s="1" customFormat="1" ht="15.75">
      <c r="A184" s="16" t="s">
        <v>491</v>
      </c>
      <c r="B184" s="99" t="s">
        <v>36</v>
      </c>
      <c r="C184" s="9" t="s">
        <v>2072</v>
      </c>
      <c r="D184" s="9" t="s">
        <v>2729</v>
      </c>
      <c r="E184" s="9" t="s">
        <v>34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>
        <v>1</v>
      </c>
      <c r="AA184" s="10">
        <v>1</v>
      </c>
      <c r="AB184" s="10"/>
      <c r="AC184" s="10"/>
      <c r="AD184" s="10"/>
      <c r="AE184" s="10"/>
      <c r="AF184" s="10"/>
      <c r="AG184" s="10">
        <v>1</v>
      </c>
      <c r="AH184" s="10">
        <v>1</v>
      </c>
      <c r="AI184" s="10"/>
      <c r="AJ184" s="10"/>
    </row>
    <row r="185" spans="1:36" s="1" customFormat="1" ht="15.75">
      <c r="A185" s="9" t="s">
        <v>3133</v>
      </c>
      <c r="B185" s="99" t="s">
        <v>36</v>
      </c>
      <c r="C185" s="9" t="s">
        <v>2072</v>
      </c>
      <c r="D185" s="9" t="s">
        <v>2729</v>
      </c>
      <c r="E185" s="99" t="s">
        <v>34</v>
      </c>
      <c r="F185" s="10">
        <v>1</v>
      </c>
      <c r="G185" s="10">
        <v>1</v>
      </c>
      <c r="H185" s="10"/>
      <c r="I185" s="10"/>
      <c r="J185" s="10">
        <v>1</v>
      </c>
      <c r="K185" s="10">
        <v>1</v>
      </c>
      <c r="L185" s="10">
        <v>1</v>
      </c>
      <c r="M185" s="10">
        <v>1</v>
      </c>
      <c r="N185" s="10">
        <v>1</v>
      </c>
      <c r="O185" s="10"/>
      <c r="P185" s="10"/>
      <c r="Q185" s="10">
        <v>1</v>
      </c>
      <c r="R185" s="10">
        <v>1</v>
      </c>
      <c r="S185" s="10">
        <v>1</v>
      </c>
      <c r="T185" s="10">
        <v>1</v>
      </c>
      <c r="U185" s="10">
        <v>1</v>
      </c>
      <c r="V185" s="10"/>
      <c r="W185" s="10"/>
      <c r="X185" s="10">
        <v>1</v>
      </c>
      <c r="Y185" s="10">
        <v>1</v>
      </c>
      <c r="Z185" s="10">
        <v>1</v>
      </c>
      <c r="AA185" s="10">
        <v>1</v>
      </c>
      <c r="AB185" s="10">
        <v>1</v>
      </c>
      <c r="AC185" s="10"/>
      <c r="AD185" s="10"/>
      <c r="AE185" s="10">
        <v>1</v>
      </c>
      <c r="AF185" s="10">
        <v>1</v>
      </c>
      <c r="AG185" s="10">
        <v>1</v>
      </c>
      <c r="AH185" s="10">
        <v>1</v>
      </c>
      <c r="AI185" s="10">
        <v>1</v>
      </c>
      <c r="AJ185" s="10"/>
    </row>
    <row r="186" spans="1:36" s="1" customFormat="1" ht="14.25" customHeight="1">
      <c r="A186" s="9" t="s">
        <v>709</v>
      </c>
      <c r="B186" s="9" t="s">
        <v>36</v>
      </c>
      <c r="C186" s="9" t="s">
        <v>2072</v>
      </c>
      <c r="D186" s="9" t="s">
        <v>2729</v>
      </c>
      <c r="E186" s="99" t="s">
        <v>34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>
        <v>1</v>
      </c>
      <c r="AB186" s="10">
        <v>1</v>
      </c>
      <c r="AC186" s="10"/>
      <c r="AD186" s="10"/>
      <c r="AE186" s="10"/>
      <c r="AF186" s="10"/>
      <c r="AG186" s="10"/>
      <c r="AH186" s="10"/>
      <c r="AI186" s="10"/>
      <c r="AJ186" s="10"/>
    </row>
    <row r="187" spans="1:36" s="1" customFormat="1" ht="15.75">
      <c r="A187" s="9" t="s">
        <v>713</v>
      </c>
      <c r="B187" s="9" t="s">
        <v>36</v>
      </c>
      <c r="C187" s="9" t="s">
        <v>2072</v>
      </c>
      <c r="D187" s="9" t="s">
        <v>2729</v>
      </c>
      <c r="E187" s="9" t="s">
        <v>34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>
        <v>1</v>
      </c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s="1" customFormat="1" ht="15.75">
      <c r="A188" s="9" t="s">
        <v>1678</v>
      </c>
      <c r="B188" s="9" t="s">
        <v>36</v>
      </c>
      <c r="C188" s="9" t="s">
        <v>2072</v>
      </c>
      <c r="D188" s="9" t="s">
        <v>2729</v>
      </c>
      <c r="E188" s="9" t="s">
        <v>34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>
        <v>1</v>
      </c>
      <c r="Z188" s="10">
        <v>1</v>
      </c>
      <c r="AA188" s="10"/>
      <c r="AB188" s="10"/>
      <c r="AC188" s="10"/>
      <c r="AD188" s="10"/>
      <c r="AE188" s="10"/>
      <c r="AF188" s="10"/>
      <c r="AG188" s="10">
        <v>1</v>
      </c>
      <c r="AH188" s="10"/>
      <c r="AI188" s="10"/>
      <c r="AJ188" s="10"/>
    </row>
    <row r="189" spans="1:36" s="1" customFormat="1" ht="15.75">
      <c r="A189" s="9" t="s">
        <v>3134</v>
      </c>
      <c r="B189" s="9" t="s">
        <v>835</v>
      </c>
      <c r="C189" s="9" t="s">
        <v>2072</v>
      </c>
      <c r="D189" s="54" t="s">
        <v>2729</v>
      </c>
      <c r="E189" s="9" t="s">
        <v>835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>
        <v>1</v>
      </c>
      <c r="AA189" s="10">
        <v>1</v>
      </c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s="1" customFormat="1" ht="15.75">
      <c r="A190" s="643" t="s">
        <v>3135</v>
      </c>
      <c r="B190" s="650" t="s">
        <v>2683</v>
      </c>
      <c r="C190" s="643" t="s">
        <v>2072</v>
      </c>
      <c r="D190" s="643" t="s">
        <v>2729</v>
      </c>
      <c r="E190" s="643" t="s">
        <v>2684</v>
      </c>
      <c r="F190" s="38">
        <v>15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s="1" customFormat="1" ht="15.75">
      <c r="A191" s="9" t="s">
        <v>3136</v>
      </c>
      <c r="B191" s="101" t="s">
        <v>2683</v>
      </c>
      <c r="C191" s="99" t="s">
        <v>2072</v>
      </c>
      <c r="D191" s="9" t="s">
        <v>2729</v>
      </c>
      <c r="E191" s="9" t="s">
        <v>2684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>
        <v>6</v>
      </c>
      <c r="P191" s="10">
        <v>6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s="1" customFormat="1" ht="15.75">
      <c r="A192" s="101" t="s">
        <v>3137</v>
      </c>
      <c r="B192" s="9" t="s">
        <v>1788</v>
      </c>
      <c r="C192" s="99" t="s">
        <v>2072</v>
      </c>
      <c r="D192" s="9" t="s">
        <v>2729</v>
      </c>
      <c r="E192" s="9" t="s">
        <v>7</v>
      </c>
      <c r="F192" s="10"/>
      <c r="G192" s="10"/>
      <c r="H192" s="10"/>
      <c r="I192" s="10"/>
      <c r="J192" s="10">
        <v>6</v>
      </c>
      <c r="K192" s="10">
        <v>6</v>
      </c>
      <c r="L192" s="10">
        <v>6</v>
      </c>
      <c r="M192" s="10">
        <v>6</v>
      </c>
      <c r="N192" s="10">
        <v>6</v>
      </c>
      <c r="O192" s="10">
        <v>6</v>
      </c>
      <c r="P192" s="10">
        <v>6</v>
      </c>
      <c r="Q192" s="10">
        <v>6</v>
      </c>
      <c r="R192" s="10">
        <v>6</v>
      </c>
      <c r="S192" s="10">
        <v>6</v>
      </c>
      <c r="T192" s="10">
        <v>6</v>
      </c>
      <c r="U192" s="10">
        <v>6</v>
      </c>
      <c r="V192" s="10">
        <v>6</v>
      </c>
      <c r="W192" s="127">
        <v>1</v>
      </c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s="1" customFormat="1" ht="15.75">
      <c r="A193" s="9" t="s">
        <v>3138</v>
      </c>
      <c r="B193" s="101" t="s">
        <v>3139</v>
      </c>
      <c r="C193" s="99" t="s">
        <v>2072</v>
      </c>
      <c r="D193" s="9" t="s">
        <v>2729</v>
      </c>
      <c r="E193" s="9" t="s">
        <v>7</v>
      </c>
      <c r="F193" s="10"/>
      <c r="G193" s="10"/>
      <c r="H193" s="10"/>
      <c r="I193" s="10"/>
      <c r="J193" s="10">
        <v>1</v>
      </c>
      <c r="K193" s="10">
        <v>1</v>
      </c>
      <c r="L193" s="10">
        <v>1</v>
      </c>
      <c r="M193" s="10">
        <v>1</v>
      </c>
      <c r="N193" s="10">
        <v>1</v>
      </c>
      <c r="O193" s="10"/>
      <c r="P193" s="10"/>
      <c r="Q193" s="10"/>
      <c r="R193" s="10"/>
      <c r="S193" s="10">
        <v>1</v>
      </c>
      <c r="T193" s="10">
        <v>1</v>
      </c>
      <c r="U193" s="10">
        <v>1</v>
      </c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s="1" customFormat="1" ht="15.75">
      <c r="A194" s="9" t="s">
        <v>3140</v>
      </c>
      <c r="B194" s="9" t="s">
        <v>1316</v>
      </c>
      <c r="C194" s="99" t="s">
        <v>2072</v>
      </c>
      <c r="D194" s="9" t="s">
        <v>2729</v>
      </c>
      <c r="E194" s="9" t="s">
        <v>13</v>
      </c>
      <c r="F194" s="10"/>
      <c r="G194" s="10"/>
      <c r="H194" s="10"/>
      <c r="I194" s="10"/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10"/>
      <c r="P194" s="10"/>
      <c r="Q194" s="10"/>
      <c r="R194" s="10"/>
      <c r="S194" s="10">
        <v>1</v>
      </c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s="1" customFormat="1" ht="15.75">
      <c r="A195" s="9" t="s">
        <v>1687</v>
      </c>
      <c r="B195" s="9" t="s">
        <v>1316</v>
      </c>
      <c r="C195" s="99" t="s">
        <v>2072</v>
      </c>
      <c r="D195" s="9" t="s">
        <v>2729</v>
      </c>
      <c r="E195" s="9" t="s">
        <v>13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8"/>
      <c r="T195" s="8">
        <v>1</v>
      </c>
      <c r="U195" s="8">
        <v>1</v>
      </c>
      <c r="V195" s="8"/>
      <c r="W195" s="8"/>
      <c r="X195" s="8"/>
      <c r="Y195" s="10"/>
      <c r="Z195" s="10"/>
      <c r="AA195" s="8">
        <v>1</v>
      </c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s="1" customFormat="1" ht="15.75">
      <c r="A196" s="648" t="s">
        <v>3141</v>
      </c>
      <c r="B196" s="648" t="s">
        <v>2558</v>
      </c>
      <c r="C196" s="648" t="s">
        <v>2072</v>
      </c>
      <c r="D196" s="648" t="s">
        <v>2729</v>
      </c>
      <c r="E196" s="648" t="s">
        <v>355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8"/>
      <c r="T196" s="8"/>
      <c r="U196" s="8"/>
      <c r="V196" s="8"/>
      <c r="W196" s="8"/>
      <c r="X196" s="8"/>
      <c r="Y196" s="10"/>
      <c r="Z196" s="10"/>
      <c r="AA196" s="10"/>
      <c r="AB196" s="10"/>
      <c r="AC196" s="647">
        <v>38</v>
      </c>
      <c r="AD196" s="647">
        <v>38</v>
      </c>
      <c r="AE196" s="10"/>
      <c r="AF196" s="10"/>
      <c r="AG196" s="10"/>
      <c r="AH196" s="10"/>
      <c r="AI196" s="10"/>
      <c r="AJ196" s="10"/>
    </row>
    <row r="197" spans="1:36" s="1" customFormat="1" ht="15.75">
      <c r="A197" s="9" t="s">
        <v>2780</v>
      </c>
      <c r="B197" s="9" t="s">
        <v>2558</v>
      </c>
      <c r="C197" s="99" t="s">
        <v>2072</v>
      </c>
      <c r="D197" s="9" t="s">
        <v>2729</v>
      </c>
      <c r="E197" s="9" t="s">
        <v>355</v>
      </c>
      <c r="F197" s="10"/>
      <c r="G197" s="10">
        <v>1</v>
      </c>
      <c r="H197" s="10"/>
      <c r="I197" s="10"/>
      <c r="J197" s="10"/>
      <c r="K197" s="10"/>
      <c r="L197" s="10"/>
      <c r="M197" s="10"/>
      <c r="N197" s="8">
        <v>1</v>
      </c>
      <c r="O197" s="8"/>
      <c r="P197" s="8"/>
      <c r="Q197" s="8"/>
      <c r="R197" s="8"/>
      <c r="S197" s="8"/>
      <c r="T197" s="8"/>
      <c r="U197" s="8">
        <v>1</v>
      </c>
      <c r="V197" s="8"/>
      <c r="W197" s="8"/>
      <c r="X197" s="8"/>
      <c r="Y197" s="10"/>
      <c r="Z197" s="10"/>
      <c r="AA197" s="10"/>
      <c r="AB197" s="8">
        <v>1</v>
      </c>
      <c r="AC197" s="10"/>
      <c r="AD197" s="10"/>
      <c r="AE197" s="10"/>
      <c r="AF197" s="10"/>
      <c r="AG197" s="10"/>
      <c r="AH197" s="10"/>
      <c r="AI197" s="10"/>
      <c r="AJ197" s="10"/>
    </row>
    <row r="198" spans="1:36" s="1" customFormat="1" ht="15.75">
      <c r="A198" s="9" t="s">
        <v>2119</v>
      </c>
      <c r="B198" s="9" t="s">
        <v>2558</v>
      </c>
      <c r="C198" s="99" t="s">
        <v>2072</v>
      </c>
      <c r="D198" s="9" t="s">
        <v>2729</v>
      </c>
      <c r="E198" s="9" t="s">
        <v>355</v>
      </c>
      <c r="F198" s="10"/>
      <c r="G198" s="10"/>
      <c r="H198" s="10"/>
      <c r="I198" s="10">
        <v>1</v>
      </c>
      <c r="J198" s="10">
        <v>1</v>
      </c>
      <c r="K198" s="10"/>
      <c r="L198" s="10"/>
      <c r="M198" s="10"/>
      <c r="N198" s="8"/>
      <c r="O198" s="8"/>
      <c r="P198" s="8">
        <v>1</v>
      </c>
      <c r="Q198" s="8">
        <v>1</v>
      </c>
      <c r="R198" s="8"/>
      <c r="S198" s="8"/>
      <c r="T198" s="8"/>
      <c r="U198" s="8"/>
      <c r="V198" s="8"/>
      <c r="W198" s="8"/>
      <c r="X198" s="8"/>
      <c r="Y198" s="10"/>
      <c r="Z198" s="10"/>
      <c r="AA198" s="10"/>
      <c r="AB198" s="10"/>
      <c r="AC198" s="10"/>
      <c r="AD198" s="8">
        <v>1</v>
      </c>
      <c r="AE198" s="8">
        <v>1</v>
      </c>
      <c r="AF198" s="10"/>
      <c r="AG198" s="10"/>
      <c r="AH198" s="10"/>
      <c r="AI198" s="10"/>
      <c r="AJ198" s="10"/>
    </row>
    <row r="199" spans="1:36" s="1" customFormat="1" ht="15.75">
      <c r="A199" s="9" t="s">
        <v>1786</v>
      </c>
      <c r="B199" s="9" t="s">
        <v>2558</v>
      </c>
      <c r="C199" s="99" t="s">
        <v>2072</v>
      </c>
      <c r="D199" s="9" t="s">
        <v>2729</v>
      </c>
      <c r="E199" s="9" t="s">
        <v>355</v>
      </c>
      <c r="F199" s="10"/>
      <c r="G199" s="10"/>
      <c r="H199" s="10"/>
      <c r="I199" s="10"/>
      <c r="J199" s="10"/>
      <c r="K199" s="10">
        <v>1</v>
      </c>
      <c r="L199" s="10"/>
      <c r="M199" s="10"/>
      <c r="N199" s="8"/>
      <c r="O199" s="8"/>
      <c r="P199" s="8"/>
      <c r="Q199" s="8"/>
      <c r="R199" s="8"/>
      <c r="S199" s="8"/>
      <c r="T199" s="8">
        <v>1</v>
      </c>
      <c r="U199" s="8">
        <v>1</v>
      </c>
      <c r="V199" s="8">
        <v>1</v>
      </c>
      <c r="W199" s="8">
        <v>1</v>
      </c>
      <c r="X199" s="8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s="1" customFormat="1" ht="15.75">
      <c r="A200" s="9" t="s">
        <v>3142</v>
      </c>
      <c r="B200" s="9" t="s">
        <v>2558</v>
      </c>
      <c r="C200" s="9" t="s">
        <v>2072</v>
      </c>
      <c r="D200" s="54" t="s">
        <v>2729</v>
      </c>
      <c r="E200" s="9" t="s">
        <v>355</v>
      </c>
      <c r="F200" s="10"/>
      <c r="G200" s="10"/>
      <c r="H200" s="10"/>
      <c r="I200" s="10"/>
      <c r="J200" s="10"/>
      <c r="K200" s="10"/>
      <c r="L200" s="10"/>
      <c r="M200" s="10"/>
      <c r="N200" s="8"/>
      <c r="O200" s="8"/>
      <c r="P200" s="8"/>
      <c r="Q200" s="8">
        <v>1</v>
      </c>
      <c r="R200" s="8">
        <v>2</v>
      </c>
      <c r="S200" s="8">
        <v>2</v>
      </c>
      <c r="T200" s="8">
        <v>3</v>
      </c>
      <c r="U200" s="8">
        <v>3</v>
      </c>
      <c r="V200" s="8">
        <v>3</v>
      </c>
      <c r="W200" s="8">
        <v>3</v>
      </c>
      <c r="X200" s="8">
        <v>3</v>
      </c>
      <c r="Y200" s="8">
        <v>2</v>
      </c>
      <c r="Z200" s="8">
        <v>2</v>
      </c>
      <c r="AA200" s="8">
        <v>1</v>
      </c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s="40" customFormat="1" ht="15.75">
      <c r="A201" s="9" t="s">
        <v>2488</v>
      </c>
      <c r="B201" s="9" t="s">
        <v>2558</v>
      </c>
      <c r="C201" s="9" t="s">
        <v>2072</v>
      </c>
      <c r="D201" s="9" t="s">
        <v>2729</v>
      </c>
      <c r="E201" s="9" t="s">
        <v>355</v>
      </c>
      <c r="F201" s="10"/>
      <c r="G201" s="10"/>
      <c r="H201" s="10"/>
      <c r="I201" s="10"/>
      <c r="J201" s="10"/>
      <c r="K201" s="10"/>
      <c r="L201" s="10"/>
      <c r="M201" s="10"/>
      <c r="N201" s="8"/>
      <c r="O201" s="8"/>
      <c r="P201" s="8"/>
      <c r="Q201" s="8"/>
      <c r="R201" s="8"/>
      <c r="S201" s="8"/>
      <c r="T201" s="8"/>
      <c r="U201" s="8"/>
      <c r="V201" s="8">
        <v>1</v>
      </c>
      <c r="W201" s="8">
        <v>1</v>
      </c>
      <c r="X201" s="8"/>
      <c r="Y201" s="8"/>
      <c r="Z201" s="8"/>
      <c r="AA201" s="8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s="40" customFormat="1" ht="15.75">
      <c r="A202" s="9" t="s">
        <v>2948</v>
      </c>
      <c r="B202" s="9" t="s">
        <v>2558</v>
      </c>
      <c r="C202" s="9" t="s">
        <v>2072</v>
      </c>
      <c r="D202" s="9" t="s">
        <v>2729</v>
      </c>
      <c r="E202" s="9" t="s">
        <v>355</v>
      </c>
      <c r="F202" s="10"/>
      <c r="G202" s="10"/>
      <c r="H202" s="10"/>
      <c r="I202" s="10"/>
      <c r="J202" s="10"/>
      <c r="K202" s="10"/>
      <c r="L202" s="10"/>
      <c r="M202" s="10"/>
      <c r="N202" s="8"/>
      <c r="O202" s="8"/>
      <c r="P202" s="8"/>
      <c r="Q202" s="8"/>
      <c r="R202" s="8"/>
      <c r="S202" s="8"/>
      <c r="T202" s="8"/>
      <c r="U202" s="8"/>
      <c r="V202" s="8">
        <v>1</v>
      </c>
      <c r="W202" s="8"/>
      <c r="X202" s="8"/>
      <c r="Y202" s="8"/>
      <c r="Z202" s="8"/>
      <c r="AA202" s="8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s="40" customFormat="1" ht="15.75">
      <c r="A203" s="9" t="s">
        <v>3143</v>
      </c>
      <c r="B203" s="9" t="s">
        <v>2558</v>
      </c>
      <c r="C203" s="9" t="s">
        <v>2072</v>
      </c>
      <c r="D203" s="9" t="s">
        <v>2729</v>
      </c>
      <c r="E203" s="9" t="s">
        <v>355</v>
      </c>
      <c r="F203" s="10"/>
      <c r="G203" s="10"/>
      <c r="H203" s="10"/>
      <c r="I203" s="10"/>
      <c r="J203" s="10"/>
      <c r="K203" s="10"/>
      <c r="L203" s="10"/>
      <c r="M203" s="10"/>
      <c r="N203" s="8"/>
      <c r="O203" s="8"/>
      <c r="P203" s="8"/>
      <c r="Q203" s="8"/>
      <c r="R203" s="8"/>
      <c r="S203" s="8"/>
      <c r="T203" s="8"/>
      <c r="U203" s="8">
        <v>1</v>
      </c>
      <c r="V203" s="8">
        <v>1</v>
      </c>
      <c r="W203" s="8">
        <v>1</v>
      </c>
      <c r="X203" s="8">
        <v>1</v>
      </c>
      <c r="Y203" s="8"/>
      <c r="Z203" s="8"/>
      <c r="AA203" s="8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s="40" customFormat="1" ht="15.75">
      <c r="A204" s="9" t="s">
        <v>2357</v>
      </c>
      <c r="B204" s="9" t="s">
        <v>2358</v>
      </c>
      <c r="C204" s="9" t="s">
        <v>2072</v>
      </c>
      <c r="D204" s="9" t="s">
        <v>2729</v>
      </c>
      <c r="E204" s="9" t="s">
        <v>1044</v>
      </c>
      <c r="F204" s="10"/>
      <c r="G204" s="10"/>
      <c r="H204" s="10"/>
      <c r="I204" s="10"/>
      <c r="J204" s="10"/>
      <c r="K204" s="10"/>
      <c r="L204" s="10"/>
      <c r="M204" s="1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10"/>
      <c r="AC204" s="10"/>
      <c r="AD204" s="10"/>
      <c r="AE204" s="10"/>
      <c r="AF204" s="10">
        <v>1</v>
      </c>
      <c r="AG204" s="10">
        <v>1</v>
      </c>
      <c r="AH204" s="10">
        <v>1</v>
      </c>
      <c r="AI204" s="10">
        <v>1</v>
      </c>
      <c r="AJ204" s="10"/>
    </row>
    <row r="205" spans="1:36" s="1" customFormat="1" ht="15.75">
      <c r="A205" s="9" t="s">
        <v>3144</v>
      </c>
      <c r="B205" s="9" t="s">
        <v>863</v>
      </c>
      <c r="C205" s="9" t="s">
        <v>2072</v>
      </c>
      <c r="D205" s="9" t="s">
        <v>2729</v>
      </c>
      <c r="E205" s="9" t="s">
        <v>76</v>
      </c>
      <c r="F205" s="10"/>
      <c r="G205" s="10"/>
      <c r="H205" s="10"/>
      <c r="I205" s="10"/>
      <c r="J205" s="10"/>
      <c r="K205" s="10"/>
      <c r="L205" s="10"/>
      <c r="M205" s="10"/>
      <c r="N205" s="8"/>
      <c r="O205" s="8"/>
      <c r="P205" s="8"/>
      <c r="Q205" s="8"/>
      <c r="R205" s="8"/>
      <c r="S205" s="8"/>
      <c r="T205" s="8"/>
      <c r="U205" s="8">
        <v>1</v>
      </c>
      <c r="V205" s="8"/>
      <c r="W205" s="8"/>
      <c r="X205" s="8"/>
      <c r="Y205" s="8"/>
      <c r="Z205" s="8"/>
      <c r="AA205" s="8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s="1" customFormat="1" ht="15.75">
      <c r="A206" s="9" t="s">
        <v>3145</v>
      </c>
      <c r="B206" s="9" t="s">
        <v>2081</v>
      </c>
      <c r="C206" s="99" t="s">
        <v>2072</v>
      </c>
      <c r="D206" s="9" t="s">
        <v>2729</v>
      </c>
      <c r="E206" s="54" t="s">
        <v>115</v>
      </c>
      <c r="F206" s="10"/>
      <c r="G206" s="10"/>
      <c r="H206" s="10"/>
      <c r="I206" s="10"/>
      <c r="J206" s="10"/>
      <c r="K206" s="10"/>
      <c r="L206" s="10"/>
      <c r="M206" s="1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>
        <v>1</v>
      </c>
      <c r="AA206" s="127">
        <v>1</v>
      </c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s="1" customFormat="1" ht="15.75">
      <c r="A207" s="9" t="s">
        <v>3146</v>
      </c>
      <c r="B207" s="9" t="s">
        <v>2081</v>
      </c>
      <c r="C207" s="99" t="s">
        <v>2072</v>
      </c>
      <c r="D207" s="9" t="s">
        <v>2729</v>
      </c>
      <c r="E207" s="54" t="s">
        <v>115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>
        <v>1</v>
      </c>
      <c r="Y207" s="10">
        <v>1</v>
      </c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s="1" customFormat="1" ht="15.75">
      <c r="A208" s="9" t="s">
        <v>2807</v>
      </c>
      <c r="B208" s="9" t="s">
        <v>2081</v>
      </c>
      <c r="C208" s="99" t="s">
        <v>2072</v>
      </c>
      <c r="D208" s="9" t="s">
        <v>2729</v>
      </c>
      <c r="E208" s="54" t="s">
        <v>115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>
        <v>1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s="1" customFormat="1" ht="15.75">
      <c r="A209" s="9" t="s">
        <v>3147</v>
      </c>
      <c r="B209" s="9" t="s">
        <v>648</v>
      </c>
      <c r="C209" s="99" t="s">
        <v>2072</v>
      </c>
      <c r="D209" s="9" t="s">
        <v>2729</v>
      </c>
      <c r="E209" s="9" t="s">
        <v>274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8">
        <v>1</v>
      </c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s="1" customFormat="1" ht="15.75">
      <c r="A210" s="9" t="s">
        <v>645</v>
      </c>
      <c r="B210" s="9" t="s">
        <v>2289</v>
      </c>
      <c r="C210" s="99" t="s">
        <v>2072</v>
      </c>
      <c r="D210" s="9" t="s">
        <v>2729</v>
      </c>
      <c r="E210" s="9" t="s">
        <v>274</v>
      </c>
      <c r="F210" s="10">
        <v>1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s="1" customFormat="1" ht="15.75">
      <c r="A211" s="9" t="s">
        <v>3148</v>
      </c>
      <c r="B211" s="9" t="s">
        <v>3149</v>
      </c>
      <c r="C211" s="9" t="s">
        <v>2072</v>
      </c>
      <c r="D211" s="9" t="s">
        <v>2729</v>
      </c>
      <c r="E211" s="9" t="s">
        <v>274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1</v>
      </c>
      <c r="Q211" s="10">
        <v>1</v>
      </c>
      <c r="R211" s="10">
        <v>1</v>
      </c>
      <c r="S211" s="10">
        <v>1</v>
      </c>
      <c r="T211" s="10">
        <v>1</v>
      </c>
      <c r="U211" s="10">
        <v>1</v>
      </c>
      <c r="V211" s="10">
        <v>1</v>
      </c>
      <c r="W211" s="10">
        <v>1</v>
      </c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s="1" customFormat="1" ht="15.75">
      <c r="A212" s="9" t="s">
        <v>3150</v>
      </c>
      <c r="B212" s="9" t="s">
        <v>2957</v>
      </c>
      <c r="C212" s="9" t="s">
        <v>2072</v>
      </c>
      <c r="D212" s="9" t="s">
        <v>2729</v>
      </c>
      <c r="E212" s="9" t="s">
        <v>274</v>
      </c>
      <c r="F212" s="10"/>
      <c r="G212" s="8"/>
      <c r="H212" s="8"/>
      <c r="I212" s="8">
        <v>1</v>
      </c>
      <c r="J212" s="8">
        <v>1</v>
      </c>
      <c r="K212" s="8">
        <v>1</v>
      </c>
      <c r="L212" s="8">
        <v>1</v>
      </c>
      <c r="M212" s="8">
        <v>1</v>
      </c>
      <c r="N212" s="8">
        <v>1</v>
      </c>
      <c r="O212" s="8">
        <v>1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1:36" s="1" customFormat="1" ht="15.75">
      <c r="A213" s="9" t="s">
        <v>3151</v>
      </c>
      <c r="B213" s="9" t="s">
        <v>2289</v>
      </c>
      <c r="C213" s="9" t="s">
        <v>2072</v>
      </c>
      <c r="D213" s="9" t="s">
        <v>2729</v>
      </c>
      <c r="E213" s="9" t="s">
        <v>274</v>
      </c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>
        <v>1</v>
      </c>
      <c r="Y213" s="8">
        <v>1</v>
      </c>
      <c r="Z213" s="8">
        <v>1</v>
      </c>
      <c r="AA213" s="8">
        <v>1</v>
      </c>
      <c r="AB213" s="8">
        <v>1</v>
      </c>
      <c r="AC213" s="8">
        <v>1</v>
      </c>
      <c r="AD213" s="8"/>
      <c r="AE213" s="8"/>
      <c r="AF213" s="8"/>
      <c r="AG213" s="8"/>
      <c r="AH213" s="8"/>
      <c r="AI213" s="8"/>
      <c r="AJ213" s="8"/>
    </row>
    <row r="214" spans="1:36" s="1" customFormat="1" ht="15.75">
      <c r="A214" s="9" t="s">
        <v>2285</v>
      </c>
      <c r="B214" s="9" t="s">
        <v>648</v>
      </c>
      <c r="C214" s="9" t="s">
        <v>2072</v>
      </c>
      <c r="D214" s="9" t="s">
        <v>2729</v>
      </c>
      <c r="E214" s="9" t="s">
        <v>274</v>
      </c>
      <c r="F214" s="10"/>
      <c r="G214" s="8"/>
      <c r="H214" s="8"/>
      <c r="I214" s="8"/>
      <c r="J214" s="8">
        <v>1</v>
      </c>
      <c r="K214" s="8">
        <v>1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>
        <v>1</v>
      </c>
      <c r="Z214" s="8">
        <v>1</v>
      </c>
      <c r="AA214" s="10">
        <v>1</v>
      </c>
      <c r="AB214" s="8"/>
      <c r="AC214" s="8"/>
      <c r="AD214" s="8"/>
      <c r="AE214" s="8">
        <v>1</v>
      </c>
      <c r="AF214" s="8">
        <v>1</v>
      </c>
      <c r="AG214" s="8"/>
      <c r="AH214" s="8"/>
      <c r="AI214" s="8"/>
      <c r="AJ214" s="8"/>
    </row>
    <row r="215" spans="1:36" s="1" customFormat="1" ht="15.75">
      <c r="A215" s="9" t="s">
        <v>3152</v>
      </c>
      <c r="B215" s="9" t="s">
        <v>511</v>
      </c>
      <c r="C215" s="9" t="s">
        <v>2072</v>
      </c>
      <c r="D215" s="9" t="s">
        <v>2729</v>
      </c>
      <c r="E215" s="9" t="s">
        <v>274</v>
      </c>
      <c r="F215" s="10"/>
      <c r="G215" s="8"/>
      <c r="H215" s="8"/>
      <c r="I215" s="8"/>
      <c r="J215" s="8"/>
      <c r="K215" s="8"/>
      <c r="L215" s="8"/>
      <c r="M215" s="8">
        <v>1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 spans="1:36" s="1" customFormat="1" ht="15.75">
      <c r="A216" s="9" t="s">
        <v>3153</v>
      </c>
      <c r="B216" s="9" t="s">
        <v>3154</v>
      </c>
      <c r="C216" s="9" t="s">
        <v>2072</v>
      </c>
      <c r="D216" s="9" t="s">
        <v>2729</v>
      </c>
      <c r="E216" s="9" t="s">
        <v>274</v>
      </c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>
        <v>1</v>
      </c>
      <c r="X216" s="8">
        <v>1</v>
      </c>
      <c r="Y216" s="8">
        <v>1</v>
      </c>
      <c r="Z216" s="8">
        <v>1</v>
      </c>
      <c r="AA216" s="8">
        <v>1</v>
      </c>
      <c r="AB216" s="8">
        <v>1</v>
      </c>
      <c r="AC216" s="8"/>
      <c r="AD216" s="8"/>
      <c r="AE216" s="8"/>
      <c r="AF216" s="8"/>
      <c r="AG216" s="8"/>
      <c r="AH216" s="8"/>
      <c r="AI216" s="8"/>
      <c r="AJ216" s="8"/>
    </row>
    <row r="217" spans="1:36" s="1" customFormat="1" ht="15.75">
      <c r="A217" s="9" t="s">
        <v>3155</v>
      </c>
      <c r="B217" s="9" t="s">
        <v>511</v>
      </c>
      <c r="C217" s="9" t="s">
        <v>2072</v>
      </c>
      <c r="D217" s="54" t="s">
        <v>2729</v>
      </c>
      <c r="E217" s="9" t="s">
        <v>274</v>
      </c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>
        <v>1</v>
      </c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 spans="1:36" s="1" customFormat="1" ht="15.75">
      <c r="A218" s="9" t="s">
        <v>3156</v>
      </c>
      <c r="B218" s="9" t="s">
        <v>998</v>
      </c>
      <c r="C218" s="9" t="s">
        <v>2072</v>
      </c>
      <c r="D218" s="9" t="s">
        <v>2729</v>
      </c>
      <c r="E218" s="9" t="s">
        <v>727</v>
      </c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>
        <v>1</v>
      </c>
      <c r="AI218" s="8">
        <v>1</v>
      </c>
      <c r="AJ218" s="8"/>
    </row>
    <row r="219" spans="1:36" s="1" customFormat="1" ht="15.75">
      <c r="A219" s="9" t="s">
        <v>3157</v>
      </c>
      <c r="B219" s="9" t="s">
        <v>998</v>
      </c>
      <c r="C219" s="9" t="s">
        <v>2072</v>
      </c>
      <c r="D219" s="9" t="s">
        <v>2729</v>
      </c>
      <c r="E219" s="9" t="s">
        <v>727</v>
      </c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>
        <v>1</v>
      </c>
      <c r="T219" s="8">
        <v>1</v>
      </c>
      <c r="U219" s="8">
        <v>1</v>
      </c>
      <c r="V219" s="127">
        <v>1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 spans="1:36" s="1" customFormat="1" ht="15.75">
      <c r="A220" s="9" t="s">
        <v>2711</v>
      </c>
      <c r="B220" s="9" t="s">
        <v>998</v>
      </c>
      <c r="C220" s="9" t="s">
        <v>2072</v>
      </c>
      <c r="D220" s="9" t="s">
        <v>2729</v>
      </c>
      <c r="E220" s="9" t="s">
        <v>727</v>
      </c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>
        <v>1</v>
      </c>
      <c r="Y220" s="8">
        <v>1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 spans="1:36" s="1" customFormat="1" ht="15.75">
      <c r="A221" s="9" t="s">
        <v>2710</v>
      </c>
      <c r="B221" s="9" t="s">
        <v>998</v>
      </c>
      <c r="C221" s="9" t="s">
        <v>2072</v>
      </c>
      <c r="D221" s="9" t="s">
        <v>2729</v>
      </c>
      <c r="E221" s="9" t="s">
        <v>727</v>
      </c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>
        <v>7</v>
      </c>
      <c r="Y221" s="8">
        <v>7</v>
      </c>
      <c r="Z221" s="8">
        <v>7</v>
      </c>
      <c r="AA221" s="8">
        <v>7</v>
      </c>
      <c r="AB221" s="8">
        <v>7</v>
      </c>
      <c r="AC221" s="8">
        <v>7</v>
      </c>
      <c r="AD221" s="8">
        <v>7</v>
      </c>
      <c r="AE221" s="8">
        <v>7</v>
      </c>
      <c r="AF221" s="8">
        <v>7</v>
      </c>
      <c r="AG221" s="8">
        <v>7</v>
      </c>
      <c r="AH221" s="8">
        <v>7</v>
      </c>
      <c r="AI221" s="8">
        <v>7</v>
      </c>
      <c r="AJ221" s="127">
        <v>3</v>
      </c>
    </row>
    <row r="222" spans="1:36" s="1" customFormat="1" ht="15.75">
      <c r="A222" s="643" t="s">
        <v>1522</v>
      </c>
      <c r="B222" s="643" t="s">
        <v>998</v>
      </c>
      <c r="C222" s="643" t="s">
        <v>2072</v>
      </c>
      <c r="D222" s="648" t="s">
        <v>2729</v>
      </c>
      <c r="E222" s="643" t="s">
        <v>727</v>
      </c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644">
        <v>20</v>
      </c>
      <c r="Y222" s="644">
        <v>20</v>
      </c>
      <c r="Z222" s="647">
        <v>19</v>
      </c>
      <c r="AA222" s="10"/>
      <c r="AB222" s="8"/>
      <c r="AC222" s="8"/>
      <c r="AD222" s="8"/>
      <c r="AE222" s="8"/>
      <c r="AF222" s="8"/>
      <c r="AG222" s="8"/>
      <c r="AH222" s="8"/>
      <c r="AI222" s="8"/>
      <c r="AJ222" s="8"/>
    </row>
    <row r="223" spans="1:36" s="1" customFormat="1" ht="15.75">
      <c r="A223" s="648" t="s">
        <v>3158</v>
      </c>
      <c r="B223" s="643" t="s">
        <v>998</v>
      </c>
      <c r="C223" s="643" t="s">
        <v>2072</v>
      </c>
      <c r="D223" s="648" t="s">
        <v>2729</v>
      </c>
      <c r="E223" s="643" t="s">
        <v>727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647">
        <v>13</v>
      </c>
      <c r="AG223" s="647">
        <v>13</v>
      </c>
      <c r="AH223" s="647">
        <v>13</v>
      </c>
      <c r="AI223" s="647">
        <v>13</v>
      </c>
      <c r="AJ223" s="10"/>
    </row>
    <row r="224" spans="1:36" s="1" customFormat="1" ht="15.75">
      <c r="A224" s="9"/>
      <c r="B224" s="9"/>
      <c r="C224" s="9"/>
      <c r="D224" s="9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s="1" customFormat="1" ht="15.75">
      <c r="A225" s="9"/>
      <c r="B225" s="9"/>
      <c r="C225" s="9"/>
      <c r="D225" s="9"/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s="1" customFormat="1" ht="15.75">
      <c r="A226" s="9"/>
      <c r="B226" s="9"/>
      <c r="C226" s="9"/>
      <c r="D226" s="9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>
      <c r="A227" s="952" t="s">
        <v>1707</v>
      </c>
      <c r="B227" s="953"/>
      <c r="C227" s="953"/>
      <c r="D227" s="953"/>
      <c r="E227" s="954"/>
      <c r="F227" s="11">
        <f t="shared" ref="F227:AJ227" si="2">SUM(F79:F226)</f>
        <v>26</v>
      </c>
      <c r="G227" s="11">
        <f t="shared" si="2"/>
        <v>13</v>
      </c>
      <c r="H227" s="11">
        <f t="shared" si="2"/>
        <v>6</v>
      </c>
      <c r="I227" s="11">
        <f t="shared" si="2"/>
        <v>5</v>
      </c>
      <c r="J227" s="11">
        <f t="shared" si="2"/>
        <v>51</v>
      </c>
      <c r="K227" s="11">
        <f t="shared" si="2"/>
        <v>77</v>
      </c>
      <c r="L227" s="11">
        <f t="shared" si="2"/>
        <v>54</v>
      </c>
      <c r="M227" s="11">
        <f t="shared" si="2"/>
        <v>103</v>
      </c>
      <c r="N227" s="11">
        <f t="shared" si="2"/>
        <v>82</v>
      </c>
      <c r="O227" s="11">
        <f t="shared" si="2"/>
        <v>16</v>
      </c>
      <c r="P227" s="11">
        <f t="shared" si="2"/>
        <v>16</v>
      </c>
      <c r="Q227" s="11">
        <f t="shared" si="2"/>
        <v>64</v>
      </c>
      <c r="R227" s="11">
        <f t="shared" si="2"/>
        <v>66</v>
      </c>
      <c r="S227" s="11">
        <f t="shared" si="2"/>
        <v>97</v>
      </c>
      <c r="T227" s="11">
        <f t="shared" si="2"/>
        <v>100</v>
      </c>
      <c r="U227" s="11">
        <f t="shared" si="2"/>
        <v>89</v>
      </c>
      <c r="V227" s="11">
        <f t="shared" si="2"/>
        <v>94</v>
      </c>
      <c r="W227" s="11">
        <f t="shared" si="2"/>
        <v>39</v>
      </c>
      <c r="X227" s="11">
        <f t="shared" si="2"/>
        <v>105</v>
      </c>
      <c r="Y227" s="11">
        <f t="shared" si="2"/>
        <v>118</v>
      </c>
      <c r="Z227" s="11">
        <f t="shared" si="2"/>
        <v>110</v>
      </c>
      <c r="AA227" s="11">
        <f t="shared" si="2"/>
        <v>103</v>
      </c>
      <c r="AB227" s="11">
        <f t="shared" si="2"/>
        <v>97</v>
      </c>
      <c r="AC227" s="11">
        <f t="shared" si="2"/>
        <v>124</v>
      </c>
      <c r="AD227" s="11">
        <f t="shared" si="2"/>
        <v>103</v>
      </c>
      <c r="AE227" s="11">
        <f t="shared" si="2"/>
        <v>69</v>
      </c>
      <c r="AF227" s="11">
        <f t="shared" si="2"/>
        <v>57</v>
      </c>
      <c r="AG227" s="11">
        <f t="shared" si="2"/>
        <v>55</v>
      </c>
      <c r="AH227" s="11">
        <f t="shared" si="2"/>
        <v>51</v>
      </c>
      <c r="AI227" s="11">
        <f t="shared" si="2"/>
        <v>42</v>
      </c>
      <c r="AJ227" s="11">
        <f t="shared" si="2"/>
        <v>135</v>
      </c>
    </row>
    <row r="228" spans="1:36">
      <c r="A228" s="955" t="s">
        <v>18</v>
      </c>
      <c r="B228" s="956"/>
      <c r="C228" s="956"/>
      <c r="D228" s="956"/>
      <c r="E228" s="957"/>
      <c r="F228" s="12">
        <f t="shared" ref="F228:AJ228" si="3">$B78-SUM(F79:F226)</f>
        <v>115</v>
      </c>
      <c r="G228" s="12">
        <f t="shared" si="3"/>
        <v>128</v>
      </c>
      <c r="H228" s="12">
        <f t="shared" si="3"/>
        <v>135</v>
      </c>
      <c r="I228" s="12">
        <f t="shared" si="3"/>
        <v>136</v>
      </c>
      <c r="J228" s="12">
        <f t="shared" si="3"/>
        <v>90</v>
      </c>
      <c r="K228" s="12">
        <f t="shared" si="3"/>
        <v>64</v>
      </c>
      <c r="L228" s="12">
        <f t="shared" si="3"/>
        <v>87</v>
      </c>
      <c r="M228" s="12">
        <f t="shared" si="3"/>
        <v>38</v>
      </c>
      <c r="N228" s="12">
        <f t="shared" si="3"/>
        <v>59</v>
      </c>
      <c r="O228" s="12">
        <f t="shared" si="3"/>
        <v>125</v>
      </c>
      <c r="P228" s="12">
        <f t="shared" si="3"/>
        <v>125</v>
      </c>
      <c r="Q228" s="12">
        <f t="shared" si="3"/>
        <v>77</v>
      </c>
      <c r="R228" s="12">
        <f t="shared" si="3"/>
        <v>75</v>
      </c>
      <c r="S228" s="12">
        <f t="shared" si="3"/>
        <v>44</v>
      </c>
      <c r="T228" s="12">
        <f t="shared" si="3"/>
        <v>41</v>
      </c>
      <c r="U228" s="12">
        <f t="shared" si="3"/>
        <v>52</v>
      </c>
      <c r="V228" s="12">
        <f t="shared" si="3"/>
        <v>47</v>
      </c>
      <c r="W228" s="12">
        <f t="shared" si="3"/>
        <v>102</v>
      </c>
      <c r="X228" s="12">
        <f t="shared" si="3"/>
        <v>36</v>
      </c>
      <c r="Y228" s="12">
        <f t="shared" si="3"/>
        <v>23</v>
      </c>
      <c r="Z228" s="12">
        <f t="shared" si="3"/>
        <v>31</v>
      </c>
      <c r="AA228" s="12">
        <f t="shared" si="3"/>
        <v>38</v>
      </c>
      <c r="AB228" s="12">
        <f t="shared" si="3"/>
        <v>44</v>
      </c>
      <c r="AC228" s="12">
        <f t="shared" si="3"/>
        <v>17</v>
      </c>
      <c r="AD228" s="12">
        <f t="shared" si="3"/>
        <v>38</v>
      </c>
      <c r="AE228" s="12">
        <f t="shared" si="3"/>
        <v>72</v>
      </c>
      <c r="AF228" s="12">
        <f t="shared" si="3"/>
        <v>84</v>
      </c>
      <c r="AG228" s="12">
        <f t="shared" si="3"/>
        <v>86</v>
      </c>
      <c r="AH228" s="12">
        <f t="shared" si="3"/>
        <v>90</v>
      </c>
      <c r="AI228" s="12">
        <f t="shared" si="3"/>
        <v>99</v>
      </c>
      <c r="AJ228" s="12">
        <f t="shared" si="3"/>
        <v>6</v>
      </c>
    </row>
    <row r="230" spans="1:36">
      <c r="A230" s="22"/>
      <c r="B230" s="22"/>
      <c r="C230" s="22"/>
      <c r="D230" s="22"/>
      <c r="E230" s="22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</row>
    <row r="232" spans="1:36">
      <c r="A232" s="135" t="s">
        <v>3159</v>
      </c>
      <c r="B232" s="13">
        <v>260</v>
      </c>
      <c r="C232" s="14"/>
      <c r="D232" s="438" t="s">
        <v>2991</v>
      </c>
      <c r="E232" s="14" t="s">
        <v>1570</v>
      </c>
      <c r="F232" s="961" t="s">
        <v>3160</v>
      </c>
      <c r="G232" s="962"/>
      <c r="H232" s="962"/>
      <c r="I232" s="962"/>
      <c r="J232" s="962"/>
      <c r="K232" s="962"/>
      <c r="L232" s="962"/>
      <c r="M232" s="962"/>
      <c r="N232" s="962"/>
      <c r="O232" s="962"/>
      <c r="P232" s="962"/>
      <c r="Q232" s="962"/>
      <c r="R232" s="962"/>
      <c r="S232" s="962"/>
      <c r="T232" s="962"/>
      <c r="U232" s="962"/>
      <c r="V232" s="962"/>
      <c r="W232" s="962"/>
      <c r="X232" s="962"/>
      <c r="Y232" s="962"/>
      <c r="Z232" s="962"/>
      <c r="AA232" s="962"/>
      <c r="AB232" s="962"/>
      <c r="AC232" s="962"/>
      <c r="AD232" s="962"/>
      <c r="AE232" s="962"/>
      <c r="AF232" s="962"/>
      <c r="AG232" s="962"/>
      <c r="AH232" s="962"/>
      <c r="AI232" s="962"/>
      <c r="AJ232" s="963"/>
    </row>
    <row r="233" spans="1:36" s="1" customFormat="1" ht="15.75">
      <c r="A233" s="54" t="s">
        <v>1710</v>
      </c>
      <c r="B233" s="54">
        <v>1337</v>
      </c>
      <c r="C233" s="54" t="s">
        <v>2072</v>
      </c>
      <c r="D233" s="54" t="s">
        <v>2729</v>
      </c>
      <c r="E233" s="54">
        <v>1337</v>
      </c>
      <c r="F233" s="66">
        <v>162</v>
      </c>
      <c r="G233" s="66">
        <v>162</v>
      </c>
      <c r="H233" s="66">
        <v>162</v>
      </c>
      <c r="I233" s="66">
        <v>162</v>
      </c>
      <c r="J233" s="66">
        <v>162</v>
      </c>
      <c r="K233" s="66">
        <v>161</v>
      </c>
      <c r="L233" s="66">
        <v>161</v>
      </c>
      <c r="M233" s="66">
        <v>162</v>
      </c>
      <c r="N233" s="66">
        <v>162</v>
      </c>
      <c r="O233" s="66">
        <v>161</v>
      </c>
      <c r="P233" s="66">
        <v>160</v>
      </c>
      <c r="Q233" s="66">
        <v>160</v>
      </c>
      <c r="R233" s="66">
        <v>160</v>
      </c>
      <c r="S233" s="66">
        <v>160</v>
      </c>
      <c r="T233" s="66">
        <v>160</v>
      </c>
      <c r="U233" s="66">
        <v>160</v>
      </c>
      <c r="V233" s="66">
        <v>150</v>
      </c>
      <c r="W233" s="66">
        <v>148</v>
      </c>
      <c r="X233" s="66">
        <v>148</v>
      </c>
      <c r="Y233" s="66">
        <v>147</v>
      </c>
      <c r="Z233" s="66">
        <v>148</v>
      </c>
      <c r="AA233" s="155">
        <v>148</v>
      </c>
      <c r="AB233" s="155">
        <v>148</v>
      </c>
      <c r="AC233" s="155">
        <v>148</v>
      </c>
      <c r="AD233" s="155">
        <v>148</v>
      </c>
      <c r="AE233" s="155">
        <v>148</v>
      </c>
      <c r="AF233" s="155">
        <v>148</v>
      </c>
      <c r="AG233" s="155">
        <v>148</v>
      </c>
      <c r="AH233" s="155">
        <v>148</v>
      </c>
      <c r="AI233" s="155">
        <v>148</v>
      </c>
      <c r="AJ233" s="155">
        <v>148</v>
      </c>
    </row>
    <row r="234" spans="1:36" s="1" customFormat="1" ht="15.75">
      <c r="A234" s="54" t="s">
        <v>3161</v>
      </c>
      <c r="B234" s="54" t="s">
        <v>1578</v>
      </c>
      <c r="C234" s="54" t="s">
        <v>2077</v>
      </c>
      <c r="D234" s="54" t="s">
        <v>2729</v>
      </c>
      <c r="E234" s="54">
        <v>1337</v>
      </c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>
        <v>2</v>
      </c>
      <c r="Y234" s="66">
        <v>3</v>
      </c>
      <c r="Z234" s="66">
        <v>3</v>
      </c>
      <c r="AA234" s="66">
        <v>3</v>
      </c>
      <c r="AB234" s="66">
        <v>3</v>
      </c>
      <c r="AC234" s="66">
        <v>3</v>
      </c>
      <c r="AD234" s="66">
        <v>3</v>
      </c>
      <c r="AE234" s="66">
        <v>3</v>
      </c>
      <c r="AF234" s="66">
        <v>3</v>
      </c>
      <c r="AG234" s="66">
        <v>3</v>
      </c>
      <c r="AH234" s="66">
        <v>3</v>
      </c>
      <c r="AI234" s="66">
        <v>3</v>
      </c>
      <c r="AJ234" s="66">
        <v>3</v>
      </c>
    </row>
    <row r="235" spans="1:36" s="1" customFormat="1" ht="15.75">
      <c r="A235" s="54" t="s">
        <v>2981</v>
      </c>
      <c r="B235" s="54" t="s">
        <v>1573</v>
      </c>
      <c r="C235" s="54" t="s">
        <v>2077</v>
      </c>
      <c r="D235" s="54" t="s">
        <v>2729</v>
      </c>
      <c r="E235" s="54">
        <v>1337</v>
      </c>
      <c r="F235" s="155">
        <v>1</v>
      </c>
      <c r="G235" s="155">
        <v>1</v>
      </c>
      <c r="H235" s="155">
        <v>1</v>
      </c>
      <c r="I235" s="155">
        <v>1</v>
      </c>
      <c r="J235" s="155">
        <v>1</v>
      </c>
      <c r="K235" s="155">
        <v>1</v>
      </c>
      <c r="L235" s="155">
        <v>1</v>
      </c>
      <c r="M235" s="155">
        <v>1</v>
      </c>
      <c r="N235" s="155">
        <v>1</v>
      </c>
      <c r="O235" s="155">
        <v>1</v>
      </c>
      <c r="P235" s="155">
        <v>1</v>
      </c>
      <c r="Q235" s="155">
        <v>1</v>
      </c>
      <c r="R235" s="155">
        <v>1</v>
      </c>
      <c r="S235" s="155">
        <v>1</v>
      </c>
      <c r="T235" s="155">
        <v>1</v>
      </c>
      <c r="U235" s="155">
        <v>1</v>
      </c>
      <c r="V235" s="155">
        <v>1</v>
      </c>
      <c r="W235" s="155">
        <v>1</v>
      </c>
      <c r="X235" s="155">
        <v>1</v>
      </c>
      <c r="Y235" s="155">
        <v>1</v>
      </c>
      <c r="Z235" s="155">
        <v>1</v>
      </c>
      <c r="AA235" s="155">
        <v>1</v>
      </c>
      <c r="AB235" s="155">
        <v>1</v>
      </c>
      <c r="AC235" s="155">
        <v>1</v>
      </c>
      <c r="AD235" s="155">
        <v>1</v>
      </c>
      <c r="AE235" s="155">
        <v>1</v>
      </c>
      <c r="AF235" s="155">
        <v>1</v>
      </c>
      <c r="AG235" s="155">
        <v>1</v>
      </c>
      <c r="AH235" s="155">
        <v>1</v>
      </c>
      <c r="AI235" s="155">
        <v>1</v>
      </c>
      <c r="AJ235" s="155">
        <v>1</v>
      </c>
    </row>
    <row r="236" spans="1:36" s="42" customFormat="1" ht="15.75">
      <c r="A236" s="54" t="s">
        <v>2982</v>
      </c>
      <c r="B236" s="54" t="s">
        <v>1573</v>
      </c>
      <c r="C236" s="54" t="s">
        <v>2077</v>
      </c>
      <c r="D236" s="54" t="s">
        <v>2729</v>
      </c>
      <c r="E236" s="54">
        <v>1337</v>
      </c>
      <c r="F236" s="8">
        <v>2</v>
      </c>
      <c r="G236" s="8">
        <v>2</v>
      </c>
      <c r="H236" s="8">
        <v>2</v>
      </c>
      <c r="I236" s="8">
        <v>2</v>
      </c>
      <c r="J236" s="8">
        <v>2</v>
      </c>
      <c r="K236" s="8">
        <v>2</v>
      </c>
      <c r="L236" s="8">
        <v>2</v>
      </c>
      <c r="M236" s="8">
        <v>2</v>
      </c>
      <c r="N236" s="8">
        <v>2</v>
      </c>
      <c r="O236" s="8">
        <v>2</v>
      </c>
      <c r="P236" s="8">
        <v>2</v>
      </c>
      <c r="Q236" s="8">
        <v>2</v>
      </c>
      <c r="R236" s="8">
        <v>2</v>
      </c>
      <c r="S236" s="8">
        <v>2</v>
      </c>
      <c r="T236" s="8">
        <v>2</v>
      </c>
      <c r="U236" s="8">
        <v>2</v>
      </c>
      <c r="V236" s="8">
        <v>2</v>
      </c>
      <c r="W236" s="8">
        <v>2</v>
      </c>
      <c r="X236" s="8">
        <v>2</v>
      </c>
      <c r="Y236" s="8">
        <v>2</v>
      </c>
      <c r="Z236" s="8">
        <v>2</v>
      </c>
      <c r="AA236" s="8">
        <v>2</v>
      </c>
      <c r="AB236" s="8">
        <v>2</v>
      </c>
      <c r="AC236" s="8">
        <v>2</v>
      </c>
      <c r="AD236" s="8">
        <v>2</v>
      </c>
      <c r="AE236" s="8">
        <v>2</v>
      </c>
      <c r="AF236" s="8">
        <v>2</v>
      </c>
      <c r="AG236" s="8">
        <v>2</v>
      </c>
      <c r="AH236" s="8">
        <v>2</v>
      </c>
      <c r="AI236" s="8">
        <v>2</v>
      </c>
      <c r="AJ236" s="8">
        <v>2</v>
      </c>
    </row>
    <row r="237" spans="1:36" s="42" customFormat="1" ht="15.75">
      <c r="A237" s="54" t="s">
        <v>2983</v>
      </c>
      <c r="B237" s="54" t="s">
        <v>1573</v>
      </c>
      <c r="C237" s="54" t="s">
        <v>2072</v>
      </c>
      <c r="D237" s="54" t="s">
        <v>2729</v>
      </c>
      <c r="E237" s="54">
        <v>1337</v>
      </c>
      <c r="F237" s="8">
        <v>3</v>
      </c>
      <c r="G237" s="8">
        <v>3</v>
      </c>
      <c r="H237" s="8">
        <v>3</v>
      </c>
      <c r="I237" s="8">
        <v>3</v>
      </c>
      <c r="J237" s="8">
        <v>3</v>
      </c>
      <c r="K237" s="8">
        <v>3</v>
      </c>
      <c r="L237" s="8">
        <v>3</v>
      </c>
      <c r="M237" s="8">
        <v>3</v>
      </c>
      <c r="N237" s="8">
        <v>3</v>
      </c>
      <c r="O237" s="8">
        <v>3</v>
      </c>
      <c r="P237" s="8">
        <v>3</v>
      </c>
      <c r="Q237" s="8">
        <v>3</v>
      </c>
      <c r="R237" s="8">
        <v>3</v>
      </c>
      <c r="S237" s="8">
        <v>3</v>
      </c>
      <c r="T237" s="8">
        <v>3</v>
      </c>
      <c r="U237" s="8">
        <v>3</v>
      </c>
      <c r="V237" s="8">
        <v>3</v>
      </c>
      <c r="W237" s="8">
        <v>3</v>
      </c>
      <c r="X237" s="8">
        <v>3</v>
      </c>
      <c r="Y237" s="8">
        <v>3</v>
      </c>
      <c r="Z237" s="8">
        <v>3</v>
      </c>
      <c r="AA237" s="8">
        <v>3</v>
      </c>
      <c r="AB237" s="8">
        <v>3</v>
      </c>
      <c r="AC237" s="8">
        <v>3</v>
      </c>
      <c r="AD237" s="8">
        <v>3</v>
      </c>
      <c r="AE237" s="8">
        <v>3</v>
      </c>
      <c r="AF237" s="8">
        <v>3</v>
      </c>
      <c r="AG237" s="8">
        <v>3</v>
      </c>
      <c r="AH237" s="8">
        <v>3</v>
      </c>
      <c r="AI237" s="8">
        <v>3</v>
      </c>
      <c r="AJ237" s="8">
        <v>3</v>
      </c>
    </row>
    <row r="238" spans="1:36" s="42" customFormat="1" ht="15.75">
      <c r="A238" s="54" t="s">
        <v>2985</v>
      </c>
      <c r="B238" s="54" t="s">
        <v>1573</v>
      </c>
      <c r="C238" s="54" t="s">
        <v>2077</v>
      </c>
      <c r="D238" s="54" t="s">
        <v>2729</v>
      </c>
      <c r="E238" s="54">
        <v>1337</v>
      </c>
      <c r="F238" s="8">
        <v>2</v>
      </c>
      <c r="G238" s="8">
        <v>2</v>
      </c>
      <c r="H238" s="8">
        <v>2</v>
      </c>
      <c r="I238" s="8">
        <v>2</v>
      </c>
      <c r="J238" s="8">
        <v>2</v>
      </c>
      <c r="K238" s="8">
        <v>2</v>
      </c>
      <c r="L238" s="8">
        <v>2</v>
      </c>
      <c r="M238" s="8">
        <v>2</v>
      </c>
      <c r="N238" s="8">
        <v>2</v>
      </c>
      <c r="O238" s="8">
        <v>2</v>
      </c>
      <c r="P238" s="8">
        <v>2</v>
      </c>
      <c r="Q238" s="8">
        <v>2</v>
      </c>
      <c r="R238" s="8">
        <v>2</v>
      </c>
      <c r="S238" s="8">
        <v>2</v>
      </c>
      <c r="T238" s="8">
        <v>2</v>
      </c>
      <c r="U238" s="8">
        <v>2</v>
      </c>
      <c r="V238" s="8">
        <v>2</v>
      </c>
      <c r="W238" s="8">
        <v>2</v>
      </c>
      <c r="X238" s="8">
        <v>2</v>
      </c>
      <c r="Y238" s="8">
        <v>2</v>
      </c>
      <c r="Z238" s="8">
        <v>2</v>
      </c>
      <c r="AA238" s="8">
        <v>2</v>
      </c>
      <c r="AB238" s="8">
        <v>2</v>
      </c>
      <c r="AC238" s="8">
        <v>2</v>
      </c>
      <c r="AD238" s="8">
        <v>2</v>
      </c>
      <c r="AE238" s="8">
        <v>2</v>
      </c>
      <c r="AF238" s="8">
        <v>2</v>
      </c>
      <c r="AG238" s="8">
        <v>2</v>
      </c>
      <c r="AH238" s="8">
        <v>2</v>
      </c>
      <c r="AI238" s="8">
        <v>2</v>
      </c>
      <c r="AJ238" s="8">
        <v>2</v>
      </c>
    </row>
    <row r="239" spans="1:36" s="42" customFormat="1" ht="15.75">
      <c r="A239" s="653" t="s">
        <v>1576</v>
      </c>
      <c r="B239" s="654" t="s">
        <v>1573</v>
      </c>
      <c r="C239" s="654" t="s">
        <v>2072</v>
      </c>
      <c r="D239" s="654" t="s">
        <v>2729</v>
      </c>
      <c r="E239" s="654">
        <v>1337</v>
      </c>
      <c r="F239" s="10">
        <v>7</v>
      </c>
      <c r="G239" s="10">
        <v>7</v>
      </c>
      <c r="H239" s="10">
        <v>7</v>
      </c>
      <c r="I239" s="10">
        <v>7</v>
      </c>
      <c r="J239" s="10">
        <v>7</v>
      </c>
      <c r="K239" s="10">
        <v>7</v>
      </c>
      <c r="L239" s="10">
        <v>7</v>
      </c>
      <c r="M239" s="10">
        <v>7</v>
      </c>
      <c r="N239" s="10">
        <v>7</v>
      </c>
      <c r="O239" s="10">
        <v>7</v>
      </c>
      <c r="P239" s="10">
        <v>7</v>
      </c>
      <c r="Q239" s="10">
        <v>7</v>
      </c>
      <c r="R239" s="10">
        <v>7</v>
      </c>
      <c r="S239" s="10">
        <v>7</v>
      </c>
      <c r="T239" s="10">
        <v>7</v>
      </c>
      <c r="U239" s="10">
        <v>7</v>
      </c>
      <c r="V239" s="10">
        <v>7</v>
      </c>
      <c r="W239" s="10">
        <v>7</v>
      </c>
      <c r="X239" s="10">
        <v>7</v>
      </c>
      <c r="Y239" s="10">
        <v>7</v>
      </c>
      <c r="Z239" s="10">
        <v>7</v>
      </c>
      <c r="AA239" s="10">
        <v>7</v>
      </c>
      <c r="AB239" s="10">
        <v>7</v>
      </c>
      <c r="AC239" s="10">
        <v>7</v>
      </c>
      <c r="AD239" s="10">
        <v>7</v>
      </c>
      <c r="AE239" s="10">
        <v>7</v>
      </c>
      <c r="AF239" s="10">
        <v>7</v>
      </c>
      <c r="AG239" s="10">
        <v>7</v>
      </c>
      <c r="AH239" s="10">
        <v>7</v>
      </c>
      <c r="AI239" s="10">
        <v>7</v>
      </c>
      <c r="AJ239" s="10">
        <v>7</v>
      </c>
    </row>
    <row r="240" spans="1:36" s="42" customFormat="1" ht="15.75">
      <c r="A240" s="653" t="s">
        <v>2717</v>
      </c>
      <c r="B240" s="654" t="s">
        <v>1573</v>
      </c>
      <c r="C240" s="653" t="s">
        <v>2077</v>
      </c>
      <c r="D240" s="653" t="s">
        <v>2729</v>
      </c>
      <c r="E240" s="654">
        <v>1337</v>
      </c>
      <c r="F240" s="10">
        <v>2</v>
      </c>
      <c r="G240" s="10">
        <v>2</v>
      </c>
      <c r="H240" s="10">
        <v>2</v>
      </c>
      <c r="I240" s="10">
        <v>2</v>
      </c>
      <c r="J240" s="10">
        <v>2</v>
      </c>
      <c r="K240" s="10">
        <v>2</v>
      </c>
      <c r="L240" s="10">
        <v>2</v>
      </c>
      <c r="M240" s="10">
        <v>2</v>
      </c>
      <c r="N240" s="10">
        <v>2</v>
      </c>
      <c r="O240" s="10">
        <v>2</v>
      </c>
      <c r="P240" s="10">
        <v>2</v>
      </c>
      <c r="Q240" s="10">
        <v>2</v>
      </c>
      <c r="R240" s="10">
        <v>2</v>
      </c>
      <c r="S240" s="10">
        <v>2</v>
      </c>
      <c r="T240" s="10">
        <v>2</v>
      </c>
      <c r="U240" s="10">
        <v>2</v>
      </c>
      <c r="V240" s="10">
        <v>2</v>
      </c>
      <c r="W240" s="10">
        <v>2</v>
      </c>
      <c r="X240" s="10">
        <v>2</v>
      </c>
      <c r="Y240" s="10">
        <v>2</v>
      </c>
      <c r="Z240" s="10">
        <v>2</v>
      </c>
      <c r="AA240" s="10">
        <v>2</v>
      </c>
      <c r="AB240" s="10">
        <v>2</v>
      </c>
      <c r="AC240" s="10">
        <v>2</v>
      </c>
      <c r="AD240" s="10">
        <v>2</v>
      </c>
      <c r="AE240" s="10">
        <v>2</v>
      </c>
      <c r="AF240" s="10">
        <v>2</v>
      </c>
      <c r="AG240" s="10">
        <v>2</v>
      </c>
      <c r="AH240" s="10">
        <v>2</v>
      </c>
      <c r="AI240" s="10">
        <v>2</v>
      </c>
      <c r="AJ240" s="10">
        <v>2</v>
      </c>
    </row>
    <row r="241" spans="1:36" s="42" customFormat="1" ht="15.75">
      <c r="A241" s="9" t="s">
        <v>3162</v>
      </c>
      <c r="B241" s="9" t="s">
        <v>3163</v>
      </c>
      <c r="C241" s="9" t="s">
        <v>2072</v>
      </c>
      <c r="D241" s="54" t="s">
        <v>2729</v>
      </c>
      <c r="E241" s="101" t="s">
        <v>3164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>
        <v>1</v>
      </c>
      <c r="S241" s="10">
        <v>1</v>
      </c>
      <c r="T241" s="10">
        <v>1</v>
      </c>
      <c r="U241" s="10">
        <v>1</v>
      </c>
      <c r="V241" s="10">
        <v>1</v>
      </c>
      <c r="W241" s="10">
        <v>1</v>
      </c>
      <c r="X241" s="10">
        <v>1</v>
      </c>
      <c r="Y241" s="10">
        <v>1</v>
      </c>
      <c r="Z241" s="10">
        <v>1</v>
      </c>
      <c r="AA241" s="10">
        <v>1</v>
      </c>
      <c r="AB241" s="10">
        <v>1</v>
      </c>
      <c r="AC241" s="10">
        <v>1</v>
      </c>
      <c r="AD241" s="10">
        <v>1</v>
      </c>
      <c r="AE241" s="10">
        <v>1</v>
      </c>
      <c r="AF241" s="10">
        <v>1</v>
      </c>
      <c r="AG241" s="10">
        <v>1</v>
      </c>
      <c r="AH241" s="10">
        <v>1</v>
      </c>
      <c r="AI241" s="10">
        <v>1</v>
      </c>
      <c r="AJ241" s="10">
        <v>1</v>
      </c>
    </row>
    <row r="242" spans="1:36" s="642" customFormat="1" ht="15.75">
      <c r="A242" s="9" t="s">
        <v>2299</v>
      </c>
      <c r="B242" s="54" t="s">
        <v>2300</v>
      </c>
      <c r="C242" s="154" t="s">
        <v>2072</v>
      </c>
      <c r="D242" s="54" t="s">
        <v>2729</v>
      </c>
      <c r="E242" s="9" t="s">
        <v>56</v>
      </c>
      <c r="F242" s="10">
        <v>1</v>
      </c>
      <c r="G242" s="10">
        <v>1</v>
      </c>
      <c r="H242" s="10">
        <v>1</v>
      </c>
      <c r="I242" s="10">
        <v>1</v>
      </c>
      <c r="J242" s="10">
        <v>1</v>
      </c>
      <c r="K242" s="10">
        <v>1</v>
      </c>
      <c r="L242" s="10">
        <v>1</v>
      </c>
      <c r="M242" s="10">
        <v>1</v>
      </c>
      <c r="N242" s="10">
        <v>1</v>
      </c>
      <c r="O242" s="10">
        <v>1</v>
      </c>
      <c r="P242" s="10">
        <v>1</v>
      </c>
      <c r="Q242" s="10">
        <v>1</v>
      </c>
      <c r="R242" s="10">
        <v>1</v>
      </c>
      <c r="S242" s="10">
        <v>1</v>
      </c>
      <c r="T242" s="10">
        <v>1</v>
      </c>
      <c r="U242" s="10">
        <v>1</v>
      </c>
      <c r="V242" s="10">
        <v>1</v>
      </c>
      <c r="W242" s="10">
        <v>1</v>
      </c>
      <c r="X242" s="10">
        <v>1</v>
      </c>
      <c r="Y242" s="10">
        <v>1</v>
      </c>
      <c r="Z242" s="10">
        <v>1</v>
      </c>
      <c r="AA242" s="10">
        <v>1</v>
      </c>
      <c r="AB242" s="10">
        <v>1</v>
      </c>
      <c r="AC242" s="10">
        <v>1</v>
      </c>
      <c r="AD242" s="10">
        <v>1</v>
      </c>
      <c r="AE242" s="10">
        <v>1</v>
      </c>
      <c r="AF242" s="10">
        <v>1</v>
      </c>
      <c r="AG242" s="10">
        <v>1</v>
      </c>
      <c r="AH242" s="10">
        <v>1</v>
      </c>
      <c r="AI242" s="10">
        <v>1</v>
      </c>
      <c r="AJ242" s="10">
        <v>1</v>
      </c>
    </row>
    <row r="243" spans="1:36" s="42" customFormat="1" ht="15.75">
      <c r="A243" s="9" t="s">
        <v>2502</v>
      </c>
      <c r="B243" s="54" t="s">
        <v>2300</v>
      </c>
      <c r="C243" s="154" t="s">
        <v>2072</v>
      </c>
      <c r="D243" s="54" t="s">
        <v>2729</v>
      </c>
      <c r="E243" s="9" t="s">
        <v>56</v>
      </c>
      <c r="F243" s="10">
        <v>1</v>
      </c>
      <c r="G243" s="10">
        <v>1</v>
      </c>
      <c r="H243" s="10">
        <v>1</v>
      </c>
      <c r="I243" s="10">
        <v>1</v>
      </c>
      <c r="J243" s="10">
        <v>1</v>
      </c>
      <c r="K243" s="10">
        <v>1</v>
      </c>
      <c r="L243" s="10">
        <v>1</v>
      </c>
      <c r="M243" s="10">
        <v>1</v>
      </c>
      <c r="N243" s="10">
        <v>1</v>
      </c>
      <c r="O243" s="10">
        <v>1</v>
      </c>
      <c r="P243" s="10">
        <v>1</v>
      </c>
      <c r="Q243" s="10">
        <v>1</v>
      </c>
      <c r="R243" s="10">
        <v>1</v>
      </c>
      <c r="S243" s="10">
        <v>1</v>
      </c>
      <c r="T243" s="10">
        <v>1</v>
      </c>
      <c r="U243" s="10">
        <v>1</v>
      </c>
      <c r="V243" s="10">
        <v>1</v>
      </c>
      <c r="W243" s="10">
        <v>1</v>
      </c>
      <c r="X243" s="10">
        <v>1</v>
      </c>
      <c r="Y243" s="10">
        <v>1</v>
      </c>
      <c r="Z243" s="10">
        <v>1</v>
      </c>
      <c r="AA243" s="10">
        <v>1</v>
      </c>
      <c r="AB243" s="10">
        <v>1</v>
      </c>
      <c r="AC243" s="10">
        <v>1</v>
      </c>
      <c r="AD243" s="10">
        <v>1</v>
      </c>
      <c r="AE243" s="10">
        <v>1</v>
      </c>
      <c r="AF243" s="10">
        <v>1</v>
      </c>
      <c r="AG243" s="10">
        <v>1</v>
      </c>
      <c r="AH243" s="10">
        <v>1</v>
      </c>
      <c r="AI243" s="10">
        <v>1</v>
      </c>
      <c r="AJ243" s="10">
        <v>1</v>
      </c>
    </row>
    <row r="244" spans="1:36" s="42" customFormat="1" ht="15.75">
      <c r="A244" s="9" t="s">
        <v>3165</v>
      </c>
      <c r="B244" s="9" t="s">
        <v>2382</v>
      </c>
      <c r="C244" s="9" t="s">
        <v>2072</v>
      </c>
      <c r="D244" s="54" t="s">
        <v>2729</v>
      </c>
      <c r="E244" s="9" t="s">
        <v>392</v>
      </c>
      <c r="F244" s="10"/>
      <c r="G244" s="10"/>
      <c r="H244" s="10"/>
      <c r="I244" s="10"/>
      <c r="J244" s="10"/>
      <c r="K244" s="10"/>
      <c r="L244" s="10"/>
      <c r="M244" s="10"/>
      <c r="N244" s="10">
        <v>2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s="42" customFormat="1" ht="15.75">
      <c r="A245" s="154" t="s">
        <v>3166</v>
      </c>
      <c r="B245" s="154" t="s">
        <v>2817</v>
      </c>
      <c r="C245" s="9" t="s">
        <v>2072</v>
      </c>
      <c r="D245" s="54" t="s">
        <v>2729</v>
      </c>
      <c r="E245" s="154" t="s">
        <v>1018</v>
      </c>
      <c r="F245" s="8"/>
      <c r="G245" s="8"/>
      <c r="H245" s="8"/>
      <c r="I245" s="8"/>
      <c r="J245" s="8"/>
      <c r="K245" s="10"/>
      <c r="L245" s="10"/>
      <c r="M245" s="10">
        <v>1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s="42" customFormat="1" ht="15.75">
      <c r="A246" s="154" t="s">
        <v>3167</v>
      </c>
      <c r="B246" s="154" t="s">
        <v>214</v>
      </c>
      <c r="C246" s="9" t="s">
        <v>2072</v>
      </c>
      <c r="D246" s="54" t="s">
        <v>2729</v>
      </c>
      <c r="E246" s="154" t="s">
        <v>215</v>
      </c>
      <c r="F246" s="10"/>
      <c r="G246" s="10"/>
      <c r="H246" s="10"/>
      <c r="I246" s="10"/>
      <c r="J246" s="10"/>
      <c r="K246" s="10"/>
      <c r="L246" s="10">
        <v>1</v>
      </c>
      <c r="M246" s="10">
        <v>1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s="642" customFormat="1" ht="15.75">
      <c r="A247" s="154" t="s">
        <v>3168</v>
      </c>
      <c r="B247" s="154" t="s">
        <v>214</v>
      </c>
      <c r="C247" s="9" t="s">
        <v>2072</v>
      </c>
      <c r="D247" s="54" t="s">
        <v>2729</v>
      </c>
      <c r="E247" s="154" t="s">
        <v>215</v>
      </c>
      <c r="F247" s="10"/>
      <c r="G247" s="10"/>
      <c r="H247" s="10"/>
      <c r="I247" s="10"/>
      <c r="J247" s="10"/>
      <c r="K247" s="10"/>
      <c r="L247" s="10">
        <v>1</v>
      </c>
      <c r="M247" s="10">
        <v>1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s="642" customFormat="1" ht="15.75">
      <c r="A248" s="154" t="s">
        <v>3169</v>
      </c>
      <c r="B248" s="154" t="s">
        <v>214</v>
      </c>
      <c r="C248" s="9" t="s">
        <v>2072</v>
      </c>
      <c r="D248" s="54" t="s">
        <v>2729</v>
      </c>
      <c r="E248" s="154" t="s">
        <v>215</v>
      </c>
      <c r="F248" s="10"/>
      <c r="G248" s="10"/>
      <c r="H248" s="10"/>
      <c r="I248" s="10"/>
      <c r="J248" s="10"/>
      <c r="K248" s="10"/>
      <c r="L248" s="10">
        <v>1</v>
      </c>
      <c r="M248" s="10">
        <v>1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s="42" customFormat="1" ht="15.75">
      <c r="A249" s="75" t="s">
        <v>3170</v>
      </c>
      <c r="B249" s="75" t="s">
        <v>2758</v>
      </c>
      <c r="C249" s="9" t="s">
        <v>2072</v>
      </c>
      <c r="D249" s="9" t="s">
        <v>2729</v>
      </c>
      <c r="E249" s="75" t="s">
        <v>3171</v>
      </c>
      <c r="F249" s="10">
        <v>1</v>
      </c>
      <c r="G249" s="10">
        <v>1</v>
      </c>
      <c r="H249" s="10">
        <v>1</v>
      </c>
      <c r="I249" s="10">
        <v>1</v>
      </c>
      <c r="J249" s="10">
        <v>1</v>
      </c>
      <c r="K249" s="10">
        <v>1</v>
      </c>
      <c r="L249" s="10">
        <v>1</v>
      </c>
      <c r="M249" s="10">
        <v>1</v>
      </c>
      <c r="N249" s="10">
        <v>1</v>
      </c>
      <c r="O249" s="10">
        <v>1</v>
      </c>
      <c r="P249" s="10">
        <v>1</v>
      </c>
      <c r="Q249" s="10">
        <v>1</v>
      </c>
      <c r="R249" s="10">
        <v>1</v>
      </c>
      <c r="S249" s="10">
        <v>1</v>
      </c>
      <c r="T249" s="10">
        <v>2</v>
      </c>
      <c r="U249" s="10">
        <v>2</v>
      </c>
      <c r="V249" s="10">
        <v>1</v>
      </c>
      <c r="W249" s="10">
        <v>1</v>
      </c>
      <c r="X249" s="10">
        <v>1</v>
      </c>
      <c r="Y249" s="10">
        <v>1</v>
      </c>
      <c r="Z249" s="10">
        <v>1</v>
      </c>
      <c r="AA249" s="10">
        <v>1</v>
      </c>
      <c r="AB249" s="10">
        <v>1</v>
      </c>
      <c r="AC249" s="10">
        <v>1</v>
      </c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>
        <v>1</v>
      </c>
      <c r="AJ249" s="10">
        <v>1</v>
      </c>
    </row>
    <row r="250" spans="1:36" s="42" customFormat="1" ht="15.75">
      <c r="A250" s="154" t="s">
        <v>763</v>
      </c>
      <c r="B250" s="54" t="s">
        <v>764</v>
      </c>
      <c r="C250" s="154" t="s">
        <v>2072</v>
      </c>
      <c r="D250" s="54" t="s">
        <v>2729</v>
      </c>
      <c r="E250" s="154" t="s">
        <v>3172</v>
      </c>
      <c r="F250" s="10">
        <v>1</v>
      </c>
      <c r="G250" s="10">
        <v>1</v>
      </c>
      <c r="H250" s="10">
        <v>1</v>
      </c>
      <c r="I250" s="10">
        <v>1</v>
      </c>
      <c r="J250" s="10">
        <v>1</v>
      </c>
      <c r="K250" s="10">
        <v>1</v>
      </c>
      <c r="L250" s="10">
        <v>1</v>
      </c>
      <c r="M250" s="10">
        <v>1</v>
      </c>
      <c r="N250" s="10">
        <v>1</v>
      </c>
      <c r="O250" s="10">
        <v>1</v>
      </c>
      <c r="P250" s="10">
        <v>1</v>
      </c>
      <c r="Q250" s="10">
        <v>1</v>
      </c>
      <c r="R250" s="10">
        <v>1</v>
      </c>
      <c r="S250" s="10">
        <v>1</v>
      </c>
      <c r="T250" s="10">
        <v>1</v>
      </c>
      <c r="U250" s="10">
        <v>1</v>
      </c>
      <c r="V250" s="10">
        <v>1</v>
      </c>
      <c r="W250" s="10">
        <v>1</v>
      </c>
      <c r="X250" s="10">
        <v>1</v>
      </c>
      <c r="Y250" s="10">
        <v>1</v>
      </c>
      <c r="Z250" s="10">
        <v>1</v>
      </c>
      <c r="AA250" s="10">
        <v>1</v>
      </c>
      <c r="AB250" s="10">
        <v>1</v>
      </c>
      <c r="AC250" s="10">
        <v>1</v>
      </c>
      <c r="AD250" s="10">
        <v>1</v>
      </c>
      <c r="AE250" s="10">
        <v>1</v>
      </c>
      <c r="AF250" s="10">
        <v>1</v>
      </c>
      <c r="AG250" s="10">
        <v>1</v>
      </c>
      <c r="AH250" s="10">
        <v>1</v>
      </c>
      <c r="AI250" s="10">
        <v>1</v>
      </c>
      <c r="AJ250" s="10">
        <v>1</v>
      </c>
    </row>
    <row r="251" spans="1:36" customFormat="1" ht="15.75">
      <c r="A251" s="154" t="s">
        <v>3173</v>
      </c>
      <c r="B251" s="154" t="s">
        <v>30</v>
      </c>
      <c r="C251" s="54" t="s">
        <v>2072</v>
      </c>
      <c r="D251" s="9" t="s">
        <v>2729</v>
      </c>
      <c r="E251" s="154" t="s">
        <v>31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>
        <v>1</v>
      </c>
      <c r="V251" s="8">
        <v>1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s="1" customFormat="1" ht="15.75">
      <c r="A252" s="391" t="s">
        <v>1479</v>
      </c>
      <c r="B252" s="391" t="s">
        <v>2508</v>
      </c>
      <c r="C252" s="391" t="s">
        <v>2072</v>
      </c>
      <c r="D252" s="391" t="s">
        <v>2729</v>
      </c>
      <c r="E252" s="391" t="s">
        <v>246</v>
      </c>
      <c r="F252" s="394">
        <v>17</v>
      </c>
      <c r="G252" s="394">
        <v>17</v>
      </c>
      <c r="H252" s="394">
        <v>17</v>
      </c>
      <c r="I252" s="394">
        <v>17</v>
      </c>
      <c r="J252" s="394">
        <v>17</v>
      </c>
      <c r="K252" s="394">
        <v>17</v>
      </c>
      <c r="L252" s="394">
        <v>17</v>
      </c>
      <c r="M252" s="394">
        <v>17</v>
      </c>
      <c r="N252" s="394">
        <v>17</v>
      </c>
      <c r="O252" s="394">
        <v>17</v>
      </c>
      <c r="P252" s="394">
        <v>17</v>
      </c>
      <c r="Q252" s="394">
        <v>17</v>
      </c>
      <c r="R252" s="394">
        <v>17</v>
      </c>
      <c r="S252" s="394">
        <v>17</v>
      </c>
      <c r="T252" s="394">
        <v>17</v>
      </c>
      <c r="U252" s="394">
        <v>17</v>
      </c>
      <c r="V252" s="394">
        <v>17</v>
      </c>
      <c r="W252" s="394">
        <v>17</v>
      </c>
      <c r="X252" s="394">
        <v>17</v>
      </c>
      <c r="Y252" s="394">
        <v>17</v>
      </c>
      <c r="Z252" s="394">
        <v>17</v>
      </c>
      <c r="AA252" s="394">
        <v>17</v>
      </c>
      <c r="AB252" s="394">
        <v>17</v>
      </c>
      <c r="AC252" s="394">
        <v>17</v>
      </c>
      <c r="AD252" s="394">
        <v>17</v>
      </c>
      <c r="AE252" s="394">
        <v>17</v>
      </c>
      <c r="AF252" s="394">
        <v>17</v>
      </c>
      <c r="AG252" s="394">
        <v>17</v>
      </c>
      <c r="AH252" s="394">
        <v>17</v>
      </c>
      <c r="AI252" s="394">
        <v>17</v>
      </c>
      <c r="AJ252" s="394">
        <v>17</v>
      </c>
    </row>
    <row r="253" spans="1:36" s="1" customFormat="1" ht="15.75">
      <c r="A253" s="9" t="s">
        <v>3174</v>
      </c>
      <c r="B253" s="9" t="s">
        <v>2230</v>
      </c>
      <c r="C253" s="9" t="s">
        <v>2072</v>
      </c>
      <c r="D253" s="54" t="s">
        <v>2729</v>
      </c>
      <c r="E253" s="9" t="s">
        <v>1175</v>
      </c>
      <c r="F253" s="8"/>
      <c r="G253" s="8"/>
      <c r="H253" s="8"/>
      <c r="I253" s="8"/>
      <c r="J253" s="8"/>
      <c r="K253" s="8"/>
      <c r="L253" s="8"/>
      <c r="M253" s="8">
        <v>1</v>
      </c>
      <c r="N253" s="8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>
        <v>1</v>
      </c>
      <c r="AB253" s="155"/>
      <c r="AC253" s="155"/>
      <c r="AD253" s="155"/>
      <c r="AE253" s="155"/>
      <c r="AF253" s="155"/>
      <c r="AG253" s="155"/>
      <c r="AH253" s="155"/>
      <c r="AI253" s="155"/>
      <c r="AJ253" s="155"/>
    </row>
    <row r="254" spans="1:36" s="1" customFormat="1" ht="15.75">
      <c r="A254" s="9" t="s">
        <v>3175</v>
      </c>
      <c r="B254" s="9" t="s">
        <v>2230</v>
      </c>
      <c r="C254" s="9" t="s">
        <v>2072</v>
      </c>
      <c r="D254" s="54" t="s">
        <v>2729</v>
      </c>
      <c r="E254" s="9" t="s">
        <v>1175</v>
      </c>
      <c r="F254" s="8"/>
      <c r="G254" s="8"/>
      <c r="H254" s="8"/>
      <c r="I254" s="8"/>
      <c r="J254" s="8"/>
      <c r="K254" s="8"/>
      <c r="L254" s="8"/>
      <c r="M254" s="8">
        <v>1</v>
      </c>
      <c r="N254" s="8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</row>
    <row r="255" spans="1:36" s="1" customFormat="1" ht="15.75">
      <c r="A255" s="648" t="s">
        <v>3176</v>
      </c>
      <c r="B255" s="648" t="s">
        <v>2758</v>
      </c>
      <c r="C255" s="648" t="s">
        <v>2072</v>
      </c>
      <c r="D255" s="648" t="s">
        <v>2729</v>
      </c>
      <c r="E255" s="648" t="s">
        <v>3123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647">
        <v>115</v>
      </c>
    </row>
    <row r="256" spans="1:36" s="1" customFormat="1" ht="15.75">
      <c r="A256" s="9"/>
      <c r="B256" s="9"/>
      <c r="C256" s="9"/>
      <c r="D256" s="9"/>
      <c r="E256" s="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s="1" customFormat="1" ht="15.75">
      <c r="A257" s="9"/>
      <c r="B257" s="9"/>
      <c r="C257" s="9"/>
      <c r="D257" s="9"/>
      <c r="E257" s="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s="1" customFormat="1" ht="15.75">
      <c r="A258" s="9"/>
      <c r="B258" s="9"/>
      <c r="C258" s="9"/>
      <c r="D258" s="9"/>
      <c r="E258" s="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s="1" customFormat="1" ht="15.75">
      <c r="A259" s="9"/>
      <c r="B259" s="9"/>
      <c r="C259" s="9"/>
      <c r="D259" s="9"/>
      <c r="E259" s="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s="1" customFormat="1" ht="15.75">
      <c r="A260" s="9"/>
      <c r="B260" s="9"/>
      <c r="C260" s="9"/>
      <c r="D260" s="9"/>
      <c r="E260" s="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>
      <c r="A261" s="952" t="s">
        <v>1757</v>
      </c>
      <c r="B261" s="953"/>
      <c r="C261" s="953"/>
      <c r="D261" s="953"/>
      <c r="E261" s="954"/>
      <c r="F261" s="11">
        <f t="shared" ref="F261:AJ261" si="4">SUM(F233:F260)</f>
        <v>200</v>
      </c>
      <c r="G261" s="11">
        <f t="shared" si="4"/>
        <v>200</v>
      </c>
      <c r="H261" s="11">
        <f t="shared" si="4"/>
        <v>200</v>
      </c>
      <c r="I261" s="11">
        <f t="shared" si="4"/>
        <v>200</v>
      </c>
      <c r="J261" s="11">
        <f t="shared" si="4"/>
        <v>200</v>
      </c>
      <c r="K261" s="11">
        <f t="shared" si="4"/>
        <v>199</v>
      </c>
      <c r="L261" s="11">
        <f t="shared" si="4"/>
        <v>202</v>
      </c>
      <c r="M261" s="11">
        <f t="shared" si="4"/>
        <v>206</v>
      </c>
      <c r="N261" s="11">
        <f t="shared" si="4"/>
        <v>202</v>
      </c>
      <c r="O261" s="11">
        <f t="shared" si="4"/>
        <v>199</v>
      </c>
      <c r="P261" s="11">
        <f t="shared" si="4"/>
        <v>198</v>
      </c>
      <c r="Q261" s="11">
        <f t="shared" si="4"/>
        <v>198</v>
      </c>
      <c r="R261" s="11">
        <f t="shared" si="4"/>
        <v>199</v>
      </c>
      <c r="S261" s="11">
        <f t="shared" si="4"/>
        <v>199</v>
      </c>
      <c r="T261" s="11">
        <f t="shared" si="4"/>
        <v>200</v>
      </c>
      <c r="U261" s="11">
        <f t="shared" si="4"/>
        <v>201</v>
      </c>
      <c r="V261" s="11">
        <f t="shared" si="4"/>
        <v>190</v>
      </c>
      <c r="W261" s="11">
        <f t="shared" si="4"/>
        <v>187</v>
      </c>
      <c r="X261" s="11">
        <f t="shared" si="4"/>
        <v>189</v>
      </c>
      <c r="Y261" s="11">
        <f t="shared" si="4"/>
        <v>189</v>
      </c>
      <c r="Z261" s="11">
        <f t="shared" si="4"/>
        <v>190</v>
      </c>
      <c r="AA261" s="11">
        <f t="shared" si="4"/>
        <v>191</v>
      </c>
      <c r="AB261" s="11">
        <f t="shared" si="4"/>
        <v>190</v>
      </c>
      <c r="AC261" s="11">
        <f t="shared" si="4"/>
        <v>190</v>
      </c>
      <c r="AD261" s="11">
        <f t="shared" si="4"/>
        <v>190</v>
      </c>
      <c r="AE261" s="11">
        <f t="shared" si="4"/>
        <v>190</v>
      </c>
      <c r="AF261" s="11">
        <f t="shared" si="4"/>
        <v>190</v>
      </c>
      <c r="AG261" s="11">
        <f t="shared" si="4"/>
        <v>190</v>
      </c>
      <c r="AH261" s="11">
        <f t="shared" si="4"/>
        <v>190</v>
      </c>
      <c r="AI261" s="11">
        <f t="shared" si="4"/>
        <v>190</v>
      </c>
      <c r="AJ261" s="11">
        <f t="shared" si="4"/>
        <v>305</v>
      </c>
    </row>
    <row r="262" spans="1:36">
      <c r="A262" s="955" t="s">
        <v>18</v>
      </c>
      <c r="B262" s="956"/>
      <c r="C262" s="956"/>
      <c r="D262" s="956"/>
      <c r="E262" s="957"/>
      <c r="F262" s="12">
        <f t="shared" ref="F262:AJ262" si="5">$B232-SUM(F233:F260)</f>
        <v>60</v>
      </c>
      <c r="G262" s="12">
        <f t="shared" si="5"/>
        <v>60</v>
      </c>
      <c r="H262" s="12">
        <f t="shared" si="5"/>
        <v>60</v>
      </c>
      <c r="I262" s="12">
        <f t="shared" si="5"/>
        <v>60</v>
      </c>
      <c r="J262" s="12">
        <f t="shared" si="5"/>
        <v>60</v>
      </c>
      <c r="K262" s="12">
        <f t="shared" si="5"/>
        <v>61</v>
      </c>
      <c r="L262" s="12">
        <f t="shared" si="5"/>
        <v>58</v>
      </c>
      <c r="M262" s="12">
        <f t="shared" si="5"/>
        <v>54</v>
      </c>
      <c r="N262" s="12">
        <f t="shared" si="5"/>
        <v>58</v>
      </c>
      <c r="O262" s="12">
        <f t="shared" si="5"/>
        <v>61</v>
      </c>
      <c r="P262" s="12">
        <f t="shared" si="5"/>
        <v>62</v>
      </c>
      <c r="Q262" s="12">
        <f t="shared" si="5"/>
        <v>62</v>
      </c>
      <c r="R262" s="12">
        <f t="shared" si="5"/>
        <v>61</v>
      </c>
      <c r="S262" s="12">
        <f t="shared" si="5"/>
        <v>61</v>
      </c>
      <c r="T262" s="12">
        <f t="shared" si="5"/>
        <v>60</v>
      </c>
      <c r="U262" s="12">
        <f t="shared" si="5"/>
        <v>59</v>
      </c>
      <c r="V262" s="12">
        <f t="shared" si="5"/>
        <v>70</v>
      </c>
      <c r="W262" s="12">
        <f t="shared" si="5"/>
        <v>73</v>
      </c>
      <c r="X262" s="12">
        <f t="shared" si="5"/>
        <v>71</v>
      </c>
      <c r="Y262" s="12">
        <f t="shared" si="5"/>
        <v>71</v>
      </c>
      <c r="Z262" s="12">
        <f t="shared" si="5"/>
        <v>70</v>
      </c>
      <c r="AA262" s="12">
        <f t="shared" si="5"/>
        <v>69</v>
      </c>
      <c r="AB262" s="12">
        <f t="shared" si="5"/>
        <v>70</v>
      </c>
      <c r="AC262" s="12">
        <f t="shared" si="5"/>
        <v>70</v>
      </c>
      <c r="AD262" s="12">
        <f t="shared" si="5"/>
        <v>70</v>
      </c>
      <c r="AE262" s="12">
        <f t="shared" si="5"/>
        <v>70</v>
      </c>
      <c r="AF262" s="12">
        <f t="shared" si="5"/>
        <v>70</v>
      </c>
      <c r="AG262" s="12">
        <f t="shared" si="5"/>
        <v>70</v>
      </c>
      <c r="AH262" s="12">
        <f t="shared" si="5"/>
        <v>70</v>
      </c>
      <c r="AI262" s="12">
        <f t="shared" si="5"/>
        <v>70</v>
      </c>
      <c r="AJ262" s="12">
        <f t="shared" si="5"/>
        <v>-45</v>
      </c>
    </row>
  </sheetData>
  <autoFilter ref="A78:AJ223" xr:uid="{00000000-0009-0000-0000-00000B000000}"/>
  <sortState xmlns:xlrd2="http://schemas.microsoft.com/office/spreadsheetml/2017/richdata2" ref="A232:AJ254">
    <sortCondition ref="E232:E254"/>
  </sortState>
  <mergeCells count="9">
    <mergeCell ref="A228:E228"/>
    <mergeCell ref="F232:AJ232"/>
    <mergeCell ref="A261:E261"/>
    <mergeCell ref="A262:E262"/>
    <mergeCell ref="F3:AJ3"/>
    <mergeCell ref="A70:E70"/>
    <mergeCell ref="A71:E71"/>
    <mergeCell ref="F78:AJ78"/>
    <mergeCell ref="A227:E227"/>
  </mergeCells>
  <conditionalFormatting sqref="F71:AJ71">
    <cfRule type="cellIs" dxfId="187" priority="4" operator="lessThan">
      <formula>3</formula>
    </cfRule>
    <cfRule type="cellIs" dxfId="186" priority="5" operator="lessThan">
      <formula>3</formula>
    </cfRule>
    <cfRule type="cellIs" dxfId="185" priority="6" operator="lessThan">
      <formula>2</formula>
    </cfRule>
    <cfRule type="cellIs" dxfId="184" priority="7" operator="lessThan">
      <formula>2</formula>
    </cfRule>
    <cfRule type="cellIs" dxfId="183" priority="8" operator="lessThan">
      <formula>2</formula>
    </cfRule>
  </conditionalFormatting>
  <conditionalFormatting sqref="F228:AJ228">
    <cfRule type="cellIs" dxfId="182" priority="2" operator="lessThan">
      <formula>5</formula>
    </cfRule>
  </conditionalFormatting>
  <conditionalFormatting sqref="F262:AJ262">
    <cfRule type="cellIs" dxfId="181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263"/>
  <sheetViews>
    <sheetView topLeftCell="C1" zoomScale="70" zoomScaleNormal="70" workbookViewId="0">
      <pane ySplit="1" topLeftCell="A176" activePane="bottomLeft" state="frozen"/>
      <selection pane="bottomLeft" activeCell="F270" sqref="F270"/>
    </sheetView>
  </sheetViews>
  <sheetFormatPr baseColWidth="10" defaultColWidth="9.140625" defaultRowHeight="15"/>
  <cols>
    <col min="1" max="1" width="72.42578125" style="2" customWidth="1"/>
    <col min="2" max="2" width="23.7109375" style="2" customWidth="1"/>
    <col min="3" max="3" width="10.28515625" style="2" customWidth="1"/>
    <col min="4" max="4" width="7.140625" style="2" customWidth="1"/>
    <col min="5" max="5" width="34.42578125" style="2" customWidth="1"/>
    <col min="6" max="6" width="63" style="2" customWidth="1"/>
    <col min="7" max="7" width="5.85546875" style="3" customWidth="1"/>
    <col min="8" max="13" width="6" style="3" customWidth="1"/>
    <col min="14" max="15" width="6.140625" style="3" customWidth="1"/>
    <col min="16" max="34" width="6" style="3" customWidth="1"/>
    <col min="35" max="16384" width="9.140625" style="2"/>
  </cols>
  <sheetData>
    <row r="1" spans="1:34" ht="24" customHeight="1">
      <c r="A1" s="4" t="s">
        <v>3177</v>
      </c>
      <c r="B1" s="4" t="s">
        <v>1</v>
      </c>
      <c r="C1" s="4" t="s">
        <v>2069</v>
      </c>
      <c r="D1" s="4" t="s">
        <v>2728</v>
      </c>
      <c r="E1" s="4" t="s">
        <v>3178</v>
      </c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</row>
    <row r="2" spans="1:34">
      <c r="A2" s="22"/>
      <c r="B2" s="22"/>
      <c r="C2" s="22"/>
      <c r="D2" s="22"/>
      <c r="E2" s="22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ht="18.75">
      <c r="A3" s="43" t="s">
        <v>2079</v>
      </c>
      <c r="B3" s="43">
        <v>32</v>
      </c>
      <c r="C3" s="44"/>
      <c r="D3" s="44"/>
      <c r="E3" s="44"/>
      <c r="F3" s="44" t="s">
        <v>1570</v>
      </c>
      <c r="G3" s="985" t="s">
        <v>2992</v>
      </c>
      <c r="H3" s="986"/>
      <c r="I3" s="986"/>
      <c r="J3" s="986"/>
      <c r="K3" s="986"/>
      <c r="L3" s="986"/>
      <c r="M3" s="986"/>
      <c r="N3" s="986"/>
      <c r="O3" s="986"/>
      <c r="P3" s="986"/>
      <c r="Q3" s="986"/>
      <c r="R3" s="986"/>
      <c r="S3" s="986"/>
      <c r="T3" s="986"/>
      <c r="U3" s="986"/>
      <c r="V3" s="986"/>
      <c r="W3" s="986"/>
      <c r="X3" s="986"/>
      <c r="Y3" s="986"/>
      <c r="Z3" s="986"/>
      <c r="AA3" s="986"/>
      <c r="AB3" s="986"/>
      <c r="AC3" s="986"/>
      <c r="AD3" s="986"/>
      <c r="AE3" s="986"/>
      <c r="AF3" s="986"/>
      <c r="AG3" s="986"/>
      <c r="AH3" s="986"/>
    </row>
    <row r="4" spans="1:34" s="40" customFormat="1" ht="18.75">
      <c r="A4" s="20" t="s">
        <v>3179</v>
      </c>
      <c r="B4" s="274">
        <v>101000700511</v>
      </c>
      <c r="C4" s="20" t="s">
        <v>3180</v>
      </c>
      <c r="D4" s="20" t="s">
        <v>2729</v>
      </c>
      <c r="E4" s="495" t="s">
        <v>3181</v>
      </c>
      <c r="F4" s="20" t="s">
        <v>56</v>
      </c>
      <c r="G4" s="24"/>
      <c r="H4" s="24"/>
      <c r="I4" s="24"/>
      <c r="J4" s="24"/>
      <c r="K4" s="24"/>
      <c r="L4" s="24">
        <v>2</v>
      </c>
      <c r="M4" s="24">
        <v>2</v>
      </c>
      <c r="N4" s="24">
        <v>2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s="40" customFormat="1" ht="18.75">
      <c r="A5" s="20" t="s">
        <v>3182</v>
      </c>
      <c r="B5" s="274" t="s">
        <v>3183</v>
      </c>
      <c r="C5" s="20" t="s">
        <v>2077</v>
      </c>
      <c r="D5" s="20" t="s">
        <v>2729</v>
      </c>
      <c r="E5" s="495" t="s">
        <v>3181</v>
      </c>
      <c r="F5" s="20" t="s">
        <v>56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>
        <v>1</v>
      </c>
      <c r="AG5" s="24"/>
      <c r="AH5" s="24"/>
    </row>
    <row r="6" spans="1:34" s="40" customFormat="1" ht="18.75">
      <c r="A6" s="20" t="s">
        <v>3184</v>
      </c>
      <c r="B6" s="274" t="s">
        <v>52</v>
      </c>
      <c r="C6" s="20" t="s">
        <v>2077</v>
      </c>
      <c r="D6" s="20" t="s">
        <v>2729</v>
      </c>
      <c r="E6" s="495" t="s">
        <v>3181</v>
      </c>
      <c r="F6" s="20" t="s">
        <v>56</v>
      </c>
      <c r="G6" s="24"/>
      <c r="H6" s="24"/>
      <c r="I6" s="24"/>
      <c r="J6" s="24"/>
      <c r="K6" s="24"/>
      <c r="L6" s="24">
        <v>7</v>
      </c>
      <c r="M6" s="24">
        <v>7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s="40" customFormat="1" ht="18.75">
      <c r="A7" s="20" t="s">
        <v>3185</v>
      </c>
      <c r="B7" s="274" t="s">
        <v>2551</v>
      </c>
      <c r="C7" s="20" t="s">
        <v>3180</v>
      </c>
      <c r="D7" s="20" t="s">
        <v>2729</v>
      </c>
      <c r="E7" s="495" t="s">
        <v>3181</v>
      </c>
      <c r="F7" s="20" t="s">
        <v>56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>
        <v>1</v>
      </c>
      <c r="AA7" s="24">
        <v>1</v>
      </c>
      <c r="AB7" s="24"/>
      <c r="AC7" s="24"/>
      <c r="AD7" s="24"/>
      <c r="AE7" s="24"/>
      <c r="AF7" s="24"/>
      <c r="AG7" s="24"/>
      <c r="AH7" s="24"/>
    </row>
    <row r="8" spans="1:34" s="40" customFormat="1" ht="18.75">
      <c r="A8" s="20" t="s">
        <v>3186</v>
      </c>
      <c r="B8" s="272" t="s">
        <v>2027</v>
      </c>
      <c r="C8" s="20" t="s">
        <v>3180</v>
      </c>
      <c r="D8" s="20" t="s">
        <v>2729</v>
      </c>
      <c r="E8" s="495" t="s">
        <v>3181</v>
      </c>
      <c r="F8" s="20" t="s">
        <v>56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>
        <v>3</v>
      </c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s="40" customFormat="1" ht="18.75">
      <c r="A9" s="20" t="s">
        <v>3187</v>
      </c>
      <c r="B9" s="272" t="s">
        <v>3188</v>
      </c>
      <c r="C9" s="20" t="s">
        <v>3180</v>
      </c>
      <c r="D9" s="20" t="s">
        <v>2729</v>
      </c>
      <c r="E9" s="495" t="s">
        <v>3189</v>
      </c>
      <c r="F9" s="20" t="s">
        <v>56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>
        <v>2</v>
      </c>
      <c r="X9" s="257">
        <v>1</v>
      </c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s="40" customFormat="1" ht="18.75">
      <c r="A10" s="20" t="s">
        <v>379</v>
      </c>
      <c r="B10" s="274" t="s">
        <v>1083</v>
      </c>
      <c r="C10" s="20" t="s">
        <v>3180</v>
      </c>
      <c r="D10" s="20" t="s">
        <v>2729</v>
      </c>
      <c r="E10" s="495" t="s">
        <v>3190</v>
      </c>
      <c r="F10" s="20" t="s">
        <v>769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>
        <v>1</v>
      </c>
      <c r="AD10" s="24">
        <v>1</v>
      </c>
      <c r="AE10" s="24">
        <v>1</v>
      </c>
      <c r="AF10" s="24">
        <v>1</v>
      </c>
      <c r="AG10" s="24">
        <v>1</v>
      </c>
      <c r="AH10" s="24"/>
    </row>
    <row r="11" spans="1:34" s="40" customFormat="1" ht="18.75">
      <c r="A11" s="20" t="s">
        <v>3191</v>
      </c>
      <c r="B11" s="274" t="s">
        <v>1587</v>
      </c>
      <c r="C11" s="20" t="s">
        <v>3180</v>
      </c>
      <c r="D11" s="20" t="s">
        <v>2729</v>
      </c>
      <c r="E11" s="495" t="s">
        <v>3192</v>
      </c>
      <c r="F11" s="20" t="s">
        <v>656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>
        <v>1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B11" s="24">
        <v>1</v>
      </c>
      <c r="AC11" s="24">
        <v>1</v>
      </c>
      <c r="AD11" s="24"/>
      <c r="AE11" s="24"/>
      <c r="AF11" s="24"/>
      <c r="AG11" s="24"/>
      <c r="AH11" s="24"/>
    </row>
    <row r="12" spans="1:34" s="40" customFormat="1" ht="18.75">
      <c r="A12" s="20" t="s">
        <v>3193</v>
      </c>
      <c r="B12" s="274" t="s">
        <v>1587</v>
      </c>
      <c r="C12" s="20" t="s">
        <v>3180</v>
      </c>
      <c r="D12" s="20" t="s">
        <v>2729</v>
      </c>
      <c r="E12" s="495" t="s">
        <v>3192</v>
      </c>
      <c r="F12" s="20" t="s">
        <v>656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>
        <v>1</v>
      </c>
      <c r="W12" s="24"/>
      <c r="X12" s="24"/>
      <c r="Y12" s="24"/>
      <c r="Z12" s="24"/>
      <c r="AA12" s="24"/>
      <c r="AB12" s="24"/>
      <c r="AC12" s="24"/>
      <c r="AD12" s="24"/>
      <c r="AE12" s="24"/>
      <c r="AF12" s="270">
        <v>1</v>
      </c>
      <c r="AG12" s="24"/>
      <c r="AH12" s="24"/>
    </row>
    <row r="13" spans="1:34" s="40" customFormat="1" ht="18.75">
      <c r="A13" s="20" t="s">
        <v>3194</v>
      </c>
      <c r="B13" s="274" t="s">
        <v>3195</v>
      </c>
      <c r="C13" s="20" t="s">
        <v>3180</v>
      </c>
      <c r="D13" s="20" t="s">
        <v>2729</v>
      </c>
      <c r="E13" s="495" t="s">
        <v>3196</v>
      </c>
      <c r="F13" s="20" t="s">
        <v>3197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>
        <v>3</v>
      </c>
      <c r="W13" s="24">
        <v>3</v>
      </c>
      <c r="X13" s="24">
        <v>3</v>
      </c>
      <c r="Y13" s="24">
        <v>3</v>
      </c>
      <c r="Z13" s="24">
        <v>3</v>
      </c>
      <c r="AA13" s="24">
        <v>3</v>
      </c>
      <c r="AB13" s="24">
        <v>3</v>
      </c>
      <c r="AC13" s="24">
        <v>3</v>
      </c>
      <c r="AD13" s="257">
        <v>1</v>
      </c>
      <c r="AE13" s="24"/>
      <c r="AF13" s="24"/>
      <c r="AG13" s="24"/>
      <c r="AH13" s="24"/>
    </row>
    <row r="14" spans="1:34" s="40" customFormat="1" ht="18.75">
      <c r="A14" s="488" t="s">
        <v>3198</v>
      </c>
      <c r="B14" s="510" t="s">
        <v>3195</v>
      </c>
      <c r="C14" s="488" t="s">
        <v>3180</v>
      </c>
      <c r="D14" s="488" t="s">
        <v>2729</v>
      </c>
      <c r="E14" s="490" t="s">
        <v>3196</v>
      </c>
      <c r="F14" s="488" t="s">
        <v>3197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70">
        <v>3</v>
      </c>
      <c r="AD14" s="270">
        <v>4</v>
      </c>
      <c r="AE14" s="270">
        <v>4</v>
      </c>
      <c r="AF14" s="257">
        <v>4</v>
      </c>
      <c r="AG14" s="24"/>
      <c r="AH14" s="24"/>
    </row>
    <row r="15" spans="1:34" s="40" customFormat="1" ht="18.75">
      <c r="A15" s="20" t="s">
        <v>3001</v>
      </c>
      <c r="B15" s="274" t="s">
        <v>1826</v>
      </c>
      <c r="C15" s="20" t="s">
        <v>3180</v>
      </c>
      <c r="D15" s="20" t="s">
        <v>2729</v>
      </c>
      <c r="E15" s="495" t="s">
        <v>3199</v>
      </c>
      <c r="F15" s="20" t="s">
        <v>282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s="40" customFormat="1" ht="18.75">
      <c r="A16" s="20" t="s">
        <v>3200</v>
      </c>
      <c r="B16" s="274" t="s">
        <v>1953</v>
      </c>
      <c r="C16" s="20" t="s">
        <v>3180</v>
      </c>
      <c r="D16" s="20" t="s">
        <v>2729</v>
      </c>
      <c r="E16" s="495" t="s">
        <v>3199</v>
      </c>
      <c r="F16" s="20" t="s">
        <v>282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>
        <v>1</v>
      </c>
      <c r="T16" s="24">
        <v>1</v>
      </c>
      <c r="U16" s="24">
        <v>1</v>
      </c>
      <c r="V16" s="24">
        <v>1</v>
      </c>
      <c r="W16" s="24">
        <v>1</v>
      </c>
      <c r="X16" s="24">
        <v>1</v>
      </c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s="40" customFormat="1" ht="18.75">
      <c r="A17" s="20" t="s">
        <v>3201</v>
      </c>
      <c r="B17" s="274" t="s">
        <v>3202</v>
      </c>
      <c r="C17" s="20" t="s">
        <v>3180</v>
      </c>
      <c r="D17" s="20" t="s">
        <v>2729</v>
      </c>
      <c r="E17" s="495" t="s">
        <v>3181</v>
      </c>
      <c r="F17" s="20" t="s">
        <v>1351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>
        <v>7</v>
      </c>
      <c r="Z17" s="270">
        <v>2</v>
      </c>
      <c r="AA17" s="270">
        <v>2</v>
      </c>
      <c r="AB17" s="24"/>
      <c r="AC17" s="24"/>
      <c r="AD17" s="24"/>
      <c r="AE17" s="24"/>
      <c r="AF17" s="24"/>
      <c r="AG17" s="24"/>
      <c r="AH17" s="24"/>
    </row>
    <row r="18" spans="1:34" s="40" customFormat="1" ht="18.75">
      <c r="A18" s="20" t="s">
        <v>3203</v>
      </c>
      <c r="B18" s="20" t="s">
        <v>3204</v>
      </c>
      <c r="C18" s="20" t="s">
        <v>3180</v>
      </c>
      <c r="D18" s="20" t="s">
        <v>2729</v>
      </c>
      <c r="E18" s="495" t="s">
        <v>3205</v>
      </c>
      <c r="F18" s="20" t="s">
        <v>3206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>
        <v>1</v>
      </c>
      <c r="AD18" s="24">
        <v>1</v>
      </c>
      <c r="AE18" s="24"/>
      <c r="AF18" s="24"/>
      <c r="AG18" s="24"/>
      <c r="AH18" s="24"/>
    </row>
    <row r="19" spans="1:34" s="40" customFormat="1" ht="18.75">
      <c r="A19" s="20" t="s">
        <v>3207</v>
      </c>
      <c r="B19" s="20" t="s">
        <v>3208</v>
      </c>
      <c r="C19" s="20" t="s">
        <v>3180</v>
      </c>
      <c r="D19" s="20" t="s">
        <v>2729</v>
      </c>
      <c r="E19" s="495" t="s">
        <v>3209</v>
      </c>
      <c r="F19" s="20" t="s">
        <v>3210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>
        <v>5</v>
      </c>
      <c r="S19" s="24">
        <v>5</v>
      </c>
      <c r="T19" s="24">
        <v>5</v>
      </c>
      <c r="U19" s="24">
        <v>5</v>
      </c>
      <c r="V19" s="24">
        <v>5</v>
      </c>
      <c r="W19" s="24">
        <v>5</v>
      </c>
      <c r="X19" s="24">
        <v>5</v>
      </c>
      <c r="Y19" s="24">
        <v>5</v>
      </c>
      <c r="Z19" s="24">
        <v>5</v>
      </c>
      <c r="AA19" s="24"/>
      <c r="AB19" s="24"/>
      <c r="AC19" s="24"/>
      <c r="AD19" s="24"/>
      <c r="AE19" s="24"/>
      <c r="AF19" s="24"/>
      <c r="AG19" s="24"/>
      <c r="AH19" s="24"/>
    </row>
    <row r="20" spans="1:34" s="40" customFormat="1" ht="18.75">
      <c r="A20" s="20" t="s">
        <v>3211</v>
      </c>
      <c r="B20" s="20" t="s">
        <v>3212</v>
      </c>
      <c r="C20" s="20" t="s">
        <v>3180</v>
      </c>
      <c r="D20" s="20" t="s">
        <v>2729</v>
      </c>
      <c r="E20" s="495" t="s">
        <v>3209</v>
      </c>
      <c r="F20" s="20" t="s">
        <v>3213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>
        <v>1</v>
      </c>
      <c r="AD20" s="24">
        <v>1</v>
      </c>
      <c r="AE20" s="24">
        <v>1</v>
      </c>
      <c r="AF20" s="24">
        <v>1</v>
      </c>
      <c r="AG20" s="24">
        <v>1</v>
      </c>
      <c r="AH20" s="24">
        <v>1</v>
      </c>
    </row>
    <row r="21" spans="1:34" s="40" customFormat="1" ht="18.75">
      <c r="A21" s="20" t="s">
        <v>3214</v>
      </c>
      <c r="B21" s="20" t="s">
        <v>2756</v>
      </c>
      <c r="C21" s="20" t="s">
        <v>3180</v>
      </c>
      <c r="D21" s="20" t="s">
        <v>2729</v>
      </c>
      <c r="E21" s="495" t="s">
        <v>3215</v>
      </c>
      <c r="F21" s="20" t="s">
        <v>198</v>
      </c>
      <c r="G21" s="24"/>
      <c r="H21" s="24"/>
      <c r="I21" s="24"/>
      <c r="J21" s="24"/>
      <c r="K21" s="24"/>
      <c r="L21" s="24"/>
      <c r="M21" s="24"/>
      <c r="N21" s="24">
        <v>1</v>
      </c>
      <c r="O21" s="24">
        <v>3</v>
      </c>
      <c r="P21" s="24">
        <v>2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s="40" customFormat="1" ht="18.75">
      <c r="A22" s="20" t="s">
        <v>3216</v>
      </c>
      <c r="B22" s="20" t="s">
        <v>2756</v>
      </c>
      <c r="C22" s="20" t="s">
        <v>3180</v>
      </c>
      <c r="D22" s="20" t="s">
        <v>2729</v>
      </c>
      <c r="E22" s="495" t="s">
        <v>3215</v>
      </c>
      <c r="F22" s="20" t="s">
        <v>198</v>
      </c>
      <c r="G22" s="24"/>
      <c r="H22" s="24"/>
      <c r="I22" s="24"/>
      <c r="J22" s="24"/>
      <c r="K22" s="24"/>
      <c r="L22" s="24"/>
      <c r="M22" s="24"/>
      <c r="N22" s="24">
        <v>1</v>
      </c>
      <c r="O22" s="24">
        <v>1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s="40" customFormat="1" ht="18.75">
      <c r="A23" s="20" t="s">
        <v>3217</v>
      </c>
      <c r="B23" s="20" t="s">
        <v>1834</v>
      </c>
      <c r="C23" s="20" t="s">
        <v>3180</v>
      </c>
      <c r="D23" s="20" t="s">
        <v>2729</v>
      </c>
      <c r="E23" s="495" t="s">
        <v>3215</v>
      </c>
      <c r="F23" s="20" t="s">
        <v>198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>
        <v>1</v>
      </c>
      <c r="X23" s="24">
        <v>1</v>
      </c>
      <c r="Y23" s="24">
        <v>1</v>
      </c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s="40" customFormat="1" ht="18.75">
      <c r="A24" s="20" t="s">
        <v>3218</v>
      </c>
      <c r="B24" s="20" t="s">
        <v>1718</v>
      </c>
      <c r="C24" s="20" t="s">
        <v>3180</v>
      </c>
      <c r="D24" s="20" t="s">
        <v>2729</v>
      </c>
      <c r="E24" s="495" t="s">
        <v>3215</v>
      </c>
      <c r="F24" s="20" t="s">
        <v>198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>
        <v>1</v>
      </c>
      <c r="AE24" s="24"/>
      <c r="AF24" s="24"/>
      <c r="AG24" s="24"/>
      <c r="AH24" s="24"/>
    </row>
    <row r="25" spans="1:34" s="40" customFormat="1" ht="18.75">
      <c r="A25" s="20" t="s">
        <v>2181</v>
      </c>
      <c r="B25" s="20" t="s">
        <v>1718</v>
      </c>
      <c r="C25" s="20" t="s">
        <v>3180</v>
      </c>
      <c r="D25" s="20" t="s">
        <v>2729</v>
      </c>
      <c r="E25" s="495" t="s">
        <v>3215</v>
      </c>
      <c r="F25" s="20" t="s">
        <v>198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>
        <v>1</v>
      </c>
      <c r="AE25" s="24"/>
      <c r="AF25" s="24"/>
      <c r="AG25" s="24"/>
      <c r="AH25" s="24"/>
    </row>
    <row r="26" spans="1:34" s="40" customFormat="1" ht="18.75">
      <c r="A26" s="20" t="s">
        <v>3219</v>
      </c>
      <c r="B26" s="20" t="s">
        <v>2533</v>
      </c>
      <c r="C26" s="20" t="s">
        <v>3180</v>
      </c>
      <c r="D26" s="20" t="s">
        <v>2729</v>
      </c>
      <c r="E26" s="495" t="s">
        <v>3220</v>
      </c>
      <c r="F26" s="20" t="s">
        <v>292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>
        <v>1</v>
      </c>
      <c r="AB26" s="24"/>
      <c r="AC26" s="24"/>
      <c r="AD26" s="24"/>
      <c r="AE26" s="24"/>
      <c r="AF26" s="24"/>
      <c r="AG26" s="24"/>
      <c r="AH26" s="24"/>
    </row>
    <row r="27" spans="1:34" s="40" customFormat="1" ht="18.75">
      <c r="A27" s="20" t="s">
        <v>3221</v>
      </c>
      <c r="B27" s="20" t="s">
        <v>2533</v>
      </c>
      <c r="C27" s="20" t="s">
        <v>3180</v>
      </c>
      <c r="D27" s="20" t="s">
        <v>2729</v>
      </c>
      <c r="E27" s="515" t="s">
        <v>3220</v>
      </c>
      <c r="F27" s="20" t="s">
        <v>292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>
        <v>1</v>
      </c>
      <c r="AB27" s="24"/>
      <c r="AC27" s="24"/>
      <c r="AD27" s="24"/>
      <c r="AE27" s="24"/>
      <c r="AF27" s="24"/>
      <c r="AG27" s="24"/>
      <c r="AH27" s="24"/>
    </row>
    <row r="28" spans="1:34" s="40" customFormat="1" ht="18.75">
      <c r="A28" s="20" t="s">
        <v>3222</v>
      </c>
      <c r="B28" s="20" t="s">
        <v>3067</v>
      </c>
      <c r="C28" s="20" t="s">
        <v>3180</v>
      </c>
      <c r="D28" s="20" t="s">
        <v>2729</v>
      </c>
      <c r="E28" s="515" t="s">
        <v>3223</v>
      </c>
      <c r="F28" s="262" t="s">
        <v>1018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>
        <v>1</v>
      </c>
      <c r="AD28" s="24">
        <v>1</v>
      </c>
      <c r="AE28" s="24"/>
      <c r="AF28" s="24"/>
      <c r="AG28" s="24"/>
      <c r="AH28" s="24"/>
    </row>
    <row r="29" spans="1:34" s="40" customFormat="1" ht="18.75">
      <c r="A29" s="20" t="s">
        <v>3076</v>
      </c>
      <c r="B29" s="20" t="s">
        <v>2193</v>
      </c>
      <c r="C29" s="20" t="s">
        <v>3180</v>
      </c>
      <c r="D29" s="253" t="s">
        <v>2729</v>
      </c>
      <c r="E29" s="607" t="s">
        <v>3224</v>
      </c>
      <c r="F29" s="262" t="s">
        <v>3077</v>
      </c>
      <c r="G29" s="24"/>
      <c r="H29" s="24">
        <v>1</v>
      </c>
      <c r="I29" s="24">
        <v>1</v>
      </c>
      <c r="J29" s="24">
        <v>1</v>
      </c>
      <c r="K29" s="24">
        <v>1</v>
      </c>
      <c r="L29" s="24">
        <v>1</v>
      </c>
      <c r="M29" s="24"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 s="1" customFormat="1" ht="18.75">
      <c r="A30" s="253" t="s">
        <v>3008</v>
      </c>
      <c r="B30" s="20" t="s">
        <v>2511</v>
      </c>
      <c r="C30" s="20" t="s">
        <v>3180</v>
      </c>
      <c r="D30" s="20" t="s">
        <v>2729</v>
      </c>
      <c r="E30" s="500" t="s">
        <v>3225</v>
      </c>
      <c r="F30" s="20" t="s">
        <v>560</v>
      </c>
      <c r="G30" s="24">
        <v>1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 s="40" customFormat="1" ht="18.75">
      <c r="A31" s="20" t="s">
        <v>2071</v>
      </c>
      <c r="B31" s="20" t="s">
        <v>659</v>
      </c>
      <c r="C31" s="20" t="s">
        <v>3180</v>
      </c>
      <c r="D31" s="20" t="s">
        <v>2729</v>
      </c>
      <c r="E31" s="500" t="s">
        <v>3225</v>
      </c>
      <c r="F31" s="20" t="s">
        <v>560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>
        <v>1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B31" s="24"/>
      <c r="AC31" s="24"/>
      <c r="AD31" s="24"/>
      <c r="AE31" s="24"/>
      <c r="AF31" s="24"/>
      <c r="AG31" s="24"/>
      <c r="AH31" s="24"/>
    </row>
    <row r="32" spans="1:34" s="40" customFormat="1" ht="18.75">
      <c r="A32" s="20" t="s">
        <v>3226</v>
      </c>
      <c r="B32" s="20" t="s">
        <v>3227</v>
      </c>
      <c r="C32" s="20" t="s">
        <v>3180</v>
      </c>
      <c r="D32" s="20" t="s">
        <v>2729</v>
      </c>
      <c r="E32" s="495" t="s">
        <v>3228</v>
      </c>
      <c r="F32" s="20" t="s">
        <v>3229</v>
      </c>
      <c r="G32" s="24"/>
      <c r="H32" s="24"/>
      <c r="I32" s="24"/>
      <c r="J32" s="24"/>
      <c r="K32" s="24"/>
      <c r="L32" s="24">
        <v>1</v>
      </c>
      <c r="M32" s="24"/>
      <c r="N32" s="24"/>
      <c r="O32" s="24"/>
      <c r="P32" s="24"/>
      <c r="Q32" s="24"/>
      <c r="R32" s="270">
        <v>1</v>
      </c>
      <c r="S32" s="24"/>
      <c r="T32" s="24"/>
      <c r="U32" s="24"/>
      <c r="V32" s="24"/>
      <c r="W32" s="24"/>
      <c r="X32" s="24"/>
      <c r="Y32" s="270">
        <v>1</v>
      </c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7" s="40" customFormat="1" ht="18.75">
      <c r="A33" s="20" t="s">
        <v>131</v>
      </c>
      <c r="B33" s="20" t="s">
        <v>3227</v>
      </c>
      <c r="C33" s="20" t="s">
        <v>3180</v>
      </c>
      <c r="D33" s="20" t="s">
        <v>2729</v>
      </c>
      <c r="E33" s="495" t="s">
        <v>3230</v>
      </c>
      <c r="F33" s="20" t="s">
        <v>3229</v>
      </c>
      <c r="G33" s="24"/>
      <c r="H33" s="24"/>
      <c r="I33" s="24"/>
      <c r="J33" s="24"/>
      <c r="K33" s="24"/>
      <c r="L33" s="24"/>
      <c r="M33" s="24"/>
      <c r="N33" s="24"/>
      <c r="O33" s="24"/>
      <c r="P33" s="24">
        <v>1</v>
      </c>
      <c r="Q33" s="24">
        <v>1</v>
      </c>
      <c r="R33" s="24">
        <v>1</v>
      </c>
      <c r="S33" s="24"/>
      <c r="T33" s="24"/>
      <c r="U33" s="24"/>
      <c r="V33" s="24"/>
      <c r="W33" s="270">
        <v>1</v>
      </c>
      <c r="X33" s="270">
        <v>1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7" s="40" customFormat="1" ht="18.75">
      <c r="A34" s="20" t="s">
        <v>3231</v>
      </c>
      <c r="B34" s="20" t="s">
        <v>2536</v>
      </c>
      <c r="C34" s="20" t="s">
        <v>3180</v>
      </c>
      <c r="D34" s="20" t="s">
        <v>2729</v>
      </c>
      <c r="E34" s="495" t="s">
        <v>3232</v>
      </c>
      <c r="F34" s="20" t="s">
        <v>2537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70">
        <v>1</v>
      </c>
      <c r="X34" s="270">
        <v>1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7" s="40" customFormat="1" ht="18.75">
      <c r="A35" s="20" t="s">
        <v>3233</v>
      </c>
      <c r="B35" s="20" t="s">
        <v>3015</v>
      </c>
      <c r="C35" s="20" t="s">
        <v>3180</v>
      </c>
      <c r="D35" s="20" t="s">
        <v>2729</v>
      </c>
      <c r="E35" s="495" t="s">
        <v>3234</v>
      </c>
      <c r="F35" s="20" t="s">
        <v>3235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70"/>
      <c r="X35" s="270"/>
      <c r="Y35" s="24"/>
      <c r="Z35" s="24"/>
      <c r="AA35" s="24"/>
      <c r="AB35" s="24"/>
      <c r="AC35" s="24"/>
      <c r="AD35" s="24"/>
      <c r="AE35" s="24">
        <v>1</v>
      </c>
      <c r="AF35" s="24">
        <v>1</v>
      </c>
      <c r="AG35" s="24"/>
      <c r="AH35" s="24"/>
    </row>
    <row r="36" spans="1:37" s="40" customFormat="1" ht="18.75">
      <c r="A36" s="20" t="s">
        <v>3236</v>
      </c>
      <c r="B36" s="20" t="s">
        <v>2332</v>
      </c>
      <c r="C36" s="20" t="s">
        <v>3180</v>
      </c>
      <c r="D36" s="20" t="s">
        <v>2729</v>
      </c>
      <c r="E36" s="495" t="s">
        <v>3237</v>
      </c>
      <c r="F36" s="20" t="s">
        <v>44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>
        <v>1</v>
      </c>
      <c r="AE36" s="24">
        <v>1</v>
      </c>
      <c r="AF36" s="24">
        <v>1</v>
      </c>
      <c r="AG36" s="24">
        <v>1</v>
      </c>
      <c r="AH36" s="24">
        <v>1</v>
      </c>
    </row>
    <row r="37" spans="1:37" s="40" customFormat="1" ht="18.75">
      <c r="A37" s="20" t="s">
        <v>3238</v>
      </c>
      <c r="B37" s="20" t="s">
        <v>2332</v>
      </c>
      <c r="C37" s="20" t="s">
        <v>3180</v>
      </c>
      <c r="D37" s="20" t="s">
        <v>2729</v>
      </c>
      <c r="E37" s="495" t="s">
        <v>3239</v>
      </c>
      <c r="F37" s="20" t="s">
        <v>44</v>
      </c>
      <c r="G37" s="24"/>
      <c r="H37" s="24"/>
      <c r="I37" s="24"/>
      <c r="J37" s="24">
        <v>1</v>
      </c>
      <c r="K37" s="257">
        <v>1</v>
      </c>
      <c r="L37" s="24"/>
      <c r="M37" s="24"/>
      <c r="N37" s="24"/>
      <c r="O37" s="24"/>
      <c r="P37" s="24"/>
      <c r="Q37" s="24">
        <v>1</v>
      </c>
      <c r="R37" s="257">
        <v>1</v>
      </c>
      <c r="S37" s="24"/>
      <c r="T37" s="24"/>
      <c r="U37" s="24"/>
      <c r="V37" s="24"/>
      <c r="W37" s="24"/>
      <c r="X37" s="24">
        <v>1</v>
      </c>
      <c r="Y37" s="24"/>
      <c r="Z37" s="24"/>
      <c r="AA37" s="24"/>
      <c r="AB37" s="24"/>
      <c r="AC37" s="24"/>
      <c r="AD37" s="24"/>
      <c r="AE37" s="24">
        <v>1</v>
      </c>
      <c r="AF37" s="257">
        <v>1</v>
      </c>
      <c r="AG37" s="24"/>
      <c r="AH37" s="24"/>
    </row>
    <row r="38" spans="1:37" s="40" customFormat="1" ht="18.75">
      <c r="A38" s="20" t="s">
        <v>3240</v>
      </c>
      <c r="B38" s="20" t="s">
        <v>2332</v>
      </c>
      <c r="C38" s="20" t="s">
        <v>3180</v>
      </c>
      <c r="D38" s="20" t="s">
        <v>2729</v>
      </c>
      <c r="E38" s="495" t="s">
        <v>3239</v>
      </c>
      <c r="F38" s="20" t="s">
        <v>44</v>
      </c>
      <c r="G38" s="24"/>
      <c r="H38" s="24"/>
      <c r="I38" s="24"/>
      <c r="J38" s="24"/>
      <c r="K38" s="24">
        <v>1</v>
      </c>
      <c r="L38" s="24"/>
      <c r="M38" s="24"/>
      <c r="N38" s="24"/>
      <c r="O38" s="24"/>
      <c r="P38" s="24"/>
      <c r="Q38" s="24"/>
      <c r="R38" s="24">
        <v>1</v>
      </c>
      <c r="S38" s="24"/>
      <c r="T38" s="24"/>
      <c r="U38" s="24"/>
      <c r="V38" s="24"/>
      <c r="W38" s="24"/>
      <c r="X38" s="24"/>
      <c r="Y38" s="24">
        <v>1</v>
      </c>
      <c r="Z38" s="24"/>
      <c r="AA38" s="24"/>
      <c r="AB38" s="24"/>
      <c r="AC38" s="24"/>
      <c r="AD38" s="24"/>
      <c r="AE38" s="24"/>
      <c r="AF38" s="24">
        <v>1</v>
      </c>
      <c r="AG38" s="24"/>
      <c r="AH38" s="24"/>
    </row>
    <row r="39" spans="1:37" s="40" customFormat="1" ht="18.75">
      <c r="A39" s="20" t="s">
        <v>3241</v>
      </c>
      <c r="B39" s="20" t="s">
        <v>3242</v>
      </c>
      <c r="C39" s="20" t="s">
        <v>3180</v>
      </c>
      <c r="D39" s="20" t="s">
        <v>2729</v>
      </c>
      <c r="E39" s="495" t="s">
        <v>3237</v>
      </c>
      <c r="F39" s="20" t="s">
        <v>44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>
        <v>1</v>
      </c>
      <c r="Z39" s="24">
        <v>1</v>
      </c>
      <c r="AA39" s="257">
        <v>1</v>
      </c>
      <c r="AB39" s="24"/>
      <c r="AC39" s="24"/>
      <c r="AD39" s="24"/>
      <c r="AE39" s="24"/>
      <c r="AF39" s="24">
        <v>1</v>
      </c>
      <c r="AG39" s="24">
        <v>1</v>
      </c>
      <c r="AH39" s="257">
        <v>1</v>
      </c>
    </row>
    <row r="40" spans="1:37" s="40" customFormat="1" ht="18.75">
      <c r="A40" s="20" t="s">
        <v>3243</v>
      </c>
      <c r="B40" s="20" t="s">
        <v>2332</v>
      </c>
      <c r="C40" s="20" t="s">
        <v>3180</v>
      </c>
      <c r="D40" s="20" t="s">
        <v>2729</v>
      </c>
      <c r="E40" s="495" t="s">
        <v>3244</v>
      </c>
      <c r="F40" s="20" t="s">
        <v>44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>
        <v>1</v>
      </c>
      <c r="AE40" s="24">
        <v>1</v>
      </c>
      <c r="AF40" s="24">
        <v>1</v>
      </c>
      <c r="AG40" s="24"/>
      <c r="AH40" s="24"/>
    </row>
    <row r="41" spans="1:37" s="40" customFormat="1" ht="18.75">
      <c r="A41" s="20" t="s">
        <v>3245</v>
      </c>
      <c r="B41" s="20" t="s">
        <v>1030</v>
      </c>
      <c r="C41" s="20" t="s">
        <v>3180</v>
      </c>
      <c r="D41" s="20" t="s">
        <v>2729</v>
      </c>
      <c r="E41" s="495" t="s">
        <v>3246</v>
      </c>
      <c r="F41" s="20" t="s">
        <v>44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>
        <v>1</v>
      </c>
      <c r="AE41" s="24">
        <v>1</v>
      </c>
      <c r="AF41" s="24"/>
      <c r="AG41" s="24"/>
      <c r="AH41" s="24"/>
    </row>
    <row r="42" spans="1:37" s="40" customFormat="1" ht="18.75">
      <c r="A42" s="20" t="s">
        <v>3247</v>
      </c>
      <c r="B42" s="20" t="s">
        <v>381</v>
      </c>
      <c r="C42" s="20" t="s">
        <v>3180</v>
      </c>
      <c r="D42" s="20" t="s">
        <v>2729</v>
      </c>
      <c r="E42" s="495" t="s">
        <v>3248</v>
      </c>
      <c r="F42" s="20" t="s">
        <v>309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>
        <v>2</v>
      </c>
      <c r="W42" s="24">
        <v>2</v>
      </c>
      <c r="X42" s="24">
        <v>2</v>
      </c>
      <c r="Y42" s="24">
        <v>2</v>
      </c>
      <c r="Z42" s="24">
        <v>2</v>
      </c>
      <c r="AA42" s="24"/>
      <c r="AB42" s="24"/>
      <c r="AC42" s="24"/>
      <c r="AD42" s="24"/>
      <c r="AE42" s="24"/>
      <c r="AF42" s="24"/>
      <c r="AG42" s="24"/>
      <c r="AH42" s="24"/>
    </row>
    <row r="43" spans="1:37" s="40" customFormat="1" ht="18.75">
      <c r="A43" s="253" t="s">
        <v>3249</v>
      </c>
      <c r="B43" s="20" t="s">
        <v>381</v>
      </c>
      <c r="C43" s="20" t="s">
        <v>3180</v>
      </c>
      <c r="D43" s="20" t="s">
        <v>2729</v>
      </c>
      <c r="E43" s="495" t="s">
        <v>3248</v>
      </c>
      <c r="F43" s="20" t="s">
        <v>309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>
        <v>1</v>
      </c>
      <c r="X43" s="24">
        <v>1</v>
      </c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7" s="89" customFormat="1" ht="18.75">
      <c r="A44" s="532" t="s">
        <v>2785</v>
      </c>
      <c r="B44" s="265" t="s">
        <v>472</v>
      </c>
      <c r="C44" s="20" t="s">
        <v>3180</v>
      </c>
      <c r="D44" s="20" t="s">
        <v>2729</v>
      </c>
      <c r="E44" s="515" t="s">
        <v>3250</v>
      </c>
      <c r="F44" s="258" t="s">
        <v>3251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>
        <v>5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08"/>
      <c r="AJ44" s="609"/>
      <c r="AK44" s="609"/>
    </row>
    <row r="45" spans="1:37" s="40" customFormat="1" ht="18.75">
      <c r="A45" s="20" t="s">
        <v>3252</v>
      </c>
      <c r="B45" s="20" t="s">
        <v>1156</v>
      </c>
      <c r="C45" s="20" t="s">
        <v>3180</v>
      </c>
      <c r="D45" s="253" t="s">
        <v>2729</v>
      </c>
      <c r="E45" s="610" t="s">
        <v>3253</v>
      </c>
      <c r="F45" s="262" t="s">
        <v>274</v>
      </c>
      <c r="G45" s="24"/>
      <c r="H45" s="24">
        <v>1</v>
      </c>
      <c r="I45" s="24">
        <v>1</v>
      </c>
      <c r="J45" s="24">
        <v>1</v>
      </c>
      <c r="K45" s="24">
        <v>1</v>
      </c>
      <c r="L45" s="24">
        <v>1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7" s="40" customFormat="1" ht="18.75">
      <c r="A46" s="20" t="s">
        <v>3254</v>
      </c>
      <c r="B46" s="20" t="s">
        <v>1156</v>
      </c>
      <c r="C46" s="20" t="s">
        <v>3180</v>
      </c>
      <c r="D46" s="253" t="s">
        <v>2729</v>
      </c>
      <c r="E46" s="607" t="s">
        <v>3253</v>
      </c>
      <c r="F46" s="262" t="s">
        <v>274</v>
      </c>
      <c r="G46" s="24"/>
      <c r="H46" s="24">
        <v>1</v>
      </c>
      <c r="I46" s="24">
        <v>1</v>
      </c>
      <c r="J46" s="24">
        <v>1</v>
      </c>
      <c r="K46" s="24">
        <v>1</v>
      </c>
      <c r="L46" s="24">
        <v>1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7" s="40" customFormat="1" ht="18.75">
      <c r="A47" s="20" t="s">
        <v>3255</v>
      </c>
      <c r="B47" s="20" t="s">
        <v>3256</v>
      </c>
      <c r="C47" s="20" t="s">
        <v>3180</v>
      </c>
      <c r="D47" s="20" t="s">
        <v>2729</v>
      </c>
      <c r="E47" s="611" t="s">
        <v>3253</v>
      </c>
      <c r="F47" s="20" t="s">
        <v>274</v>
      </c>
      <c r="G47" s="24"/>
      <c r="H47" s="24"/>
      <c r="I47" s="24"/>
      <c r="J47" s="24"/>
      <c r="K47" s="24">
        <v>1</v>
      </c>
      <c r="L47" s="24">
        <v>1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7" s="40" customFormat="1" ht="18.75">
      <c r="A48" s="20" t="s">
        <v>3257</v>
      </c>
      <c r="B48" s="20" t="s">
        <v>511</v>
      </c>
      <c r="C48" s="20" t="s">
        <v>3180</v>
      </c>
      <c r="D48" s="20" t="s">
        <v>2729</v>
      </c>
      <c r="E48" s="611" t="s">
        <v>3253</v>
      </c>
      <c r="F48" s="20" t="s">
        <v>274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>
        <v>1</v>
      </c>
      <c r="X48" s="24">
        <v>1</v>
      </c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7" s="40" customFormat="1" ht="18.75">
      <c r="A49" s="20" t="s">
        <v>3050</v>
      </c>
      <c r="B49" s="20" t="s">
        <v>1536</v>
      </c>
      <c r="C49" s="20" t="s">
        <v>3180</v>
      </c>
      <c r="D49" s="20" t="s">
        <v>2729</v>
      </c>
      <c r="E49" s="611" t="s">
        <v>3253</v>
      </c>
      <c r="F49" s="20" t="s">
        <v>274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>
        <v>1</v>
      </c>
      <c r="AG49" s="257">
        <v>1</v>
      </c>
      <c r="AH49" s="24"/>
    </row>
    <row r="50" spans="1:37" s="40" customFormat="1" ht="18.75">
      <c r="A50" s="20" t="s">
        <v>3049</v>
      </c>
      <c r="B50" s="20" t="s">
        <v>1528</v>
      </c>
      <c r="C50" s="20" t="s">
        <v>3180</v>
      </c>
      <c r="D50" s="20" t="s">
        <v>2729</v>
      </c>
      <c r="E50" s="607" t="s">
        <v>3258</v>
      </c>
      <c r="F50" s="20" t="s">
        <v>3259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>
        <v>1</v>
      </c>
      <c r="X50" s="24">
        <v>1</v>
      </c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7" s="40" customFormat="1" ht="18.75">
      <c r="A51" s="20" t="s">
        <v>3260</v>
      </c>
      <c r="B51" s="20" t="s">
        <v>1528</v>
      </c>
      <c r="C51" s="20" t="s">
        <v>3180</v>
      </c>
      <c r="D51" s="253" t="s">
        <v>2729</v>
      </c>
      <c r="E51" s="607" t="s">
        <v>3258</v>
      </c>
      <c r="F51" s="262" t="s">
        <v>3259</v>
      </c>
      <c r="G51" s="24"/>
      <c r="H51" s="24">
        <v>1</v>
      </c>
      <c r="I51" s="24">
        <v>1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7" s="40" customFormat="1" ht="18.75">
      <c r="A52" s="20" t="s">
        <v>3261</v>
      </c>
      <c r="B52" s="20" t="s">
        <v>3262</v>
      </c>
      <c r="C52" s="20" t="s">
        <v>3180</v>
      </c>
      <c r="D52" s="20" t="s">
        <v>2729</v>
      </c>
      <c r="E52" s="607" t="s">
        <v>3258</v>
      </c>
      <c r="F52" s="20" t="s">
        <v>3259</v>
      </c>
      <c r="G52" s="24"/>
      <c r="H52" s="24"/>
      <c r="I52" s="24"/>
      <c r="J52" s="24"/>
      <c r="K52" s="24"/>
      <c r="L52" s="24">
        <v>1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7" s="40" customFormat="1" ht="18.75">
      <c r="A53" s="20" t="s">
        <v>3263</v>
      </c>
      <c r="B53" s="20" t="s">
        <v>1768</v>
      </c>
      <c r="C53" s="20" t="s">
        <v>3180</v>
      </c>
      <c r="D53" s="20" t="s">
        <v>2729</v>
      </c>
      <c r="E53" s="607" t="s">
        <v>3258</v>
      </c>
      <c r="F53" s="20" t="s">
        <v>3259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>
        <v>4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7" s="40" customFormat="1" ht="18.75">
      <c r="A54" s="20" t="s">
        <v>1150</v>
      </c>
      <c r="B54" s="20" t="s">
        <v>3264</v>
      </c>
      <c r="C54" s="20" t="s">
        <v>3180</v>
      </c>
      <c r="D54" s="20" t="s">
        <v>2729</v>
      </c>
      <c r="E54" s="607" t="s">
        <v>3258</v>
      </c>
      <c r="F54" s="20" t="s">
        <v>3259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>
        <v>5</v>
      </c>
      <c r="Y54" s="24">
        <v>5</v>
      </c>
      <c r="Z54" s="24">
        <v>1</v>
      </c>
      <c r="AA54" s="24"/>
      <c r="AB54" s="24"/>
      <c r="AC54" s="24"/>
      <c r="AD54" s="24"/>
      <c r="AE54" s="24"/>
      <c r="AF54" s="24"/>
      <c r="AG54" s="24"/>
      <c r="AH54" s="24"/>
    </row>
    <row r="55" spans="1:37" s="40" customFormat="1" ht="18.75">
      <c r="A55" s="20" t="s">
        <v>3265</v>
      </c>
      <c r="B55" s="20" t="s">
        <v>3266</v>
      </c>
      <c r="C55" s="20" t="s">
        <v>3180</v>
      </c>
      <c r="D55" s="20" t="s">
        <v>2729</v>
      </c>
      <c r="E55" s="495" t="s">
        <v>3267</v>
      </c>
      <c r="F55" s="20" t="s">
        <v>2390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>
        <v>1</v>
      </c>
      <c r="T55" s="24">
        <v>1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7" s="40" customFormat="1" ht="18.75">
      <c r="A56" s="20" t="s">
        <v>3268</v>
      </c>
      <c r="B56" s="20" t="s">
        <v>3266</v>
      </c>
      <c r="C56" s="20" t="s">
        <v>3180</v>
      </c>
      <c r="D56" s="20" t="s">
        <v>2729</v>
      </c>
      <c r="E56" s="495" t="s">
        <v>3267</v>
      </c>
      <c r="F56" s="20" t="s">
        <v>2390</v>
      </c>
      <c r="G56" s="24"/>
      <c r="H56" s="24"/>
      <c r="I56" s="24"/>
      <c r="J56" s="24"/>
      <c r="K56" s="24"/>
      <c r="L56" s="24"/>
      <c r="M56" s="24"/>
      <c r="N56" s="24">
        <v>1</v>
      </c>
      <c r="O56" s="257">
        <v>1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7" s="40" customFormat="1" ht="18.75">
      <c r="A57" s="612" t="s">
        <v>3269</v>
      </c>
      <c r="B57" s="612" t="s">
        <v>3266</v>
      </c>
      <c r="C57" s="612" t="s">
        <v>3180</v>
      </c>
      <c r="D57" s="613" t="s">
        <v>2729</v>
      </c>
      <c r="E57" s="614" t="s">
        <v>3270</v>
      </c>
      <c r="F57" s="615" t="s">
        <v>2390</v>
      </c>
      <c r="G57" s="24"/>
      <c r="H57" s="616">
        <v>10</v>
      </c>
      <c r="I57" s="616">
        <v>10</v>
      </c>
      <c r="J57" s="616">
        <v>10</v>
      </c>
      <c r="K57" s="616">
        <v>10</v>
      </c>
      <c r="L57" s="616">
        <v>10</v>
      </c>
      <c r="M57" s="616">
        <v>10</v>
      </c>
      <c r="N57" s="616">
        <v>10</v>
      </c>
      <c r="O57" s="616">
        <v>10</v>
      </c>
      <c r="P57" s="616">
        <v>10</v>
      </c>
      <c r="Q57" s="616">
        <v>10</v>
      </c>
      <c r="R57" s="616">
        <v>10</v>
      </c>
      <c r="S57" s="616">
        <v>10</v>
      </c>
      <c r="T57" s="616">
        <v>10</v>
      </c>
      <c r="U57" s="616">
        <v>5</v>
      </c>
      <c r="V57" s="616">
        <v>1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7" s="40" customFormat="1" ht="18.75">
      <c r="A58" s="20" t="s">
        <v>3271</v>
      </c>
      <c r="B58" s="20" t="s">
        <v>2323</v>
      </c>
      <c r="C58" s="20" t="s">
        <v>3180</v>
      </c>
      <c r="D58" s="20" t="s">
        <v>2729</v>
      </c>
      <c r="E58" s="500" t="s">
        <v>3237</v>
      </c>
      <c r="F58" s="20" t="s">
        <v>173</v>
      </c>
      <c r="G58" s="24"/>
      <c r="H58" s="24"/>
      <c r="I58" s="24">
        <v>1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7" s="89" customFormat="1" ht="18.75">
      <c r="A59" s="20" t="s">
        <v>3272</v>
      </c>
      <c r="B59" s="20" t="s">
        <v>15</v>
      </c>
      <c r="C59" s="20" t="s">
        <v>3180</v>
      </c>
      <c r="D59" s="141" t="s">
        <v>2729</v>
      </c>
      <c r="E59" s="515" t="s">
        <v>3273</v>
      </c>
      <c r="F59" s="20" t="s">
        <v>16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>
        <v>2</v>
      </c>
      <c r="T59" s="24">
        <v>2</v>
      </c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08"/>
      <c r="AJ59" s="609"/>
      <c r="AK59" s="609"/>
    </row>
    <row r="60" spans="1:37" s="40" customFormat="1" ht="18.75">
      <c r="A60" s="20" t="s">
        <v>569</v>
      </c>
      <c r="B60" s="20" t="s">
        <v>3274</v>
      </c>
      <c r="C60" s="20" t="s">
        <v>3180</v>
      </c>
      <c r="D60" s="141" t="s">
        <v>2729</v>
      </c>
      <c r="E60" s="607" t="s">
        <v>3275</v>
      </c>
      <c r="F60" s="262" t="s">
        <v>1175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>
        <v>1</v>
      </c>
      <c r="X60" s="24">
        <v>1</v>
      </c>
      <c r="Y60" s="24">
        <v>2</v>
      </c>
      <c r="Z60" s="24">
        <v>4</v>
      </c>
      <c r="AA60" s="24">
        <v>4</v>
      </c>
      <c r="AB60" s="24">
        <v>2</v>
      </c>
      <c r="AC60" s="24"/>
      <c r="AD60" s="24"/>
      <c r="AE60" s="24"/>
      <c r="AF60" s="24"/>
      <c r="AG60" s="24"/>
      <c r="AH60" s="24"/>
    </row>
    <row r="61" spans="1:37" s="40" customFormat="1" ht="18.75">
      <c r="A61" s="20" t="s">
        <v>2439</v>
      </c>
      <c r="B61" s="20" t="s">
        <v>3022</v>
      </c>
      <c r="C61" s="20" t="s">
        <v>3180</v>
      </c>
      <c r="D61" s="141" t="s">
        <v>2729</v>
      </c>
      <c r="E61" s="607" t="s">
        <v>3275</v>
      </c>
      <c r="F61" s="20" t="s">
        <v>1175</v>
      </c>
      <c r="G61" s="24"/>
      <c r="H61" s="24">
        <v>1</v>
      </c>
      <c r="I61" s="24">
        <v>1</v>
      </c>
      <c r="J61" s="24">
        <v>1</v>
      </c>
      <c r="K61" s="24">
        <v>1</v>
      </c>
      <c r="L61" s="24">
        <v>1</v>
      </c>
      <c r="M61" s="24">
        <v>1</v>
      </c>
      <c r="N61" s="24">
        <v>1</v>
      </c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17"/>
    </row>
    <row r="62" spans="1:37" s="40" customFormat="1" ht="18.75">
      <c r="A62" s="20" t="s">
        <v>3024</v>
      </c>
      <c r="B62" s="20" t="s">
        <v>3022</v>
      </c>
      <c r="C62" s="20" t="s">
        <v>3180</v>
      </c>
      <c r="D62" s="141" t="s">
        <v>2729</v>
      </c>
      <c r="E62" s="610" t="s">
        <v>3275</v>
      </c>
      <c r="F62" s="20" t="s">
        <v>1175</v>
      </c>
      <c r="G62" s="24"/>
      <c r="H62" s="24"/>
      <c r="I62" s="24">
        <v>1</v>
      </c>
      <c r="J62" s="24">
        <v>1</v>
      </c>
      <c r="K62" s="24">
        <v>1</v>
      </c>
      <c r="L62" s="24">
        <v>1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7" s="1" customFormat="1" ht="18.75">
      <c r="A63" s="20" t="s">
        <v>949</v>
      </c>
      <c r="B63" s="20" t="s">
        <v>2882</v>
      </c>
      <c r="C63" s="20" t="s">
        <v>3180</v>
      </c>
      <c r="D63" s="141" t="s">
        <v>2729</v>
      </c>
      <c r="E63" s="607" t="s">
        <v>3276</v>
      </c>
      <c r="F63" s="262" t="s">
        <v>951</v>
      </c>
      <c r="G63" s="24"/>
      <c r="H63" s="24">
        <v>1</v>
      </c>
      <c r="I63" s="24">
        <v>1</v>
      </c>
      <c r="J63" s="24">
        <v>1</v>
      </c>
      <c r="K63" s="24">
        <v>1</v>
      </c>
      <c r="L63" s="24">
        <v>1</v>
      </c>
      <c r="M63" s="24">
        <v>1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7" s="1" customFormat="1" ht="18.75">
      <c r="A64" s="20" t="s">
        <v>2343</v>
      </c>
      <c r="B64" s="20" t="s">
        <v>2896</v>
      </c>
      <c r="C64" s="20" t="s">
        <v>3180</v>
      </c>
      <c r="D64" s="141" t="s">
        <v>2729</v>
      </c>
      <c r="E64" s="500" t="s">
        <v>3277</v>
      </c>
      <c r="F64" s="20" t="s">
        <v>86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>
        <v>1</v>
      </c>
      <c r="AD64" s="24">
        <v>1</v>
      </c>
      <c r="AE64" s="24">
        <v>1</v>
      </c>
      <c r="AF64" s="24"/>
      <c r="AG64" s="24"/>
      <c r="AH64" s="24"/>
    </row>
    <row r="65" spans="1:37" s="1" customFormat="1" ht="18.75">
      <c r="A65" s="20" t="s">
        <v>3278</v>
      </c>
      <c r="B65" s="20" t="s">
        <v>3028</v>
      </c>
      <c r="C65" s="20" t="s">
        <v>2077</v>
      </c>
      <c r="D65" s="141" t="s">
        <v>2729</v>
      </c>
      <c r="E65" s="495" t="s">
        <v>3181</v>
      </c>
      <c r="F65" s="20" t="s">
        <v>3279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1</v>
      </c>
      <c r="Y65" s="24">
        <v>1</v>
      </c>
      <c r="Z65" s="24">
        <v>1</v>
      </c>
      <c r="AA65" s="257">
        <v>1</v>
      </c>
      <c r="AB65" s="24"/>
      <c r="AC65" s="24"/>
      <c r="AD65" s="24"/>
      <c r="AE65" s="24"/>
      <c r="AF65" s="24"/>
      <c r="AG65" s="24"/>
      <c r="AH65" s="24"/>
    </row>
    <row r="66" spans="1:37" s="1" customFormat="1" ht="18.75">
      <c r="A66" s="20" t="s">
        <v>3280</v>
      </c>
      <c r="B66" s="20" t="s">
        <v>2342</v>
      </c>
      <c r="C66" s="20" t="s">
        <v>3180</v>
      </c>
      <c r="D66" s="141" t="s">
        <v>2729</v>
      </c>
      <c r="E66" s="495" t="s">
        <v>3281</v>
      </c>
      <c r="F66" s="20" t="s">
        <v>535</v>
      </c>
      <c r="G66" s="24"/>
      <c r="H66" s="24"/>
      <c r="I66" s="24">
        <v>1</v>
      </c>
      <c r="J66" s="24">
        <v>1</v>
      </c>
      <c r="K66" s="24">
        <v>1</v>
      </c>
      <c r="L66" s="24">
        <v>1</v>
      </c>
      <c r="M66" s="24">
        <v>1</v>
      </c>
      <c r="N66" s="24">
        <v>1</v>
      </c>
      <c r="O66" s="24">
        <v>1</v>
      </c>
      <c r="P66" s="24">
        <v>1</v>
      </c>
      <c r="Q66" s="24">
        <v>1</v>
      </c>
      <c r="R66" s="24">
        <v>1</v>
      </c>
      <c r="S66" s="24">
        <v>1</v>
      </c>
      <c r="T66" s="257">
        <v>1</v>
      </c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7" s="1" customFormat="1" ht="18.75">
      <c r="A67" s="20" t="s">
        <v>3282</v>
      </c>
      <c r="B67" s="20" t="s">
        <v>3283</v>
      </c>
      <c r="C67" s="20" t="s">
        <v>3180</v>
      </c>
      <c r="D67" s="141" t="s">
        <v>2729</v>
      </c>
      <c r="E67" s="495" t="s">
        <v>3281</v>
      </c>
      <c r="F67" s="20" t="s">
        <v>535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>
        <v>1</v>
      </c>
      <c r="AB67" s="24">
        <v>1</v>
      </c>
      <c r="AC67" s="24">
        <v>1</v>
      </c>
      <c r="AD67" s="24">
        <v>1</v>
      </c>
      <c r="AE67" s="24">
        <v>1</v>
      </c>
      <c r="AF67" s="24">
        <v>1</v>
      </c>
      <c r="AG67" s="24"/>
      <c r="AH67" s="24"/>
    </row>
    <row r="68" spans="1:37" s="1" customFormat="1" ht="18.75">
      <c r="A68" s="20" t="s">
        <v>3284</v>
      </c>
      <c r="B68" s="20" t="s">
        <v>36</v>
      </c>
      <c r="C68" s="20" t="s">
        <v>3180</v>
      </c>
      <c r="D68" s="141" t="s">
        <v>2729</v>
      </c>
      <c r="E68" s="495" t="s">
        <v>3285</v>
      </c>
      <c r="F68" s="20" t="s">
        <v>34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>
        <v>2</v>
      </c>
      <c r="AA68" s="24"/>
      <c r="AB68" s="24"/>
      <c r="AC68" s="24"/>
      <c r="AD68" s="24"/>
      <c r="AE68" s="24"/>
      <c r="AF68" s="24"/>
      <c r="AG68" s="24"/>
      <c r="AH68" s="24"/>
    </row>
    <row r="69" spans="1:37" s="1" customFormat="1" ht="18.75">
      <c r="A69" s="20" t="s">
        <v>711</v>
      </c>
      <c r="B69" s="20" t="s">
        <v>36</v>
      </c>
      <c r="C69" s="20" t="s">
        <v>3180</v>
      </c>
      <c r="D69" s="141" t="s">
        <v>2729</v>
      </c>
      <c r="E69" s="495" t="s">
        <v>3285</v>
      </c>
      <c r="F69" s="20" t="s">
        <v>34</v>
      </c>
      <c r="G69" s="24">
        <v>1</v>
      </c>
      <c r="H69" s="24">
        <v>1</v>
      </c>
      <c r="I69" s="24"/>
      <c r="J69" s="24"/>
      <c r="K69" s="24">
        <v>1</v>
      </c>
      <c r="L69" s="24">
        <v>1</v>
      </c>
      <c r="M69" s="24">
        <v>1</v>
      </c>
      <c r="N69" s="24">
        <v>1</v>
      </c>
      <c r="O69" s="24">
        <v>1</v>
      </c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7" s="1" customFormat="1" ht="18.75">
      <c r="A70" s="253" t="s">
        <v>3286</v>
      </c>
      <c r="B70" s="20" t="s">
        <v>36</v>
      </c>
      <c r="C70" s="20" t="s">
        <v>3180</v>
      </c>
      <c r="D70" s="141" t="s">
        <v>2729</v>
      </c>
      <c r="E70" s="495" t="s">
        <v>3285</v>
      </c>
      <c r="F70" s="20" t="s">
        <v>34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>
        <v>1</v>
      </c>
      <c r="W70" s="24">
        <v>1</v>
      </c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7" s="1" customFormat="1" ht="18.75">
      <c r="A71" s="613" t="s">
        <v>3287</v>
      </c>
      <c r="B71" s="612" t="s">
        <v>36</v>
      </c>
      <c r="C71" s="612" t="s">
        <v>3180</v>
      </c>
      <c r="D71" s="612" t="s">
        <v>2729</v>
      </c>
      <c r="E71" s="490" t="s">
        <v>3288</v>
      </c>
      <c r="F71" s="612" t="s">
        <v>34</v>
      </c>
      <c r="G71" s="24"/>
      <c r="H71" s="24"/>
      <c r="I71" s="24"/>
      <c r="J71" s="24"/>
      <c r="K71" s="24"/>
      <c r="L71" s="24"/>
      <c r="M71" s="24"/>
      <c r="N71" s="616">
        <v>1</v>
      </c>
      <c r="O71" s="616">
        <v>14</v>
      </c>
      <c r="P71" s="616">
        <v>14</v>
      </c>
      <c r="Q71" s="616">
        <v>15</v>
      </c>
      <c r="R71" s="616">
        <v>15</v>
      </c>
      <c r="S71" s="616">
        <v>14</v>
      </c>
      <c r="T71" s="616">
        <v>14</v>
      </c>
      <c r="U71" s="507">
        <v>13</v>
      </c>
      <c r="V71" s="257">
        <v>2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7" s="1" customFormat="1" ht="18.75">
      <c r="A72" s="253" t="s">
        <v>3289</v>
      </c>
      <c r="B72" s="20" t="s">
        <v>2358</v>
      </c>
      <c r="C72" s="20" t="s">
        <v>3180</v>
      </c>
      <c r="D72" s="20" t="s">
        <v>2729</v>
      </c>
      <c r="E72" s="495" t="s">
        <v>3290</v>
      </c>
      <c r="F72" s="20" t="s">
        <v>1044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>
        <v>1</v>
      </c>
      <c r="AB72" s="24">
        <v>1</v>
      </c>
      <c r="AC72" s="24"/>
      <c r="AD72" s="24"/>
      <c r="AE72" s="24"/>
      <c r="AF72" s="24"/>
      <c r="AG72" s="24"/>
      <c r="AH72" s="24"/>
    </row>
    <row r="73" spans="1:37" s="40" customFormat="1" ht="18.75">
      <c r="A73" s="253" t="s">
        <v>3291</v>
      </c>
      <c r="B73" s="20" t="s">
        <v>354</v>
      </c>
      <c r="C73" s="20" t="s">
        <v>3180</v>
      </c>
      <c r="D73" s="20" t="s">
        <v>2729</v>
      </c>
      <c r="E73" s="495" t="s">
        <v>3292</v>
      </c>
      <c r="F73" s="20" t="s">
        <v>3293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>
        <v>1</v>
      </c>
      <c r="AF73" s="24"/>
      <c r="AG73" s="24"/>
      <c r="AH73" s="24"/>
      <c r="AI73" s="1"/>
      <c r="AJ73" s="1"/>
      <c r="AK73" s="1"/>
    </row>
    <row r="74" spans="1:37" s="40" customFormat="1" ht="18.75">
      <c r="A74" s="253" t="s">
        <v>3294</v>
      </c>
      <c r="B74" s="20" t="s">
        <v>354</v>
      </c>
      <c r="C74" s="20" t="s">
        <v>3180</v>
      </c>
      <c r="D74" s="20" t="s">
        <v>2729</v>
      </c>
      <c r="E74" s="495" t="s">
        <v>3292</v>
      </c>
      <c r="F74" s="20" t="s">
        <v>3293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>
        <v>1</v>
      </c>
      <c r="AH74" s="24"/>
      <c r="AI74" s="1"/>
      <c r="AJ74" s="1"/>
      <c r="AK74" s="1"/>
    </row>
    <row r="75" spans="1:37" s="1" customFormat="1" ht="18.75">
      <c r="A75" s="253" t="s">
        <v>3295</v>
      </c>
      <c r="B75" s="20" t="s">
        <v>2551</v>
      </c>
      <c r="C75" s="20" t="s">
        <v>3180</v>
      </c>
      <c r="D75" s="20" t="s">
        <v>2729</v>
      </c>
      <c r="E75" s="495" t="s">
        <v>3181</v>
      </c>
      <c r="F75" s="20" t="s">
        <v>137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>
        <v>1</v>
      </c>
      <c r="AA75" s="24"/>
      <c r="AB75" s="24"/>
      <c r="AC75" s="24"/>
      <c r="AD75" s="24"/>
      <c r="AE75" s="24"/>
      <c r="AF75" s="24"/>
      <c r="AG75" s="24"/>
      <c r="AH75" s="24"/>
    </row>
    <row r="76" spans="1:37" s="1" customFormat="1" ht="18.75">
      <c r="A76" s="253" t="s">
        <v>3296</v>
      </c>
      <c r="B76" s="20" t="s">
        <v>30</v>
      </c>
      <c r="C76" s="20" t="s">
        <v>3180</v>
      </c>
      <c r="D76" s="20" t="s">
        <v>2729</v>
      </c>
      <c r="E76" s="495" t="s">
        <v>3297</v>
      </c>
      <c r="F76" s="20" t="s">
        <v>31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>
        <v>1</v>
      </c>
    </row>
    <row r="77" spans="1:37" s="1" customFormat="1" ht="18.75">
      <c r="A77" s="253" t="s">
        <v>3298</v>
      </c>
      <c r="B77" s="20" t="s">
        <v>30</v>
      </c>
      <c r="C77" s="20" t="s">
        <v>3180</v>
      </c>
      <c r="D77" s="20" t="s">
        <v>2729</v>
      </c>
      <c r="E77" s="495" t="s">
        <v>3297</v>
      </c>
      <c r="F77" s="20" t="s">
        <v>31</v>
      </c>
      <c r="G77" s="24"/>
      <c r="H77" s="24"/>
      <c r="I77" s="24"/>
      <c r="J77" s="24"/>
      <c r="K77" s="24">
        <v>1</v>
      </c>
      <c r="L77" s="24">
        <v>1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7" s="1" customFormat="1" ht="18.75">
      <c r="A78" s="253" t="s">
        <v>3299</v>
      </c>
      <c r="B78" s="20" t="s">
        <v>30</v>
      </c>
      <c r="C78" s="20" t="s">
        <v>3180</v>
      </c>
      <c r="D78" s="20" t="s">
        <v>2729</v>
      </c>
      <c r="E78" s="495" t="s">
        <v>3297</v>
      </c>
      <c r="F78" s="20" t="s">
        <v>31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>
        <v>2</v>
      </c>
      <c r="AB78" s="24">
        <v>2</v>
      </c>
      <c r="AC78" s="24">
        <v>2</v>
      </c>
      <c r="AD78" s="24">
        <v>2</v>
      </c>
      <c r="AE78" s="24">
        <v>2</v>
      </c>
      <c r="AF78" s="24"/>
      <c r="AG78" s="24"/>
      <c r="AH78" s="24"/>
    </row>
    <row r="79" spans="1:37" s="40" customFormat="1" ht="18.75">
      <c r="A79" s="20" t="s">
        <v>3030</v>
      </c>
      <c r="B79" s="20" t="s">
        <v>96</v>
      </c>
      <c r="C79" s="20" t="s">
        <v>3180</v>
      </c>
      <c r="D79" s="20" t="s">
        <v>2729</v>
      </c>
      <c r="E79" s="495" t="s">
        <v>3300</v>
      </c>
      <c r="F79" s="20" t="s">
        <v>237</v>
      </c>
      <c r="G79" s="24">
        <v>1</v>
      </c>
      <c r="H79" s="24">
        <v>1</v>
      </c>
      <c r="I79" s="24">
        <v>1</v>
      </c>
      <c r="J79" s="24">
        <v>1</v>
      </c>
      <c r="K79" s="24">
        <v>1</v>
      </c>
      <c r="L79" s="24">
        <v>1</v>
      </c>
      <c r="M79" s="24">
        <v>1</v>
      </c>
      <c r="N79" s="24">
        <v>1</v>
      </c>
      <c r="O79" s="257">
        <v>1</v>
      </c>
      <c r="P79" s="24"/>
      <c r="Q79" s="24"/>
      <c r="R79" s="24"/>
      <c r="S79" s="24"/>
      <c r="T79" s="270"/>
      <c r="U79" s="270"/>
      <c r="V79" s="270"/>
      <c r="W79" s="270"/>
      <c r="X79" s="270"/>
      <c r="Y79" s="270"/>
      <c r="Z79" s="270"/>
      <c r="AA79" s="270"/>
      <c r="AB79" s="270"/>
      <c r="AC79" s="24"/>
      <c r="AD79" s="24"/>
      <c r="AE79" s="24"/>
      <c r="AF79" s="24"/>
      <c r="AG79" s="24"/>
      <c r="AH79" s="24"/>
    </row>
    <row r="80" spans="1:37" s="40" customFormat="1" ht="18.75">
      <c r="A80" s="253" t="s">
        <v>3301</v>
      </c>
      <c r="B80" s="20" t="s">
        <v>2758</v>
      </c>
      <c r="C80" s="20" t="s">
        <v>3180</v>
      </c>
      <c r="D80" s="20" t="s">
        <v>2729</v>
      </c>
      <c r="E80" s="495" t="s">
        <v>3302</v>
      </c>
      <c r="F80" s="20" t="s">
        <v>88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>
        <v>1</v>
      </c>
      <c r="T80" s="270"/>
      <c r="U80" s="270"/>
      <c r="V80" s="270"/>
      <c r="W80" s="270"/>
      <c r="X80" s="270"/>
      <c r="Y80" s="270"/>
      <c r="Z80" s="270"/>
      <c r="AA80" s="270"/>
      <c r="AB80" s="270"/>
      <c r="AC80" s="24"/>
      <c r="AD80" s="24"/>
      <c r="AE80" s="24"/>
      <c r="AF80" s="24"/>
      <c r="AG80" s="24"/>
      <c r="AH80" s="24"/>
    </row>
    <row r="81" spans="1:37" s="40" customFormat="1" ht="18.75">
      <c r="A81" s="253" t="s">
        <v>608</v>
      </c>
      <c r="B81" s="20" t="s">
        <v>2758</v>
      </c>
      <c r="C81" s="20" t="s">
        <v>3180</v>
      </c>
      <c r="D81" s="20" t="s">
        <v>2729</v>
      </c>
      <c r="E81" s="495" t="s">
        <v>3302</v>
      </c>
      <c r="F81" s="20" t="s">
        <v>88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>
        <v>1</v>
      </c>
      <c r="T81" s="270"/>
      <c r="U81" s="270"/>
      <c r="V81" s="270"/>
      <c r="W81" s="270"/>
      <c r="X81" s="270"/>
      <c r="Y81" s="270"/>
      <c r="Z81" s="270">
        <v>1</v>
      </c>
      <c r="AA81" s="270"/>
      <c r="AB81" s="270"/>
      <c r="AC81" s="24"/>
      <c r="AD81" s="24"/>
      <c r="AE81" s="24"/>
      <c r="AF81" s="270">
        <v>1</v>
      </c>
      <c r="AG81" s="24"/>
      <c r="AH81" s="24"/>
    </row>
    <row r="82" spans="1:37" s="40" customFormat="1" ht="18.75">
      <c r="A82" s="253" t="s">
        <v>3303</v>
      </c>
      <c r="B82" s="20" t="s">
        <v>3304</v>
      </c>
      <c r="C82" s="20" t="s">
        <v>3180</v>
      </c>
      <c r="D82" s="20" t="s">
        <v>2729</v>
      </c>
      <c r="E82" s="495" t="s">
        <v>3305</v>
      </c>
      <c r="F82" s="20" t="s">
        <v>88</v>
      </c>
      <c r="G82" s="24"/>
      <c r="H82" s="24"/>
      <c r="I82" s="24">
        <v>1</v>
      </c>
      <c r="J82" s="24">
        <v>1</v>
      </c>
      <c r="K82" s="24">
        <v>1</v>
      </c>
      <c r="L82" s="24"/>
      <c r="M82" s="24"/>
      <c r="N82" s="24"/>
      <c r="O82" s="24"/>
      <c r="P82" s="24"/>
      <c r="Q82" s="24"/>
      <c r="R82" s="24"/>
      <c r="S82" s="24"/>
      <c r="T82" s="270"/>
      <c r="U82" s="270"/>
      <c r="V82" s="270"/>
      <c r="W82" s="270"/>
      <c r="X82" s="270"/>
      <c r="Y82" s="270"/>
      <c r="Z82" s="270"/>
      <c r="AA82" s="270"/>
      <c r="AB82" s="270"/>
      <c r="AC82" s="24"/>
      <c r="AD82" s="24"/>
      <c r="AE82" s="24"/>
      <c r="AF82" s="24"/>
      <c r="AG82" s="24"/>
      <c r="AH82" s="24"/>
    </row>
    <row r="83" spans="1:37" s="40" customFormat="1" ht="18.75">
      <c r="A83" s="253" t="s">
        <v>612</v>
      </c>
      <c r="B83" s="20" t="s">
        <v>613</v>
      </c>
      <c r="C83" s="20" t="s">
        <v>3180</v>
      </c>
      <c r="D83" s="20" t="s">
        <v>2729</v>
      </c>
      <c r="E83" s="495" t="s">
        <v>3306</v>
      </c>
      <c r="F83" s="20" t="s">
        <v>614</v>
      </c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619"/>
      <c r="U83" s="619"/>
      <c r="V83" s="619"/>
      <c r="W83" s="619"/>
      <c r="X83" s="619"/>
      <c r="Y83" s="619"/>
      <c r="Z83" s="619">
        <v>1</v>
      </c>
      <c r="AA83" s="619"/>
      <c r="AB83" s="619"/>
      <c r="AC83" s="618"/>
      <c r="AD83" s="618"/>
      <c r="AE83" s="618"/>
      <c r="AF83" s="618"/>
      <c r="AG83" s="618"/>
      <c r="AH83" s="618"/>
    </row>
    <row r="84" spans="1:37" s="40" customFormat="1" ht="18.75">
      <c r="A84" s="253" t="s">
        <v>3307</v>
      </c>
      <c r="B84" s="20" t="s">
        <v>2149</v>
      </c>
      <c r="C84" s="20" t="s">
        <v>3180</v>
      </c>
      <c r="D84" s="20" t="s">
        <v>2729</v>
      </c>
      <c r="E84" s="495" t="s">
        <v>3308</v>
      </c>
      <c r="F84" s="20" t="s">
        <v>3309</v>
      </c>
      <c r="G84" s="24"/>
      <c r="H84" s="24"/>
      <c r="I84" s="24"/>
      <c r="J84" s="24"/>
      <c r="K84" s="24"/>
      <c r="L84" s="24"/>
      <c r="M84" s="24"/>
      <c r="N84" s="24"/>
      <c r="O84" s="270"/>
      <c r="P84" s="24"/>
      <c r="Q84" s="24"/>
      <c r="R84" s="24"/>
      <c r="S84" s="24"/>
      <c r="T84" s="270"/>
      <c r="U84" s="270"/>
      <c r="V84" s="270"/>
      <c r="W84" s="270"/>
      <c r="X84" s="270"/>
      <c r="Y84" s="270"/>
      <c r="Z84" s="270"/>
      <c r="AA84" s="270"/>
      <c r="AB84" s="270"/>
      <c r="AC84" s="24">
        <v>5</v>
      </c>
      <c r="AD84" s="24">
        <v>5</v>
      </c>
      <c r="AE84" s="257">
        <v>1</v>
      </c>
      <c r="AF84" s="24"/>
      <c r="AG84" s="24"/>
      <c r="AH84" s="24"/>
    </row>
    <row r="85" spans="1:37" s="40" customFormat="1" ht="18.75">
      <c r="A85" s="253" t="s">
        <v>3310</v>
      </c>
      <c r="B85" s="20" t="s">
        <v>2558</v>
      </c>
      <c r="C85" s="20" t="s">
        <v>3180</v>
      </c>
      <c r="D85" s="20" t="s">
        <v>2729</v>
      </c>
      <c r="E85" s="495" t="s">
        <v>3311</v>
      </c>
      <c r="F85" s="20" t="s">
        <v>355</v>
      </c>
      <c r="G85" s="24"/>
      <c r="H85" s="24"/>
      <c r="I85" s="24"/>
      <c r="J85" s="24"/>
      <c r="K85" s="24"/>
      <c r="L85" s="24"/>
      <c r="M85" s="24"/>
      <c r="N85" s="24">
        <v>1</v>
      </c>
      <c r="O85" s="270">
        <v>1</v>
      </c>
      <c r="P85" s="24"/>
      <c r="Q85" s="24"/>
      <c r="R85" s="24"/>
      <c r="S85" s="24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4"/>
      <c r="AF85" s="24"/>
      <c r="AG85" s="24"/>
      <c r="AH85" s="24"/>
    </row>
    <row r="86" spans="1:37" s="40" customFormat="1" ht="18.75">
      <c r="A86" s="253" t="s">
        <v>2119</v>
      </c>
      <c r="B86" s="20" t="s">
        <v>3312</v>
      </c>
      <c r="C86" s="20" t="s">
        <v>3180</v>
      </c>
      <c r="D86" s="20" t="s">
        <v>2729</v>
      </c>
      <c r="E86" s="495" t="s">
        <v>3311</v>
      </c>
      <c r="F86" s="20" t="s">
        <v>355</v>
      </c>
      <c r="G86" s="24">
        <v>1</v>
      </c>
      <c r="H86" s="24">
        <v>1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70"/>
      <c r="U86" s="270"/>
      <c r="V86" s="270"/>
      <c r="W86" s="270"/>
      <c r="X86" s="270"/>
      <c r="Y86" s="270"/>
      <c r="Z86" s="270"/>
      <c r="AA86" s="270"/>
      <c r="AB86" s="270"/>
      <c r="AC86" s="270"/>
      <c r="AD86" s="24"/>
      <c r="AE86" s="24">
        <v>1</v>
      </c>
      <c r="AF86" s="24">
        <v>1</v>
      </c>
      <c r="AG86" s="24"/>
      <c r="AH86" s="24"/>
    </row>
    <row r="87" spans="1:37" s="40" customFormat="1" ht="18.75">
      <c r="A87" s="253" t="s">
        <v>2780</v>
      </c>
      <c r="B87" s="20" t="s">
        <v>3312</v>
      </c>
      <c r="C87" s="20" t="s">
        <v>3180</v>
      </c>
      <c r="D87" s="20" t="s">
        <v>2729</v>
      </c>
      <c r="E87" s="495" t="s">
        <v>3311</v>
      </c>
      <c r="F87" s="20" t="s">
        <v>355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>
        <v>1</v>
      </c>
      <c r="T87" s="270"/>
      <c r="U87" s="270"/>
      <c r="V87" s="270"/>
      <c r="W87" s="270"/>
      <c r="X87" s="270"/>
      <c r="Y87" s="270"/>
      <c r="Z87" s="270"/>
      <c r="AA87" s="270"/>
      <c r="AB87" s="270"/>
      <c r="AC87" s="24"/>
      <c r="AD87" s="24"/>
      <c r="AE87" s="24"/>
      <c r="AF87" s="24"/>
      <c r="AG87" s="24"/>
      <c r="AH87" s="24"/>
    </row>
    <row r="88" spans="1:37" s="40" customFormat="1" ht="18.75">
      <c r="A88" s="253" t="s">
        <v>3313</v>
      </c>
      <c r="B88" s="20" t="s">
        <v>3312</v>
      </c>
      <c r="C88" s="20" t="s">
        <v>3180</v>
      </c>
      <c r="D88" s="20" t="s">
        <v>2729</v>
      </c>
      <c r="E88" s="495" t="s">
        <v>3311</v>
      </c>
      <c r="F88" s="20" t="s">
        <v>355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>
        <v>1</v>
      </c>
      <c r="T88" s="270"/>
      <c r="U88" s="270"/>
      <c r="V88" s="270"/>
      <c r="W88" s="270"/>
      <c r="X88" s="270"/>
      <c r="Y88" s="270"/>
      <c r="Z88" s="270"/>
      <c r="AA88" s="270"/>
      <c r="AB88" s="270"/>
      <c r="AC88" s="24"/>
      <c r="AD88" s="24"/>
      <c r="AE88" s="24"/>
      <c r="AF88" s="24"/>
      <c r="AG88" s="24"/>
      <c r="AH88" s="24"/>
    </row>
    <row r="89" spans="1:37" s="40" customFormat="1" ht="18.75">
      <c r="A89" s="253" t="s">
        <v>3314</v>
      </c>
      <c r="B89" s="20" t="s">
        <v>3315</v>
      </c>
      <c r="C89" s="20" t="s">
        <v>3180</v>
      </c>
      <c r="D89" s="20" t="s">
        <v>2729</v>
      </c>
      <c r="E89" s="495" t="s">
        <v>3316</v>
      </c>
      <c r="F89" s="20" t="s">
        <v>3317</v>
      </c>
      <c r="G89" s="24"/>
      <c r="H89" s="24"/>
      <c r="I89" s="24"/>
      <c r="J89" s="24"/>
      <c r="K89" s="24">
        <v>1</v>
      </c>
      <c r="L89" s="24">
        <v>1</v>
      </c>
      <c r="M89" s="24"/>
      <c r="N89" s="24"/>
      <c r="O89" s="24"/>
      <c r="P89" s="24"/>
      <c r="Q89" s="24"/>
      <c r="R89" s="24"/>
      <c r="S89" s="24"/>
      <c r="T89" s="24"/>
      <c r="U89" s="24"/>
      <c r="V89" s="270">
        <v>1</v>
      </c>
      <c r="W89" s="270">
        <v>1</v>
      </c>
      <c r="X89" s="270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1"/>
      <c r="AJ89" s="1"/>
      <c r="AK89" s="1"/>
    </row>
    <row r="90" spans="1:37" s="1" customFormat="1" ht="18.75">
      <c r="A90" s="20"/>
      <c r="B90" s="20"/>
      <c r="C90" s="20"/>
      <c r="D90" s="20"/>
      <c r="E90" s="20"/>
      <c r="F90" s="20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7" s="487" customFormat="1" ht="15.75">
      <c r="A91" s="982" t="s">
        <v>1538</v>
      </c>
      <c r="B91" s="983"/>
      <c r="C91" s="983"/>
      <c r="D91" s="983"/>
      <c r="E91" s="983"/>
      <c r="F91" s="984"/>
      <c r="G91" s="539">
        <f t="shared" ref="G91:AH91" si="0">SUM(G4:G90)</f>
        <v>5</v>
      </c>
      <c r="H91" s="539">
        <f t="shared" si="0"/>
        <v>20</v>
      </c>
      <c r="I91" s="539">
        <f t="shared" si="0"/>
        <v>22</v>
      </c>
      <c r="J91" s="539">
        <f t="shared" si="0"/>
        <v>21</v>
      </c>
      <c r="K91" s="539">
        <f t="shared" si="0"/>
        <v>26</v>
      </c>
      <c r="L91" s="539">
        <f t="shared" si="0"/>
        <v>34</v>
      </c>
      <c r="M91" s="539">
        <f t="shared" si="0"/>
        <v>26</v>
      </c>
      <c r="N91" s="539">
        <f t="shared" si="0"/>
        <v>22</v>
      </c>
      <c r="O91" s="539">
        <f t="shared" si="0"/>
        <v>34</v>
      </c>
      <c r="P91" s="539">
        <f t="shared" si="0"/>
        <v>29</v>
      </c>
      <c r="Q91" s="539">
        <f t="shared" si="0"/>
        <v>29</v>
      </c>
      <c r="R91" s="539">
        <f t="shared" si="0"/>
        <v>40</v>
      </c>
      <c r="S91" s="539">
        <f t="shared" si="0"/>
        <v>39</v>
      </c>
      <c r="T91" s="539">
        <f t="shared" si="0"/>
        <v>34</v>
      </c>
      <c r="U91" s="539">
        <f t="shared" si="0"/>
        <v>29</v>
      </c>
      <c r="V91" s="539">
        <f t="shared" si="0"/>
        <v>19</v>
      </c>
      <c r="W91" s="539">
        <f t="shared" si="0"/>
        <v>24</v>
      </c>
      <c r="X91" s="539">
        <f t="shared" si="0"/>
        <v>31</v>
      </c>
      <c r="Y91" s="539">
        <f t="shared" si="0"/>
        <v>31</v>
      </c>
      <c r="Z91" s="539">
        <f t="shared" si="0"/>
        <v>27</v>
      </c>
      <c r="AA91" s="539">
        <f t="shared" si="0"/>
        <v>20</v>
      </c>
      <c r="AB91" s="539">
        <f t="shared" si="0"/>
        <v>10</v>
      </c>
      <c r="AC91" s="539">
        <f t="shared" si="0"/>
        <v>20</v>
      </c>
      <c r="AD91" s="539">
        <f t="shared" si="0"/>
        <v>23</v>
      </c>
      <c r="AE91" s="539">
        <f t="shared" si="0"/>
        <v>18</v>
      </c>
      <c r="AF91" s="539">
        <f t="shared" si="0"/>
        <v>18</v>
      </c>
      <c r="AG91" s="539">
        <f t="shared" si="0"/>
        <v>6</v>
      </c>
      <c r="AH91" s="539">
        <f t="shared" si="0"/>
        <v>4</v>
      </c>
    </row>
    <row r="92" spans="1:37" s="487" customFormat="1" ht="15.75">
      <c r="A92" s="976" t="s">
        <v>18</v>
      </c>
      <c r="B92" s="977"/>
      <c r="C92" s="977"/>
      <c r="D92" s="977"/>
      <c r="E92" s="977"/>
      <c r="F92" s="978"/>
      <c r="G92" s="540">
        <f t="shared" ref="G92:AH92" si="1">$B3-SUM(G4:G90)</f>
        <v>27</v>
      </c>
      <c r="H92" s="540">
        <f t="shared" si="1"/>
        <v>12</v>
      </c>
      <c r="I92" s="540">
        <f t="shared" si="1"/>
        <v>10</v>
      </c>
      <c r="J92" s="540">
        <f t="shared" si="1"/>
        <v>11</v>
      </c>
      <c r="K92" s="540">
        <f t="shared" si="1"/>
        <v>6</v>
      </c>
      <c r="L92" s="540">
        <f t="shared" si="1"/>
        <v>-2</v>
      </c>
      <c r="M92" s="540">
        <f t="shared" si="1"/>
        <v>6</v>
      </c>
      <c r="N92" s="540">
        <f t="shared" si="1"/>
        <v>10</v>
      </c>
      <c r="O92" s="540">
        <f t="shared" si="1"/>
        <v>-2</v>
      </c>
      <c r="P92" s="540">
        <f t="shared" si="1"/>
        <v>3</v>
      </c>
      <c r="Q92" s="540">
        <f t="shared" si="1"/>
        <v>3</v>
      </c>
      <c r="R92" s="540">
        <f t="shared" si="1"/>
        <v>-8</v>
      </c>
      <c r="S92" s="540">
        <f t="shared" si="1"/>
        <v>-7</v>
      </c>
      <c r="T92" s="540">
        <f t="shared" si="1"/>
        <v>-2</v>
      </c>
      <c r="U92" s="540">
        <f t="shared" si="1"/>
        <v>3</v>
      </c>
      <c r="V92" s="540">
        <f t="shared" si="1"/>
        <v>13</v>
      </c>
      <c r="W92" s="540">
        <f t="shared" si="1"/>
        <v>8</v>
      </c>
      <c r="X92" s="540">
        <f t="shared" si="1"/>
        <v>1</v>
      </c>
      <c r="Y92" s="540">
        <f t="shared" si="1"/>
        <v>1</v>
      </c>
      <c r="Z92" s="540">
        <f t="shared" si="1"/>
        <v>5</v>
      </c>
      <c r="AA92" s="540">
        <f t="shared" si="1"/>
        <v>12</v>
      </c>
      <c r="AB92" s="540">
        <f t="shared" si="1"/>
        <v>22</v>
      </c>
      <c r="AC92" s="540">
        <f t="shared" si="1"/>
        <v>12</v>
      </c>
      <c r="AD92" s="540">
        <f t="shared" si="1"/>
        <v>9</v>
      </c>
      <c r="AE92" s="540">
        <f t="shared" si="1"/>
        <v>14</v>
      </c>
      <c r="AF92" s="540">
        <f t="shared" si="1"/>
        <v>14</v>
      </c>
      <c r="AG92" s="540">
        <f t="shared" si="1"/>
        <v>26</v>
      </c>
      <c r="AH92" s="540">
        <f t="shared" si="1"/>
        <v>28</v>
      </c>
    </row>
    <row r="93" spans="1:37">
      <c r="A93" s="22"/>
      <c r="B93" s="22"/>
      <c r="C93" s="22"/>
      <c r="D93" s="22"/>
      <c r="E93" s="22"/>
      <c r="F93" s="22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5" spans="1:37">
      <c r="A95" s="22"/>
      <c r="B95" s="22"/>
      <c r="C95" s="22"/>
      <c r="D95" s="22"/>
      <c r="E95" s="22"/>
      <c r="F95" s="22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spans="1:37" ht="18.75">
      <c r="A96" s="620" t="s">
        <v>2079</v>
      </c>
      <c r="B96" s="620">
        <v>164</v>
      </c>
      <c r="C96" s="621"/>
      <c r="D96" s="621"/>
      <c r="E96" s="621"/>
      <c r="F96" s="621" t="s">
        <v>1570</v>
      </c>
      <c r="G96" s="979" t="s">
        <v>3051</v>
      </c>
      <c r="H96" s="980"/>
      <c r="I96" s="980"/>
      <c r="J96" s="980"/>
      <c r="K96" s="980"/>
      <c r="L96" s="980"/>
      <c r="M96" s="980"/>
      <c r="N96" s="980"/>
      <c r="O96" s="980"/>
      <c r="P96" s="980"/>
      <c r="Q96" s="980"/>
      <c r="R96" s="980"/>
      <c r="S96" s="980"/>
      <c r="T96" s="980"/>
      <c r="U96" s="980"/>
      <c r="V96" s="980"/>
      <c r="W96" s="980"/>
      <c r="X96" s="980"/>
      <c r="Y96" s="980"/>
      <c r="Z96" s="980"/>
      <c r="AA96" s="980"/>
      <c r="AB96" s="980"/>
      <c r="AC96" s="980"/>
      <c r="AD96" s="980"/>
      <c r="AE96" s="980"/>
      <c r="AF96" s="980"/>
      <c r="AG96" s="980"/>
      <c r="AH96" s="980"/>
    </row>
    <row r="97" spans="1:37" s="91" customFormat="1" ht="18.75">
      <c r="A97" s="20" t="s">
        <v>3318</v>
      </c>
      <c r="B97" s="20" t="s">
        <v>2081</v>
      </c>
      <c r="C97" s="20" t="s">
        <v>3180</v>
      </c>
      <c r="D97" s="253" t="s">
        <v>2729</v>
      </c>
      <c r="E97" s="607" t="s">
        <v>3319</v>
      </c>
      <c r="F97" s="262" t="s">
        <v>115</v>
      </c>
      <c r="G97" s="24"/>
      <c r="H97" s="24">
        <v>1</v>
      </c>
      <c r="I97" s="24">
        <v>1</v>
      </c>
      <c r="J97" s="24">
        <v>1</v>
      </c>
      <c r="K97" s="24">
        <v>1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622"/>
    </row>
    <row r="98" spans="1:37" s="91" customFormat="1" ht="18.75">
      <c r="A98" s="251" t="s">
        <v>3320</v>
      </c>
      <c r="B98" s="251" t="s">
        <v>2149</v>
      </c>
      <c r="C98" s="20" t="s">
        <v>3180</v>
      </c>
      <c r="D98" s="253" t="s">
        <v>2729</v>
      </c>
      <c r="E98" s="611" t="s">
        <v>3308</v>
      </c>
      <c r="F98" s="623" t="s">
        <v>115</v>
      </c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>
        <v>1</v>
      </c>
      <c r="AF98" s="252"/>
      <c r="AG98" s="252"/>
      <c r="AH98" s="252"/>
      <c r="AI98" s="622"/>
    </row>
    <row r="99" spans="1:37" s="91" customFormat="1" ht="18.75">
      <c r="A99" s="251" t="s">
        <v>3321</v>
      </c>
      <c r="B99" s="251" t="s">
        <v>2149</v>
      </c>
      <c r="C99" s="20" t="s">
        <v>3180</v>
      </c>
      <c r="D99" s="253" t="s">
        <v>2729</v>
      </c>
      <c r="E99" s="611" t="s">
        <v>3308</v>
      </c>
      <c r="F99" s="623" t="s">
        <v>115</v>
      </c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>
        <v>2</v>
      </c>
      <c r="AF99" s="252"/>
      <c r="AG99" s="252"/>
      <c r="AH99" s="252"/>
      <c r="AI99" s="622"/>
    </row>
    <row r="100" spans="1:37" s="91" customFormat="1" ht="18.75">
      <c r="A100" s="251" t="s">
        <v>3322</v>
      </c>
      <c r="B100" s="251" t="s">
        <v>2081</v>
      </c>
      <c r="C100" s="20" t="s">
        <v>3180</v>
      </c>
      <c r="D100" s="253" t="s">
        <v>2729</v>
      </c>
      <c r="E100" s="611" t="s">
        <v>3319</v>
      </c>
      <c r="F100" s="623" t="s">
        <v>115</v>
      </c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>
        <v>2</v>
      </c>
      <c r="AF100" s="252"/>
      <c r="AG100" s="252"/>
      <c r="AH100" s="252"/>
      <c r="AI100" s="622"/>
    </row>
    <row r="101" spans="1:37" s="91" customFormat="1" ht="18.75">
      <c r="A101" s="624" t="s">
        <v>3323</v>
      </c>
      <c r="B101" s="624" t="s">
        <v>651</v>
      </c>
      <c r="C101" s="624" t="s">
        <v>3180</v>
      </c>
      <c r="D101" s="624" t="s">
        <v>2729</v>
      </c>
      <c r="E101" s="625" t="s">
        <v>3324</v>
      </c>
      <c r="F101" s="624" t="s">
        <v>115</v>
      </c>
      <c r="G101" s="252"/>
      <c r="H101" s="626">
        <v>12</v>
      </c>
      <c r="I101" s="626">
        <v>12</v>
      </c>
      <c r="J101" s="591">
        <v>2</v>
      </c>
      <c r="K101" s="591">
        <v>1</v>
      </c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622"/>
    </row>
    <row r="102" spans="1:37" s="91" customFormat="1" ht="18.75">
      <c r="A102" s="20" t="s">
        <v>3184</v>
      </c>
      <c r="B102" s="274" t="s">
        <v>52</v>
      </c>
      <c r="C102" s="20" t="s">
        <v>2077</v>
      </c>
      <c r="D102" s="20" t="s">
        <v>2729</v>
      </c>
      <c r="E102" s="495" t="s">
        <v>3181</v>
      </c>
      <c r="F102" s="20" t="s">
        <v>56</v>
      </c>
      <c r="G102" s="252"/>
      <c r="H102" s="252"/>
      <c r="I102" s="252"/>
      <c r="J102" s="252"/>
      <c r="K102" s="252"/>
      <c r="L102" s="252">
        <v>4</v>
      </c>
      <c r="M102" s="252">
        <v>4</v>
      </c>
      <c r="N102" s="591">
        <v>3</v>
      </c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622"/>
    </row>
    <row r="103" spans="1:37" s="91" customFormat="1" ht="18.75">
      <c r="A103" s="251" t="s">
        <v>1582</v>
      </c>
      <c r="B103" s="249">
        <v>101000700411</v>
      </c>
      <c r="C103" s="251" t="s">
        <v>3180</v>
      </c>
      <c r="D103" s="20" t="s">
        <v>2729</v>
      </c>
      <c r="E103" s="495" t="s">
        <v>3181</v>
      </c>
      <c r="F103" s="20" t="s">
        <v>56</v>
      </c>
      <c r="G103" s="252"/>
      <c r="H103" s="252"/>
      <c r="I103" s="252"/>
      <c r="J103" s="252"/>
      <c r="K103" s="252"/>
      <c r="L103" s="252"/>
      <c r="M103" s="252"/>
      <c r="N103" s="252"/>
      <c r="O103" s="252">
        <v>1</v>
      </c>
      <c r="P103" s="252">
        <v>1</v>
      </c>
      <c r="Q103" s="252">
        <v>1</v>
      </c>
      <c r="R103" s="252">
        <v>1</v>
      </c>
      <c r="S103" s="252">
        <v>1</v>
      </c>
      <c r="T103" s="252">
        <v>1</v>
      </c>
      <c r="U103" s="252">
        <v>1</v>
      </c>
      <c r="V103" s="252">
        <v>1</v>
      </c>
      <c r="W103" s="252">
        <v>1</v>
      </c>
      <c r="X103" s="252">
        <v>1</v>
      </c>
      <c r="Y103" s="252">
        <v>1</v>
      </c>
      <c r="Z103" s="252">
        <v>1</v>
      </c>
      <c r="AA103" s="252">
        <v>1</v>
      </c>
      <c r="AB103" s="252">
        <v>1</v>
      </c>
      <c r="AC103" s="252">
        <v>1</v>
      </c>
      <c r="AD103" s="252">
        <v>1</v>
      </c>
      <c r="AE103" s="252">
        <v>1</v>
      </c>
      <c r="AF103" s="252">
        <v>1</v>
      </c>
      <c r="AG103" s="252">
        <v>1</v>
      </c>
      <c r="AH103" s="252">
        <v>1</v>
      </c>
      <c r="AI103" s="622"/>
    </row>
    <row r="104" spans="1:37" s="91" customFormat="1" ht="18.75">
      <c r="A104" s="251" t="s">
        <v>3325</v>
      </c>
      <c r="B104" s="249">
        <v>103008200111</v>
      </c>
      <c r="C104" s="251" t="s">
        <v>3180</v>
      </c>
      <c r="D104" s="20" t="s">
        <v>2729</v>
      </c>
      <c r="E104" s="495" t="s">
        <v>3181</v>
      </c>
      <c r="F104" s="20" t="s">
        <v>56</v>
      </c>
      <c r="G104" s="252"/>
      <c r="H104" s="252"/>
      <c r="I104" s="252"/>
      <c r="J104" s="252"/>
      <c r="K104" s="252"/>
      <c r="L104" s="252"/>
      <c r="M104" s="252"/>
      <c r="N104" s="252"/>
      <c r="O104" s="252">
        <v>1</v>
      </c>
      <c r="P104" s="252">
        <v>1</v>
      </c>
      <c r="Q104" s="252">
        <v>1</v>
      </c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622"/>
    </row>
    <row r="105" spans="1:37" s="91" customFormat="1" ht="18.75">
      <c r="A105" s="251" t="s">
        <v>3326</v>
      </c>
      <c r="B105" s="251" t="s">
        <v>3327</v>
      </c>
      <c r="C105" s="251" t="s">
        <v>2072</v>
      </c>
      <c r="D105" s="20" t="s">
        <v>2729</v>
      </c>
      <c r="E105" s="500" t="s">
        <v>3328</v>
      </c>
      <c r="F105" s="251" t="s">
        <v>3329</v>
      </c>
      <c r="G105" s="252"/>
      <c r="H105" s="252"/>
      <c r="I105" s="252"/>
      <c r="J105" s="252"/>
      <c r="K105" s="252">
        <v>4</v>
      </c>
      <c r="L105" s="252">
        <v>4</v>
      </c>
      <c r="M105" s="252">
        <v>4</v>
      </c>
      <c r="N105" s="252">
        <v>4</v>
      </c>
      <c r="O105" s="252"/>
      <c r="P105" s="252"/>
      <c r="Q105" s="252"/>
      <c r="R105" s="252"/>
      <c r="S105" s="252"/>
      <c r="T105" s="252"/>
      <c r="U105" s="252">
        <v>4</v>
      </c>
      <c r="V105" s="252">
        <v>4</v>
      </c>
      <c r="W105" s="252">
        <v>4</v>
      </c>
      <c r="X105" s="252">
        <v>4</v>
      </c>
      <c r="Y105" s="252">
        <v>4</v>
      </c>
      <c r="Z105" s="252">
        <v>4</v>
      </c>
      <c r="AA105" s="252">
        <v>4</v>
      </c>
      <c r="AB105" s="252"/>
      <c r="AC105" s="252"/>
      <c r="AD105" s="252"/>
      <c r="AE105" s="252"/>
      <c r="AF105" s="252"/>
      <c r="AG105" s="252"/>
      <c r="AH105" s="252"/>
      <c r="AI105" s="608"/>
      <c r="AJ105" s="609"/>
      <c r="AK105" s="609"/>
    </row>
    <row r="106" spans="1:37" s="91" customFormat="1" ht="18.75">
      <c r="A106" s="488" t="s">
        <v>3330</v>
      </c>
      <c r="B106" s="510" t="s">
        <v>3195</v>
      </c>
      <c r="C106" s="488" t="s">
        <v>3180</v>
      </c>
      <c r="D106" s="488" t="s">
        <v>2729</v>
      </c>
      <c r="E106" s="490" t="s">
        <v>3196</v>
      </c>
      <c r="F106" s="488" t="s">
        <v>3197</v>
      </c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627">
        <v>8</v>
      </c>
      <c r="AD106" s="627">
        <v>9</v>
      </c>
      <c r="AE106" s="627">
        <v>9</v>
      </c>
      <c r="AF106" s="591">
        <v>7</v>
      </c>
      <c r="AG106" s="252"/>
      <c r="AH106" s="252"/>
      <c r="AI106" s="608"/>
      <c r="AJ106" s="609"/>
      <c r="AK106" s="609"/>
    </row>
    <row r="107" spans="1:37" s="91" customFormat="1" ht="18.75">
      <c r="A107" s="251" t="s">
        <v>1393</v>
      </c>
      <c r="B107" s="251" t="s">
        <v>3331</v>
      </c>
      <c r="C107" s="251" t="s">
        <v>3180</v>
      </c>
      <c r="D107" s="20" t="s">
        <v>2729</v>
      </c>
      <c r="E107" s="500" t="s">
        <v>3332</v>
      </c>
      <c r="F107" s="251" t="s">
        <v>1395</v>
      </c>
      <c r="G107" s="252"/>
      <c r="H107" s="252"/>
      <c r="I107" s="252"/>
      <c r="J107" s="252"/>
      <c r="K107" s="252"/>
      <c r="L107" s="252"/>
      <c r="M107" s="252"/>
      <c r="N107" s="252"/>
      <c r="O107" s="252">
        <v>1</v>
      </c>
      <c r="P107" s="252">
        <v>1</v>
      </c>
      <c r="Q107" s="252">
        <v>1</v>
      </c>
      <c r="R107" s="252">
        <v>1</v>
      </c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622"/>
    </row>
    <row r="108" spans="1:37" s="91" customFormat="1" ht="18.75">
      <c r="A108" s="251" t="s">
        <v>2146</v>
      </c>
      <c r="B108" s="251" t="s">
        <v>2147</v>
      </c>
      <c r="C108" s="251" t="s">
        <v>3180</v>
      </c>
      <c r="D108" s="20" t="s">
        <v>2729</v>
      </c>
      <c r="E108" s="500" t="s">
        <v>3332</v>
      </c>
      <c r="F108" s="251" t="s">
        <v>1395</v>
      </c>
      <c r="G108" s="252"/>
      <c r="H108" s="252"/>
      <c r="I108" s="252"/>
      <c r="J108" s="252"/>
      <c r="K108" s="252"/>
      <c r="L108" s="252"/>
      <c r="M108" s="252"/>
      <c r="N108" s="252"/>
      <c r="O108" s="252">
        <v>2</v>
      </c>
      <c r="P108" s="252">
        <v>2</v>
      </c>
      <c r="Q108" s="252">
        <v>2</v>
      </c>
      <c r="R108" s="252">
        <v>2</v>
      </c>
      <c r="S108" s="252">
        <v>2</v>
      </c>
      <c r="T108" s="252">
        <v>2</v>
      </c>
      <c r="U108" s="591">
        <v>1</v>
      </c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622"/>
    </row>
    <row r="109" spans="1:37" s="91" customFormat="1" ht="18.75">
      <c r="A109" s="251" t="s">
        <v>3333</v>
      </c>
      <c r="B109" s="251" t="s">
        <v>1831</v>
      </c>
      <c r="C109" s="251" t="s">
        <v>3180</v>
      </c>
      <c r="D109" s="20" t="s">
        <v>2729</v>
      </c>
      <c r="E109" s="500" t="s">
        <v>3334</v>
      </c>
      <c r="F109" s="251" t="s">
        <v>1395</v>
      </c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>
        <v>1</v>
      </c>
      <c r="AD109" s="252"/>
      <c r="AE109" s="252"/>
      <c r="AF109" s="252"/>
      <c r="AG109" s="252"/>
      <c r="AH109" s="252"/>
      <c r="AI109" s="622"/>
    </row>
    <row r="110" spans="1:37" s="91" customFormat="1" ht="18.75">
      <c r="A110" s="251" t="s">
        <v>3335</v>
      </c>
      <c r="B110" s="251" t="s">
        <v>3336</v>
      </c>
      <c r="C110" s="251" t="s">
        <v>3180</v>
      </c>
      <c r="D110" s="20" t="s">
        <v>2729</v>
      </c>
      <c r="E110" s="500" t="s">
        <v>3337</v>
      </c>
      <c r="F110" s="251" t="s">
        <v>386</v>
      </c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>
        <v>1</v>
      </c>
      <c r="Z110" s="252">
        <v>1</v>
      </c>
      <c r="AA110" s="252">
        <v>1</v>
      </c>
      <c r="AB110" s="252">
        <v>1</v>
      </c>
      <c r="AC110" s="252">
        <v>1</v>
      </c>
      <c r="AD110" s="252">
        <v>1</v>
      </c>
      <c r="AE110" s="252">
        <v>1</v>
      </c>
      <c r="AF110" s="252"/>
      <c r="AG110" s="252"/>
      <c r="AH110" s="252"/>
      <c r="AI110" s="622"/>
    </row>
    <row r="111" spans="1:37" s="91" customFormat="1" ht="18.75">
      <c r="A111" s="251" t="s">
        <v>3338</v>
      </c>
      <c r="B111" s="251" t="s">
        <v>1589</v>
      </c>
      <c r="C111" s="251" t="s">
        <v>3180</v>
      </c>
      <c r="D111" s="20" t="s">
        <v>2729</v>
      </c>
      <c r="E111" s="500" t="s">
        <v>3308</v>
      </c>
      <c r="F111" s="251" t="s">
        <v>392</v>
      </c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>
        <v>1</v>
      </c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622"/>
    </row>
    <row r="112" spans="1:37" s="91" customFormat="1" ht="18.75">
      <c r="A112" s="251" t="s">
        <v>3062</v>
      </c>
      <c r="B112" s="251" t="s">
        <v>653</v>
      </c>
      <c r="C112" s="251" t="s">
        <v>3180</v>
      </c>
      <c r="D112" s="20" t="s">
        <v>2729</v>
      </c>
      <c r="E112" s="500" t="s">
        <v>3308</v>
      </c>
      <c r="F112" s="251" t="s">
        <v>392</v>
      </c>
      <c r="G112" s="252"/>
      <c r="H112" s="252"/>
      <c r="I112" s="252"/>
      <c r="J112" s="252">
        <v>1</v>
      </c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622"/>
    </row>
    <row r="113" spans="1:37" s="89" customFormat="1" ht="18.75">
      <c r="A113" s="20" t="s">
        <v>3339</v>
      </c>
      <c r="B113" s="20" t="s">
        <v>653</v>
      </c>
      <c r="C113" s="20" t="s">
        <v>3180</v>
      </c>
      <c r="D113" s="20" t="s">
        <v>2729</v>
      </c>
      <c r="E113" s="500" t="s">
        <v>3308</v>
      </c>
      <c r="F113" s="253" t="s">
        <v>392</v>
      </c>
      <c r="G113" s="24"/>
      <c r="H113" s="24"/>
      <c r="I113" s="24"/>
      <c r="J113" s="24">
        <v>1</v>
      </c>
      <c r="K113" s="24">
        <v>1</v>
      </c>
      <c r="L113" s="24">
        <v>1</v>
      </c>
      <c r="M113" s="270"/>
      <c r="N113" s="270"/>
      <c r="O113" s="270"/>
      <c r="P113" s="270"/>
      <c r="Q113" s="270"/>
      <c r="R113" s="270"/>
      <c r="S113" s="270"/>
      <c r="T113" s="270"/>
      <c r="U113" s="24"/>
      <c r="V113" s="24"/>
      <c r="W113" s="24"/>
      <c r="X113" s="24"/>
      <c r="Y113" s="24"/>
      <c r="Z113" s="24"/>
      <c r="AA113" s="24"/>
      <c r="AB113" s="24"/>
      <c r="AC113" s="24"/>
      <c r="AD113" s="252"/>
      <c r="AE113" s="252"/>
      <c r="AF113" s="252"/>
      <c r="AG113" s="24"/>
      <c r="AH113" s="24"/>
    </row>
    <row r="114" spans="1:37" s="91" customFormat="1" ht="18.75">
      <c r="A114" s="251" t="s">
        <v>3340</v>
      </c>
      <c r="B114" s="251" t="s">
        <v>3266</v>
      </c>
      <c r="C114" s="251" t="s">
        <v>3180</v>
      </c>
      <c r="D114" s="20" t="s">
        <v>2729</v>
      </c>
      <c r="E114" s="500" t="s">
        <v>3341</v>
      </c>
      <c r="F114" s="251" t="s">
        <v>2390</v>
      </c>
      <c r="G114" s="252"/>
      <c r="H114" s="252"/>
      <c r="I114" s="252"/>
      <c r="J114" s="252"/>
      <c r="K114" s="252"/>
      <c r="L114" s="252"/>
      <c r="M114" s="543"/>
      <c r="N114" s="543"/>
      <c r="O114" s="543">
        <v>4</v>
      </c>
      <c r="P114" s="543">
        <v>4</v>
      </c>
      <c r="Q114" s="543">
        <v>4</v>
      </c>
      <c r="R114" s="543">
        <v>4</v>
      </c>
      <c r="S114" s="543">
        <v>4</v>
      </c>
      <c r="T114" s="591">
        <v>4</v>
      </c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622"/>
    </row>
    <row r="115" spans="1:37" s="91" customFormat="1" ht="18.75">
      <c r="A115" s="251" t="s">
        <v>3342</v>
      </c>
      <c r="B115" s="251" t="s">
        <v>3266</v>
      </c>
      <c r="C115" s="251" t="s">
        <v>2072</v>
      </c>
      <c r="D115" s="20" t="s">
        <v>2729</v>
      </c>
      <c r="E115" s="500" t="s">
        <v>3341</v>
      </c>
      <c r="F115" s="251" t="s">
        <v>2390</v>
      </c>
      <c r="G115" s="252"/>
      <c r="H115" s="252"/>
      <c r="I115" s="252"/>
      <c r="J115" s="252"/>
      <c r="K115" s="252"/>
      <c r="L115" s="252"/>
      <c r="M115" s="543"/>
      <c r="N115" s="543">
        <v>6</v>
      </c>
      <c r="O115" s="543">
        <v>7</v>
      </c>
      <c r="P115" s="543">
        <v>7</v>
      </c>
      <c r="Q115" s="543">
        <v>7</v>
      </c>
      <c r="R115" s="543">
        <v>7</v>
      </c>
      <c r="S115" s="543">
        <v>7</v>
      </c>
      <c r="T115" s="543">
        <v>7</v>
      </c>
      <c r="U115" s="252">
        <v>7</v>
      </c>
      <c r="V115" s="252">
        <v>3</v>
      </c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628"/>
      <c r="AJ115" s="273"/>
      <c r="AK115" s="273"/>
    </row>
    <row r="116" spans="1:37" s="91" customFormat="1" ht="18.75">
      <c r="A116" s="251" t="s">
        <v>3343</v>
      </c>
      <c r="B116" s="251" t="s">
        <v>3344</v>
      </c>
      <c r="C116" s="251" t="s">
        <v>2072</v>
      </c>
      <c r="D116" s="20" t="s">
        <v>2729</v>
      </c>
      <c r="E116" s="500" t="s">
        <v>3341</v>
      </c>
      <c r="F116" s="251" t="s">
        <v>2390</v>
      </c>
      <c r="G116" s="252"/>
      <c r="H116" s="252"/>
      <c r="I116" s="252"/>
      <c r="J116" s="252"/>
      <c r="K116" s="252"/>
      <c r="L116" s="252"/>
      <c r="M116" s="543"/>
      <c r="N116" s="543"/>
      <c r="O116" s="543">
        <v>2</v>
      </c>
      <c r="P116" s="543">
        <v>2</v>
      </c>
      <c r="Q116" s="543">
        <v>4</v>
      </c>
      <c r="R116" s="543">
        <v>4</v>
      </c>
      <c r="S116" s="543">
        <v>4</v>
      </c>
      <c r="T116" s="543">
        <v>4</v>
      </c>
      <c r="U116" s="252">
        <v>2</v>
      </c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73"/>
      <c r="AJ116" s="273"/>
      <c r="AK116" s="273"/>
    </row>
    <row r="117" spans="1:37" s="91" customFormat="1" ht="18.75">
      <c r="A117" s="251" t="s">
        <v>3345</v>
      </c>
      <c r="B117" s="251" t="s">
        <v>3067</v>
      </c>
      <c r="C117" s="251" t="s">
        <v>2072</v>
      </c>
      <c r="D117" s="20" t="s">
        <v>2729</v>
      </c>
      <c r="E117" s="500" t="s">
        <v>3346</v>
      </c>
      <c r="F117" s="251" t="s">
        <v>1018</v>
      </c>
      <c r="G117" s="252"/>
      <c r="H117" s="252"/>
      <c r="I117" s="252"/>
      <c r="J117" s="252"/>
      <c r="K117" s="252"/>
      <c r="L117" s="252"/>
      <c r="M117" s="543"/>
      <c r="N117" s="543"/>
      <c r="O117" s="543"/>
      <c r="P117" s="543"/>
      <c r="Q117" s="543"/>
      <c r="R117" s="543"/>
      <c r="S117" s="543"/>
      <c r="T117" s="543"/>
      <c r="U117" s="252"/>
      <c r="V117" s="252"/>
      <c r="W117" s="252"/>
      <c r="X117" s="252"/>
      <c r="Y117" s="252"/>
      <c r="Z117" s="252"/>
      <c r="AA117" s="252">
        <v>2</v>
      </c>
      <c r="AB117" s="252">
        <v>2</v>
      </c>
      <c r="AC117" s="252"/>
      <c r="AD117" s="252"/>
      <c r="AE117" s="252"/>
      <c r="AF117" s="252"/>
      <c r="AG117" s="252"/>
      <c r="AH117" s="252"/>
      <c r="AI117" s="273"/>
      <c r="AJ117" s="273"/>
      <c r="AK117" s="273"/>
    </row>
    <row r="118" spans="1:37" s="91" customFormat="1" ht="18.75">
      <c r="A118" s="251" t="s">
        <v>3347</v>
      </c>
      <c r="B118" s="251" t="s">
        <v>3348</v>
      </c>
      <c r="C118" s="251" t="s">
        <v>2072</v>
      </c>
      <c r="D118" s="20" t="s">
        <v>2729</v>
      </c>
      <c r="E118" s="500" t="s">
        <v>3349</v>
      </c>
      <c r="F118" s="251" t="s">
        <v>1018</v>
      </c>
      <c r="G118" s="252"/>
      <c r="H118" s="252"/>
      <c r="I118" s="252"/>
      <c r="J118" s="252"/>
      <c r="K118" s="252"/>
      <c r="L118" s="252"/>
      <c r="M118" s="543"/>
      <c r="N118" s="543"/>
      <c r="O118" s="543"/>
      <c r="P118" s="543"/>
      <c r="Q118" s="543"/>
      <c r="R118" s="543"/>
      <c r="S118" s="543"/>
      <c r="T118" s="543"/>
      <c r="U118" s="252"/>
      <c r="V118" s="252"/>
      <c r="W118" s="252"/>
      <c r="X118" s="252"/>
      <c r="Y118" s="252"/>
      <c r="Z118" s="252"/>
      <c r="AA118" s="252"/>
      <c r="AB118" s="252"/>
      <c r="AC118" s="252">
        <v>1</v>
      </c>
      <c r="AD118" s="543">
        <v>1</v>
      </c>
      <c r="AE118" s="543">
        <v>1</v>
      </c>
      <c r="AF118" s="591">
        <v>1</v>
      </c>
      <c r="AG118" s="252"/>
      <c r="AH118" s="252"/>
      <c r="AI118" s="273"/>
      <c r="AJ118" s="273"/>
      <c r="AK118" s="273"/>
    </row>
    <row r="119" spans="1:37" s="91" customFormat="1" ht="18.75">
      <c r="A119" s="20" t="s">
        <v>3350</v>
      </c>
      <c r="B119" s="20" t="s">
        <v>2756</v>
      </c>
      <c r="C119" s="20" t="s">
        <v>3180</v>
      </c>
      <c r="D119" s="20" t="s">
        <v>2729</v>
      </c>
      <c r="E119" s="495" t="s">
        <v>3215</v>
      </c>
      <c r="F119" s="20" t="s">
        <v>198</v>
      </c>
      <c r="G119" s="24"/>
      <c r="H119" s="24"/>
      <c r="I119" s="24"/>
      <c r="J119" s="24"/>
      <c r="K119" s="24"/>
      <c r="L119" s="24"/>
      <c r="M119" s="270"/>
      <c r="N119" s="270"/>
      <c r="O119" s="270">
        <v>1</v>
      </c>
      <c r="P119" s="270">
        <v>1</v>
      </c>
      <c r="Q119" s="270"/>
      <c r="R119" s="270"/>
      <c r="S119" s="270"/>
      <c r="T119" s="270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609"/>
      <c r="AJ119" s="609"/>
      <c r="AK119" s="609"/>
    </row>
    <row r="120" spans="1:37" s="91" customFormat="1" ht="18.75">
      <c r="A120" s="20" t="s">
        <v>3351</v>
      </c>
      <c r="B120" s="20" t="s">
        <v>2756</v>
      </c>
      <c r="C120" s="20" t="s">
        <v>3180</v>
      </c>
      <c r="D120" s="20" t="s">
        <v>2729</v>
      </c>
      <c r="E120" s="495" t="s">
        <v>3215</v>
      </c>
      <c r="F120" s="20" t="s">
        <v>198</v>
      </c>
      <c r="G120" s="24"/>
      <c r="H120" s="24"/>
      <c r="I120" s="24"/>
      <c r="J120" s="24"/>
      <c r="K120" s="24"/>
      <c r="L120" s="24"/>
      <c r="M120" s="270"/>
      <c r="N120" s="270"/>
      <c r="O120" s="270">
        <v>1</v>
      </c>
      <c r="P120" s="270"/>
      <c r="Q120" s="270"/>
      <c r="R120" s="270"/>
      <c r="S120" s="270"/>
      <c r="T120" s="270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609"/>
      <c r="AJ120" s="609"/>
      <c r="AK120" s="609"/>
    </row>
    <row r="121" spans="1:37" s="91" customFormat="1" ht="18.75">
      <c r="A121" s="20" t="s">
        <v>3352</v>
      </c>
      <c r="B121" s="20" t="s">
        <v>1718</v>
      </c>
      <c r="C121" s="20" t="s">
        <v>3180</v>
      </c>
      <c r="D121" s="20" t="s">
        <v>2729</v>
      </c>
      <c r="E121" s="495" t="s">
        <v>3215</v>
      </c>
      <c r="F121" s="20" t="s">
        <v>198</v>
      </c>
      <c r="G121" s="24"/>
      <c r="H121" s="24"/>
      <c r="I121" s="24"/>
      <c r="J121" s="24"/>
      <c r="K121" s="24"/>
      <c r="L121" s="24"/>
      <c r="M121" s="270"/>
      <c r="N121" s="270"/>
      <c r="O121" s="270"/>
      <c r="P121" s="270"/>
      <c r="Q121" s="270"/>
      <c r="R121" s="270"/>
      <c r="S121" s="270"/>
      <c r="T121" s="270"/>
      <c r="U121" s="252"/>
      <c r="V121" s="252"/>
      <c r="W121" s="252"/>
      <c r="X121" s="252"/>
      <c r="Y121" s="252"/>
      <c r="Z121" s="252"/>
      <c r="AA121" s="252"/>
      <c r="AB121" s="252"/>
      <c r="AC121" s="252">
        <v>1</v>
      </c>
      <c r="AD121" s="252">
        <v>3</v>
      </c>
      <c r="AE121" s="252"/>
      <c r="AF121" s="252"/>
      <c r="AG121" s="252"/>
      <c r="AH121" s="252"/>
      <c r="AI121" s="609"/>
      <c r="AJ121" s="609"/>
      <c r="AK121" s="609"/>
    </row>
    <row r="122" spans="1:37" s="91" customFormat="1" ht="18.75">
      <c r="A122" s="20" t="s">
        <v>2185</v>
      </c>
      <c r="B122" s="20" t="s">
        <v>3353</v>
      </c>
      <c r="C122" s="20" t="s">
        <v>3180</v>
      </c>
      <c r="D122" s="20" t="s">
        <v>2729</v>
      </c>
      <c r="E122" s="515" t="s">
        <v>3354</v>
      </c>
      <c r="F122" s="20" t="s">
        <v>1227</v>
      </c>
      <c r="G122" s="24"/>
      <c r="H122" s="24"/>
      <c r="I122" s="24"/>
      <c r="J122" s="24"/>
      <c r="K122" s="24"/>
      <c r="L122" s="24"/>
      <c r="M122" s="270"/>
      <c r="N122" s="270"/>
      <c r="O122" s="270"/>
      <c r="P122" s="270"/>
      <c r="Q122" s="270"/>
      <c r="R122" s="270"/>
      <c r="S122" s="270">
        <v>7</v>
      </c>
      <c r="T122" s="257">
        <v>5</v>
      </c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609"/>
      <c r="AJ122" s="609"/>
      <c r="AK122" s="609"/>
    </row>
    <row r="123" spans="1:37" s="91" customFormat="1" ht="18.75">
      <c r="A123" s="20" t="s">
        <v>3355</v>
      </c>
      <c r="B123" s="20" t="s">
        <v>3356</v>
      </c>
      <c r="C123" s="20" t="s">
        <v>3180</v>
      </c>
      <c r="D123" s="20" t="s">
        <v>2729</v>
      </c>
      <c r="E123" s="515" t="s">
        <v>3357</v>
      </c>
      <c r="F123" s="262" t="s">
        <v>1414</v>
      </c>
      <c r="G123" s="24"/>
      <c r="H123" s="24"/>
      <c r="I123" s="24"/>
      <c r="J123" s="24"/>
      <c r="K123" s="24"/>
      <c r="L123" s="24"/>
      <c r="M123" s="270"/>
      <c r="N123" s="270"/>
      <c r="O123" s="270"/>
      <c r="P123" s="270"/>
      <c r="Q123" s="270"/>
      <c r="R123" s="270"/>
      <c r="S123" s="270"/>
      <c r="T123" s="270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>
        <v>1</v>
      </c>
      <c r="AG123" s="252">
        <v>1</v>
      </c>
      <c r="AH123" s="252"/>
      <c r="AI123" s="609"/>
      <c r="AJ123" s="609"/>
      <c r="AK123" s="609"/>
    </row>
    <row r="124" spans="1:37" s="91" customFormat="1" ht="18.75">
      <c r="A124" s="20" t="s">
        <v>3358</v>
      </c>
      <c r="B124" s="20" t="s">
        <v>588</v>
      </c>
      <c r="C124" s="20" t="s">
        <v>2072</v>
      </c>
      <c r="D124" s="20" t="s">
        <v>2729</v>
      </c>
      <c r="E124" s="607" t="s">
        <v>3359</v>
      </c>
      <c r="F124" s="262" t="s">
        <v>560</v>
      </c>
      <c r="G124" s="24"/>
      <c r="H124" s="24">
        <v>3</v>
      </c>
      <c r="I124" s="24">
        <v>3</v>
      </c>
      <c r="J124" s="24">
        <v>3</v>
      </c>
      <c r="K124" s="24">
        <v>3</v>
      </c>
      <c r="L124" s="24">
        <v>3</v>
      </c>
      <c r="M124" s="270">
        <v>3</v>
      </c>
      <c r="N124" s="270"/>
      <c r="O124" s="270"/>
      <c r="P124" s="270"/>
      <c r="Q124" s="270"/>
      <c r="R124" s="270"/>
      <c r="S124" s="270"/>
      <c r="T124" s="270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609"/>
      <c r="AJ124" s="609"/>
      <c r="AK124" s="609"/>
    </row>
    <row r="125" spans="1:37" s="91" customFormat="1" ht="18.75">
      <c r="A125" s="20" t="s">
        <v>1020</v>
      </c>
      <c r="B125" s="20" t="s">
        <v>588</v>
      </c>
      <c r="C125" s="20" t="s">
        <v>2072</v>
      </c>
      <c r="D125" s="20" t="s">
        <v>2729</v>
      </c>
      <c r="E125" s="500" t="s">
        <v>3360</v>
      </c>
      <c r="F125" s="20" t="s">
        <v>560</v>
      </c>
      <c r="G125" s="24"/>
      <c r="H125" s="24"/>
      <c r="I125" s="24"/>
      <c r="J125" s="24"/>
      <c r="K125" s="24"/>
      <c r="L125" s="24"/>
      <c r="M125" s="270"/>
      <c r="N125" s="270"/>
      <c r="O125" s="270"/>
      <c r="P125" s="270"/>
      <c r="Q125" s="270"/>
      <c r="R125" s="270">
        <v>1</v>
      </c>
      <c r="S125" s="270">
        <v>1</v>
      </c>
      <c r="T125" s="270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609"/>
      <c r="AJ125" s="609"/>
      <c r="AK125" s="609"/>
    </row>
    <row r="126" spans="1:37" s="91" customFormat="1" ht="18.75">
      <c r="A126" s="20" t="s">
        <v>207</v>
      </c>
      <c r="B126" s="20" t="s">
        <v>588</v>
      </c>
      <c r="C126" s="20" t="s">
        <v>2072</v>
      </c>
      <c r="D126" s="20" t="s">
        <v>2729</v>
      </c>
      <c r="E126" s="500" t="s">
        <v>3360</v>
      </c>
      <c r="F126" s="20" t="s">
        <v>560</v>
      </c>
      <c r="G126" s="24"/>
      <c r="H126" s="24"/>
      <c r="I126" s="24"/>
      <c r="J126" s="24">
        <v>1</v>
      </c>
      <c r="K126" s="24">
        <v>1</v>
      </c>
      <c r="L126" s="24"/>
      <c r="M126" s="270"/>
      <c r="N126" s="270"/>
      <c r="O126" s="270"/>
      <c r="P126" s="270"/>
      <c r="Q126" s="270"/>
      <c r="R126" s="270">
        <v>1</v>
      </c>
      <c r="S126" s="270">
        <v>1</v>
      </c>
      <c r="T126" s="270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609"/>
      <c r="AJ126" s="609"/>
      <c r="AK126" s="609"/>
    </row>
    <row r="127" spans="1:37" s="91" customFormat="1" ht="18.75">
      <c r="A127" s="612" t="s">
        <v>346</v>
      </c>
      <c r="B127" s="612" t="s">
        <v>2511</v>
      </c>
      <c r="C127" s="612" t="s">
        <v>2072</v>
      </c>
      <c r="D127" s="612" t="s">
        <v>2729</v>
      </c>
      <c r="E127" s="629" t="s">
        <v>3328</v>
      </c>
      <c r="F127" s="612" t="s">
        <v>560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52"/>
      <c r="V127" s="616">
        <v>11</v>
      </c>
      <c r="W127" s="616">
        <v>11</v>
      </c>
      <c r="X127" s="616">
        <v>11</v>
      </c>
      <c r="Y127" s="616">
        <v>11</v>
      </c>
      <c r="Z127" s="616">
        <v>11</v>
      </c>
      <c r="AA127" s="616">
        <v>11</v>
      </c>
      <c r="AB127" s="616">
        <v>11</v>
      </c>
      <c r="AC127" s="252"/>
      <c r="AD127" s="252"/>
      <c r="AE127" s="252"/>
      <c r="AF127" s="252"/>
      <c r="AG127" s="252"/>
      <c r="AH127" s="252"/>
      <c r="AI127" s="609"/>
      <c r="AJ127" s="609"/>
      <c r="AK127" s="609"/>
    </row>
    <row r="128" spans="1:37" s="89" customFormat="1" ht="18.75">
      <c r="A128" s="612" t="s">
        <v>3361</v>
      </c>
      <c r="B128" s="612" t="s">
        <v>3362</v>
      </c>
      <c r="C128" s="612" t="s">
        <v>3180</v>
      </c>
      <c r="D128" s="612" t="s">
        <v>2729</v>
      </c>
      <c r="E128" s="629" t="s">
        <v>3220</v>
      </c>
      <c r="F128" s="612" t="s">
        <v>292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616">
        <v>10</v>
      </c>
      <c r="U128" s="616">
        <v>10</v>
      </c>
      <c r="V128" s="616">
        <v>10</v>
      </c>
      <c r="W128" s="616">
        <v>10</v>
      </c>
      <c r="X128" s="616">
        <v>10</v>
      </c>
      <c r="Y128" s="616">
        <v>10</v>
      </c>
      <c r="Z128" s="616">
        <v>10</v>
      </c>
      <c r="AA128" s="616">
        <v>10</v>
      </c>
      <c r="AB128" s="616">
        <v>10</v>
      </c>
      <c r="AC128" s="616">
        <v>10</v>
      </c>
      <c r="AD128" s="616">
        <v>10</v>
      </c>
      <c r="AE128" s="616">
        <v>10</v>
      </c>
      <c r="AF128" s="616">
        <v>10</v>
      </c>
      <c r="AG128" s="24"/>
      <c r="AH128" s="24"/>
      <c r="AI128" s="91"/>
      <c r="AJ128" s="91"/>
      <c r="AK128" s="91"/>
    </row>
    <row r="129" spans="1:37" s="89" customFormat="1" ht="18.75">
      <c r="A129" s="580" t="s">
        <v>3363</v>
      </c>
      <c r="B129" s="580" t="s">
        <v>3364</v>
      </c>
      <c r="C129" s="580" t="s">
        <v>3180</v>
      </c>
      <c r="D129" s="580" t="s">
        <v>2729</v>
      </c>
      <c r="E129" s="629" t="s">
        <v>3220</v>
      </c>
      <c r="F129" s="580" t="s">
        <v>292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581">
        <v>21</v>
      </c>
      <c r="Z129" s="581">
        <v>21</v>
      </c>
      <c r="AA129" s="581">
        <v>21</v>
      </c>
      <c r="AB129" s="24"/>
      <c r="AC129" s="24"/>
      <c r="AD129" s="24"/>
      <c r="AE129" s="24"/>
      <c r="AF129" s="24"/>
      <c r="AG129" s="24"/>
      <c r="AH129" s="24"/>
      <c r="AI129" s="630"/>
    </row>
    <row r="130" spans="1:37" s="89" customFormat="1" ht="18.75">
      <c r="A130" s="242" t="s">
        <v>3365</v>
      </c>
      <c r="B130" s="20" t="s">
        <v>1864</v>
      </c>
      <c r="C130" s="20" t="s">
        <v>2072</v>
      </c>
      <c r="D130" s="242" t="s">
        <v>2729</v>
      </c>
      <c r="E130" s="491" t="s">
        <v>3366</v>
      </c>
      <c r="F130" s="20" t="s">
        <v>2861</v>
      </c>
      <c r="G130" s="24"/>
      <c r="H130" s="24"/>
      <c r="I130" s="24"/>
      <c r="J130" s="24">
        <v>1</v>
      </c>
      <c r="K130" s="257">
        <v>1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608"/>
      <c r="AJ130" s="609"/>
      <c r="AK130" s="609"/>
    </row>
    <row r="131" spans="1:37" s="89" customFormat="1" ht="18.75">
      <c r="A131" s="242" t="s">
        <v>3367</v>
      </c>
      <c r="B131" s="20" t="s">
        <v>1864</v>
      </c>
      <c r="C131" s="20" t="s">
        <v>2072</v>
      </c>
      <c r="D131" s="242" t="s">
        <v>2729</v>
      </c>
      <c r="E131" s="491" t="s">
        <v>3366</v>
      </c>
      <c r="F131" s="20" t="s">
        <v>2861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>
        <v>1</v>
      </c>
      <c r="Q131" s="24">
        <v>1</v>
      </c>
      <c r="R131" s="257">
        <v>1</v>
      </c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608"/>
      <c r="AJ131" s="609"/>
      <c r="AK131" s="609"/>
    </row>
    <row r="132" spans="1:37" s="89" customFormat="1" ht="18.75">
      <c r="A132" s="242" t="s">
        <v>3368</v>
      </c>
      <c r="B132" s="20" t="s">
        <v>3304</v>
      </c>
      <c r="C132" s="20" t="s">
        <v>3180</v>
      </c>
      <c r="D132" s="242" t="s">
        <v>2729</v>
      </c>
      <c r="E132" s="270"/>
      <c r="F132" s="20" t="s">
        <v>3172</v>
      </c>
      <c r="G132" s="24"/>
      <c r="H132" s="24"/>
      <c r="I132" s="24"/>
      <c r="J132" s="24"/>
      <c r="K132" s="24">
        <v>1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608"/>
      <c r="AJ132" s="609"/>
      <c r="AK132" s="609"/>
    </row>
    <row r="133" spans="1:37" s="89" customFormat="1" ht="18.75">
      <c r="A133" s="242" t="s">
        <v>3369</v>
      </c>
      <c r="B133" s="20" t="s">
        <v>2327</v>
      </c>
      <c r="C133" s="20" t="s">
        <v>2072</v>
      </c>
      <c r="D133" s="242" t="s">
        <v>2729</v>
      </c>
      <c r="E133" s="491" t="s">
        <v>3237</v>
      </c>
      <c r="F133" s="20" t="s">
        <v>173</v>
      </c>
      <c r="G133" s="24"/>
      <c r="H133" s="24"/>
      <c r="I133" s="24"/>
      <c r="J133" s="24">
        <v>2</v>
      </c>
      <c r="K133" s="24">
        <v>5</v>
      </c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608"/>
      <c r="AJ133" s="609"/>
      <c r="AK133" s="609"/>
    </row>
    <row r="134" spans="1:37" s="89" customFormat="1" ht="18.75">
      <c r="A134" s="242" t="s">
        <v>3370</v>
      </c>
      <c r="B134" s="20" t="s">
        <v>214</v>
      </c>
      <c r="C134" s="20" t="s">
        <v>2072</v>
      </c>
      <c r="D134" s="242" t="s">
        <v>2729</v>
      </c>
      <c r="E134" s="491" t="s">
        <v>3371</v>
      </c>
      <c r="F134" s="20" t="s">
        <v>215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>
        <v>3</v>
      </c>
      <c r="Y134" s="24">
        <v>3</v>
      </c>
      <c r="Z134" s="24">
        <v>3</v>
      </c>
      <c r="AA134" s="24"/>
      <c r="AB134" s="24"/>
      <c r="AC134" s="24"/>
      <c r="AD134" s="24"/>
      <c r="AE134" s="24"/>
      <c r="AF134" s="24"/>
      <c r="AG134" s="24"/>
      <c r="AH134" s="24"/>
      <c r="AI134" s="608"/>
      <c r="AJ134" s="609"/>
      <c r="AK134" s="609"/>
    </row>
    <row r="135" spans="1:37" s="89" customFormat="1" ht="18.75">
      <c r="A135" s="242" t="s">
        <v>1249</v>
      </c>
      <c r="B135" s="20" t="s">
        <v>3372</v>
      </c>
      <c r="C135" s="20" t="s">
        <v>3180</v>
      </c>
      <c r="D135" s="242" t="s">
        <v>2729</v>
      </c>
      <c r="E135" s="491" t="s">
        <v>3373</v>
      </c>
      <c r="F135" s="20" t="s">
        <v>1251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>
        <v>1</v>
      </c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608"/>
      <c r="AJ135" s="609"/>
      <c r="AK135" s="609"/>
    </row>
    <row r="136" spans="1:37" s="89" customFormat="1" ht="18.75">
      <c r="A136" s="242" t="s">
        <v>3374</v>
      </c>
      <c r="B136" s="20" t="s">
        <v>3375</v>
      </c>
      <c r="C136" s="20" t="s">
        <v>3180</v>
      </c>
      <c r="D136" s="242" t="s">
        <v>2729</v>
      </c>
      <c r="E136" s="491" t="s">
        <v>3376</v>
      </c>
      <c r="F136" s="20" t="s">
        <v>3377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>
        <v>1</v>
      </c>
      <c r="Q136" s="24">
        <v>1</v>
      </c>
      <c r="R136" s="24">
        <v>1</v>
      </c>
      <c r="S136" s="257">
        <v>1</v>
      </c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608"/>
      <c r="AJ136" s="609"/>
      <c r="AK136" s="609"/>
    </row>
    <row r="137" spans="1:37" s="89" customFormat="1" ht="18.75">
      <c r="A137" s="242" t="s">
        <v>3378</v>
      </c>
      <c r="B137" s="20" t="s">
        <v>1573</v>
      </c>
      <c r="C137" s="20" t="s">
        <v>2077</v>
      </c>
      <c r="D137" s="242" t="s">
        <v>2729</v>
      </c>
      <c r="E137" s="270" t="s">
        <v>3379</v>
      </c>
      <c r="F137" s="20">
        <v>1337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>
        <v>1</v>
      </c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608"/>
      <c r="AJ137" s="609"/>
      <c r="AK137" s="609"/>
    </row>
    <row r="138" spans="1:37" s="89" customFormat="1" ht="18.75">
      <c r="A138" s="242" t="s">
        <v>3380</v>
      </c>
      <c r="B138" s="20" t="s">
        <v>1573</v>
      </c>
      <c r="C138" s="20" t="s">
        <v>3180</v>
      </c>
      <c r="D138" s="242" t="s">
        <v>2729</v>
      </c>
      <c r="E138" s="491" t="s">
        <v>3381</v>
      </c>
      <c r="F138" s="20">
        <v>1337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>
        <v>1</v>
      </c>
      <c r="S138" s="24">
        <v>1</v>
      </c>
      <c r="T138" s="24">
        <v>1</v>
      </c>
      <c r="U138" s="24">
        <v>1</v>
      </c>
      <c r="V138" s="24">
        <v>1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B138" s="24">
        <v>1</v>
      </c>
      <c r="AC138" s="24"/>
      <c r="AD138" s="24"/>
      <c r="AE138" s="24"/>
      <c r="AF138" s="24"/>
      <c r="AG138" s="24"/>
      <c r="AH138" s="24"/>
      <c r="AI138" s="608"/>
      <c r="AJ138" s="609"/>
      <c r="AK138" s="609"/>
    </row>
    <row r="139" spans="1:37" s="89" customFormat="1" ht="18.75">
      <c r="A139" s="599" t="s">
        <v>3086</v>
      </c>
      <c r="B139" s="599" t="s">
        <v>30</v>
      </c>
      <c r="C139" s="599" t="s">
        <v>2072</v>
      </c>
      <c r="D139" s="599" t="s">
        <v>2729</v>
      </c>
      <c r="E139" s="600" t="s">
        <v>3297</v>
      </c>
      <c r="F139" s="599" t="s">
        <v>31</v>
      </c>
      <c r="G139" s="24"/>
      <c r="H139" s="24"/>
      <c r="I139" s="24"/>
      <c r="J139" s="24"/>
      <c r="K139" s="24"/>
      <c r="L139" s="24"/>
      <c r="M139" s="24"/>
      <c r="N139" s="24"/>
      <c r="O139" s="581">
        <v>35</v>
      </c>
      <c r="P139" s="581">
        <v>35</v>
      </c>
      <c r="Q139" s="581">
        <v>35</v>
      </c>
      <c r="R139" s="581">
        <v>35</v>
      </c>
      <c r="S139" s="581">
        <v>35</v>
      </c>
      <c r="T139" s="581">
        <v>35</v>
      </c>
      <c r="U139" s="257">
        <v>1</v>
      </c>
      <c r="V139" s="581">
        <v>43</v>
      </c>
      <c r="W139" s="581">
        <v>43</v>
      </c>
      <c r="X139" s="581">
        <v>43</v>
      </c>
      <c r="Y139" s="581">
        <v>43</v>
      </c>
      <c r="Z139" s="581">
        <v>43</v>
      </c>
      <c r="AA139" s="581">
        <v>43</v>
      </c>
      <c r="AB139" s="24"/>
      <c r="AC139" s="24"/>
      <c r="AD139" s="24"/>
      <c r="AE139" s="24"/>
      <c r="AF139" s="24"/>
      <c r="AG139" s="24"/>
      <c r="AH139" s="24"/>
      <c r="AI139" s="622"/>
      <c r="AJ139" s="91"/>
      <c r="AK139" s="91"/>
    </row>
    <row r="140" spans="1:37" s="89" customFormat="1" ht="18.75">
      <c r="A140" s="141" t="s">
        <v>3382</v>
      </c>
      <c r="B140" s="546" t="s">
        <v>30</v>
      </c>
      <c r="C140" s="141" t="s">
        <v>3180</v>
      </c>
      <c r="D140" s="141" t="s">
        <v>2729</v>
      </c>
      <c r="E140" s="495" t="s">
        <v>3297</v>
      </c>
      <c r="F140" s="546" t="s">
        <v>31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>
        <v>1</v>
      </c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622"/>
      <c r="AJ140" s="91"/>
      <c r="AK140" s="91"/>
    </row>
    <row r="141" spans="1:37" s="89" customFormat="1" ht="18.75">
      <c r="A141" s="141" t="s">
        <v>3383</v>
      </c>
      <c r="B141" s="546" t="s">
        <v>30</v>
      </c>
      <c r="C141" s="141" t="s">
        <v>3180</v>
      </c>
      <c r="D141" s="141" t="s">
        <v>2729</v>
      </c>
      <c r="E141" s="495" t="s">
        <v>3297</v>
      </c>
      <c r="F141" s="546" t="s">
        <v>31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>
        <v>1</v>
      </c>
      <c r="AE141" s="24">
        <v>1</v>
      </c>
      <c r="AF141" s="24">
        <v>1</v>
      </c>
      <c r="AG141" s="24">
        <v>1</v>
      </c>
      <c r="AH141" s="24"/>
      <c r="AI141" s="622"/>
      <c r="AJ141" s="91"/>
      <c r="AK141" s="91"/>
    </row>
    <row r="142" spans="1:37" s="89" customFormat="1" ht="18.75">
      <c r="A142" s="141" t="s">
        <v>670</v>
      </c>
      <c r="B142" s="546" t="s">
        <v>30</v>
      </c>
      <c r="C142" s="141" t="s">
        <v>3180</v>
      </c>
      <c r="D142" s="141" t="s">
        <v>2729</v>
      </c>
      <c r="E142" s="495" t="s">
        <v>3297</v>
      </c>
      <c r="F142" s="546" t="s">
        <v>31</v>
      </c>
      <c r="G142" s="24"/>
      <c r="H142" s="24"/>
      <c r="I142" s="24">
        <v>1</v>
      </c>
      <c r="J142" s="24">
        <v>1</v>
      </c>
      <c r="K142" s="24"/>
      <c r="L142" s="24"/>
      <c r="M142" s="24"/>
      <c r="N142" s="24"/>
      <c r="O142" s="24"/>
      <c r="P142" s="24">
        <v>1</v>
      </c>
      <c r="Q142" s="24">
        <v>1</v>
      </c>
      <c r="R142" s="24"/>
      <c r="S142" s="24"/>
      <c r="T142" s="24"/>
      <c r="U142" s="24"/>
      <c r="V142" s="24"/>
      <c r="W142" s="24">
        <v>1</v>
      </c>
      <c r="X142" s="24">
        <v>1</v>
      </c>
      <c r="Y142" s="24"/>
      <c r="Z142" s="24"/>
      <c r="AA142" s="24"/>
      <c r="AB142" s="24"/>
      <c r="AC142" s="24"/>
      <c r="AD142" s="24">
        <v>1</v>
      </c>
      <c r="AE142" s="24">
        <v>1</v>
      </c>
      <c r="AF142" s="24"/>
      <c r="AG142" s="24"/>
      <c r="AH142" s="24"/>
      <c r="AI142" s="622"/>
      <c r="AJ142" s="91"/>
      <c r="AK142" s="91"/>
    </row>
    <row r="143" spans="1:37" s="89" customFormat="1" ht="18.75">
      <c r="A143" s="141" t="s">
        <v>2423</v>
      </c>
      <c r="B143" s="546" t="s">
        <v>30</v>
      </c>
      <c r="C143" s="141" t="s">
        <v>3180</v>
      </c>
      <c r="D143" s="141" t="s">
        <v>2729</v>
      </c>
      <c r="E143" s="495" t="s">
        <v>3297</v>
      </c>
      <c r="F143" s="546" t="s">
        <v>31</v>
      </c>
      <c r="G143" s="24"/>
      <c r="H143" s="24"/>
      <c r="I143" s="24"/>
      <c r="J143" s="24"/>
      <c r="K143" s="24">
        <v>1</v>
      </c>
      <c r="L143" s="24">
        <v>1</v>
      </c>
      <c r="M143" s="24"/>
      <c r="N143" s="24"/>
      <c r="O143" s="24"/>
      <c r="P143" s="24"/>
      <c r="Q143" s="24"/>
      <c r="R143" s="24"/>
      <c r="S143" s="24">
        <v>1</v>
      </c>
      <c r="T143" s="24"/>
      <c r="U143" s="24"/>
      <c r="V143" s="24"/>
      <c r="W143" s="24"/>
      <c r="Y143" s="24"/>
      <c r="Z143" s="24"/>
      <c r="AA143" s="24"/>
      <c r="AB143" s="24"/>
      <c r="AC143" s="24"/>
      <c r="AD143" s="24"/>
      <c r="AE143" s="24"/>
      <c r="AF143" s="24">
        <v>1</v>
      </c>
      <c r="AG143" s="24">
        <v>1</v>
      </c>
      <c r="AH143" s="257">
        <v>1</v>
      </c>
      <c r="AI143" s="622"/>
      <c r="AJ143" s="91"/>
      <c r="AK143" s="91"/>
    </row>
    <row r="144" spans="1:37" s="89" customFormat="1" ht="18.75">
      <c r="A144" s="242" t="s">
        <v>3011</v>
      </c>
      <c r="B144" s="546" t="s">
        <v>30</v>
      </c>
      <c r="C144" s="141" t="s">
        <v>3180</v>
      </c>
      <c r="D144" s="141" t="s">
        <v>2729</v>
      </c>
      <c r="E144" s="495" t="s">
        <v>3297</v>
      </c>
      <c r="F144" s="546" t="s">
        <v>31</v>
      </c>
      <c r="G144" s="24"/>
      <c r="H144" s="24"/>
      <c r="I144" s="24">
        <v>1</v>
      </c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70">
        <v>1</v>
      </c>
      <c r="AE144" s="24"/>
      <c r="AF144" s="24"/>
      <c r="AG144" s="24"/>
      <c r="AH144" s="24"/>
      <c r="AI144" s="608"/>
      <c r="AJ144" s="609"/>
      <c r="AK144" s="609"/>
    </row>
    <row r="145" spans="1:37" s="89" customFormat="1" ht="18.75">
      <c r="A145" s="242" t="s">
        <v>3384</v>
      </c>
      <c r="B145" s="546" t="s">
        <v>30</v>
      </c>
      <c r="C145" s="141" t="s">
        <v>3180</v>
      </c>
      <c r="D145" s="141" t="s">
        <v>2729</v>
      </c>
      <c r="E145" s="495" t="s">
        <v>3297</v>
      </c>
      <c r="F145" s="546" t="s">
        <v>31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>
        <v>1</v>
      </c>
      <c r="AD145" s="24">
        <v>1</v>
      </c>
      <c r="AE145" s="24">
        <v>1</v>
      </c>
      <c r="AF145" s="24"/>
      <c r="AG145" s="24"/>
      <c r="AH145" s="24"/>
      <c r="AI145" s="609"/>
      <c r="AJ145" s="609"/>
      <c r="AK145" s="609"/>
    </row>
    <row r="146" spans="1:37" s="89" customFormat="1" ht="18.75">
      <c r="A146" s="242" t="s">
        <v>3385</v>
      </c>
      <c r="B146" s="546" t="s">
        <v>30</v>
      </c>
      <c r="C146" s="141" t="s">
        <v>3180</v>
      </c>
      <c r="D146" s="141" t="s">
        <v>2729</v>
      </c>
      <c r="E146" s="495" t="s">
        <v>3297</v>
      </c>
      <c r="F146" s="546" t="s">
        <v>31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>
        <v>1</v>
      </c>
      <c r="AD146" s="24">
        <v>1</v>
      </c>
      <c r="AE146" s="24"/>
      <c r="AF146" s="24"/>
      <c r="AG146" s="24"/>
      <c r="AH146" s="24"/>
      <c r="AI146" s="609"/>
      <c r="AJ146" s="609"/>
      <c r="AK146" s="609"/>
    </row>
    <row r="147" spans="1:37" s="89" customFormat="1" ht="18.75">
      <c r="A147" s="242" t="s">
        <v>3386</v>
      </c>
      <c r="B147" s="631" t="s">
        <v>30</v>
      </c>
      <c r="C147" s="141" t="s">
        <v>3180</v>
      </c>
      <c r="D147" s="141" t="s">
        <v>2729</v>
      </c>
      <c r="E147" s="495" t="s">
        <v>3297</v>
      </c>
      <c r="F147" s="546" t="s">
        <v>31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>
        <v>4</v>
      </c>
      <c r="AB147" s="24">
        <v>4</v>
      </c>
      <c r="AC147" s="24"/>
      <c r="AD147" s="24"/>
      <c r="AE147" s="24"/>
      <c r="AF147" s="24"/>
      <c r="AG147" s="24"/>
      <c r="AH147" s="24"/>
      <c r="AI147" s="609"/>
      <c r="AJ147" s="609"/>
      <c r="AK147" s="609"/>
    </row>
    <row r="148" spans="1:37" s="89" customFormat="1" ht="18.75">
      <c r="A148" s="488" t="s">
        <v>3387</v>
      </c>
      <c r="B148" s="488" t="s">
        <v>3388</v>
      </c>
      <c r="C148" s="488" t="s">
        <v>3180</v>
      </c>
      <c r="D148" s="521" t="s">
        <v>2729</v>
      </c>
      <c r="E148" s="490" t="s">
        <v>3234</v>
      </c>
      <c r="F148" s="488" t="s">
        <v>2331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507">
        <v>14</v>
      </c>
      <c r="Q148" s="507">
        <v>14</v>
      </c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608"/>
      <c r="AJ148" s="609"/>
      <c r="AK148" s="609"/>
    </row>
    <row r="149" spans="1:37" s="89" customFormat="1" ht="18.75">
      <c r="A149" s="20" t="s">
        <v>3389</v>
      </c>
      <c r="B149" s="20" t="s">
        <v>3388</v>
      </c>
      <c r="C149" s="20" t="s">
        <v>3180</v>
      </c>
      <c r="D149" s="141" t="s">
        <v>2729</v>
      </c>
      <c r="E149" s="495" t="s">
        <v>3234</v>
      </c>
      <c r="F149" s="20" t="s">
        <v>2331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>
        <v>2</v>
      </c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608"/>
      <c r="AJ149" s="609"/>
      <c r="AK149" s="609"/>
    </row>
    <row r="150" spans="1:37" s="89" customFormat="1" ht="18.75">
      <c r="A150" s="20" t="s">
        <v>3390</v>
      </c>
      <c r="B150" s="632" t="s">
        <v>3391</v>
      </c>
      <c r="C150" s="20" t="s">
        <v>3180</v>
      </c>
      <c r="D150" s="141" t="s">
        <v>2729</v>
      </c>
      <c r="E150" s="495" t="s">
        <v>3392</v>
      </c>
      <c r="F150" s="20" t="s">
        <v>591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>
        <v>1</v>
      </c>
      <c r="AD150" s="24">
        <v>1</v>
      </c>
      <c r="AE150" s="24"/>
      <c r="AF150" s="24"/>
      <c r="AG150" s="24"/>
      <c r="AH150" s="24"/>
      <c r="AI150" s="608"/>
      <c r="AJ150" s="609"/>
      <c r="AK150" s="609"/>
    </row>
    <row r="151" spans="1:37" s="89" customFormat="1" ht="18.75">
      <c r="A151" s="20" t="s">
        <v>3393</v>
      </c>
      <c r="B151" s="632" t="s">
        <v>3391</v>
      </c>
      <c r="C151" s="20" t="s">
        <v>3180</v>
      </c>
      <c r="D151" s="141" t="s">
        <v>2729</v>
      </c>
      <c r="E151" s="495" t="s">
        <v>3392</v>
      </c>
      <c r="F151" s="20" t="s">
        <v>591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>
        <v>1</v>
      </c>
      <c r="AD151" s="24"/>
      <c r="AE151" s="24"/>
      <c r="AF151" s="24"/>
      <c r="AG151" s="24"/>
      <c r="AH151" s="24"/>
      <c r="AI151" s="608"/>
      <c r="AJ151" s="609"/>
      <c r="AK151" s="609"/>
    </row>
    <row r="152" spans="1:37" s="89" customFormat="1" ht="18.75">
      <c r="A152" s="20" t="s">
        <v>3394</v>
      </c>
      <c r="B152" s="632" t="s">
        <v>3391</v>
      </c>
      <c r="C152" s="20" t="s">
        <v>3180</v>
      </c>
      <c r="D152" s="141" t="s">
        <v>2729</v>
      </c>
      <c r="E152" s="495" t="s">
        <v>3392</v>
      </c>
      <c r="F152" s="20" t="s">
        <v>591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>
        <v>1</v>
      </c>
      <c r="AD152" s="24"/>
      <c r="AE152" s="24"/>
      <c r="AF152" s="24"/>
      <c r="AG152" s="24"/>
      <c r="AH152" s="24"/>
      <c r="AI152" s="608"/>
      <c r="AJ152" s="609"/>
      <c r="AK152" s="609"/>
    </row>
    <row r="153" spans="1:37" s="89" customFormat="1" ht="18.75">
      <c r="A153" s="20" t="s">
        <v>3272</v>
      </c>
      <c r="B153" s="20" t="s">
        <v>15</v>
      </c>
      <c r="C153" s="20" t="s">
        <v>3180</v>
      </c>
      <c r="D153" s="141" t="s">
        <v>2729</v>
      </c>
      <c r="E153" s="495" t="s">
        <v>3273</v>
      </c>
      <c r="F153" s="20" t="s">
        <v>16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>
        <v>2</v>
      </c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608"/>
      <c r="AJ153" s="609"/>
      <c r="AK153" s="609"/>
    </row>
    <row r="154" spans="1:37" s="89" customFormat="1" ht="18.75">
      <c r="A154" s="242" t="s">
        <v>3395</v>
      </c>
      <c r="B154" s="20" t="s">
        <v>2546</v>
      </c>
      <c r="C154" s="20" t="s">
        <v>3180</v>
      </c>
      <c r="D154" s="141" t="s">
        <v>2729</v>
      </c>
      <c r="E154" s="515" t="s">
        <v>3396</v>
      </c>
      <c r="F154" s="20" t="s">
        <v>2547</v>
      </c>
      <c r="G154" s="24"/>
      <c r="H154" s="24"/>
      <c r="I154" s="24"/>
      <c r="J154" s="24">
        <v>1</v>
      </c>
      <c r="K154" s="24">
        <v>1</v>
      </c>
      <c r="L154" s="24">
        <v>1</v>
      </c>
      <c r="M154" s="24"/>
      <c r="N154" s="24"/>
      <c r="O154" s="24"/>
      <c r="P154" s="24"/>
      <c r="Q154" s="270"/>
      <c r="R154" s="270">
        <v>1</v>
      </c>
      <c r="S154" s="270">
        <v>1</v>
      </c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608"/>
      <c r="AJ154" s="609"/>
      <c r="AK154" s="609"/>
    </row>
    <row r="155" spans="1:37" s="89" customFormat="1" ht="18.75">
      <c r="A155" s="532" t="s">
        <v>3102</v>
      </c>
      <c r="B155" s="20" t="s">
        <v>447</v>
      </c>
      <c r="C155" s="20" t="s">
        <v>3180</v>
      </c>
      <c r="D155" s="141" t="s">
        <v>2729</v>
      </c>
      <c r="E155" s="607" t="s">
        <v>3397</v>
      </c>
      <c r="F155" s="262" t="s">
        <v>243</v>
      </c>
      <c r="G155" s="24"/>
      <c r="H155" s="24"/>
      <c r="I155" s="24">
        <v>1</v>
      </c>
      <c r="J155" s="24"/>
      <c r="K155" s="24"/>
      <c r="L155" s="24"/>
      <c r="M155" s="24"/>
      <c r="N155" s="24"/>
      <c r="O155" s="24"/>
      <c r="P155" s="24">
        <v>1</v>
      </c>
      <c r="Q155" s="270"/>
      <c r="R155" s="270"/>
      <c r="S155" s="270"/>
      <c r="T155" s="24"/>
      <c r="U155" s="24"/>
      <c r="V155" s="24"/>
      <c r="W155" s="24">
        <v>1</v>
      </c>
      <c r="X155" s="24"/>
      <c r="Y155" s="24"/>
      <c r="Z155" s="24"/>
      <c r="AA155" s="24"/>
      <c r="AB155" s="24"/>
      <c r="AC155" s="24"/>
      <c r="AD155" s="24">
        <v>1</v>
      </c>
      <c r="AE155" s="24"/>
      <c r="AF155" s="24"/>
      <c r="AG155" s="24"/>
      <c r="AH155" s="24"/>
      <c r="AI155" s="608"/>
      <c r="AJ155" s="609"/>
      <c r="AK155" s="609"/>
    </row>
    <row r="156" spans="1:37" s="89" customFormat="1" ht="18.75">
      <c r="A156" s="532" t="s">
        <v>3398</v>
      </c>
      <c r="B156" s="265" t="s">
        <v>447</v>
      </c>
      <c r="C156" s="20" t="s">
        <v>3180</v>
      </c>
      <c r="D156" s="141" t="s">
        <v>2729</v>
      </c>
      <c r="E156" s="607" t="s">
        <v>3397</v>
      </c>
      <c r="F156" s="20" t="s">
        <v>243</v>
      </c>
      <c r="G156" s="24"/>
      <c r="H156" s="24">
        <v>1</v>
      </c>
      <c r="I156" s="24">
        <v>1</v>
      </c>
      <c r="J156" s="24">
        <v>1</v>
      </c>
      <c r="K156" s="24">
        <v>1</v>
      </c>
      <c r="L156" s="24">
        <v>1</v>
      </c>
      <c r="M156" s="24"/>
      <c r="N156" s="24"/>
      <c r="O156" s="24">
        <v>1</v>
      </c>
      <c r="P156" s="24">
        <v>1</v>
      </c>
      <c r="Q156" s="270">
        <v>1</v>
      </c>
      <c r="R156" s="270">
        <v>1</v>
      </c>
      <c r="S156" s="270">
        <v>1</v>
      </c>
      <c r="T156" s="24"/>
      <c r="U156" s="24"/>
      <c r="V156" s="24">
        <v>1</v>
      </c>
      <c r="W156" s="24">
        <v>1</v>
      </c>
      <c r="X156" s="24">
        <v>1</v>
      </c>
      <c r="Y156" s="24">
        <v>1</v>
      </c>
      <c r="Z156" s="24">
        <v>1</v>
      </c>
      <c r="AA156" s="24"/>
      <c r="AB156" s="24"/>
      <c r="AC156" s="24">
        <v>1</v>
      </c>
      <c r="AD156" s="24">
        <v>1</v>
      </c>
      <c r="AE156" s="24">
        <v>1</v>
      </c>
      <c r="AF156" s="24"/>
      <c r="AG156" s="24"/>
      <c r="AH156" s="24"/>
      <c r="AI156" s="608"/>
      <c r="AJ156" s="609"/>
      <c r="AK156" s="609"/>
    </row>
    <row r="157" spans="1:37" s="89" customFormat="1" ht="18.75">
      <c r="A157" s="532" t="s">
        <v>3399</v>
      </c>
      <c r="B157" s="265" t="s">
        <v>447</v>
      </c>
      <c r="C157" s="20" t="s">
        <v>3180</v>
      </c>
      <c r="D157" s="141" t="s">
        <v>2729</v>
      </c>
      <c r="E157" s="607" t="s">
        <v>3397</v>
      </c>
      <c r="F157" s="20" t="s">
        <v>243</v>
      </c>
      <c r="G157" s="24"/>
      <c r="H157" s="24"/>
      <c r="I157" s="24"/>
      <c r="J157" s="24"/>
      <c r="K157" s="24"/>
      <c r="L157" s="24"/>
      <c r="M157" s="24"/>
      <c r="N157" s="24"/>
      <c r="O157" s="24">
        <v>1</v>
      </c>
      <c r="P157" s="24">
        <v>1</v>
      </c>
      <c r="Q157" s="257">
        <v>1</v>
      </c>
      <c r="R157" s="270"/>
      <c r="S157" s="270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608"/>
      <c r="AJ157" s="609"/>
      <c r="AK157" s="609"/>
    </row>
    <row r="158" spans="1:37" s="89" customFormat="1" ht="18.75">
      <c r="A158" s="532" t="s">
        <v>3400</v>
      </c>
      <c r="B158" s="265" t="s">
        <v>2764</v>
      </c>
      <c r="C158" s="20" t="s">
        <v>3180</v>
      </c>
      <c r="D158" s="141" t="s">
        <v>2729</v>
      </c>
      <c r="E158" s="495" t="s">
        <v>3281</v>
      </c>
      <c r="F158" s="20" t="s">
        <v>535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70"/>
      <c r="R158" s="270"/>
      <c r="S158" s="270">
        <v>1</v>
      </c>
      <c r="T158" s="257">
        <v>1</v>
      </c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608"/>
      <c r="AJ158" s="609"/>
      <c r="AK158" s="609"/>
    </row>
    <row r="159" spans="1:37" s="89" customFormat="1" ht="18.75">
      <c r="A159" s="532" t="s">
        <v>2226</v>
      </c>
      <c r="B159" s="265" t="s">
        <v>3401</v>
      </c>
      <c r="C159" s="20" t="s">
        <v>3180</v>
      </c>
      <c r="D159" s="141" t="s">
        <v>2729</v>
      </c>
      <c r="E159" s="495" t="s">
        <v>3402</v>
      </c>
      <c r="F159" s="20" t="s">
        <v>458</v>
      </c>
      <c r="G159" s="24"/>
      <c r="H159" s="24"/>
      <c r="I159" s="24">
        <v>1</v>
      </c>
      <c r="J159" s="24">
        <v>1</v>
      </c>
      <c r="K159" s="24">
        <v>1</v>
      </c>
      <c r="L159" s="24"/>
      <c r="M159" s="24"/>
      <c r="N159" s="24"/>
      <c r="O159" s="24"/>
      <c r="P159" s="270">
        <v>1</v>
      </c>
      <c r="Q159" s="270">
        <v>1</v>
      </c>
      <c r="R159" s="270"/>
      <c r="S159" s="270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70">
        <v>1</v>
      </c>
      <c r="AE159" s="270">
        <v>1</v>
      </c>
      <c r="AF159" s="270">
        <v>1</v>
      </c>
      <c r="AG159" s="24"/>
      <c r="AH159" s="24"/>
      <c r="AI159" s="608"/>
      <c r="AJ159" s="609"/>
      <c r="AK159" s="609"/>
    </row>
    <row r="160" spans="1:37" s="89" customFormat="1" ht="18.75">
      <c r="A160" s="532" t="s">
        <v>3403</v>
      </c>
      <c r="B160" s="265" t="s">
        <v>3401</v>
      </c>
      <c r="C160" s="20" t="s">
        <v>3180</v>
      </c>
      <c r="D160" s="141" t="s">
        <v>2729</v>
      </c>
      <c r="E160" s="495" t="s">
        <v>3404</v>
      </c>
      <c r="F160" s="20" t="s">
        <v>458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70"/>
      <c r="Q160" s="270"/>
      <c r="R160" s="270"/>
      <c r="S160" s="270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>
        <v>1</v>
      </c>
      <c r="AE160" s="24">
        <v>1</v>
      </c>
      <c r="AF160" s="24">
        <v>1</v>
      </c>
      <c r="AG160" s="24"/>
      <c r="AH160" s="24"/>
      <c r="AI160" s="608"/>
      <c r="AJ160" s="609"/>
      <c r="AK160" s="609"/>
    </row>
    <row r="161" spans="1:37" s="89" customFormat="1" ht="18.75">
      <c r="A161" s="532" t="s">
        <v>3405</v>
      </c>
      <c r="B161" s="265" t="s">
        <v>3401</v>
      </c>
      <c r="C161" s="20" t="s">
        <v>3180</v>
      </c>
      <c r="D161" s="141" t="s">
        <v>2729</v>
      </c>
      <c r="E161" s="495" t="s">
        <v>3404</v>
      </c>
      <c r="F161" s="20" t="s">
        <v>458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70"/>
      <c r="Q161" s="270"/>
      <c r="R161" s="270"/>
      <c r="S161" s="270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>
        <v>1</v>
      </c>
      <c r="AF161" s="24">
        <v>1</v>
      </c>
      <c r="AG161" s="24"/>
      <c r="AH161" s="24"/>
      <c r="AI161" s="608"/>
      <c r="AJ161" s="609"/>
      <c r="AK161" s="609"/>
    </row>
    <row r="162" spans="1:37" s="89" customFormat="1" ht="18.75">
      <c r="A162" s="613" t="s">
        <v>3406</v>
      </c>
      <c r="B162" s="633" t="s">
        <v>3022</v>
      </c>
      <c r="C162" s="612" t="s">
        <v>3180</v>
      </c>
      <c r="D162" s="612" t="s">
        <v>2729</v>
      </c>
      <c r="E162" s="629" t="s">
        <v>3275</v>
      </c>
      <c r="F162" s="612" t="s">
        <v>1175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616">
        <v>1</v>
      </c>
      <c r="T162" s="616">
        <v>1</v>
      </c>
      <c r="U162" s="616">
        <v>1</v>
      </c>
      <c r="V162" s="616">
        <v>26</v>
      </c>
      <c r="W162" s="616">
        <v>26</v>
      </c>
      <c r="X162" s="257">
        <v>33</v>
      </c>
      <c r="Y162" s="616">
        <v>15</v>
      </c>
      <c r="Z162" s="616">
        <v>1</v>
      </c>
      <c r="AA162" s="616">
        <v>1</v>
      </c>
      <c r="AB162" s="24"/>
      <c r="AC162" s="24"/>
      <c r="AD162" s="24"/>
      <c r="AE162" s="24"/>
      <c r="AF162" s="24"/>
      <c r="AG162" s="24"/>
      <c r="AH162" s="24"/>
      <c r="AI162" s="622"/>
      <c r="AJ162" s="91"/>
      <c r="AK162" s="91"/>
    </row>
    <row r="163" spans="1:37" s="89" customFormat="1" ht="18.75">
      <c r="A163" s="253" t="s">
        <v>3407</v>
      </c>
      <c r="B163" s="265" t="s">
        <v>3408</v>
      </c>
      <c r="C163" s="20" t="s">
        <v>3180</v>
      </c>
      <c r="D163" s="20" t="s">
        <v>2729</v>
      </c>
      <c r="E163" s="495" t="s">
        <v>3275</v>
      </c>
      <c r="F163" s="20" t="s">
        <v>1175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>
        <v>1</v>
      </c>
      <c r="AF163" s="24"/>
      <c r="AG163" s="24"/>
      <c r="AH163" s="24"/>
      <c r="AI163" s="622"/>
      <c r="AJ163" s="91"/>
      <c r="AK163" s="91"/>
    </row>
    <row r="164" spans="1:37" s="89" customFormat="1" ht="18.75">
      <c r="A164" s="532" t="s">
        <v>3409</v>
      </c>
      <c r="B164" s="265" t="s">
        <v>3410</v>
      </c>
      <c r="C164" s="20" t="s">
        <v>3180</v>
      </c>
      <c r="D164" s="20" t="s">
        <v>2729</v>
      </c>
      <c r="E164" s="495" t="s">
        <v>3275</v>
      </c>
      <c r="F164" s="20" t="s">
        <v>1175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>
        <v>1</v>
      </c>
      <c r="V164" s="24">
        <v>1</v>
      </c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608"/>
      <c r="AJ164" s="609"/>
      <c r="AK164" s="609"/>
    </row>
    <row r="165" spans="1:37" s="91" customFormat="1" ht="18.75">
      <c r="A165" s="612" t="s">
        <v>3411</v>
      </c>
      <c r="B165" s="633" t="s">
        <v>1174</v>
      </c>
      <c r="C165" s="612" t="s">
        <v>3180</v>
      </c>
      <c r="D165" s="612" t="s">
        <v>2729</v>
      </c>
      <c r="E165" s="629" t="s">
        <v>3275</v>
      </c>
      <c r="F165" s="612" t="s">
        <v>1175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616">
        <v>10</v>
      </c>
      <c r="W165" s="616">
        <v>10</v>
      </c>
      <c r="X165" s="616">
        <v>10</v>
      </c>
      <c r="Y165" s="616">
        <v>10</v>
      </c>
      <c r="Z165" s="616">
        <v>10</v>
      </c>
      <c r="AA165" s="257">
        <v>10</v>
      </c>
      <c r="AB165" s="24"/>
      <c r="AC165" s="24"/>
      <c r="AD165" s="24"/>
      <c r="AE165" s="24"/>
      <c r="AF165" s="24"/>
      <c r="AG165" s="24"/>
      <c r="AH165" s="24"/>
    </row>
    <row r="166" spans="1:37" s="89" customFormat="1" ht="16.5" customHeight="1">
      <c r="A166" s="532" t="s">
        <v>3412</v>
      </c>
      <c r="B166" s="265" t="s">
        <v>2882</v>
      </c>
      <c r="C166" s="20" t="s">
        <v>3180</v>
      </c>
      <c r="D166" s="20" t="s">
        <v>2729</v>
      </c>
      <c r="E166" s="495" t="s">
        <v>3276</v>
      </c>
      <c r="F166" s="20" t="s">
        <v>951</v>
      </c>
      <c r="G166" s="24"/>
      <c r="H166" s="24"/>
      <c r="I166" s="24"/>
      <c r="J166" s="24">
        <v>1</v>
      </c>
      <c r="K166" s="24"/>
      <c r="L166" s="24"/>
      <c r="M166" s="24"/>
      <c r="N166" s="24"/>
      <c r="O166" s="24"/>
      <c r="P166" s="24"/>
      <c r="Q166" s="270">
        <v>1</v>
      </c>
      <c r="R166" s="24"/>
      <c r="S166" s="24"/>
      <c r="T166" s="24"/>
      <c r="U166" s="24"/>
      <c r="V166" s="24"/>
      <c r="W166" s="24"/>
      <c r="X166" s="270">
        <v>1</v>
      </c>
      <c r="Y166" s="24"/>
      <c r="Z166" s="24"/>
      <c r="AA166" s="24"/>
      <c r="AB166" s="24"/>
      <c r="AC166" s="24"/>
      <c r="AD166" s="24"/>
      <c r="AE166" s="270">
        <v>1</v>
      </c>
      <c r="AF166" s="270">
        <v>1</v>
      </c>
      <c r="AG166" s="270">
        <v>1</v>
      </c>
      <c r="AH166" s="24"/>
      <c r="AI166" s="608"/>
      <c r="AJ166" s="609"/>
      <c r="AK166" s="609"/>
    </row>
    <row r="167" spans="1:37" s="89" customFormat="1" ht="18.75">
      <c r="A167" s="532" t="s">
        <v>3413</v>
      </c>
      <c r="B167" s="265" t="s">
        <v>3414</v>
      </c>
      <c r="C167" s="20" t="s">
        <v>3180</v>
      </c>
      <c r="D167" s="20" t="s">
        <v>2729</v>
      </c>
      <c r="E167" s="495" t="s">
        <v>3415</v>
      </c>
      <c r="F167" s="20" t="s">
        <v>3416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>
        <v>2</v>
      </c>
      <c r="R167" s="24">
        <v>2</v>
      </c>
      <c r="S167" s="24">
        <v>2</v>
      </c>
      <c r="T167" s="24">
        <v>2</v>
      </c>
      <c r="U167" s="24">
        <v>2</v>
      </c>
      <c r="V167" s="24">
        <v>2</v>
      </c>
      <c r="W167" s="24">
        <v>2</v>
      </c>
      <c r="X167" s="24">
        <v>2</v>
      </c>
      <c r="Y167" s="24">
        <v>2</v>
      </c>
      <c r="Z167" s="24">
        <v>2</v>
      </c>
      <c r="AA167" s="24">
        <v>2</v>
      </c>
      <c r="AB167" s="24">
        <v>2</v>
      </c>
      <c r="AC167" s="24">
        <v>2</v>
      </c>
      <c r="AD167" s="24">
        <v>2</v>
      </c>
      <c r="AE167" s="24">
        <v>2</v>
      </c>
      <c r="AF167" s="24">
        <v>2</v>
      </c>
      <c r="AG167" s="24">
        <v>2</v>
      </c>
      <c r="AH167" s="24">
        <v>2</v>
      </c>
      <c r="AI167" s="608"/>
      <c r="AJ167" s="609"/>
      <c r="AK167" s="609"/>
    </row>
    <row r="168" spans="1:37" s="89" customFormat="1" ht="16.5" customHeight="1">
      <c r="A168" s="532" t="s">
        <v>3417</v>
      </c>
      <c r="B168" s="265" t="s">
        <v>3418</v>
      </c>
      <c r="C168" s="20" t="s">
        <v>2077</v>
      </c>
      <c r="D168" s="20" t="s">
        <v>2729</v>
      </c>
      <c r="E168" s="24" t="s">
        <v>3419</v>
      </c>
      <c r="F168" s="20" t="s">
        <v>246</v>
      </c>
      <c r="G168" s="24"/>
      <c r="H168" s="24"/>
      <c r="I168" s="24"/>
      <c r="J168" s="24"/>
      <c r="K168" s="24"/>
      <c r="L168" s="24">
        <v>1</v>
      </c>
      <c r="M168" s="24"/>
      <c r="N168" s="24"/>
      <c r="O168" s="24"/>
      <c r="P168" s="24"/>
      <c r="Q168" s="24"/>
      <c r="R168" s="24"/>
      <c r="S168" s="24">
        <v>1</v>
      </c>
      <c r="T168" s="24"/>
      <c r="U168" s="24"/>
      <c r="V168" s="24"/>
      <c r="W168" s="24"/>
      <c r="X168" s="24"/>
      <c r="Y168" s="24"/>
      <c r="Z168" s="24">
        <v>1</v>
      </c>
      <c r="AA168" s="24"/>
      <c r="AB168" s="24"/>
      <c r="AC168" s="24"/>
      <c r="AD168" s="24"/>
      <c r="AE168" s="24"/>
      <c r="AF168" s="24"/>
      <c r="AG168" s="24">
        <v>1</v>
      </c>
      <c r="AH168" s="24"/>
      <c r="AI168" s="608"/>
      <c r="AJ168" s="609"/>
      <c r="AK168" s="609"/>
    </row>
    <row r="169" spans="1:37" s="89" customFormat="1" ht="18.75">
      <c r="A169" s="532" t="s">
        <v>3420</v>
      </c>
      <c r="B169" s="265" t="s">
        <v>3421</v>
      </c>
      <c r="C169" s="20" t="s">
        <v>2077</v>
      </c>
      <c r="D169" s="20" t="s">
        <v>2729</v>
      </c>
      <c r="E169" s="24" t="s">
        <v>3419</v>
      </c>
      <c r="F169" s="20" t="s">
        <v>246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>
        <v>2</v>
      </c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608"/>
      <c r="AJ169" s="609"/>
      <c r="AK169" s="609"/>
    </row>
    <row r="170" spans="1:37" s="89" customFormat="1" ht="18.75">
      <c r="A170" s="253" t="s">
        <v>3422</v>
      </c>
      <c r="B170" s="265" t="s">
        <v>3423</v>
      </c>
      <c r="C170" s="20" t="s">
        <v>2077</v>
      </c>
      <c r="D170" s="20" t="s">
        <v>2729</v>
      </c>
      <c r="E170" s="24" t="s">
        <v>3419</v>
      </c>
      <c r="F170" s="20" t="s">
        <v>246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>
        <v>1</v>
      </c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>
        <v>1</v>
      </c>
      <c r="AH170" s="24"/>
      <c r="AI170" s="608"/>
      <c r="AJ170" s="609"/>
      <c r="AK170" s="609"/>
    </row>
    <row r="171" spans="1:37" s="89" customFormat="1" ht="18.75">
      <c r="A171" s="253" t="s">
        <v>3424</v>
      </c>
      <c r="B171" s="265" t="s">
        <v>3425</v>
      </c>
      <c r="C171" s="20" t="s">
        <v>3180</v>
      </c>
      <c r="D171" s="20" t="s">
        <v>2729</v>
      </c>
      <c r="E171" s="495" t="s">
        <v>3426</v>
      </c>
      <c r="F171" s="20" t="s">
        <v>309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>
        <v>1</v>
      </c>
      <c r="AE171" s="24">
        <v>1</v>
      </c>
      <c r="AF171" s="24">
        <v>1</v>
      </c>
      <c r="AG171" s="24">
        <v>1</v>
      </c>
      <c r="AH171" s="24">
        <v>1</v>
      </c>
      <c r="AI171" s="608"/>
      <c r="AJ171" s="609"/>
      <c r="AK171" s="609"/>
    </row>
    <row r="172" spans="1:37" s="89" customFormat="1" ht="18.75">
      <c r="A172" s="253" t="s">
        <v>3427</v>
      </c>
      <c r="B172" s="265" t="s">
        <v>96</v>
      </c>
      <c r="C172" s="20" t="s">
        <v>3180</v>
      </c>
      <c r="D172" s="20" t="s">
        <v>2729</v>
      </c>
      <c r="E172" s="495" t="s">
        <v>3300</v>
      </c>
      <c r="F172" s="583" t="s">
        <v>100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>
        <v>1</v>
      </c>
      <c r="AE172" s="24">
        <v>1</v>
      </c>
      <c r="AF172" s="24">
        <v>1</v>
      </c>
      <c r="AG172" s="24">
        <v>1</v>
      </c>
      <c r="AH172" s="24"/>
      <c r="AI172" s="608"/>
      <c r="AJ172" s="609"/>
      <c r="AK172" s="609"/>
    </row>
    <row r="173" spans="1:37" s="89" customFormat="1" ht="18.75">
      <c r="A173" s="532" t="s">
        <v>3428</v>
      </c>
      <c r="B173" s="268" t="s">
        <v>96</v>
      </c>
      <c r="C173" s="20" t="s">
        <v>3180</v>
      </c>
      <c r="D173" s="20" t="s">
        <v>2729</v>
      </c>
      <c r="E173" s="495" t="s">
        <v>3300</v>
      </c>
      <c r="F173" s="583" t="s">
        <v>100</v>
      </c>
      <c r="G173" s="24"/>
      <c r="H173" s="24"/>
      <c r="I173" s="24"/>
      <c r="J173" s="24"/>
      <c r="K173" s="24"/>
      <c r="L173" s="24"/>
      <c r="M173" s="24"/>
      <c r="N173" s="24">
        <v>1</v>
      </c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608"/>
      <c r="AJ173" s="609"/>
      <c r="AK173" s="609"/>
    </row>
    <row r="174" spans="1:37" s="89" customFormat="1" ht="18.75">
      <c r="A174" s="532" t="s">
        <v>3429</v>
      </c>
      <c r="B174" s="268" t="s">
        <v>96</v>
      </c>
      <c r="C174" s="20" t="s">
        <v>3180</v>
      </c>
      <c r="D174" s="20" t="s">
        <v>2729</v>
      </c>
      <c r="E174" s="495" t="s">
        <v>3300</v>
      </c>
      <c r="F174" s="583" t="s">
        <v>100</v>
      </c>
      <c r="G174" s="24"/>
      <c r="H174" s="24"/>
      <c r="I174" s="24"/>
      <c r="J174" s="24"/>
      <c r="K174" s="24"/>
      <c r="L174" s="24"/>
      <c r="M174" s="24"/>
      <c r="N174" s="24">
        <v>1</v>
      </c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608"/>
      <c r="AJ174" s="609"/>
      <c r="AK174" s="609"/>
    </row>
    <row r="175" spans="1:37" s="550" customFormat="1" ht="18.75">
      <c r="A175" s="560" t="s">
        <v>3430</v>
      </c>
      <c r="B175" s="268" t="s">
        <v>96</v>
      </c>
      <c r="C175" s="20" t="s">
        <v>3180</v>
      </c>
      <c r="D175" s="20" t="s">
        <v>2729</v>
      </c>
      <c r="E175" s="495" t="s">
        <v>3300</v>
      </c>
      <c r="F175" s="583" t="s">
        <v>100</v>
      </c>
      <c r="G175" s="270"/>
      <c r="H175" s="270"/>
      <c r="I175" s="270">
        <v>2</v>
      </c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  <c r="AB175" s="270"/>
      <c r="AC175" s="270"/>
      <c r="AD175" s="270"/>
      <c r="AE175" s="270"/>
      <c r="AF175" s="270"/>
      <c r="AG175" s="270"/>
      <c r="AH175" s="270"/>
      <c r="AI175" s="634"/>
      <c r="AJ175" s="635"/>
      <c r="AK175" s="635"/>
    </row>
    <row r="176" spans="1:37" s="550" customFormat="1" ht="18.75">
      <c r="A176" s="560" t="s">
        <v>3431</v>
      </c>
      <c r="B176" s="268" t="s">
        <v>96</v>
      </c>
      <c r="C176" s="20" t="s">
        <v>3180</v>
      </c>
      <c r="D176" s="20" t="s">
        <v>2729</v>
      </c>
      <c r="E176" s="495" t="s">
        <v>3300</v>
      </c>
      <c r="F176" s="583" t="s">
        <v>100</v>
      </c>
      <c r="G176" s="543"/>
      <c r="H176" s="270"/>
      <c r="I176" s="270">
        <v>1</v>
      </c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  <c r="AA176" s="270"/>
      <c r="AB176" s="270"/>
      <c r="AC176" s="270"/>
      <c r="AD176" s="270"/>
      <c r="AE176" s="270"/>
      <c r="AF176" s="270"/>
      <c r="AG176" s="270"/>
      <c r="AH176" s="270"/>
      <c r="AI176" s="634"/>
      <c r="AJ176" s="635"/>
      <c r="AK176" s="635"/>
    </row>
    <row r="177" spans="1:37" s="550" customFormat="1" ht="18.75">
      <c r="A177" s="636" t="s">
        <v>3432</v>
      </c>
      <c r="B177" s="633" t="s">
        <v>96</v>
      </c>
      <c r="C177" s="612" t="s">
        <v>3180</v>
      </c>
      <c r="D177" s="612" t="s">
        <v>2729</v>
      </c>
      <c r="E177" s="490" t="s">
        <v>3433</v>
      </c>
      <c r="F177" s="637" t="s">
        <v>2450</v>
      </c>
      <c r="G177" s="252"/>
      <c r="H177" s="24"/>
      <c r="I177" s="616">
        <v>13</v>
      </c>
      <c r="J177" s="616">
        <v>11</v>
      </c>
      <c r="K177" s="616">
        <v>11</v>
      </c>
      <c r="L177" s="616">
        <v>37</v>
      </c>
      <c r="M177" s="616">
        <v>129</v>
      </c>
      <c r="N177" s="616">
        <v>124</v>
      </c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608"/>
      <c r="AJ177" s="609"/>
      <c r="AK177" s="609"/>
    </row>
    <row r="178" spans="1:37" s="89" customFormat="1" ht="18.75">
      <c r="A178" s="560" t="s">
        <v>608</v>
      </c>
      <c r="B178" s="268" t="s">
        <v>2758</v>
      </c>
      <c r="C178" s="242" t="s">
        <v>3180</v>
      </c>
      <c r="D178" s="242" t="s">
        <v>2729</v>
      </c>
      <c r="E178" s="491" t="s">
        <v>3302</v>
      </c>
      <c r="F178" s="583" t="s">
        <v>88</v>
      </c>
      <c r="G178" s="543"/>
      <c r="H178" s="270"/>
      <c r="I178" s="270"/>
      <c r="J178" s="270"/>
      <c r="K178" s="270">
        <v>1</v>
      </c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  <c r="AA178" s="270"/>
      <c r="AB178" s="270"/>
      <c r="AC178" s="270"/>
      <c r="AD178" s="270"/>
      <c r="AE178" s="270"/>
      <c r="AF178" s="270"/>
      <c r="AG178" s="270"/>
      <c r="AH178" s="270"/>
      <c r="AI178" s="634"/>
      <c r="AJ178" s="635"/>
      <c r="AK178" s="635"/>
    </row>
    <row r="179" spans="1:37" s="89" customFormat="1" ht="18.75">
      <c r="A179" s="560" t="s">
        <v>3434</v>
      </c>
      <c r="B179" s="268" t="s">
        <v>2758</v>
      </c>
      <c r="C179" s="242" t="s">
        <v>3180</v>
      </c>
      <c r="D179" s="242" t="s">
        <v>2729</v>
      </c>
      <c r="E179" s="491" t="s">
        <v>3302</v>
      </c>
      <c r="F179" s="583" t="s">
        <v>88</v>
      </c>
      <c r="G179" s="543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>
        <v>2</v>
      </c>
      <c r="S179" s="270"/>
      <c r="T179" s="270"/>
      <c r="U179" s="270"/>
      <c r="V179" s="270"/>
      <c r="W179" s="270">
        <v>2</v>
      </c>
      <c r="X179" s="270"/>
      <c r="Y179" s="270"/>
      <c r="Z179" s="270"/>
      <c r="AA179" s="270"/>
      <c r="AB179" s="270"/>
      <c r="AC179" s="270"/>
      <c r="AD179" s="270"/>
      <c r="AE179" s="270"/>
      <c r="AF179" s="270"/>
      <c r="AG179" s="270"/>
      <c r="AH179" s="270"/>
      <c r="AI179" s="634"/>
      <c r="AJ179" s="635"/>
      <c r="AK179" s="635"/>
    </row>
    <row r="180" spans="1:37" s="89" customFormat="1" ht="18.75">
      <c r="A180" s="560" t="s">
        <v>3435</v>
      </c>
      <c r="B180" s="268" t="s">
        <v>3436</v>
      </c>
      <c r="C180" s="242" t="s">
        <v>3180</v>
      </c>
      <c r="D180" s="242" t="s">
        <v>2729</v>
      </c>
      <c r="E180" s="491" t="s">
        <v>3437</v>
      </c>
      <c r="F180" s="583" t="s">
        <v>88</v>
      </c>
      <c r="G180" s="543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4"/>
      <c r="X180" s="270"/>
      <c r="Y180" s="270"/>
      <c r="Z180" s="270"/>
      <c r="AA180" s="270"/>
      <c r="AB180" s="270"/>
      <c r="AC180" s="270"/>
      <c r="AD180" s="270"/>
      <c r="AE180" s="270">
        <v>1</v>
      </c>
      <c r="AF180" s="270">
        <v>1</v>
      </c>
      <c r="AG180" s="257">
        <v>1</v>
      </c>
      <c r="AH180" s="270"/>
      <c r="AI180" s="634"/>
      <c r="AJ180" s="635"/>
      <c r="AK180" s="635"/>
    </row>
    <row r="181" spans="1:37" s="89" customFormat="1" ht="18.75">
      <c r="A181" s="560" t="s">
        <v>3438</v>
      </c>
      <c r="B181" s="268" t="s">
        <v>3439</v>
      </c>
      <c r="C181" s="242" t="s">
        <v>3180</v>
      </c>
      <c r="D181" s="242" t="s">
        <v>2729</v>
      </c>
      <c r="E181" s="495" t="s">
        <v>3440</v>
      </c>
      <c r="F181" s="20" t="s">
        <v>39</v>
      </c>
      <c r="G181" s="543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4"/>
      <c r="X181" s="270"/>
      <c r="Y181" s="270"/>
      <c r="Z181" s="270"/>
      <c r="AA181" s="270"/>
      <c r="AB181" s="270"/>
      <c r="AC181" s="270"/>
      <c r="AD181" s="270"/>
      <c r="AE181" s="270"/>
      <c r="AF181" s="270"/>
      <c r="AG181" s="270">
        <v>1</v>
      </c>
      <c r="AH181" s="270">
        <v>1</v>
      </c>
      <c r="AI181" s="634"/>
      <c r="AJ181" s="635"/>
      <c r="AK181" s="635"/>
    </row>
    <row r="182" spans="1:37" s="89" customFormat="1" ht="18.75">
      <c r="A182" s="560" t="s">
        <v>3121</v>
      </c>
      <c r="B182" s="268" t="s">
        <v>41</v>
      </c>
      <c r="C182" s="242" t="s">
        <v>3180</v>
      </c>
      <c r="D182" s="242" t="s">
        <v>2729</v>
      </c>
      <c r="E182" s="495" t="s">
        <v>3440</v>
      </c>
      <c r="F182" s="20" t="s">
        <v>39</v>
      </c>
      <c r="G182" s="543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  <c r="AB182" s="270"/>
      <c r="AC182" s="270"/>
      <c r="AD182" s="270"/>
      <c r="AE182" s="270"/>
      <c r="AF182" s="270">
        <v>1</v>
      </c>
      <c r="AG182" s="270">
        <v>1</v>
      </c>
      <c r="AH182" s="270">
        <v>1</v>
      </c>
      <c r="AI182" s="634"/>
      <c r="AJ182" s="635"/>
      <c r="AK182" s="635"/>
    </row>
    <row r="183" spans="1:37" s="550" customFormat="1" ht="18.75">
      <c r="A183" s="20" t="s">
        <v>3441</v>
      </c>
      <c r="B183" s="20" t="s">
        <v>41</v>
      </c>
      <c r="C183" s="242" t="s">
        <v>3180</v>
      </c>
      <c r="D183" s="242" t="s">
        <v>2729</v>
      </c>
      <c r="E183" s="495" t="s">
        <v>3440</v>
      </c>
      <c r="F183" s="20" t="s">
        <v>39</v>
      </c>
      <c r="G183" s="252"/>
      <c r="H183" s="270"/>
      <c r="I183" s="270"/>
      <c r="J183" s="270"/>
      <c r="K183" s="270">
        <v>1</v>
      </c>
      <c r="L183" s="270">
        <v>1</v>
      </c>
      <c r="M183" s="257">
        <v>1</v>
      </c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  <c r="AA183" s="270"/>
      <c r="AB183" s="270"/>
      <c r="AC183" s="270"/>
      <c r="AD183" s="270"/>
      <c r="AE183" s="270"/>
      <c r="AF183" s="270"/>
      <c r="AG183" s="270"/>
      <c r="AH183" s="270"/>
      <c r="AI183" s="630"/>
      <c r="AJ183" s="89"/>
      <c r="AK183" s="89"/>
    </row>
    <row r="184" spans="1:37" s="550" customFormat="1" ht="16.5" customHeight="1">
      <c r="A184" s="613" t="s">
        <v>3442</v>
      </c>
      <c r="B184" s="633" t="s">
        <v>41</v>
      </c>
      <c r="C184" s="612" t="s">
        <v>3180</v>
      </c>
      <c r="D184" s="612" t="s">
        <v>2729</v>
      </c>
      <c r="E184" s="629" t="s">
        <v>3440</v>
      </c>
      <c r="F184" s="612" t="s">
        <v>39</v>
      </c>
      <c r="G184" s="252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616">
        <v>10</v>
      </c>
      <c r="AA184" s="616">
        <v>10</v>
      </c>
      <c r="AB184" s="616">
        <v>10</v>
      </c>
      <c r="AC184" s="616">
        <v>10</v>
      </c>
      <c r="AD184" s="616">
        <v>12</v>
      </c>
      <c r="AE184" s="616">
        <v>12</v>
      </c>
      <c r="AF184" s="257">
        <v>1</v>
      </c>
      <c r="AG184" s="270"/>
      <c r="AH184" s="270"/>
      <c r="AI184" s="630"/>
      <c r="AJ184" s="89"/>
      <c r="AK184" s="89"/>
    </row>
    <row r="185" spans="1:37" s="91" customFormat="1" ht="18.75">
      <c r="A185" s="253" t="s">
        <v>3443</v>
      </c>
      <c r="B185" s="531" t="s">
        <v>3304</v>
      </c>
      <c r="C185" s="20" t="s">
        <v>3180</v>
      </c>
      <c r="D185" s="20" t="s">
        <v>2729</v>
      </c>
      <c r="E185" s="495" t="s">
        <v>3444</v>
      </c>
      <c r="F185" s="20" t="s">
        <v>3445</v>
      </c>
      <c r="G185" s="24"/>
      <c r="H185" s="24"/>
      <c r="I185" s="24"/>
      <c r="J185" s="24"/>
      <c r="K185" s="24">
        <v>1</v>
      </c>
      <c r="L185" s="24">
        <v>1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608"/>
      <c r="AJ185" s="609"/>
      <c r="AK185" s="609"/>
    </row>
    <row r="186" spans="1:37" s="91" customFormat="1" ht="18.75">
      <c r="A186" s="253" t="s">
        <v>3446</v>
      </c>
      <c r="B186" s="531" t="s">
        <v>72</v>
      </c>
      <c r="C186" s="20" t="s">
        <v>3180</v>
      </c>
      <c r="D186" s="20" t="s">
        <v>2729</v>
      </c>
      <c r="E186" s="495" t="s">
        <v>3447</v>
      </c>
      <c r="F186" s="20" t="s">
        <v>961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>
        <v>1</v>
      </c>
      <c r="AF186" s="24"/>
      <c r="AG186" s="24"/>
      <c r="AH186" s="24"/>
      <c r="AI186" s="608"/>
      <c r="AJ186" s="609"/>
      <c r="AK186" s="609"/>
    </row>
    <row r="187" spans="1:37" s="91" customFormat="1" ht="18.75">
      <c r="A187" s="253" t="s">
        <v>3448</v>
      </c>
      <c r="B187" s="531" t="s">
        <v>72</v>
      </c>
      <c r="C187" s="20" t="s">
        <v>3180</v>
      </c>
      <c r="D187" s="20" t="s">
        <v>2729</v>
      </c>
      <c r="E187" s="495" t="s">
        <v>3447</v>
      </c>
      <c r="F187" s="20" t="s">
        <v>961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>
        <v>1</v>
      </c>
      <c r="AF187" s="24"/>
      <c r="AG187" s="24"/>
      <c r="AH187" s="24"/>
      <c r="AI187" s="608"/>
      <c r="AJ187" s="609"/>
      <c r="AK187" s="609"/>
    </row>
    <row r="188" spans="1:37" s="91" customFormat="1" ht="18.75">
      <c r="A188" s="253" t="s">
        <v>3449</v>
      </c>
      <c r="B188" s="531" t="s">
        <v>72</v>
      </c>
      <c r="C188" s="20" t="s">
        <v>3180</v>
      </c>
      <c r="D188" s="20" t="s">
        <v>2729</v>
      </c>
      <c r="E188" s="495" t="s">
        <v>3447</v>
      </c>
      <c r="F188" s="20" t="s">
        <v>961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>
        <v>1</v>
      </c>
      <c r="AH188" s="24"/>
      <c r="AI188" s="608"/>
      <c r="AJ188" s="609"/>
      <c r="AK188" s="609"/>
    </row>
    <row r="189" spans="1:37" s="91" customFormat="1" ht="18.75">
      <c r="A189" s="253" t="s">
        <v>3124</v>
      </c>
      <c r="B189" s="531" t="s">
        <v>72</v>
      </c>
      <c r="C189" s="20" t="s">
        <v>3180</v>
      </c>
      <c r="D189" s="20" t="s">
        <v>2729</v>
      </c>
      <c r="E189" s="495" t="s">
        <v>3447</v>
      </c>
      <c r="F189" s="20" t="s">
        <v>961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>
        <v>1</v>
      </c>
      <c r="AF189" s="24">
        <v>1</v>
      </c>
      <c r="AG189" s="24">
        <v>1</v>
      </c>
      <c r="AH189" s="24"/>
      <c r="AI189" s="608"/>
      <c r="AJ189" s="609"/>
      <c r="AK189" s="609"/>
    </row>
    <row r="190" spans="1:37" s="91" customFormat="1" ht="18.75">
      <c r="A190" s="520" t="s">
        <v>1662</v>
      </c>
      <c r="B190" s="265" t="s">
        <v>72</v>
      </c>
      <c r="C190" s="20" t="s">
        <v>3180</v>
      </c>
      <c r="D190" s="20" t="s">
        <v>2729</v>
      </c>
      <c r="E190" s="495" t="s">
        <v>3450</v>
      </c>
      <c r="F190" s="20" t="s">
        <v>961</v>
      </c>
      <c r="G190" s="24"/>
      <c r="H190" s="24"/>
      <c r="I190" s="24"/>
      <c r="J190" s="24">
        <v>1</v>
      </c>
      <c r="K190" s="24">
        <v>1</v>
      </c>
      <c r="L190" s="24"/>
      <c r="M190" s="24"/>
      <c r="N190" s="24"/>
      <c r="O190" s="24"/>
      <c r="P190" s="24"/>
      <c r="Q190" s="24">
        <v>1</v>
      </c>
      <c r="R190" s="24">
        <v>1</v>
      </c>
      <c r="S190" s="24"/>
      <c r="T190" s="24"/>
      <c r="U190" s="24"/>
      <c r="V190" s="24"/>
      <c r="W190" s="24"/>
      <c r="X190" s="24">
        <v>1</v>
      </c>
      <c r="Y190" s="24">
        <v>1</v>
      </c>
      <c r="Z190" s="24"/>
      <c r="AA190" s="24"/>
      <c r="AB190" s="24"/>
      <c r="AC190" s="24"/>
      <c r="AD190" s="24"/>
      <c r="AE190" s="24">
        <v>1</v>
      </c>
      <c r="AF190" s="24">
        <v>1</v>
      </c>
      <c r="AG190" s="24"/>
      <c r="AH190" s="24"/>
      <c r="AI190" s="608"/>
      <c r="AJ190" s="609"/>
      <c r="AK190" s="609"/>
    </row>
    <row r="191" spans="1:37" s="91" customFormat="1" ht="18.75">
      <c r="A191" s="613" t="s">
        <v>3176</v>
      </c>
      <c r="B191" s="633" t="s">
        <v>2758</v>
      </c>
      <c r="C191" s="612" t="s">
        <v>3180</v>
      </c>
      <c r="D191" s="612" t="s">
        <v>2729</v>
      </c>
      <c r="E191" s="616"/>
      <c r="F191" s="612" t="s">
        <v>961</v>
      </c>
      <c r="G191" s="616">
        <v>127</v>
      </c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  <c r="AB191" s="270"/>
      <c r="AC191" s="270"/>
      <c r="AD191" s="270"/>
      <c r="AE191" s="270"/>
      <c r="AF191" s="270"/>
      <c r="AG191" s="270"/>
      <c r="AH191" s="270"/>
      <c r="AI191" s="634"/>
      <c r="AJ191" s="635"/>
      <c r="AK191" s="635"/>
    </row>
    <row r="192" spans="1:37" s="91" customFormat="1" ht="18.75">
      <c r="A192" s="253" t="s">
        <v>3451</v>
      </c>
      <c r="B192" s="265" t="s">
        <v>703</v>
      </c>
      <c r="C192" s="20" t="s">
        <v>3180</v>
      </c>
      <c r="D192" s="20" t="s">
        <v>2729</v>
      </c>
      <c r="E192" s="495" t="s">
        <v>3452</v>
      </c>
      <c r="F192" s="20" t="s">
        <v>3453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>
        <v>1</v>
      </c>
      <c r="S192" s="24">
        <v>1</v>
      </c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608"/>
      <c r="AJ192" s="609"/>
      <c r="AK192" s="609"/>
    </row>
    <row r="193" spans="1:37" s="91" customFormat="1" ht="18.75">
      <c r="A193" s="253" t="s">
        <v>2474</v>
      </c>
      <c r="B193" s="265" t="s">
        <v>36</v>
      </c>
      <c r="C193" s="20" t="s">
        <v>3180</v>
      </c>
      <c r="D193" s="20" t="s">
        <v>2729</v>
      </c>
      <c r="E193" s="495" t="s">
        <v>3454</v>
      </c>
      <c r="F193" s="20" t="s">
        <v>34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>
        <v>1</v>
      </c>
      <c r="AG193" s="24">
        <v>1</v>
      </c>
      <c r="AH193" s="24">
        <v>1</v>
      </c>
      <c r="AI193" s="608"/>
      <c r="AJ193" s="609"/>
      <c r="AK193" s="609"/>
    </row>
    <row r="194" spans="1:37" s="91" customFormat="1" ht="18.75">
      <c r="A194" s="253" t="s">
        <v>2256</v>
      </c>
      <c r="B194" s="265" t="s">
        <v>36</v>
      </c>
      <c r="C194" s="20" t="s">
        <v>3180</v>
      </c>
      <c r="D194" s="20" t="s">
        <v>2729</v>
      </c>
      <c r="E194" s="495" t="s">
        <v>3454</v>
      </c>
      <c r="F194" s="20" t="s">
        <v>34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>
        <v>1</v>
      </c>
      <c r="AF194" s="24">
        <v>1</v>
      </c>
      <c r="AG194" s="24"/>
      <c r="AH194" s="24"/>
      <c r="AI194" s="608"/>
      <c r="AJ194" s="609"/>
      <c r="AK194" s="609"/>
    </row>
    <row r="195" spans="1:37" s="91" customFormat="1" ht="20.25" customHeight="1">
      <c r="A195" s="520" t="s">
        <v>3455</v>
      </c>
      <c r="B195" s="265" t="s">
        <v>36</v>
      </c>
      <c r="C195" s="20" t="s">
        <v>3180</v>
      </c>
      <c r="D195" s="20" t="s">
        <v>2729</v>
      </c>
      <c r="E195" s="495" t="s">
        <v>3454</v>
      </c>
      <c r="F195" s="20" t="s">
        <v>34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>
        <v>1</v>
      </c>
      <c r="AE195" s="24"/>
      <c r="AF195" s="24"/>
      <c r="AG195" s="24"/>
      <c r="AH195" s="24"/>
      <c r="AI195" s="608"/>
      <c r="AJ195" s="609"/>
      <c r="AK195" s="609"/>
    </row>
    <row r="196" spans="1:37" s="91" customFormat="1" ht="18.75">
      <c r="A196" s="253" t="s">
        <v>3456</v>
      </c>
      <c r="B196" s="265" t="s">
        <v>36</v>
      </c>
      <c r="C196" s="20" t="s">
        <v>3180</v>
      </c>
      <c r="D196" s="20" t="s">
        <v>2729</v>
      </c>
      <c r="E196" s="495" t="s">
        <v>3454</v>
      </c>
      <c r="F196" s="20" t="s">
        <v>34</v>
      </c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70"/>
      <c r="Z196" s="270"/>
      <c r="AA196" s="270"/>
      <c r="AB196" s="270"/>
      <c r="AC196" s="270"/>
      <c r="AD196" s="270"/>
      <c r="AE196" s="270"/>
      <c r="AF196" s="270">
        <v>1</v>
      </c>
      <c r="AG196" s="270"/>
      <c r="AH196" s="24"/>
      <c r="AI196" s="608"/>
      <c r="AJ196" s="609"/>
      <c r="AK196" s="609"/>
    </row>
    <row r="197" spans="1:37" s="91" customFormat="1" ht="18.75">
      <c r="A197" s="253" t="s">
        <v>1678</v>
      </c>
      <c r="B197" s="265" t="s">
        <v>36</v>
      </c>
      <c r="C197" s="20" t="s">
        <v>3180</v>
      </c>
      <c r="D197" s="20" t="s">
        <v>2729</v>
      </c>
      <c r="E197" s="495" t="s">
        <v>3285</v>
      </c>
      <c r="F197" s="20" t="s">
        <v>34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70"/>
      <c r="Q197" s="270">
        <v>1</v>
      </c>
      <c r="R197" s="270"/>
      <c r="S197" s="270"/>
      <c r="T197" s="270"/>
      <c r="U197" s="270"/>
      <c r="V197" s="270"/>
      <c r="W197" s="270"/>
      <c r="X197" s="270">
        <v>1</v>
      </c>
      <c r="Y197" s="270"/>
      <c r="Z197" s="270"/>
      <c r="AA197" s="270"/>
      <c r="AB197" s="270"/>
      <c r="AC197" s="270"/>
      <c r="AD197" s="270"/>
      <c r="AE197" s="270">
        <v>1</v>
      </c>
      <c r="AF197" s="270"/>
      <c r="AG197" s="270"/>
      <c r="AH197" s="24"/>
      <c r="AI197" s="608"/>
      <c r="AJ197" s="609"/>
      <c r="AK197" s="609"/>
    </row>
    <row r="198" spans="1:37" s="91" customFormat="1" ht="18.75">
      <c r="A198" s="253" t="s">
        <v>1039</v>
      </c>
      <c r="B198" s="265" t="s">
        <v>36</v>
      </c>
      <c r="C198" s="20" t="s">
        <v>3180</v>
      </c>
      <c r="D198" s="20" t="s">
        <v>2729</v>
      </c>
      <c r="E198" s="495" t="s">
        <v>3285</v>
      </c>
      <c r="F198" s="20" t="s">
        <v>34</v>
      </c>
      <c r="G198" s="24"/>
      <c r="H198" s="24"/>
      <c r="I198" s="24">
        <v>1</v>
      </c>
      <c r="J198" s="24"/>
      <c r="K198" s="24"/>
      <c r="L198" s="24"/>
      <c r="M198" s="24"/>
      <c r="N198" s="24"/>
      <c r="O198" s="24"/>
      <c r="P198" s="270">
        <v>1</v>
      </c>
      <c r="Q198" s="270"/>
      <c r="R198" s="270"/>
      <c r="S198" s="270"/>
      <c r="T198" s="270"/>
      <c r="U198" s="270"/>
      <c r="V198" s="270"/>
      <c r="W198" s="270">
        <v>1</v>
      </c>
      <c r="X198" s="270"/>
      <c r="Y198" s="270"/>
      <c r="Z198" s="270">
        <v>1</v>
      </c>
      <c r="AA198" s="270">
        <v>1</v>
      </c>
      <c r="AB198" s="270"/>
      <c r="AC198" s="270"/>
      <c r="AD198" s="270">
        <v>1</v>
      </c>
      <c r="AE198" s="270"/>
      <c r="AF198" s="270"/>
      <c r="AG198" s="270"/>
      <c r="AH198" s="24"/>
      <c r="AI198" s="608"/>
      <c r="AJ198" s="609"/>
      <c r="AK198" s="609"/>
    </row>
    <row r="199" spans="1:37" s="91" customFormat="1" ht="18.75">
      <c r="A199" s="253" t="s">
        <v>3457</v>
      </c>
      <c r="B199" s="20" t="s">
        <v>36</v>
      </c>
      <c r="C199" s="20" t="s">
        <v>3180</v>
      </c>
      <c r="D199" s="20" t="s">
        <v>2729</v>
      </c>
      <c r="E199" s="495" t="s">
        <v>3285</v>
      </c>
      <c r="F199" s="20" t="s">
        <v>34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70">
        <v>1</v>
      </c>
      <c r="Q199" s="270">
        <v>1</v>
      </c>
      <c r="R199" s="270">
        <v>1</v>
      </c>
      <c r="S199" s="270"/>
      <c r="T199" s="270"/>
      <c r="U199" s="270"/>
      <c r="V199" s="270"/>
      <c r="W199" s="270">
        <v>1</v>
      </c>
      <c r="X199" s="270">
        <v>1</v>
      </c>
      <c r="Y199" s="270">
        <v>1</v>
      </c>
      <c r="Z199" s="270"/>
      <c r="AA199" s="270"/>
      <c r="AB199" s="270"/>
      <c r="AC199" s="270"/>
      <c r="AD199" s="270">
        <v>1</v>
      </c>
      <c r="AE199" s="270">
        <v>1</v>
      </c>
      <c r="AF199" s="270">
        <v>1</v>
      </c>
      <c r="AG199" s="270"/>
      <c r="AH199" s="24"/>
      <c r="AI199" s="608"/>
      <c r="AJ199" s="609"/>
      <c r="AK199" s="609"/>
    </row>
    <row r="200" spans="1:37" s="91" customFormat="1" ht="18.75">
      <c r="A200" s="253" t="s">
        <v>3458</v>
      </c>
      <c r="B200" s="265" t="s">
        <v>36</v>
      </c>
      <c r="C200" s="20" t="s">
        <v>3180</v>
      </c>
      <c r="D200" s="20" t="s">
        <v>2729</v>
      </c>
      <c r="E200" s="495" t="s">
        <v>3285</v>
      </c>
      <c r="F200" s="20" t="s">
        <v>34</v>
      </c>
      <c r="G200" s="24"/>
      <c r="H200" s="270"/>
      <c r="I200" s="270">
        <v>1</v>
      </c>
      <c r="J200" s="270">
        <v>1</v>
      </c>
      <c r="K200" s="270">
        <v>1</v>
      </c>
      <c r="L200" s="270">
        <v>1</v>
      </c>
      <c r="M200" s="270"/>
      <c r="N200" s="270"/>
      <c r="O200" s="270"/>
      <c r="P200" s="270"/>
      <c r="Q200" s="270">
        <v>1</v>
      </c>
      <c r="R200" s="270">
        <v>1</v>
      </c>
      <c r="S200" s="270"/>
      <c r="T200" s="270"/>
      <c r="U200" s="270"/>
      <c r="V200" s="270"/>
      <c r="W200" s="270">
        <v>1</v>
      </c>
      <c r="X200" s="270">
        <v>1</v>
      </c>
      <c r="Y200" s="270">
        <v>1</v>
      </c>
      <c r="Z200" s="270">
        <v>1</v>
      </c>
      <c r="AA200" s="270"/>
      <c r="AB200" s="270"/>
      <c r="AC200" s="270">
        <v>1</v>
      </c>
      <c r="AD200" s="270">
        <v>1</v>
      </c>
      <c r="AE200" s="270">
        <v>1</v>
      </c>
      <c r="AF200" s="270">
        <v>1</v>
      </c>
      <c r="AG200" s="270"/>
      <c r="AH200" s="270"/>
      <c r="AI200" s="89"/>
      <c r="AJ200" s="89"/>
      <c r="AK200" s="89"/>
    </row>
    <row r="201" spans="1:37" s="91" customFormat="1" ht="18.75">
      <c r="A201" s="253" t="s">
        <v>711</v>
      </c>
      <c r="B201" s="265" t="s">
        <v>36</v>
      </c>
      <c r="C201" s="20" t="s">
        <v>3180</v>
      </c>
      <c r="D201" s="20" t="s">
        <v>2729</v>
      </c>
      <c r="E201" s="495" t="s">
        <v>3285</v>
      </c>
      <c r="F201" s="20" t="s">
        <v>34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70">
        <v>1</v>
      </c>
      <c r="Q201" s="270">
        <v>1</v>
      </c>
      <c r="R201" s="270">
        <v>1</v>
      </c>
      <c r="S201" s="270">
        <v>1</v>
      </c>
      <c r="T201" s="270"/>
      <c r="U201" s="270"/>
      <c r="V201" s="270"/>
      <c r="W201" s="270"/>
      <c r="X201" s="270"/>
      <c r="Y201" s="270"/>
      <c r="Z201" s="270"/>
      <c r="AA201" s="270"/>
      <c r="AB201" s="270"/>
      <c r="AC201" s="270"/>
      <c r="AD201" s="270">
        <v>1</v>
      </c>
      <c r="AE201" s="270">
        <v>1</v>
      </c>
      <c r="AF201" s="270">
        <v>1</v>
      </c>
      <c r="AG201" s="270">
        <v>1</v>
      </c>
      <c r="AH201" s="24"/>
      <c r="AI201" s="89"/>
      <c r="AJ201" s="89"/>
      <c r="AK201" s="89"/>
    </row>
    <row r="202" spans="1:37" s="91" customFormat="1" ht="18.75">
      <c r="A202" s="253" t="s">
        <v>3459</v>
      </c>
      <c r="B202" s="265" t="s">
        <v>36</v>
      </c>
      <c r="C202" s="20" t="s">
        <v>3180</v>
      </c>
      <c r="D202" s="20" t="s">
        <v>2729</v>
      </c>
      <c r="E202" s="495" t="s">
        <v>3285</v>
      </c>
      <c r="F202" s="20" t="s">
        <v>34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70">
        <v>1</v>
      </c>
      <c r="Q202" s="270">
        <v>1</v>
      </c>
      <c r="R202" s="270">
        <v>1</v>
      </c>
      <c r="S202" s="270"/>
      <c r="T202" s="270"/>
      <c r="U202" s="270"/>
      <c r="V202" s="270"/>
      <c r="W202" s="270"/>
      <c r="X202" s="270"/>
      <c r="Y202" s="270"/>
      <c r="Z202" s="270"/>
      <c r="AA202" s="270"/>
      <c r="AB202" s="270"/>
      <c r="AC202" s="270"/>
      <c r="AD202" s="270"/>
      <c r="AE202" s="270"/>
      <c r="AF202" s="270"/>
      <c r="AG202" s="270"/>
      <c r="AH202" s="24"/>
      <c r="AI202" s="89"/>
      <c r="AJ202" s="89"/>
      <c r="AK202" s="89"/>
    </row>
    <row r="203" spans="1:37" s="91" customFormat="1" ht="18.75">
      <c r="A203" s="253" t="s">
        <v>2477</v>
      </c>
      <c r="B203" s="265" t="s">
        <v>36</v>
      </c>
      <c r="C203" s="20" t="s">
        <v>3180</v>
      </c>
      <c r="D203" s="20" t="s">
        <v>2729</v>
      </c>
      <c r="E203" s="495" t="s">
        <v>3285</v>
      </c>
      <c r="F203" s="20" t="s">
        <v>34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>
        <v>1</v>
      </c>
      <c r="Q203" s="24">
        <v>1</v>
      </c>
      <c r="R203" s="24">
        <v>1</v>
      </c>
      <c r="S203" s="24"/>
      <c r="T203" s="24"/>
      <c r="U203" s="24"/>
      <c r="V203" s="24"/>
      <c r="W203" s="24"/>
      <c r="X203" s="24"/>
      <c r="Y203" s="270"/>
      <c r="Z203" s="270"/>
      <c r="AA203" s="270"/>
      <c r="AB203" s="270"/>
      <c r="AC203" s="270"/>
      <c r="AD203" s="270"/>
      <c r="AE203" s="270"/>
      <c r="AF203" s="270"/>
      <c r="AG203" s="270"/>
      <c r="AH203" s="24"/>
      <c r="AI203" s="89"/>
      <c r="AJ203" s="89"/>
      <c r="AK203" s="89"/>
    </row>
    <row r="204" spans="1:37" s="91" customFormat="1" ht="18.75">
      <c r="A204" s="253" t="s">
        <v>3286</v>
      </c>
      <c r="B204" s="265" t="s">
        <v>36</v>
      </c>
      <c r="C204" s="20" t="s">
        <v>3180</v>
      </c>
      <c r="D204" s="20" t="s">
        <v>2729</v>
      </c>
      <c r="E204" s="495" t="s">
        <v>3285</v>
      </c>
      <c r="F204" s="20" t="s">
        <v>34</v>
      </c>
      <c r="G204" s="24"/>
      <c r="H204" s="24"/>
      <c r="I204" s="24"/>
      <c r="J204" s="24"/>
      <c r="K204" s="24"/>
      <c r="L204" s="24"/>
      <c r="M204" s="24"/>
      <c r="N204" s="24"/>
      <c r="O204" s="24">
        <v>1</v>
      </c>
      <c r="P204" s="24">
        <v>1</v>
      </c>
      <c r="Q204" s="24">
        <v>1</v>
      </c>
      <c r="R204" s="24"/>
      <c r="S204" s="24"/>
      <c r="T204" s="24"/>
      <c r="U204" s="24"/>
      <c r="V204" s="24"/>
      <c r="W204" s="24"/>
      <c r="X204" s="24"/>
      <c r="Y204" s="270"/>
      <c r="Z204" s="270"/>
      <c r="AA204" s="270"/>
      <c r="AB204" s="270"/>
      <c r="AC204" s="270">
        <v>1</v>
      </c>
      <c r="AD204" s="270">
        <v>1</v>
      </c>
      <c r="AE204" s="270"/>
      <c r="AF204" s="270"/>
      <c r="AG204" s="270"/>
      <c r="AH204" s="24"/>
      <c r="AI204" s="89"/>
      <c r="AJ204" s="89"/>
      <c r="AK204" s="89"/>
    </row>
    <row r="205" spans="1:37" s="91" customFormat="1" ht="18.75">
      <c r="A205" s="253" t="s">
        <v>3460</v>
      </c>
      <c r="B205" s="265" t="s">
        <v>36</v>
      </c>
      <c r="C205" s="20" t="s">
        <v>3180</v>
      </c>
      <c r="D205" s="20" t="s">
        <v>2729</v>
      </c>
      <c r="E205" s="495" t="s">
        <v>3454</v>
      </c>
      <c r="F205" s="20" t="s">
        <v>34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>
        <v>1</v>
      </c>
      <c r="AH205" s="24"/>
      <c r="AI205" s="89"/>
      <c r="AJ205" s="89"/>
      <c r="AK205" s="89"/>
    </row>
    <row r="206" spans="1:37" s="91" customFormat="1" ht="18.75">
      <c r="A206" s="253" t="s">
        <v>3461</v>
      </c>
      <c r="B206" s="265" t="s">
        <v>3462</v>
      </c>
      <c r="C206" s="20" t="s">
        <v>3180</v>
      </c>
      <c r="D206" s="20" t="s">
        <v>2729</v>
      </c>
      <c r="E206" s="495" t="s">
        <v>3463</v>
      </c>
      <c r="F206" s="20" t="s">
        <v>569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>
        <v>1</v>
      </c>
      <c r="V206" s="24">
        <v>1</v>
      </c>
      <c r="W206" s="24">
        <v>1</v>
      </c>
      <c r="X206" s="24">
        <v>1</v>
      </c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89"/>
      <c r="AJ206" s="89"/>
      <c r="AK206" s="89"/>
    </row>
    <row r="207" spans="1:37" s="91" customFormat="1" ht="18.75">
      <c r="A207" s="253" t="s">
        <v>3464</v>
      </c>
      <c r="B207" s="265" t="s">
        <v>2277</v>
      </c>
      <c r="C207" s="20" t="s">
        <v>3180</v>
      </c>
      <c r="D207" s="20" t="s">
        <v>2729</v>
      </c>
      <c r="E207" s="495" t="s">
        <v>3465</v>
      </c>
      <c r="F207" s="20" t="s">
        <v>2278</v>
      </c>
      <c r="G207" s="24"/>
      <c r="H207" s="24"/>
      <c r="I207" s="24"/>
      <c r="J207" s="24"/>
      <c r="K207" s="24"/>
      <c r="L207" s="24"/>
      <c r="M207" s="24">
        <v>1</v>
      </c>
      <c r="N207" s="257">
        <v>1</v>
      </c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89"/>
      <c r="AJ207" s="89"/>
      <c r="AK207" s="89"/>
    </row>
    <row r="208" spans="1:37" s="91" customFormat="1" ht="18.75">
      <c r="A208" s="253" t="s">
        <v>638</v>
      </c>
      <c r="B208" s="265" t="s">
        <v>6</v>
      </c>
      <c r="C208" s="20" t="s">
        <v>3180</v>
      </c>
      <c r="D208" s="20" t="s">
        <v>2729</v>
      </c>
      <c r="E208" s="495" t="s">
        <v>3466</v>
      </c>
      <c r="F208" s="20" t="s">
        <v>7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>
        <v>1</v>
      </c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89"/>
      <c r="AJ208" s="89"/>
      <c r="AK208" s="89"/>
    </row>
    <row r="209" spans="1:37" s="91" customFormat="1" ht="18.75">
      <c r="A209" s="253" t="s">
        <v>3467</v>
      </c>
      <c r="B209" s="265" t="s">
        <v>2044</v>
      </c>
      <c r="C209" s="20" t="s">
        <v>2077</v>
      </c>
      <c r="D209" s="20" t="s">
        <v>2729</v>
      </c>
      <c r="E209" s="514" t="s">
        <v>3468</v>
      </c>
      <c r="F209" s="20" t="s">
        <v>2977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>
        <v>1</v>
      </c>
      <c r="X209" s="24">
        <v>1</v>
      </c>
      <c r="Y209" s="24">
        <v>1</v>
      </c>
      <c r="Z209" s="24"/>
      <c r="AA209" s="24"/>
      <c r="AB209" s="24"/>
      <c r="AC209" s="24"/>
      <c r="AD209" s="24"/>
      <c r="AE209" s="24"/>
      <c r="AF209" s="24"/>
      <c r="AG209" s="24"/>
      <c r="AH209" s="24"/>
      <c r="AI209" s="89"/>
      <c r="AJ209" s="89"/>
      <c r="AK209" s="89"/>
    </row>
    <row r="210" spans="1:37" s="89" customFormat="1" ht="18.75">
      <c r="A210" s="20" t="s">
        <v>1687</v>
      </c>
      <c r="B210" s="531" t="s">
        <v>1316</v>
      </c>
      <c r="C210" s="20" t="s">
        <v>3180</v>
      </c>
      <c r="D210" s="20" t="s">
        <v>2729</v>
      </c>
      <c r="E210" s="607" t="s">
        <v>3469</v>
      </c>
      <c r="F210" s="262" t="s">
        <v>13</v>
      </c>
      <c r="G210" s="24"/>
      <c r="H210" s="24">
        <v>1</v>
      </c>
      <c r="I210" s="24"/>
      <c r="J210" s="24"/>
      <c r="K210" s="24"/>
      <c r="L210" s="270"/>
      <c r="M210" s="270"/>
      <c r="N210" s="270"/>
      <c r="O210" s="270"/>
      <c r="P210" s="270"/>
      <c r="Q210" s="270">
        <v>1</v>
      </c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609"/>
      <c r="AJ210" s="609"/>
      <c r="AK210" s="609"/>
    </row>
    <row r="211" spans="1:37" s="89" customFormat="1" ht="18.75">
      <c r="A211" s="253" t="s">
        <v>3470</v>
      </c>
      <c r="B211" s="531" t="s">
        <v>1316</v>
      </c>
      <c r="C211" s="20" t="s">
        <v>3180</v>
      </c>
      <c r="D211" s="20" t="s">
        <v>2729</v>
      </c>
      <c r="E211" s="607" t="s">
        <v>3469</v>
      </c>
      <c r="F211" s="20" t="s">
        <v>13</v>
      </c>
      <c r="G211" s="24"/>
      <c r="H211" s="24"/>
      <c r="I211" s="24"/>
      <c r="J211" s="24"/>
      <c r="K211" s="24"/>
      <c r="L211" s="270"/>
      <c r="M211" s="270"/>
      <c r="N211" s="270"/>
      <c r="O211" s="270"/>
      <c r="P211" s="270"/>
      <c r="Q211" s="270"/>
      <c r="R211" s="24"/>
      <c r="S211" s="24"/>
      <c r="T211" s="24"/>
      <c r="U211" s="24"/>
      <c r="V211" s="24">
        <v>1</v>
      </c>
      <c r="W211" s="24">
        <v>1</v>
      </c>
      <c r="X211" s="24">
        <v>1</v>
      </c>
      <c r="Y211" s="24">
        <v>1</v>
      </c>
      <c r="Z211" s="24">
        <v>1</v>
      </c>
      <c r="AA211" s="24">
        <v>1</v>
      </c>
      <c r="AB211" s="257">
        <v>1</v>
      </c>
      <c r="AC211" s="24"/>
      <c r="AD211" s="24"/>
      <c r="AE211" s="24"/>
      <c r="AF211" s="24"/>
      <c r="AG211" s="24"/>
      <c r="AH211" s="24"/>
      <c r="AI211" s="609"/>
      <c r="AJ211" s="609"/>
      <c r="AK211" s="609"/>
    </row>
    <row r="212" spans="1:37" s="89" customFormat="1" ht="18.75">
      <c r="A212" s="253" t="s">
        <v>2119</v>
      </c>
      <c r="B212" s="531" t="s">
        <v>3312</v>
      </c>
      <c r="C212" s="20" t="s">
        <v>3180</v>
      </c>
      <c r="D212" s="20" t="s">
        <v>2729</v>
      </c>
      <c r="E212" s="607" t="s">
        <v>3311</v>
      </c>
      <c r="F212" s="20" t="s">
        <v>355</v>
      </c>
      <c r="G212" s="24"/>
      <c r="H212" s="24"/>
      <c r="I212" s="24"/>
      <c r="J212" s="24"/>
      <c r="K212" s="24"/>
      <c r="L212" s="270"/>
      <c r="M212" s="270"/>
      <c r="N212" s="270"/>
      <c r="O212" s="270"/>
      <c r="P212" s="270"/>
      <c r="Q212" s="27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>
        <v>1</v>
      </c>
      <c r="AC212" s="24">
        <v>1</v>
      </c>
      <c r="AD212" s="24"/>
      <c r="AE212" s="24"/>
      <c r="AF212" s="24"/>
      <c r="AG212" s="24"/>
      <c r="AH212" s="24"/>
      <c r="AI212" s="609"/>
      <c r="AJ212" s="609"/>
      <c r="AK212" s="609"/>
    </row>
    <row r="213" spans="1:37" s="89" customFormat="1" ht="18.75">
      <c r="A213" s="253" t="s">
        <v>3471</v>
      </c>
      <c r="B213" s="265" t="s">
        <v>3312</v>
      </c>
      <c r="C213" s="20" t="s">
        <v>3180</v>
      </c>
      <c r="D213" s="20" t="s">
        <v>2729</v>
      </c>
      <c r="E213" s="495" t="s">
        <v>3311</v>
      </c>
      <c r="F213" s="20" t="s">
        <v>355</v>
      </c>
      <c r="G213" s="24"/>
      <c r="H213" s="24"/>
      <c r="I213" s="24">
        <v>1</v>
      </c>
      <c r="J213" s="24"/>
      <c r="K213" s="24"/>
      <c r="L213" s="270">
        <v>1</v>
      </c>
      <c r="M213" s="270"/>
      <c r="N213" s="270"/>
      <c r="O213" s="270"/>
      <c r="P213" s="270"/>
      <c r="Q213" s="27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</row>
    <row r="214" spans="1:37" s="89" customFormat="1" ht="18.75">
      <c r="A214" s="636" t="s">
        <v>3472</v>
      </c>
      <c r="B214" s="633" t="s">
        <v>3312</v>
      </c>
      <c r="C214" s="612" t="s">
        <v>2072</v>
      </c>
      <c r="D214" s="612" t="s">
        <v>2729</v>
      </c>
      <c r="E214" s="490" t="s">
        <v>3311</v>
      </c>
      <c r="F214" s="612" t="s">
        <v>355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507">
        <v>61</v>
      </c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</row>
    <row r="215" spans="1:37" s="89" customFormat="1" ht="18.75">
      <c r="A215" s="636" t="s">
        <v>3473</v>
      </c>
      <c r="B215" s="633" t="s">
        <v>354</v>
      </c>
      <c r="C215" s="612" t="s">
        <v>2072</v>
      </c>
      <c r="D215" s="612" t="s">
        <v>2729</v>
      </c>
      <c r="E215" s="534" t="s">
        <v>3311</v>
      </c>
      <c r="F215" s="612" t="s">
        <v>355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70"/>
      <c r="V215" s="24"/>
      <c r="W215" s="24"/>
      <c r="X215" s="24"/>
      <c r="Y215" s="24"/>
      <c r="Z215" s="24"/>
      <c r="AA215" s="24"/>
      <c r="AB215" s="24"/>
      <c r="AC215" s="24"/>
      <c r="AD215" s="24"/>
      <c r="AE215" s="507">
        <v>11</v>
      </c>
      <c r="AF215" s="24"/>
      <c r="AG215" s="24"/>
      <c r="AH215" s="24"/>
    </row>
    <row r="216" spans="1:37" s="40" customFormat="1" ht="18.75">
      <c r="A216" s="516" t="s">
        <v>3474</v>
      </c>
      <c r="B216" s="488" t="s">
        <v>354</v>
      </c>
      <c r="C216" s="488" t="s">
        <v>3180</v>
      </c>
      <c r="D216" s="488" t="s">
        <v>2729</v>
      </c>
      <c r="E216" s="490" t="s">
        <v>3292</v>
      </c>
      <c r="F216" s="488" t="s">
        <v>3293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70"/>
      <c r="U216" s="270"/>
      <c r="V216" s="270"/>
      <c r="W216" s="270"/>
      <c r="X216" s="270"/>
      <c r="Y216" s="270"/>
      <c r="Z216" s="270"/>
      <c r="AA216" s="270"/>
      <c r="AB216" s="270"/>
      <c r="AC216" s="24"/>
      <c r="AD216" s="24"/>
      <c r="AE216" s="24"/>
      <c r="AF216" s="24"/>
      <c r="AG216" s="24"/>
      <c r="AH216" s="507">
        <v>10</v>
      </c>
    </row>
    <row r="217" spans="1:37" s="40" customFormat="1" ht="18.75">
      <c r="A217" s="253" t="s">
        <v>3310</v>
      </c>
      <c r="B217" s="20" t="s">
        <v>354</v>
      </c>
      <c r="C217" s="20" t="s">
        <v>3180</v>
      </c>
      <c r="D217" s="20" t="s">
        <v>2729</v>
      </c>
      <c r="E217" s="495" t="s">
        <v>3311</v>
      </c>
      <c r="F217" s="20" t="s">
        <v>3293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>
        <v>1</v>
      </c>
    </row>
    <row r="218" spans="1:37" s="40" customFormat="1" ht="18.75">
      <c r="A218" s="253" t="s">
        <v>2780</v>
      </c>
      <c r="B218" s="20" t="s">
        <v>354</v>
      </c>
      <c r="C218" s="20" t="s">
        <v>3180</v>
      </c>
      <c r="D218" s="20" t="s">
        <v>2729</v>
      </c>
      <c r="E218" s="495" t="s">
        <v>3311</v>
      </c>
      <c r="F218" s="20" t="s">
        <v>3293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70"/>
      <c r="AE218" s="270"/>
      <c r="AF218" s="270"/>
      <c r="AG218" s="270">
        <v>1</v>
      </c>
      <c r="AH218" s="270"/>
    </row>
    <row r="219" spans="1:37" s="89" customFormat="1" ht="18.75">
      <c r="A219" s="520" t="s">
        <v>2357</v>
      </c>
      <c r="B219" s="265" t="s">
        <v>2358</v>
      </c>
      <c r="C219" s="20" t="s">
        <v>3180</v>
      </c>
      <c r="D219" s="20" t="s">
        <v>2729</v>
      </c>
      <c r="E219" s="515" t="s">
        <v>3290</v>
      </c>
      <c r="F219" s="20" t="s">
        <v>1044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>
        <v>1</v>
      </c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70"/>
      <c r="AE219" s="270">
        <v>1</v>
      </c>
      <c r="AF219" s="270">
        <v>1</v>
      </c>
      <c r="AG219" s="270">
        <v>1</v>
      </c>
      <c r="AH219" s="270">
        <v>1</v>
      </c>
    </row>
    <row r="220" spans="1:37" s="89" customFormat="1" ht="18.75">
      <c r="A220" s="520" t="s">
        <v>3475</v>
      </c>
      <c r="B220" s="265" t="s">
        <v>2358</v>
      </c>
      <c r="C220" s="20" t="s">
        <v>3180</v>
      </c>
      <c r="D220" s="20" t="s">
        <v>2729</v>
      </c>
      <c r="E220" s="515" t="s">
        <v>3290</v>
      </c>
      <c r="F220" s="20" t="s">
        <v>1044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70"/>
      <c r="AE220" s="270">
        <v>1</v>
      </c>
      <c r="AF220" s="270">
        <v>1</v>
      </c>
      <c r="AG220" s="270">
        <v>1</v>
      </c>
      <c r="AH220" s="270"/>
    </row>
    <row r="221" spans="1:37" s="89" customFormat="1" ht="18.75">
      <c r="A221" s="532" t="s">
        <v>2961</v>
      </c>
      <c r="B221" s="242" t="s">
        <v>648</v>
      </c>
      <c r="C221" s="242" t="s">
        <v>3180</v>
      </c>
      <c r="D221" s="20" t="s">
        <v>2729</v>
      </c>
      <c r="E221" s="607" t="s">
        <v>3476</v>
      </c>
      <c r="F221" s="638" t="s">
        <v>23</v>
      </c>
      <c r="G221" s="270"/>
      <c r="H221" s="270">
        <v>1</v>
      </c>
      <c r="I221" s="270">
        <v>1</v>
      </c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  <c r="AB221" s="270"/>
      <c r="AC221" s="270"/>
      <c r="AD221" s="270">
        <v>1</v>
      </c>
      <c r="AE221" s="270"/>
      <c r="AF221" s="270"/>
      <c r="AG221" s="270"/>
      <c r="AH221" s="270"/>
      <c r="AI221" s="93"/>
      <c r="AJ221" s="93"/>
      <c r="AK221" s="93"/>
    </row>
    <row r="222" spans="1:37" s="89" customFormat="1" ht="18.75">
      <c r="A222" s="532" t="s">
        <v>3477</v>
      </c>
      <c r="B222" s="242" t="s">
        <v>648</v>
      </c>
      <c r="C222" s="242" t="s">
        <v>3180</v>
      </c>
      <c r="D222" s="20" t="s">
        <v>2729</v>
      </c>
      <c r="E222" s="611" t="s">
        <v>3476</v>
      </c>
      <c r="F222" s="638" t="s">
        <v>23</v>
      </c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  <c r="AB222" s="270"/>
      <c r="AC222" s="270">
        <v>1</v>
      </c>
      <c r="AD222" s="270"/>
      <c r="AE222" s="270"/>
      <c r="AF222" s="270"/>
      <c r="AG222" s="270"/>
      <c r="AH222" s="270"/>
      <c r="AI222" s="93"/>
      <c r="AJ222" s="93"/>
      <c r="AK222" s="93"/>
    </row>
    <row r="223" spans="1:37" s="89" customFormat="1" ht="18.75">
      <c r="A223" s="532" t="s">
        <v>645</v>
      </c>
      <c r="B223" s="242" t="s">
        <v>2289</v>
      </c>
      <c r="C223" s="242" t="s">
        <v>3180</v>
      </c>
      <c r="D223" s="20" t="s">
        <v>2729</v>
      </c>
      <c r="E223" s="500" t="s">
        <v>3478</v>
      </c>
      <c r="F223" s="242" t="s">
        <v>23</v>
      </c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>
        <v>1</v>
      </c>
      <c r="R223" s="270"/>
      <c r="S223" s="270"/>
      <c r="T223" s="270"/>
      <c r="U223" s="270"/>
      <c r="V223" s="270"/>
      <c r="W223" s="270"/>
      <c r="X223" s="270">
        <v>1</v>
      </c>
      <c r="Y223" s="270"/>
      <c r="Z223" s="270"/>
      <c r="AA223" s="270"/>
      <c r="AB223" s="270"/>
      <c r="AC223" s="270"/>
      <c r="AD223" s="270"/>
      <c r="AE223" s="270">
        <v>1</v>
      </c>
      <c r="AF223" s="270"/>
      <c r="AG223" s="270"/>
      <c r="AH223" s="270"/>
      <c r="AI223" s="93"/>
      <c r="AJ223" s="93"/>
      <c r="AK223" s="93"/>
    </row>
    <row r="224" spans="1:37" s="89" customFormat="1" ht="18.75">
      <c r="A224" s="532" t="s">
        <v>3479</v>
      </c>
      <c r="B224" s="242" t="s">
        <v>2957</v>
      </c>
      <c r="C224" s="242" t="s">
        <v>3180</v>
      </c>
      <c r="D224" s="20" t="s">
        <v>2729</v>
      </c>
      <c r="E224" s="500" t="s">
        <v>3480</v>
      </c>
      <c r="F224" s="242" t="s">
        <v>23</v>
      </c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  <c r="AA224" s="270"/>
      <c r="AB224" s="270"/>
      <c r="AC224" s="270"/>
      <c r="AD224" s="270">
        <v>1</v>
      </c>
      <c r="AE224" s="270"/>
      <c r="AF224" s="270"/>
      <c r="AG224" s="270"/>
      <c r="AH224" s="270"/>
      <c r="AI224" s="93"/>
      <c r="AJ224" s="93"/>
      <c r="AK224" s="93"/>
    </row>
    <row r="225" spans="1:37" s="89" customFormat="1" ht="18.75">
      <c r="A225" s="532" t="s">
        <v>3481</v>
      </c>
      <c r="B225" s="242" t="s">
        <v>2957</v>
      </c>
      <c r="C225" s="242" t="s">
        <v>3180</v>
      </c>
      <c r="D225" s="20" t="s">
        <v>2729</v>
      </c>
      <c r="E225" s="500" t="s">
        <v>3480</v>
      </c>
      <c r="F225" s="242" t="s">
        <v>23</v>
      </c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  <c r="AB225" s="270"/>
      <c r="AC225" s="270"/>
      <c r="AD225" s="270"/>
      <c r="AE225" s="270"/>
      <c r="AF225" s="270"/>
      <c r="AG225" s="270">
        <v>3</v>
      </c>
      <c r="AH225" s="257">
        <v>2</v>
      </c>
      <c r="AI225" s="93"/>
      <c r="AJ225" s="93"/>
      <c r="AK225" s="93"/>
    </row>
    <row r="226" spans="1:37" s="89" customFormat="1" ht="18.75">
      <c r="A226" s="532" t="s">
        <v>3482</v>
      </c>
      <c r="B226" s="242" t="s">
        <v>3483</v>
      </c>
      <c r="C226" s="242" t="s">
        <v>3180</v>
      </c>
      <c r="D226" s="20" t="s">
        <v>2729</v>
      </c>
      <c r="E226" s="500" t="s">
        <v>3480</v>
      </c>
      <c r="F226" s="242" t="s">
        <v>23</v>
      </c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  <c r="AA226" s="270"/>
      <c r="AB226" s="270"/>
      <c r="AC226" s="270"/>
      <c r="AD226" s="270"/>
      <c r="AE226" s="270"/>
      <c r="AF226" s="270">
        <v>1</v>
      </c>
      <c r="AG226" s="270">
        <v>1</v>
      </c>
      <c r="AH226" s="270"/>
      <c r="AI226" s="93"/>
      <c r="AJ226" s="93"/>
      <c r="AK226" s="93"/>
    </row>
    <row r="227" spans="1:37" s="89" customFormat="1" ht="18.75">
      <c r="A227" s="532" t="s">
        <v>3484</v>
      </c>
      <c r="B227" s="242" t="s">
        <v>2957</v>
      </c>
      <c r="C227" s="242" t="s">
        <v>3180</v>
      </c>
      <c r="D227" s="20" t="s">
        <v>2729</v>
      </c>
      <c r="E227" s="500" t="s">
        <v>3480</v>
      </c>
      <c r="F227" s="242" t="s">
        <v>23</v>
      </c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  <c r="AA227" s="270"/>
      <c r="AB227" s="270"/>
      <c r="AC227" s="270"/>
      <c r="AD227" s="270"/>
      <c r="AE227" s="270">
        <v>1</v>
      </c>
      <c r="AF227" s="270"/>
      <c r="AG227" s="270"/>
      <c r="AH227" s="270"/>
      <c r="AI227" s="93"/>
      <c r="AJ227" s="93"/>
      <c r="AK227" s="93"/>
    </row>
    <row r="228" spans="1:37" s="550" customFormat="1" ht="18.75">
      <c r="A228" s="253" t="s">
        <v>3485</v>
      </c>
      <c r="B228" s="20" t="s">
        <v>3486</v>
      </c>
      <c r="C228" s="242" t="s">
        <v>3180</v>
      </c>
      <c r="D228" s="20" t="s">
        <v>2729</v>
      </c>
      <c r="E228" s="495" t="s">
        <v>3258</v>
      </c>
      <c r="F228" s="20" t="s">
        <v>223</v>
      </c>
      <c r="G228" s="24"/>
      <c r="H228" s="270"/>
      <c r="I228" s="270"/>
      <c r="J228" s="270">
        <v>1</v>
      </c>
      <c r="K228" s="270">
        <v>1</v>
      </c>
      <c r="L228" s="270">
        <v>1</v>
      </c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  <c r="AA228" s="270"/>
      <c r="AB228" s="270"/>
      <c r="AC228" s="270"/>
      <c r="AD228" s="270"/>
      <c r="AE228" s="270"/>
      <c r="AF228" s="270"/>
      <c r="AG228" s="270"/>
      <c r="AH228" s="270"/>
      <c r="AI228" s="89"/>
      <c r="AJ228" s="89"/>
      <c r="AK228" s="89"/>
    </row>
    <row r="229" spans="1:37" s="550" customFormat="1" ht="18.75">
      <c r="A229" s="253" t="s">
        <v>3260</v>
      </c>
      <c r="B229" s="20" t="s">
        <v>1528</v>
      </c>
      <c r="C229" s="242" t="s">
        <v>3180</v>
      </c>
      <c r="D229" s="20" t="s">
        <v>2729</v>
      </c>
      <c r="E229" s="495" t="s">
        <v>3258</v>
      </c>
      <c r="F229" s="20" t="s">
        <v>223</v>
      </c>
      <c r="G229" s="24"/>
      <c r="H229" s="270"/>
      <c r="I229" s="270"/>
      <c r="J229" s="270"/>
      <c r="K229" s="270"/>
      <c r="L229" s="270"/>
      <c r="M229" s="270"/>
      <c r="N229" s="270"/>
      <c r="O229" s="270">
        <v>1</v>
      </c>
      <c r="P229" s="270">
        <v>1</v>
      </c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  <c r="AA229" s="270"/>
      <c r="AB229" s="270"/>
      <c r="AC229" s="270"/>
      <c r="AD229" s="270"/>
      <c r="AE229" s="270"/>
      <c r="AF229" s="270"/>
      <c r="AG229" s="270"/>
      <c r="AH229" s="270"/>
      <c r="AI229" s="89"/>
      <c r="AJ229" s="89"/>
      <c r="AK229" s="89"/>
    </row>
    <row r="230" spans="1:37" s="91" customFormat="1" ht="18.75">
      <c r="A230" s="20" t="s">
        <v>3487</v>
      </c>
      <c r="B230" s="20" t="s">
        <v>998</v>
      </c>
      <c r="C230" s="242" t="s">
        <v>3180</v>
      </c>
      <c r="D230" s="20" t="s">
        <v>2729</v>
      </c>
      <c r="E230" s="495" t="s">
        <v>3488</v>
      </c>
      <c r="F230" s="20" t="s">
        <v>727</v>
      </c>
      <c r="G230" s="24"/>
      <c r="H230" s="24"/>
      <c r="I230" s="24">
        <v>2</v>
      </c>
      <c r="J230" s="24">
        <v>2</v>
      </c>
      <c r="K230" s="24">
        <v>2</v>
      </c>
      <c r="L230" s="24">
        <v>2</v>
      </c>
      <c r="M230" s="24">
        <v>2</v>
      </c>
      <c r="N230" s="24">
        <v>2</v>
      </c>
      <c r="O230" s="24">
        <v>2</v>
      </c>
      <c r="P230" s="24">
        <v>2</v>
      </c>
      <c r="Q230" s="24">
        <v>2</v>
      </c>
      <c r="R230" s="24">
        <v>2</v>
      </c>
      <c r="S230" s="24">
        <v>2</v>
      </c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</row>
    <row r="231" spans="1:37" s="91" customFormat="1" ht="18.75">
      <c r="A231" s="253" t="s">
        <v>3489</v>
      </c>
      <c r="B231" s="20" t="s">
        <v>998</v>
      </c>
      <c r="C231" s="242" t="s">
        <v>3180</v>
      </c>
      <c r="D231" s="20" t="s">
        <v>2729</v>
      </c>
      <c r="E231" s="495" t="s">
        <v>3488</v>
      </c>
      <c r="F231" s="20" t="s">
        <v>727</v>
      </c>
      <c r="G231" s="24"/>
      <c r="H231" s="24"/>
      <c r="I231" s="24">
        <v>3</v>
      </c>
      <c r="J231" s="24">
        <v>3</v>
      </c>
      <c r="K231" s="24">
        <v>3</v>
      </c>
      <c r="L231" s="24">
        <v>3</v>
      </c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</row>
    <row r="232" spans="1:37" s="91" customFormat="1" ht="18.75">
      <c r="A232" s="253" t="s">
        <v>3490</v>
      </c>
      <c r="B232" s="20" t="s">
        <v>998</v>
      </c>
      <c r="C232" s="242" t="s">
        <v>3180</v>
      </c>
      <c r="D232" s="20" t="s">
        <v>2729</v>
      </c>
      <c r="E232" s="495" t="s">
        <v>3488</v>
      </c>
      <c r="F232" s="20" t="s">
        <v>727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>
        <v>1</v>
      </c>
      <c r="R232" s="24">
        <v>1</v>
      </c>
      <c r="S232" s="24">
        <v>1</v>
      </c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</row>
    <row r="233" spans="1:37" s="89" customFormat="1" ht="18.75">
      <c r="A233" s="242" t="s">
        <v>3491</v>
      </c>
      <c r="B233" s="20" t="s">
        <v>3492</v>
      </c>
      <c r="C233" s="242" t="s">
        <v>3180</v>
      </c>
      <c r="D233" s="20" t="s">
        <v>2729</v>
      </c>
      <c r="E233" s="495" t="s">
        <v>3493</v>
      </c>
      <c r="F233" s="20" t="s">
        <v>727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>
        <v>1</v>
      </c>
      <c r="R233" s="24">
        <v>1</v>
      </c>
      <c r="S233" s="24">
        <v>1</v>
      </c>
      <c r="T233" s="24">
        <v>1</v>
      </c>
      <c r="U233" s="24">
        <v>1</v>
      </c>
      <c r="V233" s="24">
        <v>1</v>
      </c>
      <c r="W233" s="24">
        <v>1</v>
      </c>
      <c r="X233" s="24">
        <v>1</v>
      </c>
      <c r="Y233" s="24">
        <v>1</v>
      </c>
      <c r="Z233" s="24">
        <v>1</v>
      </c>
      <c r="AA233" s="24">
        <v>1</v>
      </c>
      <c r="AB233" s="24">
        <v>1</v>
      </c>
      <c r="AC233" s="24">
        <v>1</v>
      </c>
      <c r="AD233" s="24">
        <v>1</v>
      </c>
      <c r="AE233" s="24">
        <v>1</v>
      </c>
      <c r="AF233" s="24">
        <v>1</v>
      </c>
      <c r="AG233" s="24">
        <v>1</v>
      </c>
      <c r="AH233" s="24"/>
      <c r="AI233" s="608"/>
      <c r="AJ233" s="609"/>
      <c r="AK233" s="609"/>
    </row>
    <row r="234" spans="1:37" s="91" customFormat="1" ht="18.75">
      <c r="A234" s="20"/>
      <c r="B234" s="20"/>
      <c r="C234" s="20"/>
      <c r="D234" s="20"/>
      <c r="E234" s="20"/>
      <c r="F234" s="20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93"/>
      <c r="AJ234" s="93"/>
      <c r="AK234" s="93"/>
    </row>
    <row r="235" spans="1:37" s="487" customFormat="1" ht="15.75">
      <c r="A235" s="982" t="s">
        <v>1707</v>
      </c>
      <c r="B235" s="983"/>
      <c r="C235" s="983"/>
      <c r="D235" s="983"/>
      <c r="E235" s="983"/>
      <c r="F235" s="984"/>
      <c r="G235" s="539">
        <f>SUM(G97:G234)</f>
        <v>127</v>
      </c>
      <c r="H235" s="539">
        <f>SUM(H97:H234)</f>
        <v>19</v>
      </c>
      <c r="I235" s="539">
        <f>SUM(I97:I234)</f>
        <v>46</v>
      </c>
      <c r="J235" s="539">
        <f t="shared" ref="J235:AH235" si="2">SUM(J115:J234)</f>
        <v>31</v>
      </c>
      <c r="K235" s="539">
        <f t="shared" si="2"/>
        <v>37</v>
      </c>
      <c r="L235" s="539">
        <f t="shared" si="2"/>
        <v>54</v>
      </c>
      <c r="M235" s="539">
        <f t="shared" si="2"/>
        <v>136</v>
      </c>
      <c r="N235" s="539">
        <f t="shared" si="2"/>
        <v>135</v>
      </c>
      <c r="O235" s="539">
        <f t="shared" si="2"/>
        <v>52</v>
      </c>
      <c r="P235" s="539">
        <f t="shared" si="2"/>
        <v>78</v>
      </c>
      <c r="Q235" s="539">
        <f t="shared" si="2"/>
        <v>83</v>
      </c>
      <c r="R235" s="539">
        <f t="shared" si="2"/>
        <v>72</v>
      </c>
      <c r="S235" s="539">
        <f t="shared" si="2"/>
        <v>74</v>
      </c>
      <c r="T235" s="539">
        <f t="shared" si="2"/>
        <v>67</v>
      </c>
      <c r="U235" s="539">
        <f t="shared" si="2"/>
        <v>88</v>
      </c>
      <c r="V235" s="539">
        <f t="shared" si="2"/>
        <v>111</v>
      </c>
      <c r="W235" s="539">
        <f t="shared" si="2"/>
        <v>116</v>
      </c>
      <c r="X235" s="539">
        <f t="shared" si="2"/>
        <v>126</v>
      </c>
      <c r="Y235" s="539">
        <f t="shared" si="2"/>
        <v>123</v>
      </c>
      <c r="Z235" s="539">
        <f t="shared" si="2"/>
        <v>118</v>
      </c>
      <c r="AA235" s="539">
        <f t="shared" si="2"/>
        <v>118</v>
      </c>
      <c r="AB235" s="539">
        <f t="shared" si="2"/>
        <v>43</v>
      </c>
      <c r="AC235" s="539">
        <f t="shared" si="2"/>
        <v>35</v>
      </c>
      <c r="AD235" s="539">
        <f t="shared" si="2"/>
        <v>49</v>
      </c>
      <c r="AE235" s="539">
        <f t="shared" si="2"/>
        <v>62</v>
      </c>
      <c r="AF235" s="539">
        <f t="shared" si="2"/>
        <v>37</v>
      </c>
      <c r="AG235" s="539">
        <f t="shared" si="2"/>
        <v>26</v>
      </c>
      <c r="AH235" s="539">
        <f t="shared" si="2"/>
        <v>21</v>
      </c>
    </row>
    <row r="236" spans="1:37" s="487" customFormat="1" ht="15.75">
      <c r="A236" s="976" t="s">
        <v>18</v>
      </c>
      <c r="B236" s="977"/>
      <c r="C236" s="977"/>
      <c r="D236" s="977"/>
      <c r="E236" s="977"/>
      <c r="F236" s="978"/>
      <c r="G236" s="540">
        <f t="shared" ref="G236:AH236" si="3">$B96-SUM(G97:G234)</f>
        <v>37</v>
      </c>
      <c r="H236" s="540">
        <f t="shared" si="3"/>
        <v>145</v>
      </c>
      <c r="I236" s="540">
        <f t="shared" si="3"/>
        <v>118</v>
      </c>
      <c r="J236" s="540">
        <f t="shared" si="3"/>
        <v>128</v>
      </c>
      <c r="K236" s="540">
        <f t="shared" si="3"/>
        <v>120</v>
      </c>
      <c r="L236" s="540">
        <f t="shared" si="3"/>
        <v>101</v>
      </c>
      <c r="M236" s="540">
        <f t="shared" si="3"/>
        <v>20</v>
      </c>
      <c r="N236" s="540">
        <f t="shared" si="3"/>
        <v>22</v>
      </c>
      <c r="O236" s="540">
        <f t="shared" si="3"/>
        <v>103</v>
      </c>
      <c r="P236" s="540">
        <f t="shared" si="3"/>
        <v>77</v>
      </c>
      <c r="Q236" s="540">
        <f t="shared" si="3"/>
        <v>72</v>
      </c>
      <c r="R236" s="540">
        <f t="shared" si="3"/>
        <v>84</v>
      </c>
      <c r="S236" s="540">
        <f t="shared" si="3"/>
        <v>83</v>
      </c>
      <c r="T236" s="540">
        <f t="shared" si="3"/>
        <v>90</v>
      </c>
      <c r="U236" s="540">
        <f t="shared" si="3"/>
        <v>70</v>
      </c>
      <c r="V236" s="540">
        <f t="shared" si="3"/>
        <v>48</v>
      </c>
      <c r="W236" s="540">
        <f t="shared" si="3"/>
        <v>43</v>
      </c>
      <c r="X236" s="540">
        <f t="shared" si="3"/>
        <v>32</v>
      </c>
      <c r="Y236" s="540">
        <f t="shared" si="3"/>
        <v>35</v>
      </c>
      <c r="Z236" s="540">
        <f t="shared" si="3"/>
        <v>40</v>
      </c>
      <c r="AA236" s="540">
        <f t="shared" si="3"/>
        <v>40</v>
      </c>
      <c r="AB236" s="540">
        <f t="shared" si="3"/>
        <v>119</v>
      </c>
      <c r="AC236" s="540">
        <f t="shared" si="3"/>
        <v>118</v>
      </c>
      <c r="AD236" s="540">
        <f t="shared" si="3"/>
        <v>104</v>
      </c>
      <c r="AE236" s="540">
        <f t="shared" si="3"/>
        <v>86</v>
      </c>
      <c r="AF236" s="540">
        <f t="shared" si="3"/>
        <v>119</v>
      </c>
      <c r="AG236" s="540">
        <f t="shared" si="3"/>
        <v>137</v>
      </c>
      <c r="AH236" s="540">
        <f t="shared" si="3"/>
        <v>142</v>
      </c>
    </row>
    <row r="238" spans="1:37">
      <c r="A238" s="22"/>
      <c r="B238" s="22"/>
      <c r="C238" s="22"/>
      <c r="D238" s="22"/>
      <c r="E238" s="22"/>
      <c r="F238" s="22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40" spans="1:37" s="93" customFormat="1" ht="18.75">
      <c r="A240" s="620"/>
      <c r="B240" s="620">
        <v>220</v>
      </c>
      <c r="C240" s="621"/>
      <c r="D240" s="621"/>
      <c r="E240" s="621"/>
      <c r="F240" s="621" t="s">
        <v>1570</v>
      </c>
      <c r="G240" s="979" t="s">
        <v>3160</v>
      </c>
      <c r="H240" s="980"/>
      <c r="I240" s="980"/>
      <c r="J240" s="980"/>
      <c r="K240" s="980"/>
      <c r="L240" s="980"/>
      <c r="M240" s="980"/>
      <c r="N240" s="980"/>
      <c r="O240" s="980"/>
      <c r="P240" s="980"/>
      <c r="Q240" s="980"/>
      <c r="R240" s="980"/>
      <c r="S240" s="980"/>
      <c r="T240" s="980"/>
      <c r="U240" s="980"/>
      <c r="V240" s="980"/>
      <c r="W240" s="980"/>
      <c r="X240" s="980"/>
      <c r="Y240" s="980"/>
      <c r="Z240" s="980"/>
      <c r="AA240" s="980"/>
      <c r="AB240" s="980"/>
      <c r="AC240" s="980"/>
      <c r="AD240" s="980"/>
      <c r="AE240" s="980"/>
      <c r="AF240" s="980"/>
      <c r="AG240" s="980"/>
      <c r="AH240" s="981"/>
      <c r="AI240" s="91"/>
      <c r="AJ240" s="91"/>
      <c r="AK240" s="91"/>
    </row>
    <row r="241" spans="1:37" s="91" customFormat="1" ht="18.75">
      <c r="A241" s="547" t="s">
        <v>1710</v>
      </c>
      <c r="B241" s="547">
        <v>1337</v>
      </c>
      <c r="C241" s="547" t="s">
        <v>2072</v>
      </c>
      <c r="D241" s="547" t="s">
        <v>2729</v>
      </c>
      <c r="E241" s="547"/>
      <c r="F241" s="547">
        <v>1337</v>
      </c>
      <c r="G241" s="547">
        <v>148</v>
      </c>
      <c r="H241" s="547">
        <v>148</v>
      </c>
      <c r="I241" s="547">
        <v>151</v>
      </c>
      <c r="J241" s="547">
        <v>153</v>
      </c>
      <c r="K241" s="547">
        <v>153</v>
      </c>
      <c r="L241" s="547">
        <v>155</v>
      </c>
      <c r="M241" s="547">
        <v>155</v>
      </c>
      <c r="N241" s="547">
        <v>155</v>
      </c>
      <c r="O241" s="547">
        <v>155</v>
      </c>
      <c r="P241" s="547">
        <v>155</v>
      </c>
      <c r="Q241" s="547">
        <v>155</v>
      </c>
      <c r="R241" s="547">
        <v>155</v>
      </c>
      <c r="S241" s="547">
        <v>155</v>
      </c>
      <c r="T241" s="547">
        <v>155</v>
      </c>
      <c r="U241" s="547">
        <v>155</v>
      </c>
      <c r="V241" s="547">
        <v>155</v>
      </c>
      <c r="W241" s="547">
        <v>155</v>
      </c>
      <c r="X241" s="547">
        <v>155</v>
      </c>
      <c r="Y241" s="547">
        <v>155</v>
      </c>
      <c r="Z241" s="547">
        <v>155</v>
      </c>
      <c r="AA241" s="547">
        <v>155</v>
      </c>
      <c r="AB241" s="547">
        <v>155</v>
      </c>
      <c r="AC241" s="547">
        <v>155</v>
      </c>
      <c r="AD241" s="547">
        <v>155</v>
      </c>
      <c r="AE241" s="547">
        <v>155</v>
      </c>
      <c r="AF241" s="547">
        <v>155</v>
      </c>
      <c r="AG241" s="547">
        <v>155</v>
      </c>
      <c r="AH241" s="547">
        <v>156</v>
      </c>
    </row>
    <row r="242" spans="1:37" s="91" customFormat="1" ht="18.75">
      <c r="A242" s="408" t="s">
        <v>3161</v>
      </c>
      <c r="B242" s="408" t="s">
        <v>1578</v>
      </c>
      <c r="C242" s="408" t="s">
        <v>2077</v>
      </c>
      <c r="D242" s="408" t="s">
        <v>2729</v>
      </c>
      <c r="E242" s="543" t="s">
        <v>3379</v>
      </c>
      <c r="F242" s="408">
        <v>1337</v>
      </c>
      <c r="G242" s="252">
        <v>3</v>
      </c>
      <c r="H242" s="252">
        <v>3</v>
      </c>
      <c r="I242" s="252">
        <v>3</v>
      </c>
      <c r="J242" s="252">
        <v>3</v>
      </c>
      <c r="K242" s="252">
        <v>3</v>
      </c>
      <c r="L242" s="252">
        <v>3</v>
      </c>
      <c r="M242" s="252">
        <v>3</v>
      </c>
      <c r="N242" s="252">
        <v>3</v>
      </c>
      <c r="O242" s="252">
        <v>3</v>
      </c>
      <c r="P242" s="252">
        <v>3</v>
      </c>
      <c r="Q242" s="252">
        <v>3</v>
      </c>
      <c r="R242" s="252">
        <v>3</v>
      </c>
      <c r="S242" s="252">
        <v>3</v>
      </c>
      <c r="T242" s="252">
        <v>3</v>
      </c>
      <c r="U242" s="252">
        <v>3</v>
      </c>
      <c r="V242" s="252">
        <v>3</v>
      </c>
      <c r="W242" s="252">
        <v>3</v>
      </c>
      <c r="X242" s="252">
        <v>3</v>
      </c>
      <c r="Y242" s="252">
        <v>3</v>
      </c>
      <c r="Z242" s="252">
        <v>3</v>
      </c>
      <c r="AA242" s="252">
        <v>3</v>
      </c>
      <c r="AB242" s="252">
        <v>3</v>
      </c>
      <c r="AC242" s="252">
        <v>3</v>
      </c>
      <c r="AD242" s="252">
        <v>3</v>
      </c>
      <c r="AE242" s="252">
        <v>3</v>
      </c>
      <c r="AF242" s="543">
        <v>3</v>
      </c>
      <c r="AG242" s="543">
        <v>3</v>
      </c>
      <c r="AH242" s="543">
        <v>3</v>
      </c>
    </row>
    <row r="243" spans="1:37" s="91" customFormat="1" ht="18.75">
      <c r="A243" s="242" t="s">
        <v>2981</v>
      </c>
      <c r="B243" s="242" t="s">
        <v>1573</v>
      </c>
      <c r="C243" s="242" t="s">
        <v>2077</v>
      </c>
      <c r="D243" s="242" t="s">
        <v>2729</v>
      </c>
      <c r="E243" s="543" t="s">
        <v>3379</v>
      </c>
      <c r="F243" s="242">
        <v>1337</v>
      </c>
      <c r="G243" s="543">
        <v>1</v>
      </c>
      <c r="H243" s="543">
        <v>1</v>
      </c>
      <c r="I243" s="543">
        <v>1</v>
      </c>
      <c r="J243" s="543">
        <v>1</v>
      </c>
      <c r="K243" s="543">
        <v>1</v>
      </c>
      <c r="L243" s="543">
        <v>1</v>
      </c>
      <c r="M243" s="543">
        <v>1</v>
      </c>
      <c r="N243" s="543">
        <v>1</v>
      </c>
      <c r="O243" s="543">
        <v>1</v>
      </c>
      <c r="P243" s="543">
        <v>1</v>
      </c>
      <c r="Q243" s="543">
        <v>1</v>
      </c>
      <c r="R243" s="543">
        <v>1</v>
      </c>
      <c r="S243" s="543">
        <v>1</v>
      </c>
      <c r="T243" s="543">
        <v>1</v>
      </c>
      <c r="U243" s="543">
        <v>1</v>
      </c>
      <c r="V243" s="543">
        <v>1</v>
      </c>
      <c r="W243" s="543">
        <v>1</v>
      </c>
      <c r="X243" s="543">
        <v>1</v>
      </c>
      <c r="Y243" s="543">
        <v>1</v>
      </c>
      <c r="Z243" s="543">
        <v>1</v>
      </c>
      <c r="AA243" s="543">
        <v>1</v>
      </c>
      <c r="AB243" s="543">
        <v>1</v>
      </c>
      <c r="AC243" s="543">
        <v>1</v>
      </c>
      <c r="AD243" s="543">
        <v>1</v>
      </c>
      <c r="AE243" s="543">
        <v>1</v>
      </c>
      <c r="AF243" s="543">
        <v>1</v>
      </c>
      <c r="AG243" s="543">
        <v>1</v>
      </c>
      <c r="AH243" s="543">
        <v>1</v>
      </c>
    </row>
    <row r="244" spans="1:37" s="91" customFormat="1" ht="18.75">
      <c r="A244" s="242" t="s">
        <v>2982</v>
      </c>
      <c r="B244" s="242" t="s">
        <v>1573</v>
      </c>
      <c r="C244" s="242" t="s">
        <v>2077</v>
      </c>
      <c r="D244" s="242" t="s">
        <v>2729</v>
      </c>
      <c r="E244" s="543" t="s">
        <v>3379</v>
      </c>
      <c r="F244" s="242">
        <v>1337</v>
      </c>
      <c r="G244" s="270">
        <v>2</v>
      </c>
      <c r="H244" s="270">
        <v>2</v>
      </c>
      <c r="I244" s="270">
        <v>2</v>
      </c>
      <c r="J244" s="270">
        <v>2</v>
      </c>
      <c r="K244" s="270">
        <v>2</v>
      </c>
      <c r="L244" s="270">
        <v>2</v>
      </c>
      <c r="M244" s="270">
        <v>2</v>
      </c>
      <c r="N244" s="270">
        <v>2</v>
      </c>
      <c r="O244" s="270">
        <v>2</v>
      </c>
      <c r="P244" s="270">
        <v>2</v>
      </c>
      <c r="Q244" s="270">
        <v>2</v>
      </c>
      <c r="R244" s="270">
        <v>2</v>
      </c>
      <c r="S244" s="270">
        <v>2</v>
      </c>
      <c r="T244" s="270">
        <v>2</v>
      </c>
      <c r="U244" s="270">
        <v>2</v>
      </c>
      <c r="V244" s="270">
        <v>2</v>
      </c>
      <c r="W244" s="270">
        <v>2</v>
      </c>
      <c r="X244" s="270">
        <v>2</v>
      </c>
      <c r="Y244" s="270">
        <v>2</v>
      </c>
      <c r="Z244" s="270">
        <v>2</v>
      </c>
      <c r="AA244" s="270">
        <v>2</v>
      </c>
      <c r="AB244" s="270">
        <v>2</v>
      </c>
      <c r="AC244" s="270">
        <v>2</v>
      </c>
      <c r="AD244" s="270">
        <v>2</v>
      </c>
      <c r="AE244" s="270">
        <v>2</v>
      </c>
      <c r="AF244" s="270">
        <v>2</v>
      </c>
      <c r="AG244" s="270">
        <v>2</v>
      </c>
      <c r="AH244" s="270">
        <v>1</v>
      </c>
    </row>
    <row r="245" spans="1:37" s="91" customFormat="1" ht="18.75">
      <c r="A245" s="242" t="s">
        <v>2983</v>
      </c>
      <c r="B245" s="242" t="s">
        <v>1573</v>
      </c>
      <c r="C245" s="242" t="s">
        <v>2072</v>
      </c>
      <c r="D245" s="242" t="s">
        <v>2729</v>
      </c>
      <c r="E245" s="543" t="s">
        <v>3379</v>
      </c>
      <c r="F245" s="242">
        <v>1337</v>
      </c>
      <c r="G245" s="270">
        <v>3</v>
      </c>
      <c r="H245" s="270">
        <v>3</v>
      </c>
      <c r="I245" s="270">
        <v>3</v>
      </c>
      <c r="J245" s="270">
        <v>3</v>
      </c>
      <c r="K245" s="270">
        <v>3</v>
      </c>
      <c r="L245" s="270">
        <v>3</v>
      </c>
      <c r="M245" s="270">
        <v>3</v>
      </c>
      <c r="N245" s="270">
        <v>3</v>
      </c>
      <c r="O245" s="270">
        <v>3</v>
      </c>
      <c r="P245" s="270">
        <v>3</v>
      </c>
      <c r="Q245" s="270">
        <v>3</v>
      </c>
      <c r="R245" s="270">
        <v>3</v>
      </c>
      <c r="S245" s="270">
        <v>3</v>
      </c>
      <c r="T245" s="270">
        <v>3</v>
      </c>
      <c r="U245" s="270">
        <v>3</v>
      </c>
      <c r="V245" s="270">
        <v>3</v>
      </c>
      <c r="W245" s="270">
        <v>3</v>
      </c>
      <c r="X245" s="270">
        <v>3</v>
      </c>
      <c r="Y245" s="270">
        <v>3</v>
      </c>
      <c r="Z245" s="270">
        <v>3</v>
      </c>
      <c r="AA245" s="270">
        <v>3</v>
      </c>
      <c r="AB245" s="270">
        <v>3</v>
      </c>
      <c r="AC245" s="270">
        <v>3</v>
      </c>
      <c r="AD245" s="270">
        <v>3</v>
      </c>
      <c r="AE245" s="270">
        <v>3</v>
      </c>
      <c r="AF245" s="270">
        <v>3</v>
      </c>
      <c r="AG245" s="270">
        <v>3</v>
      </c>
      <c r="AH245" s="270">
        <v>3</v>
      </c>
    </row>
    <row r="246" spans="1:37" s="91" customFormat="1" ht="18.75">
      <c r="A246" s="242" t="s">
        <v>2985</v>
      </c>
      <c r="B246" s="242" t="s">
        <v>1573</v>
      </c>
      <c r="C246" s="242" t="s">
        <v>2077</v>
      </c>
      <c r="D246" s="242" t="s">
        <v>2729</v>
      </c>
      <c r="E246" s="543" t="s">
        <v>3379</v>
      </c>
      <c r="F246" s="242">
        <v>1337</v>
      </c>
      <c r="G246" s="270">
        <v>2</v>
      </c>
      <c r="H246" s="270">
        <v>2</v>
      </c>
      <c r="I246" s="270">
        <v>2</v>
      </c>
      <c r="J246" s="270">
        <v>2</v>
      </c>
      <c r="K246" s="270">
        <v>2</v>
      </c>
      <c r="L246" s="270">
        <v>2</v>
      </c>
      <c r="M246" s="270">
        <v>2</v>
      </c>
      <c r="N246" s="270">
        <v>2</v>
      </c>
      <c r="O246" s="270">
        <v>2</v>
      </c>
      <c r="P246" s="270">
        <v>2</v>
      </c>
      <c r="Q246" s="270">
        <v>2</v>
      </c>
      <c r="R246" s="270">
        <v>2</v>
      </c>
      <c r="S246" s="270">
        <v>2</v>
      </c>
      <c r="T246" s="270">
        <v>2</v>
      </c>
      <c r="U246" s="270">
        <v>2</v>
      </c>
      <c r="V246" s="270">
        <v>2</v>
      </c>
      <c r="W246" s="270">
        <v>2</v>
      </c>
      <c r="X246" s="270">
        <v>2</v>
      </c>
      <c r="Y246" s="270">
        <v>2</v>
      </c>
      <c r="Z246" s="270">
        <v>2</v>
      </c>
      <c r="AA246" s="270">
        <v>2</v>
      </c>
      <c r="AB246" s="270">
        <v>2</v>
      </c>
      <c r="AC246" s="270">
        <v>2</v>
      </c>
      <c r="AD246" s="270">
        <v>2</v>
      </c>
      <c r="AE246" s="270">
        <v>2</v>
      </c>
      <c r="AF246" s="270">
        <v>2</v>
      </c>
      <c r="AG246" s="270">
        <v>2</v>
      </c>
      <c r="AH246" s="270">
        <v>2</v>
      </c>
    </row>
    <row r="247" spans="1:37" s="91" customFormat="1" ht="18.75">
      <c r="A247" s="546" t="s">
        <v>1576</v>
      </c>
      <c r="B247" s="242" t="s">
        <v>1573</v>
      </c>
      <c r="C247" s="242" t="s">
        <v>2072</v>
      </c>
      <c r="D247" s="242" t="s">
        <v>2729</v>
      </c>
      <c r="E247" s="270" t="s">
        <v>3379</v>
      </c>
      <c r="F247" s="242">
        <v>1337</v>
      </c>
      <c r="G247" s="24">
        <v>7</v>
      </c>
      <c r="H247" s="24">
        <v>7</v>
      </c>
      <c r="I247" s="24">
        <v>7</v>
      </c>
      <c r="J247" s="24">
        <v>7</v>
      </c>
      <c r="K247" s="24">
        <v>7</v>
      </c>
      <c r="L247" s="24">
        <v>7</v>
      </c>
      <c r="M247" s="24">
        <v>7</v>
      </c>
      <c r="N247" s="24">
        <v>7</v>
      </c>
      <c r="O247" s="24">
        <v>7</v>
      </c>
      <c r="P247" s="24">
        <v>7</v>
      </c>
      <c r="Q247" s="24">
        <v>7</v>
      </c>
      <c r="R247" s="24">
        <v>7</v>
      </c>
      <c r="S247" s="24">
        <v>7</v>
      </c>
      <c r="T247" s="24">
        <v>7</v>
      </c>
      <c r="U247" s="24">
        <v>7</v>
      </c>
      <c r="V247" s="24">
        <v>7</v>
      </c>
      <c r="W247" s="24">
        <v>7</v>
      </c>
      <c r="X247" s="24">
        <v>7</v>
      </c>
      <c r="Y247" s="24">
        <v>7</v>
      </c>
      <c r="Z247" s="270">
        <v>7</v>
      </c>
      <c r="AA247" s="270">
        <v>7</v>
      </c>
      <c r="AB247" s="270">
        <v>7</v>
      </c>
      <c r="AC247" s="270">
        <v>7</v>
      </c>
      <c r="AD247" s="270">
        <v>7</v>
      </c>
      <c r="AE247" s="270">
        <v>7</v>
      </c>
      <c r="AF247" s="270">
        <v>7</v>
      </c>
      <c r="AG247" s="270">
        <v>7</v>
      </c>
      <c r="AH247" s="270">
        <v>7</v>
      </c>
    </row>
    <row r="248" spans="1:37" s="91" customFormat="1" ht="18.75">
      <c r="A248" s="546" t="s">
        <v>2717</v>
      </c>
      <c r="B248" s="242" t="s">
        <v>1573</v>
      </c>
      <c r="C248" s="546" t="s">
        <v>2077</v>
      </c>
      <c r="D248" s="546" t="s">
        <v>2729</v>
      </c>
      <c r="E248" s="270" t="s">
        <v>3379</v>
      </c>
      <c r="F248" s="242">
        <v>1337</v>
      </c>
      <c r="G248" s="24">
        <v>2</v>
      </c>
      <c r="H248" s="24">
        <v>2</v>
      </c>
      <c r="I248" s="24">
        <v>2</v>
      </c>
      <c r="J248" s="24">
        <v>2</v>
      </c>
      <c r="K248" s="24">
        <v>2</v>
      </c>
      <c r="L248" s="24">
        <v>2</v>
      </c>
      <c r="M248" s="24">
        <v>2</v>
      </c>
      <c r="N248" s="24">
        <v>2</v>
      </c>
      <c r="O248" s="24">
        <v>2</v>
      </c>
      <c r="P248" s="24">
        <v>2</v>
      </c>
      <c r="Q248" s="24">
        <v>2</v>
      </c>
      <c r="R248" s="24">
        <v>2</v>
      </c>
      <c r="S248" s="24">
        <v>2</v>
      </c>
      <c r="T248" s="24">
        <v>2</v>
      </c>
      <c r="U248" s="24">
        <v>2</v>
      </c>
      <c r="V248" s="24">
        <v>2</v>
      </c>
      <c r="W248" s="24">
        <v>2</v>
      </c>
      <c r="X248" s="24">
        <v>2</v>
      </c>
      <c r="Y248" s="24">
        <v>2</v>
      </c>
      <c r="Z248" s="270">
        <v>2</v>
      </c>
      <c r="AA248" s="270">
        <v>2</v>
      </c>
      <c r="AB248" s="270">
        <v>2</v>
      </c>
      <c r="AC248" s="270">
        <v>2</v>
      </c>
      <c r="AD248" s="270">
        <v>2</v>
      </c>
      <c r="AE248" s="270">
        <v>2</v>
      </c>
      <c r="AF248" s="270">
        <v>2</v>
      </c>
      <c r="AG248" s="270">
        <v>2</v>
      </c>
      <c r="AH248" s="270">
        <v>2</v>
      </c>
    </row>
    <row r="249" spans="1:37" s="91" customFormat="1" ht="18.75">
      <c r="A249" s="20" t="s">
        <v>3162</v>
      </c>
      <c r="B249" s="20" t="s">
        <v>3163</v>
      </c>
      <c r="C249" s="20" t="s">
        <v>2072</v>
      </c>
      <c r="D249" s="242" t="s">
        <v>2729</v>
      </c>
      <c r="E249" s="242"/>
      <c r="F249" s="258" t="s">
        <v>3164</v>
      </c>
      <c r="G249" s="24">
        <v>1</v>
      </c>
      <c r="H249" s="24">
        <v>1</v>
      </c>
      <c r="I249" s="24">
        <v>1</v>
      </c>
      <c r="J249" s="24">
        <v>1</v>
      </c>
      <c r="K249" s="24">
        <v>1</v>
      </c>
      <c r="L249" s="24">
        <v>1</v>
      </c>
      <c r="M249" s="24">
        <v>1</v>
      </c>
      <c r="N249" s="24">
        <v>1</v>
      </c>
      <c r="O249" s="24">
        <v>1</v>
      </c>
      <c r="P249" s="24">
        <v>1</v>
      </c>
      <c r="Q249" s="24">
        <v>1</v>
      </c>
      <c r="R249" s="24">
        <v>1</v>
      </c>
      <c r="S249" s="24">
        <v>1</v>
      </c>
      <c r="T249" s="24">
        <v>1</v>
      </c>
      <c r="U249" s="24">
        <v>1</v>
      </c>
      <c r="V249" s="24">
        <v>1</v>
      </c>
      <c r="W249" s="24">
        <v>1</v>
      </c>
      <c r="X249" s="24">
        <v>1</v>
      </c>
      <c r="Y249" s="24">
        <v>1</v>
      </c>
      <c r="Z249" s="24">
        <v>1</v>
      </c>
      <c r="AA249" s="24">
        <v>1</v>
      </c>
      <c r="AB249" s="24">
        <v>1</v>
      </c>
      <c r="AC249" s="24">
        <v>1</v>
      </c>
      <c r="AD249" s="24">
        <v>1</v>
      </c>
      <c r="AE249" s="24">
        <v>1</v>
      </c>
      <c r="AF249" s="270">
        <v>1</v>
      </c>
      <c r="AG249" s="270">
        <v>1</v>
      </c>
      <c r="AH249" s="270">
        <v>1</v>
      </c>
    </row>
    <row r="250" spans="1:37" s="93" customFormat="1" ht="18.75" customHeight="1">
      <c r="A250" s="20" t="s">
        <v>2299</v>
      </c>
      <c r="B250" s="242" t="s">
        <v>2300</v>
      </c>
      <c r="C250" s="546" t="s">
        <v>2072</v>
      </c>
      <c r="D250" s="242" t="s">
        <v>2729</v>
      </c>
      <c r="E250" s="242"/>
      <c r="F250" s="20" t="s">
        <v>56</v>
      </c>
      <c r="G250" s="24">
        <v>1</v>
      </c>
      <c r="H250" s="24">
        <v>1</v>
      </c>
      <c r="I250" s="24">
        <v>1</v>
      </c>
      <c r="J250" s="24">
        <v>1</v>
      </c>
      <c r="K250" s="24">
        <v>1</v>
      </c>
      <c r="L250" s="24">
        <v>1</v>
      </c>
      <c r="M250" s="24">
        <v>1</v>
      </c>
      <c r="N250" s="24">
        <v>1</v>
      </c>
      <c r="O250" s="24">
        <v>1</v>
      </c>
      <c r="P250" s="24">
        <v>1</v>
      </c>
      <c r="Q250" s="24">
        <v>1</v>
      </c>
      <c r="R250" s="24">
        <v>1</v>
      </c>
      <c r="S250" s="24">
        <v>1</v>
      </c>
      <c r="T250" s="24">
        <v>1</v>
      </c>
      <c r="U250" s="24">
        <v>1</v>
      </c>
      <c r="V250" s="24">
        <v>1</v>
      </c>
      <c r="W250" s="24">
        <v>1</v>
      </c>
      <c r="X250" s="24">
        <v>1</v>
      </c>
      <c r="Y250" s="24">
        <v>1</v>
      </c>
      <c r="Z250" s="24">
        <v>1</v>
      </c>
      <c r="AA250" s="24">
        <v>1</v>
      </c>
      <c r="AB250" s="24">
        <v>1</v>
      </c>
      <c r="AC250" s="24">
        <v>1</v>
      </c>
      <c r="AD250" s="24">
        <v>1</v>
      </c>
      <c r="AE250" s="24">
        <v>1</v>
      </c>
      <c r="AF250" s="24">
        <v>1</v>
      </c>
      <c r="AG250" s="24">
        <v>1</v>
      </c>
      <c r="AH250" s="24">
        <v>1</v>
      </c>
    </row>
    <row r="251" spans="1:37" s="91" customFormat="1" ht="18.75">
      <c r="A251" s="20" t="s">
        <v>2502</v>
      </c>
      <c r="B251" s="242" t="s">
        <v>2300</v>
      </c>
      <c r="C251" s="546" t="s">
        <v>2072</v>
      </c>
      <c r="D251" s="242" t="s">
        <v>2729</v>
      </c>
      <c r="E251" s="242"/>
      <c r="F251" s="20" t="s">
        <v>56</v>
      </c>
      <c r="G251" s="24">
        <v>1</v>
      </c>
      <c r="H251" s="24">
        <v>1</v>
      </c>
      <c r="I251" s="24">
        <v>1</v>
      </c>
      <c r="J251" s="24">
        <v>1</v>
      </c>
      <c r="K251" s="24">
        <v>1</v>
      </c>
      <c r="L251" s="24">
        <v>1</v>
      </c>
      <c r="M251" s="24">
        <v>1</v>
      </c>
      <c r="N251" s="24">
        <v>1</v>
      </c>
      <c r="O251" s="24">
        <v>1</v>
      </c>
      <c r="P251" s="24">
        <v>1</v>
      </c>
      <c r="Q251" s="24">
        <v>1</v>
      </c>
      <c r="R251" s="24">
        <v>1</v>
      </c>
      <c r="S251" s="24">
        <v>1</v>
      </c>
      <c r="T251" s="24">
        <v>1</v>
      </c>
      <c r="U251" s="24">
        <v>1</v>
      </c>
      <c r="V251" s="24">
        <v>1</v>
      </c>
      <c r="W251" s="24">
        <v>1</v>
      </c>
      <c r="X251" s="24">
        <v>1</v>
      </c>
      <c r="Y251" s="24">
        <v>1</v>
      </c>
      <c r="Z251" s="24">
        <v>1</v>
      </c>
      <c r="AA251" s="24">
        <v>1</v>
      </c>
      <c r="AB251" s="24">
        <v>1</v>
      </c>
      <c r="AC251" s="24">
        <v>1</v>
      </c>
      <c r="AD251" s="24">
        <v>1</v>
      </c>
      <c r="AE251" s="24">
        <v>1</v>
      </c>
      <c r="AF251" s="24">
        <v>1</v>
      </c>
      <c r="AG251" s="24">
        <v>1</v>
      </c>
      <c r="AH251" s="24">
        <v>1</v>
      </c>
    </row>
    <row r="252" spans="1:37" s="91" customFormat="1" ht="18.75">
      <c r="A252" s="546" t="s">
        <v>763</v>
      </c>
      <c r="B252" s="242" t="s">
        <v>3172</v>
      </c>
      <c r="C252" s="546" t="s">
        <v>2072</v>
      </c>
      <c r="D252" s="242" t="s">
        <v>2729</v>
      </c>
      <c r="E252" s="270" t="s">
        <v>3172</v>
      </c>
      <c r="F252" s="546" t="s">
        <v>3172</v>
      </c>
      <c r="G252" s="24">
        <v>1</v>
      </c>
      <c r="H252" s="24">
        <v>1</v>
      </c>
      <c r="I252" s="24">
        <v>1</v>
      </c>
      <c r="J252" s="24">
        <v>1</v>
      </c>
      <c r="K252" s="24">
        <v>1</v>
      </c>
      <c r="L252" s="24">
        <v>1</v>
      </c>
      <c r="M252" s="24">
        <v>1</v>
      </c>
      <c r="N252" s="24">
        <v>1</v>
      </c>
      <c r="O252" s="24">
        <v>1</v>
      </c>
      <c r="P252" s="24">
        <v>1</v>
      </c>
      <c r="Q252" s="24">
        <v>1</v>
      </c>
      <c r="R252" s="24">
        <v>1</v>
      </c>
      <c r="S252" s="24">
        <v>1</v>
      </c>
      <c r="T252" s="24">
        <v>1</v>
      </c>
      <c r="U252" s="24">
        <v>1</v>
      </c>
      <c r="V252" s="24">
        <v>1</v>
      </c>
      <c r="W252" s="24">
        <v>1</v>
      </c>
      <c r="X252" s="24">
        <v>1</v>
      </c>
      <c r="Y252" s="24">
        <v>1</v>
      </c>
      <c r="Z252" s="24">
        <v>1</v>
      </c>
      <c r="AA252" s="24">
        <v>1</v>
      </c>
      <c r="AB252" s="24">
        <v>1</v>
      </c>
      <c r="AC252" s="24">
        <v>1</v>
      </c>
      <c r="AD252" s="24">
        <v>1</v>
      </c>
      <c r="AE252" s="24">
        <v>1</v>
      </c>
      <c r="AF252" s="24">
        <v>1</v>
      </c>
      <c r="AG252" s="24">
        <v>1</v>
      </c>
      <c r="AH252" s="24">
        <v>1</v>
      </c>
    </row>
    <row r="253" spans="1:37" s="91" customFormat="1" ht="18.75">
      <c r="A253" s="547" t="s">
        <v>1479</v>
      </c>
      <c r="B253" s="547" t="s">
        <v>2508</v>
      </c>
      <c r="C253" s="547" t="s">
        <v>2072</v>
      </c>
      <c r="D253" s="547" t="s">
        <v>2729</v>
      </c>
      <c r="E253" s="547"/>
      <c r="F253" s="547" t="s">
        <v>246</v>
      </c>
      <c r="G253" s="548">
        <v>17</v>
      </c>
      <c r="H253" s="548">
        <v>17</v>
      </c>
      <c r="I253" s="548">
        <v>17</v>
      </c>
      <c r="J253" s="548">
        <v>16</v>
      </c>
      <c r="K253" s="548">
        <v>16</v>
      </c>
      <c r="L253" s="548">
        <v>16</v>
      </c>
      <c r="M253" s="548">
        <v>16</v>
      </c>
      <c r="N253" s="548">
        <v>16</v>
      </c>
      <c r="O253" s="548">
        <v>16</v>
      </c>
      <c r="P253" s="548">
        <v>16</v>
      </c>
      <c r="Q253" s="548">
        <v>16</v>
      </c>
      <c r="R253" s="548">
        <v>16</v>
      </c>
      <c r="S253" s="548">
        <v>16</v>
      </c>
      <c r="T253" s="548">
        <v>16</v>
      </c>
      <c r="U253" s="548">
        <v>16</v>
      </c>
      <c r="V253" s="548">
        <v>16</v>
      </c>
      <c r="W253" s="548">
        <v>16</v>
      </c>
      <c r="X253" s="548">
        <v>16</v>
      </c>
      <c r="Y253" s="548">
        <v>15</v>
      </c>
      <c r="Z253" s="548">
        <v>15</v>
      </c>
      <c r="AA253" s="548">
        <v>15</v>
      </c>
      <c r="AB253" s="548">
        <v>15</v>
      </c>
      <c r="AC253" s="548">
        <v>15</v>
      </c>
      <c r="AD253" s="548">
        <v>15</v>
      </c>
      <c r="AE253" s="548">
        <v>15</v>
      </c>
      <c r="AF253" s="548">
        <v>15</v>
      </c>
      <c r="AG253" s="548">
        <v>15</v>
      </c>
      <c r="AH253" s="548">
        <v>15</v>
      </c>
    </row>
    <row r="254" spans="1:37" s="91" customFormat="1" ht="18.75">
      <c r="A254" s="549" t="s">
        <v>3494</v>
      </c>
      <c r="B254" s="547" t="s">
        <v>2556</v>
      </c>
      <c r="C254" s="547" t="s">
        <v>2072</v>
      </c>
      <c r="D254" s="547" t="s">
        <v>2729</v>
      </c>
      <c r="E254" s="639" t="s">
        <v>3495</v>
      </c>
      <c r="F254" s="547" t="s">
        <v>7</v>
      </c>
      <c r="G254" s="24"/>
      <c r="H254" s="24"/>
      <c r="I254" s="24"/>
      <c r="J254" s="24"/>
      <c r="K254" s="24"/>
      <c r="L254" s="24"/>
      <c r="M254" s="24"/>
      <c r="N254" s="548">
        <v>17</v>
      </c>
      <c r="O254" s="548">
        <v>17</v>
      </c>
      <c r="P254" s="548">
        <v>17</v>
      </c>
      <c r="Q254" s="548">
        <v>17</v>
      </c>
      <c r="R254" s="548">
        <v>17</v>
      </c>
      <c r="S254" s="548">
        <v>17</v>
      </c>
      <c r="T254" s="548">
        <v>17</v>
      </c>
      <c r="U254" s="548">
        <v>17</v>
      </c>
      <c r="V254" s="548">
        <v>17</v>
      </c>
      <c r="W254" s="548">
        <v>17</v>
      </c>
      <c r="X254" s="548">
        <v>17</v>
      </c>
      <c r="Y254" s="548">
        <v>17</v>
      </c>
      <c r="Z254" s="548">
        <v>17</v>
      </c>
      <c r="AA254" s="548">
        <v>17</v>
      </c>
      <c r="AB254" s="548">
        <v>17</v>
      </c>
      <c r="AC254" s="548">
        <v>17</v>
      </c>
      <c r="AD254" s="548">
        <v>17</v>
      </c>
      <c r="AE254" s="548">
        <v>17</v>
      </c>
      <c r="AF254" s="548">
        <v>17</v>
      </c>
      <c r="AG254" s="548">
        <v>17</v>
      </c>
      <c r="AH254" s="548">
        <v>17</v>
      </c>
    </row>
    <row r="255" spans="1:37" s="91" customFormat="1" ht="18.75">
      <c r="A255" s="612" t="s">
        <v>3176</v>
      </c>
      <c r="B255" s="612" t="s">
        <v>2758</v>
      </c>
      <c r="C255" s="612" t="s">
        <v>2072</v>
      </c>
      <c r="D255" s="612" t="s">
        <v>2729</v>
      </c>
      <c r="E255" s="629" t="s">
        <v>3496</v>
      </c>
      <c r="F255" s="612" t="s">
        <v>3123</v>
      </c>
      <c r="G255" s="626">
        <v>115</v>
      </c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  <c r="AB255" s="252"/>
      <c r="AC255" s="252"/>
      <c r="AD255" s="252"/>
      <c r="AE255" s="252"/>
      <c r="AF255" s="252"/>
      <c r="AG255" s="252"/>
      <c r="AH255" s="252"/>
      <c r="AI255" s="89"/>
      <c r="AJ255" s="89"/>
      <c r="AK255" s="89"/>
    </row>
    <row r="256" spans="1:37" s="91" customFormat="1" ht="18.75">
      <c r="A256" s="141" t="s">
        <v>3170</v>
      </c>
      <c r="B256" s="141" t="s">
        <v>2758</v>
      </c>
      <c r="C256" s="20" t="s">
        <v>2072</v>
      </c>
      <c r="D256" s="242" t="s">
        <v>2729</v>
      </c>
      <c r="E256" s="270"/>
      <c r="F256" s="141" t="s">
        <v>3171</v>
      </c>
      <c r="G256" s="24">
        <v>1</v>
      </c>
      <c r="H256" s="24">
        <v>1</v>
      </c>
      <c r="I256" s="24">
        <v>1</v>
      </c>
      <c r="J256" s="24">
        <v>1</v>
      </c>
      <c r="K256" s="24">
        <v>1</v>
      </c>
      <c r="L256" s="24">
        <v>1</v>
      </c>
      <c r="M256" s="24">
        <v>1</v>
      </c>
      <c r="N256" s="24">
        <v>1</v>
      </c>
      <c r="O256" s="24">
        <v>1</v>
      </c>
      <c r="P256" s="24">
        <v>1</v>
      </c>
      <c r="Q256" s="24">
        <v>1</v>
      </c>
      <c r="R256" s="270">
        <v>2</v>
      </c>
      <c r="S256" s="24">
        <v>1</v>
      </c>
      <c r="T256" s="24">
        <v>1</v>
      </c>
      <c r="U256" s="24">
        <v>1</v>
      </c>
      <c r="V256" s="24">
        <v>1</v>
      </c>
      <c r="W256" s="24">
        <v>1</v>
      </c>
      <c r="X256" s="24">
        <v>1</v>
      </c>
      <c r="Y256" s="24">
        <v>1</v>
      </c>
      <c r="Z256" s="24">
        <v>1</v>
      </c>
      <c r="AA256" s="24">
        <v>1</v>
      </c>
      <c r="AB256" s="24">
        <v>1</v>
      </c>
      <c r="AC256" s="24">
        <v>1</v>
      </c>
      <c r="AD256" s="24">
        <v>1</v>
      </c>
      <c r="AE256" s="24">
        <v>1</v>
      </c>
      <c r="AF256" s="24">
        <v>1</v>
      </c>
      <c r="AG256" s="24">
        <v>1</v>
      </c>
      <c r="AH256" s="24">
        <v>1</v>
      </c>
      <c r="AI256" s="89"/>
      <c r="AJ256" s="89"/>
      <c r="AK256" s="89"/>
    </row>
    <row r="257" spans="1:37" s="91" customFormat="1" ht="18.75">
      <c r="A257" s="521" t="s">
        <v>3497</v>
      </c>
      <c r="B257" s="510">
        <v>104000400111</v>
      </c>
      <c r="C257" s="488" t="s">
        <v>2072</v>
      </c>
      <c r="D257" s="488" t="s">
        <v>2729</v>
      </c>
      <c r="E257" s="629" t="s">
        <v>3189</v>
      </c>
      <c r="F257" s="521" t="s">
        <v>56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507">
        <v>11</v>
      </c>
      <c r="Z257" s="507">
        <v>11</v>
      </c>
      <c r="AA257" s="257">
        <v>5</v>
      </c>
      <c r="AB257" s="24"/>
      <c r="AC257" s="24"/>
      <c r="AD257" s="24"/>
      <c r="AE257" s="24"/>
      <c r="AF257" s="24"/>
      <c r="AG257" s="24"/>
      <c r="AH257" s="24"/>
      <c r="AI257" s="89"/>
      <c r="AJ257" s="89"/>
      <c r="AK257" s="89"/>
    </row>
    <row r="258" spans="1:37" s="91" customFormat="1" ht="18.75">
      <c r="A258" s="20" t="s">
        <v>3498</v>
      </c>
      <c r="B258" s="546" t="s">
        <v>30</v>
      </c>
      <c r="C258" s="141" t="s">
        <v>3180</v>
      </c>
      <c r="D258" s="242" t="s">
        <v>2729</v>
      </c>
      <c r="E258" s="491" t="s">
        <v>3297</v>
      </c>
      <c r="F258" s="546" t="s">
        <v>31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>
        <v>1</v>
      </c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89"/>
      <c r="AJ258" s="89"/>
      <c r="AK258" s="89"/>
    </row>
    <row r="259" spans="1:37" s="91" customFormat="1" ht="18.75">
      <c r="A259" s="612" t="s">
        <v>3499</v>
      </c>
      <c r="B259" s="612" t="s">
        <v>3500</v>
      </c>
      <c r="C259" s="612" t="s">
        <v>2072</v>
      </c>
      <c r="D259" s="612" t="s">
        <v>2729</v>
      </c>
      <c r="E259" s="629" t="s">
        <v>3273</v>
      </c>
      <c r="F259" s="612" t="s">
        <v>16</v>
      </c>
      <c r="G259" s="20"/>
      <c r="H259" s="20"/>
      <c r="I259" s="20"/>
      <c r="J259" s="640">
        <v>18</v>
      </c>
      <c r="K259" s="640">
        <v>21</v>
      </c>
      <c r="L259" s="640">
        <v>21</v>
      </c>
      <c r="M259" s="640">
        <v>21</v>
      </c>
      <c r="N259" s="640">
        <v>20</v>
      </c>
      <c r="O259" s="640">
        <v>20</v>
      </c>
      <c r="P259" s="616">
        <v>19</v>
      </c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89"/>
      <c r="AJ259" s="89"/>
      <c r="AK259" s="89"/>
    </row>
    <row r="260" spans="1:37" s="91" customFormat="1" ht="18.75">
      <c r="A260" s="253" t="s">
        <v>3501</v>
      </c>
      <c r="B260" s="20" t="s">
        <v>3372</v>
      </c>
      <c r="C260" s="20" t="s">
        <v>3180</v>
      </c>
      <c r="D260" s="20" t="s">
        <v>2729</v>
      </c>
      <c r="E260" s="641" t="s">
        <v>3373</v>
      </c>
      <c r="F260" s="20" t="s">
        <v>1251</v>
      </c>
      <c r="G260" s="20"/>
      <c r="H260" s="20"/>
      <c r="I260" s="20"/>
      <c r="J260" s="275"/>
      <c r="K260" s="275"/>
      <c r="L260" s="275"/>
      <c r="M260" s="275"/>
      <c r="N260" s="275"/>
      <c r="O260" s="275"/>
      <c r="P260" s="24"/>
      <c r="Q260" s="24"/>
      <c r="R260" s="24"/>
      <c r="S260" s="24"/>
      <c r="T260" s="24"/>
      <c r="U260" s="24"/>
      <c r="V260" s="24"/>
      <c r="W260" s="24">
        <v>3</v>
      </c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89"/>
      <c r="AJ260" s="89"/>
      <c r="AK260" s="89"/>
    </row>
    <row r="261" spans="1:37" s="91" customFormat="1" ht="18.75">
      <c r="A261" s="253"/>
      <c r="B261" s="20"/>
      <c r="C261" s="20"/>
      <c r="D261" s="20"/>
      <c r="E261" s="20"/>
      <c r="F261" s="20"/>
      <c r="G261" s="20"/>
      <c r="H261" s="20"/>
      <c r="I261" s="20"/>
      <c r="J261" s="275"/>
      <c r="K261" s="275"/>
      <c r="L261" s="275"/>
      <c r="M261" s="275"/>
      <c r="N261" s="275"/>
      <c r="O261" s="275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89"/>
      <c r="AJ261" s="89"/>
      <c r="AK261" s="89"/>
    </row>
    <row r="262" spans="1:37" s="487" customFormat="1" ht="15.75">
      <c r="A262" s="982" t="s">
        <v>1757</v>
      </c>
      <c r="B262" s="983"/>
      <c r="C262" s="983"/>
      <c r="D262" s="983"/>
      <c r="E262" s="983"/>
      <c r="F262" s="984"/>
      <c r="G262" s="539">
        <f t="shared" ref="G262:AH262" si="4">SUM(G241:G258)</f>
        <v>305</v>
      </c>
      <c r="H262" s="539">
        <f t="shared" si="4"/>
        <v>190</v>
      </c>
      <c r="I262" s="539">
        <f t="shared" si="4"/>
        <v>193</v>
      </c>
      <c r="J262" s="539">
        <f t="shared" si="4"/>
        <v>194</v>
      </c>
      <c r="K262" s="539">
        <f t="shared" si="4"/>
        <v>194</v>
      </c>
      <c r="L262" s="539">
        <f t="shared" si="4"/>
        <v>196</v>
      </c>
      <c r="M262" s="539">
        <f t="shared" si="4"/>
        <v>196</v>
      </c>
      <c r="N262" s="539">
        <f t="shared" si="4"/>
        <v>213</v>
      </c>
      <c r="O262" s="539">
        <f t="shared" si="4"/>
        <v>213</v>
      </c>
      <c r="P262" s="539">
        <f t="shared" si="4"/>
        <v>214</v>
      </c>
      <c r="Q262" s="539">
        <f t="shared" si="4"/>
        <v>213</v>
      </c>
      <c r="R262" s="539">
        <f t="shared" si="4"/>
        <v>214</v>
      </c>
      <c r="S262" s="539">
        <f t="shared" si="4"/>
        <v>213</v>
      </c>
      <c r="T262" s="539">
        <f t="shared" si="4"/>
        <v>213</v>
      </c>
      <c r="U262" s="539">
        <f t="shared" si="4"/>
        <v>213</v>
      </c>
      <c r="V262" s="539">
        <f t="shared" si="4"/>
        <v>213</v>
      </c>
      <c r="W262" s="539">
        <f t="shared" si="4"/>
        <v>213</v>
      </c>
      <c r="X262" s="539">
        <f t="shared" si="4"/>
        <v>213</v>
      </c>
      <c r="Y262" s="539">
        <f t="shared" si="4"/>
        <v>223</v>
      </c>
      <c r="Z262" s="539">
        <f t="shared" si="4"/>
        <v>223</v>
      </c>
      <c r="AA262" s="539">
        <f t="shared" si="4"/>
        <v>217</v>
      </c>
      <c r="AB262" s="539">
        <f t="shared" si="4"/>
        <v>212</v>
      </c>
      <c r="AC262" s="539">
        <f t="shared" si="4"/>
        <v>212</v>
      </c>
      <c r="AD262" s="539">
        <f t="shared" si="4"/>
        <v>212</v>
      </c>
      <c r="AE262" s="539">
        <f t="shared" si="4"/>
        <v>212</v>
      </c>
      <c r="AF262" s="539">
        <f t="shared" si="4"/>
        <v>212</v>
      </c>
      <c r="AG262" s="539">
        <f t="shared" si="4"/>
        <v>212</v>
      </c>
      <c r="AH262" s="539">
        <f t="shared" si="4"/>
        <v>212</v>
      </c>
    </row>
    <row r="263" spans="1:37" s="487" customFormat="1" ht="15.75">
      <c r="A263" s="976" t="s">
        <v>18</v>
      </c>
      <c r="B263" s="977"/>
      <c r="C263" s="977"/>
      <c r="D263" s="977"/>
      <c r="E263" s="977"/>
      <c r="F263" s="978"/>
      <c r="G263" s="540">
        <f t="shared" ref="G263:AH263" si="5">$B240-SUM(G241:G258)</f>
        <v>-85</v>
      </c>
      <c r="H263" s="540">
        <f t="shared" si="5"/>
        <v>30</v>
      </c>
      <c r="I263" s="540">
        <f t="shared" si="5"/>
        <v>27</v>
      </c>
      <c r="J263" s="540">
        <f t="shared" si="5"/>
        <v>26</v>
      </c>
      <c r="K263" s="540">
        <f t="shared" si="5"/>
        <v>26</v>
      </c>
      <c r="L263" s="540">
        <f t="shared" si="5"/>
        <v>24</v>
      </c>
      <c r="M263" s="540">
        <f t="shared" si="5"/>
        <v>24</v>
      </c>
      <c r="N263" s="540">
        <f t="shared" si="5"/>
        <v>7</v>
      </c>
      <c r="O263" s="540">
        <f t="shared" si="5"/>
        <v>7</v>
      </c>
      <c r="P263" s="540">
        <f t="shared" si="5"/>
        <v>6</v>
      </c>
      <c r="Q263" s="540">
        <f t="shared" si="5"/>
        <v>7</v>
      </c>
      <c r="R263" s="540">
        <f t="shared" si="5"/>
        <v>6</v>
      </c>
      <c r="S263" s="540">
        <f t="shared" si="5"/>
        <v>7</v>
      </c>
      <c r="T263" s="540">
        <f t="shared" si="5"/>
        <v>7</v>
      </c>
      <c r="U263" s="540">
        <f t="shared" si="5"/>
        <v>7</v>
      </c>
      <c r="V263" s="540">
        <f t="shared" si="5"/>
        <v>7</v>
      </c>
      <c r="W263" s="540">
        <f t="shared" si="5"/>
        <v>7</v>
      </c>
      <c r="X263" s="540">
        <f t="shared" si="5"/>
        <v>7</v>
      </c>
      <c r="Y263" s="540">
        <f t="shared" si="5"/>
        <v>-3</v>
      </c>
      <c r="Z263" s="540">
        <f t="shared" si="5"/>
        <v>-3</v>
      </c>
      <c r="AA263" s="540">
        <f t="shared" si="5"/>
        <v>3</v>
      </c>
      <c r="AB263" s="540">
        <f t="shared" si="5"/>
        <v>8</v>
      </c>
      <c r="AC263" s="540">
        <f t="shared" si="5"/>
        <v>8</v>
      </c>
      <c r="AD263" s="540">
        <f t="shared" si="5"/>
        <v>8</v>
      </c>
      <c r="AE263" s="540">
        <f t="shared" si="5"/>
        <v>8</v>
      </c>
      <c r="AF263" s="540">
        <f t="shared" si="5"/>
        <v>8</v>
      </c>
      <c r="AG263" s="540">
        <f t="shared" si="5"/>
        <v>8</v>
      </c>
      <c r="AH263" s="540">
        <f t="shared" si="5"/>
        <v>8</v>
      </c>
    </row>
  </sheetData>
  <autoFilter ref="A3:AH89" xr:uid="{00000000-0009-0000-0000-00000C000000}"/>
  <mergeCells count="9">
    <mergeCell ref="A236:F236"/>
    <mergeCell ref="G240:AH240"/>
    <mergeCell ref="A262:F262"/>
    <mergeCell ref="A263:F263"/>
    <mergeCell ref="G3:AH3"/>
    <mergeCell ref="A91:F91"/>
    <mergeCell ref="A92:F92"/>
    <mergeCell ref="G96:AH96"/>
    <mergeCell ref="A235:F235"/>
  </mergeCells>
  <conditionalFormatting sqref="A98">
    <cfRule type="duplicateValues" dxfId="180" priority="3"/>
  </conditionalFormatting>
  <conditionalFormatting sqref="A109">
    <cfRule type="duplicateValues" dxfId="179" priority="1"/>
  </conditionalFormatting>
  <conditionalFormatting sqref="A180:A181">
    <cfRule type="duplicateValues" dxfId="178" priority="153"/>
  </conditionalFormatting>
  <conditionalFormatting sqref="A225:A227">
    <cfRule type="duplicateValues" dxfId="177" priority="4"/>
  </conditionalFormatting>
  <conditionalFormatting sqref="G92:AH92">
    <cfRule type="cellIs" dxfId="176" priority="10" operator="lessThan">
      <formula>3</formula>
    </cfRule>
    <cfRule type="cellIs" dxfId="175" priority="11" operator="lessThan">
      <formula>3</formula>
    </cfRule>
    <cfRule type="cellIs" dxfId="174" priority="12" operator="lessThan">
      <formula>2</formula>
    </cfRule>
    <cfRule type="cellIs" dxfId="173" priority="13" operator="lessThan">
      <formula>2</formula>
    </cfRule>
    <cfRule type="cellIs" dxfId="172" priority="14" operator="lessThan">
      <formula>2</formula>
    </cfRule>
  </conditionalFormatting>
  <conditionalFormatting sqref="G236:AH236">
    <cfRule type="cellIs" dxfId="171" priority="8" operator="lessThan">
      <formula>5</formula>
    </cfRule>
  </conditionalFormatting>
  <conditionalFormatting sqref="G263:AH263">
    <cfRule type="cellIs" dxfId="170" priority="5" operator="lessThan">
      <formula>5</formula>
    </cfRule>
  </conditionalFormatting>
  <hyperlinks>
    <hyperlink ref="E184" r:id="rId1" xr:uid="{00000000-0004-0000-0C00-000000000000}"/>
    <hyperlink ref="E26" r:id="rId2" xr:uid="{00000000-0004-0000-0C00-000001000000}"/>
    <hyperlink ref="E27" r:id="rId3" xr:uid="{00000000-0004-0000-0C00-000002000000}"/>
    <hyperlink ref="E21" r:id="rId4" xr:uid="{00000000-0004-0000-0C00-000003000000}"/>
    <hyperlink ref="E22:E24" r:id="rId5" display="Imane.FAKKAR@um6p.ma" xr:uid="{00000000-0004-0000-0C00-000004000000}"/>
    <hyperlink ref="E25" r:id="rId6" xr:uid="{00000000-0004-0000-0C00-000005000000}"/>
    <hyperlink ref="E119" r:id="rId7" xr:uid="{00000000-0004-0000-0C00-000006000000}"/>
    <hyperlink ref="E120:E121" r:id="rId8" display="Imane.FAKKAR@um6p.ma" xr:uid="{00000000-0004-0000-0C00-000007000000}"/>
    <hyperlink ref="E117" r:id="rId9" xr:uid="{00000000-0004-0000-0C00-000008000000}"/>
    <hyperlink ref="E68" r:id="rId10" xr:uid="{00000000-0004-0000-0C00-000009000000}"/>
    <hyperlink ref="E69:E180" r:id="rId11" display="Anas.DAHMANE@um6p.ma" xr:uid="{00000000-0004-0000-0C00-00000A000000}"/>
    <hyperlink ref="E85" r:id="rId12" xr:uid="{00000000-0004-0000-0C00-00000B000000}"/>
    <hyperlink ref="E86:E88" r:id="rId13" display="Issam.OUARDANI@um6p.ma" xr:uid="{00000000-0004-0000-0C00-00000C000000}"/>
    <hyperlink ref="E29" r:id="rId14" xr:uid="{00000000-0004-0000-0C00-00000D000000}"/>
    <hyperlink ref="E45" r:id="rId15" xr:uid="{00000000-0004-0000-0C00-00000E000000}"/>
    <hyperlink ref="E46" r:id="rId16" xr:uid="{00000000-0004-0000-0C00-00000F000000}"/>
    <hyperlink ref="E51" r:id="rId17" xr:uid="{00000000-0004-0000-0C00-000010000000}"/>
    <hyperlink ref="E60" r:id="rId18" xr:uid="{00000000-0004-0000-0C00-000011000000}"/>
    <hyperlink ref="E61:E62" r:id="rId19" display="Imane.AMLY@um6p.ma" xr:uid="{00000000-0004-0000-0C00-000012000000}"/>
    <hyperlink ref="E63" r:id="rId20" xr:uid="{00000000-0004-0000-0C00-000013000000}"/>
    <hyperlink ref="E97" r:id="rId21" xr:uid="{00000000-0004-0000-0C00-000014000000}"/>
    <hyperlink ref="E124" r:id="rId22" xr:uid="{00000000-0004-0000-0C00-000015000000}"/>
    <hyperlink ref="E155" r:id="rId23" xr:uid="{00000000-0004-0000-0C00-000016000000}"/>
    <hyperlink ref="E156" r:id="rId24" xr:uid="{00000000-0004-0000-0C00-000017000000}"/>
    <hyperlink ref="E210" r:id="rId25" xr:uid="{00000000-0004-0000-0C00-000018000000}"/>
    <hyperlink ref="E211" r:id="rId26" xr:uid="{00000000-0004-0000-0C00-000019000000}"/>
    <hyperlink ref="E221" r:id="rId27" xr:uid="{00000000-0004-0000-0C00-00001A000000}"/>
    <hyperlink ref="E57" r:id="rId28" xr:uid="{00000000-0004-0000-0C00-00001B000000}"/>
    <hyperlink ref="E101" r:id="rId29" xr:uid="{00000000-0004-0000-0C00-00001C000000}"/>
    <hyperlink ref="E162" r:id="rId30" xr:uid="{00000000-0004-0000-0C00-00001D000000}"/>
    <hyperlink ref="E164" r:id="rId31" xr:uid="{00000000-0004-0000-0C00-00001E000000}"/>
    <hyperlink ref="E165" r:id="rId32" xr:uid="{00000000-0004-0000-0C00-00001F000000}"/>
    <hyperlink ref="E58" r:id="rId33" xr:uid="{00000000-0004-0000-0C00-000020000000}"/>
    <hyperlink ref="E66" r:id="rId34" xr:uid="{00000000-0004-0000-0C00-000021000000}"/>
    <hyperlink ref="E67" r:id="rId35" xr:uid="{00000000-0004-0000-0C00-000022000000}"/>
    <hyperlink ref="E76" r:id="rId36" xr:uid="{00000000-0004-0000-0C00-000023000000}"/>
    <hyperlink ref="E77:E78" r:id="rId37" display="Ghizlane.BENZIOUANA@um6p.ma" xr:uid="{00000000-0004-0000-0C00-000024000000}"/>
    <hyperlink ref="E173" r:id="rId38" xr:uid="{00000000-0004-0000-0C00-000025000000}"/>
    <hyperlink ref="E174:E176" r:id="rId39" display="mahircenter@um6p.ma" xr:uid="{00000000-0004-0000-0C00-000026000000}"/>
    <hyperlink ref="E139" r:id="rId40" xr:uid="{00000000-0004-0000-0C00-000027000000}"/>
    <hyperlink ref="E140" r:id="rId41" xr:uid="{00000000-0004-0000-0C00-000028000000}"/>
    <hyperlink ref="E141:E145" r:id="rId42" display="Ghizlane.BENZIOUANA@um6p.ma" xr:uid="{00000000-0004-0000-0C00-000029000000}"/>
    <hyperlink ref="E197" r:id="rId43" xr:uid="{00000000-0004-0000-0C00-00002A000000}"/>
    <hyperlink ref="E198:E204" r:id="rId44" display="Anas.DAHMANE@um6p.ma" xr:uid="{00000000-0004-0000-0C00-00002B000000}"/>
    <hyperlink ref="E213" r:id="rId45" xr:uid="{00000000-0004-0000-0C00-00002C000000}"/>
    <hyperlink ref="E214" r:id="rId46" xr:uid="{00000000-0004-0000-0C00-00002D000000}"/>
    <hyperlink ref="E230" r:id="rId47" xr:uid="{00000000-0004-0000-0C00-00002E000000}"/>
    <hyperlink ref="E36" r:id="rId48" xr:uid="{00000000-0004-0000-0C00-00002F000000}"/>
    <hyperlink ref="E112" r:id="rId49" xr:uid="{00000000-0004-0000-0C00-000030000000}"/>
    <hyperlink ref="E113" r:id="rId50" xr:uid="{00000000-0004-0000-0C00-000031000000}"/>
    <hyperlink ref="E259" r:id="rId51" xr:uid="{00000000-0004-0000-0C00-000032000000}"/>
    <hyperlink ref="E89" r:id="rId52" xr:uid="{00000000-0004-0000-0C00-000033000000}"/>
    <hyperlink ref="E105" r:id="rId53" xr:uid="{00000000-0004-0000-0C00-000034000000}"/>
    <hyperlink ref="E133" r:id="rId54" xr:uid="{00000000-0004-0000-0C00-000035000000}"/>
    <hyperlink ref="E178" r:id="rId55" xr:uid="{00000000-0004-0000-0C00-000036000000}"/>
    <hyperlink ref="E185" r:id="rId56" xr:uid="{00000000-0004-0000-0C00-000037000000}"/>
    <hyperlink ref="E183" r:id="rId57" xr:uid="{00000000-0004-0000-0C00-000038000000}"/>
    <hyperlink ref="E32" r:id="rId58" xr:uid="{00000000-0004-0000-0C00-000039000000}"/>
    <hyperlink ref="E4" r:id="rId59" xr:uid="{00000000-0004-0000-0C00-00003A000000}"/>
    <hyperlink ref="E65" r:id="rId60" xr:uid="{00000000-0004-0000-0C00-00003B000000}"/>
    <hyperlink ref="E75" r:id="rId61" xr:uid="{00000000-0004-0000-0C00-00003C000000}"/>
    <hyperlink ref="E229" r:id="rId62" xr:uid="{00000000-0004-0000-0C00-00003D000000}"/>
    <hyperlink ref="E50" r:id="rId63" xr:uid="{00000000-0004-0000-0C00-00003E000000}"/>
    <hyperlink ref="E52:E53" r:id="rId64" display="Ziyad.AZAFADH@um6p.ma" xr:uid="{00000000-0004-0000-0C00-00003F000000}"/>
    <hyperlink ref="E54" r:id="rId65" xr:uid="{00000000-0004-0000-0C00-000040000000}"/>
    <hyperlink ref="E6" r:id="rId66" xr:uid="{00000000-0004-0000-0C00-000041000000}"/>
    <hyperlink ref="E102" r:id="rId67" xr:uid="{00000000-0004-0000-0C00-000042000000}"/>
    <hyperlink ref="E103:E104" r:id="rId68" display="Farah.OUMGHAR@um6p.ma" xr:uid="{00000000-0004-0000-0C00-000043000000}"/>
    <hyperlink ref="E79" r:id="rId69" xr:uid="{00000000-0004-0000-0C00-000044000000}"/>
    <hyperlink ref="E55" r:id="rId70" xr:uid="{00000000-0004-0000-0C00-000045000000}"/>
    <hyperlink ref="E56" r:id="rId71" xr:uid="{00000000-0004-0000-0C00-000046000000}"/>
    <hyperlink ref="E254" r:id="rId72" xr:uid="{00000000-0004-0000-0C00-000047000000}"/>
    <hyperlink ref="E107" r:id="rId73" xr:uid="{00000000-0004-0000-0C00-000048000000}"/>
    <hyperlink ref="E108" r:id="rId74" xr:uid="{00000000-0004-0000-0C00-000049000000}"/>
    <hyperlink ref="E136" r:id="rId75" xr:uid="{00000000-0004-0000-0C00-00004A000000}"/>
    <hyperlink ref="E223" r:id="rId76" xr:uid="{00000000-0004-0000-0C00-00004B000000}"/>
    <hyperlink ref="E167" r:id="rId77" xr:uid="{00000000-0004-0000-0C00-00004C000000}"/>
    <hyperlink ref="E190" r:id="rId78" xr:uid="{00000000-0004-0000-0C00-00004D000000}"/>
    <hyperlink ref="E19" r:id="rId79" xr:uid="{00000000-0004-0000-0C00-00004E000000}"/>
    <hyperlink ref="E20" r:id="rId80" xr:uid="{00000000-0004-0000-0C00-00004F000000}"/>
    <hyperlink ref="E149" r:id="rId81" xr:uid="{00000000-0004-0000-0C00-000050000000}"/>
    <hyperlink ref="E179" r:id="rId82" xr:uid="{00000000-0004-0000-0C00-000051000000}"/>
    <hyperlink ref="E125" r:id="rId83" xr:uid="{00000000-0004-0000-0C00-000052000000}"/>
    <hyperlink ref="E126" r:id="rId84" xr:uid="{00000000-0004-0000-0C00-000053000000}"/>
    <hyperlink ref="E138" r:id="rId85" xr:uid="{00000000-0004-0000-0C00-000054000000}"/>
    <hyperlink ref="E154" r:id="rId86" xr:uid="{00000000-0004-0000-0C00-000055000000}"/>
    <hyperlink ref="E192" r:id="rId87" xr:uid="{00000000-0004-0000-0C00-000056000000}"/>
    <hyperlink ref="E114" r:id="rId88" xr:uid="{00000000-0004-0000-0C00-000057000000}"/>
    <hyperlink ref="E115:E116" r:id="rId89" display="Nada.MOUMMADE@um6p.ma&gt;" xr:uid="{00000000-0004-0000-0C00-000058000000}"/>
    <hyperlink ref="E59" r:id="rId90" xr:uid="{00000000-0004-0000-0C00-000059000000}"/>
    <hyperlink ref="E153" r:id="rId91" xr:uid="{00000000-0004-0000-0C00-00005A000000}"/>
    <hyperlink ref="E157" r:id="rId92" xr:uid="{00000000-0004-0000-0C00-00005B000000}"/>
    <hyperlink ref="E166" r:id="rId93" xr:uid="{00000000-0004-0000-0C00-00005C000000}"/>
    <hyperlink ref="E148" r:id="rId94" xr:uid="{00000000-0004-0000-0C00-00005D000000}"/>
    <hyperlink ref="E158" r:id="rId95" xr:uid="{00000000-0004-0000-0C00-00005E000000}"/>
    <hyperlink ref="E122" r:id="rId96" xr:uid="{00000000-0004-0000-0C00-00005F000000}"/>
    <hyperlink ref="E128" r:id="rId97" xr:uid="{00000000-0004-0000-0C00-000060000000}"/>
    <hyperlink ref="E44" r:id="rId98" xr:uid="{00000000-0004-0000-0C00-000061000000}"/>
    <hyperlink ref="E11" r:id="rId99" xr:uid="{00000000-0004-0000-0C00-000062000000}"/>
    <hyperlink ref="E12" r:id="rId100" xr:uid="{00000000-0004-0000-0C00-000063000000}"/>
    <hyperlink ref="E13" r:id="rId101" xr:uid="{00000000-0004-0000-0C00-000064000000}"/>
    <hyperlink ref="E14" r:id="rId102" xr:uid="{00000000-0004-0000-0C00-000065000000}"/>
    <hyperlink ref="E42" r:id="rId103" xr:uid="{00000000-0004-0000-0C00-000066000000}"/>
    <hyperlink ref="E43" r:id="rId104" xr:uid="{00000000-0004-0000-0C00-000067000000}"/>
    <hyperlink ref="E127" r:id="rId105" xr:uid="{00000000-0004-0000-0C00-000068000000}"/>
    <hyperlink ref="E106" r:id="rId106" xr:uid="{00000000-0004-0000-0C00-000069000000}"/>
    <hyperlink ref="E9" r:id="rId107" xr:uid="{00000000-0004-0000-0C00-00006A000000}"/>
    <hyperlink ref="E135" r:id="rId108" xr:uid="{00000000-0004-0000-0C00-00006B000000}"/>
    <hyperlink ref="E17" r:id="rId109" xr:uid="{00000000-0004-0000-0C00-00006C000000}"/>
    <hyperlink ref="E110" r:id="rId110" xr:uid="{00000000-0004-0000-0C00-00006D000000}"/>
    <hyperlink ref="E111" r:id="rId111" xr:uid="{00000000-0004-0000-0C00-00006E000000}"/>
    <hyperlink ref="E129" r:id="rId112" xr:uid="{00000000-0004-0000-0C00-00006F000000}"/>
    <hyperlink ref="E207" r:id="rId113" xr:uid="{00000000-0004-0000-0C00-000070000000}"/>
    <hyperlink ref="E206" r:id="rId114" xr:uid="{00000000-0004-0000-0C00-000071000000}"/>
    <hyperlink ref="E208" r:id="rId115" xr:uid="{00000000-0004-0000-0C00-000072000000}"/>
    <hyperlink ref="E219" r:id="rId116" xr:uid="{00000000-0004-0000-0C00-000073000000}"/>
    <hyperlink ref="E182" r:id="rId117" xr:uid="{00000000-0004-0000-0C00-000074000000}"/>
    <hyperlink ref="E159" r:id="rId118" xr:uid="{00000000-0004-0000-0C00-000075000000}"/>
    <hyperlink ref="E134" r:id="rId119" xr:uid="{00000000-0004-0000-0C00-000076000000}"/>
    <hyperlink ref="E130" r:id="rId120" xr:uid="{00000000-0004-0000-0C00-000077000000}"/>
    <hyperlink ref="E131" r:id="rId121" xr:uid="{00000000-0004-0000-0C00-000078000000}"/>
    <hyperlink ref="E15" r:id="rId122" xr:uid="{00000000-0004-0000-0C00-000079000000}"/>
    <hyperlink ref="E16" r:id="rId123" xr:uid="{00000000-0004-0000-0C00-00007A000000}"/>
    <hyperlink ref="E18" r:id="rId124" xr:uid="{00000000-0004-0000-0C00-00007B000000}"/>
    <hyperlink ref="E31" r:id="rId125" xr:uid="{00000000-0004-0000-0C00-00007C000000}"/>
    <hyperlink ref="E30" r:id="rId126" xr:uid="{00000000-0004-0000-0C00-00007D000000}"/>
    <hyperlink ref="E34" r:id="rId127" xr:uid="{00000000-0004-0000-0C00-00007E000000}"/>
    <hyperlink ref="E40" r:id="rId128" xr:uid="{00000000-0004-0000-0C00-00007F000000}"/>
    <hyperlink ref="E64" r:id="rId129" xr:uid="{00000000-0004-0000-0C00-000080000000}"/>
    <hyperlink ref="E80" r:id="rId130" xr:uid="{00000000-0004-0000-0C00-000081000000}"/>
    <hyperlink ref="E81" r:id="rId131" xr:uid="{00000000-0004-0000-0C00-000082000000}"/>
    <hyperlink ref="E83" r:id="rId132" xr:uid="{00000000-0004-0000-0C00-000083000000}"/>
    <hyperlink ref="E84" r:id="rId133" xr:uid="{00000000-0004-0000-0C00-000084000000}"/>
    <hyperlink ref="E260" r:id="rId134" xr:uid="{00000000-0004-0000-0C00-000085000000}"/>
    <hyperlink ref="E258" r:id="rId135" xr:uid="{00000000-0004-0000-0C00-000086000000}"/>
    <hyperlink ref="E255" r:id="rId136" xr:uid="{00000000-0004-0000-0C00-000087000000}"/>
    <hyperlink ref="E82" r:id="rId137" xr:uid="{00000000-0004-0000-0C00-000088000000}"/>
    <hyperlink ref="E172" r:id="rId138" xr:uid="{00000000-0004-0000-0C00-000089000000}"/>
    <hyperlink ref="E41" r:id="rId139" xr:uid="{00000000-0004-0000-0C00-00008A000000}"/>
    <hyperlink ref="E72" r:id="rId140" xr:uid="{00000000-0004-0000-0C00-00008B000000}"/>
    <hyperlink ref="E150" r:id="rId141" xr:uid="{00000000-0004-0000-0C00-00008C000000}"/>
    <hyperlink ref="E151" r:id="rId142" xr:uid="{00000000-0004-0000-0C00-00008D000000}"/>
    <hyperlink ref="E147" r:id="rId143" xr:uid="{00000000-0004-0000-0C00-00008E000000}"/>
    <hyperlink ref="E28" r:id="rId144" xr:uid="{00000000-0004-0000-0C00-00008F000000}"/>
    <hyperlink ref="E99" r:id="rId145" xr:uid="{00000000-0004-0000-0C00-000090000000}"/>
    <hyperlink ref="E222" r:id="rId146" xr:uid="{00000000-0004-0000-0C00-000091000000}"/>
    <hyperlink ref="E215" r:id="rId147" xr:uid="{00000000-0004-0000-0C00-000092000000}"/>
    <hyperlink ref="E224" r:id="rId148" xr:uid="{00000000-0004-0000-0C00-000093000000}"/>
    <hyperlink ref="E152" r:id="rId149" xr:uid="{00000000-0004-0000-0C00-000094000000}"/>
    <hyperlink ref="E146" r:id="rId150" xr:uid="{00000000-0004-0000-0C00-000095000000}"/>
    <hyperlink ref="E225" r:id="rId151" xr:uid="{00000000-0004-0000-0C00-000096000000}"/>
    <hyperlink ref="E73" r:id="rId152" xr:uid="{00000000-0004-0000-0C00-000097000000}"/>
    <hyperlink ref="E98" r:id="rId153" xr:uid="{00000000-0004-0000-0C00-000098000000}"/>
    <hyperlink ref="E74" r:id="rId154" xr:uid="{00000000-0004-0000-0C00-000099000000}"/>
    <hyperlink ref="E226" r:id="rId155" xr:uid="{00000000-0004-0000-0C00-00009A000000}"/>
    <hyperlink ref="E186" r:id="rId156" xr:uid="{00000000-0004-0000-0C00-00009B000000}"/>
    <hyperlink ref="E187" r:id="rId157" xr:uid="{00000000-0004-0000-0C00-00009C000000}"/>
    <hyperlink ref="E188" r:id="rId158" xr:uid="{00000000-0004-0000-0C00-00009D000000}"/>
    <hyperlink ref="E228" r:id="rId159" xr:uid="{00000000-0004-0000-0C00-00009E000000}"/>
    <hyperlink ref="E227" r:id="rId160" xr:uid="{00000000-0004-0000-0C00-00009F000000}"/>
    <hyperlink ref="E181" r:id="rId161" xr:uid="{00000000-0004-0000-0C00-0000A0000000}"/>
    <hyperlink ref="E160" r:id="rId162" xr:uid="{00000000-0004-0000-0C00-0000A1000000}"/>
    <hyperlink ref="E163" r:id="rId163" xr:uid="{00000000-0004-0000-0C00-0000A2000000}"/>
    <hyperlink ref="E171" r:id="rId164" xr:uid="{00000000-0004-0000-0C00-0000A3000000}"/>
    <hyperlink ref="E220" r:id="rId165" xr:uid="{00000000-0004-0000-0C00-0000A4000000}"/>
    <hyperlink ref="E189" r:id="rId166" xr:uid="{00000000-0004-0000-0C00-0000A5000000}"/>
    <hyperlink ref="E123" r:id="rId167" xr:uid="{00000000-0004-0000-0C00-0000A6000000}"/>
    <hyperlink ref="E100" r:id="rId168" xr:uid="{00000000-0004-0000-0C00-0000A7000000}"/>
    <hyperlink ref="E161" r:id="rId169" xr:uid="{00000000-0004-0000-0C00-0000A8000000}"/>
    <hyperlink ref="E35" r:id="rId170" xr:uid="{00000000-0004-0000-0C00-0000A9000000}"/>
    <hyperlink ref="E5" r:id="rId171" xr:uid="{00000000-0004-0000-0C00-0000AA000000}"/>
    <hyperlink ref="E216" r:id="rId172" xr:uid="{00000000-0004-0000-0C00-0000AB000000}"/>
    <hyperlink ref="E217:E218" r:id="rId173" display="Issam.OUARDANI@um6p.ma" xr:uid="{00000000-0004-0000-0C00-0000AC000000}"/>
    <hyperlink ref="E217" r:id="rId174" xr:uid="{00000000-0004-0000-0C00-0000AD000000}"/>
    <hyperlink ref="E218" r:id="rId175" xr:uid="{00000000-0004-0000-0C00-0000AE000000}"/>
  </hyperlinks>
  <pageMargins left="0.7" right="0.7" top="0.75" bottom="0.75" header="0.3" footer="0.3"/>
  <pageSetup paperSize="9" orientation="portrait"/>
  <legacyDrawing r:id="rId176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189"/>
  <sheetViews>
    <sheetView zoomScale="60" zoomScaleNormal="60" workbookViewId="0">
      <pane ySplit="1" topLeftCell="A77" activePane="bottomLeft" state="frozen"/>
      <selection pane="bottomLeft" activeCell="E167" sqref="E167"/>
    </sheetView>
  </sheetViews>
  <sheetFormatPr baseColWidth="10" defaultColWidth="9.140625" defaultRowHeight="15"/>
  <cols>
    <col min="1" max="1" width="75.42578125" style="2" customWidth="1"/>
    <col min="2" max="2" width="23.42578125" style="2" customWidth="1"/>
    <col min="3" max="3" width="11.28515625" style="2" customWidth="1"/>
    <col min="4" max="4" width="6.42578125" style="2" customWidth="1"/>
    <col min="5" max="5" width="37.7109375" style="3" customWidth="1"/>
    <col min="6" max="6" width="51" style="2" customWidth="1"/>
    <col min="7" max="37" width="6" style="3" customWidth="1"/>
    <col min="38" max="16384" width="9.140625" style="2"/>
  </cols>
  <sheetData>
    <row r="1" spans="1:37" ht="24" customHeight="1">
      <c r="A1" s="4" t="s">
        <v>3502</v>
      </c>
      <c r="B1" s="4" t="s">
        <v>1</v>
      </c>
      <c r="C1" s="4" t="s">
        <v>2069</v>
      </c>
      <c r="D1" s="4"/>
      <c r="E1" s="5" t="s">
        <v>3178</v>
      </c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</row>
    <row r="3" spans="1:37" s="487" customFormat="1" ht="15.75">
      <c r="A3" s="6" t="s">
        <v>2079</v>
      </c>
      <c r="B3" s="6">
        <v>32</v>
      </c>
      <c r="C3" s="7"/>
      <c r="D3" s="7"/>
      <c r="E3" s="551"/>
      <c r="F3" s="7" t="s">
        <v>1570</v>
      </c>
      <c r="G3" s="987" t="s">
        <v>3503</v>
      </c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9"/>
    </row>
    <row r="4" spans="1:37" s="40" customFormat="1" ht="18.75">
      <c r="A4" s="20" t="s">
        <v>3504</v>
      </c>
      <c r="B4" s="20" t="s">
        <v>52</v>
      </c>
      <c r="C4" s="20" t="s">
        <v>2072</v>
      </c>
      <c r="D4" s="20" t="s">
        <v>2729</v>
      </c>
      <c r="E4" s="495" t="s">
        <v>3189</v>
      </c>
      <c r="F4" s="20" t="s">
        <v>56</v>
      </c>
      <c r="G4" s="24"/>
      <c r="H4" s="24"/>
      <c r="I4" s="24"/>
      <c r="J4" s="24"/>
      <c r="K4" s="24"/>
      <c r="L4" s="24"/>
      <c r="M4" s="24"/>
      <c r="N4" s="24"/>
      <c r="O4" s="24"/>
      <c r="P4" s="24">
        <v>1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37" s="40" customFormat="1" ht="18.75">
      <c r="A5" s="20" t="s">
        <v>3505</v>
      </c>
      <c r="B5" s="274">
        <v>104000400111</v>
      </c>
      <c r="C5" s="265" t="s">
        <v>2072</v>
      </c>
      <c r="D5" s="265" t="s">
        <v>2729</v>
      </c>
      <c r="E5" s="515" t="s">
        <v>3189</v>
      </c>
      <c r="F5" s="20" t="s">
        <v>56</v>
      </c>
      <c r="G5" s="24"/>
      <c r="H5" s="24"/>
      <c r="I5" s="24"/>
      <c r="J5" s="24"/>
      <c r="K5" s="24"/>
      <c r="L5" s="24"/>
      <c r="M5" s="24"/>
      <c r="N5" s="24"/>
      <c r="O5" s="24"/>
      <c r="P5" s="24">
        <v>1</v>
      </c>
      <c r="Q5" s="24">
        <v>1</v>
      </c>
      <c r="R5" s="257">
        <v>1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>
        <v>1</v>
      </c>
      <c r="AD5" s="24">
        <v>1</v>
      </c>
      <c r="AE5" s="24">
        <v>1</v>
      </c>
      <c r="AF5" s="24">
        <v>1</v>
      </c>
      <c r="AG5" s="24"/>
      <c r="AH5" s="24"/>
      <c r="AI5" s="24"/>
      <c r="AJ5" s="24"/>
      <c r="AK5" s="24"/>
    </row>
    <row r="6" spans="1:37" s="40" customFormat="1" ht="18.75">
      <c r="A6" s="20" t="s">
        <v>3506</v>
      </c>
      <c r="B6" s="274" t="s">
        <v>52</v>
      </c>
      <c r="C6" s="265" t="s">
        <v>2072</v>
      </c>
      <c r="D6" s="265" t="s">
        <v>2729</v>
      </c>
      <c r="E6" s="515" t="s">
        <v>3189</v>
      </c>
      <c r="F6" s="20" t="s">
        <v>56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>
        <v>1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37" s="40" customFormat="1" ht="18.75">
      <c r="A7" s="20" t="s">
        <v>158</v>
      </c>
      <c r="B7" s="274" t="s">
        <v>3507</v>
      </c>
      <c r="C7" s="265" t="s">
        <v>2072</v>
      </c>
      <c r="D7" s="265" t="s">
        <v>2729</v>
      </c>
      <c r="E7" s="515" t="s">
        <v>3189</v>
      </c>
      <c r="F7" s="20" t="s">
        <v>56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>
        <v>1</v>
      </c>
      <c r="AF7" s="24"/>
      <c r="AG7" s="24"/>
      <c r="AH7" s="24"/>
      <c r="AI7" s="24"/>
      <c r="AJ7" s="24"/>
      <c r="AK7" s="24"/>
    </row>
    <row r="8" spans="1:37" s="40" customFormat="1" ht="18.75">
      <c r="A8" s="20" t="s">
        <v>3508</v>
      </c>
      <c r="B8" s="20" t="s">
        <v>2165</v>
      </c>
      <c r="C8" s="265" t="s">
        <v>2077</v>
      </c>
      <c r="D8" s="265" t="s">
        <v>2729</v>
      </c>
      <c r="E8" s="515" t="s">
        <v>3181</v>
      </c>
      <c r="F8" s="20" t="s">
        <v>1351</v>
      </c>
      <c r="G8" s="24"/>
      <c r="H8" s="24"/>
      <c r="I8" s="24">
        <v>1</v>
      </c>
      <c r="J8" s="24">
        <v>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1:37" s="40" customFormat="1" ht="18.75">
      <c r="A9" s="20" t="s">
        <v>1417</v>
      </c>
      <c r="B9" s="20" t="s">
        <v>659</v>
      </c>
      <c r="C9" s="20" t="s">
        <v>3180</v>
      </c>
      <c r="D9" s="20" t="s">
        <v>2729</v>
      </c>
      <c r="E9" s="495" t="s">
        <v>3225</v>
      </c>
      <c r="F9" s="141" t="s">
        <v>560</v>
      </c>
      <c r="G9" s="24"/>
      <c r="H9" s="24"/>
      <c r="I9" s="24"/>
      <c r="J9" s="24">
        <v>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37" s="40" customFormat="1" ht="18.75">
      <c r="A10" s="20" t="s">
        <v>2189</v>
      </c>
      <c r="B10" s="20" t="s">
        <v>588</v>
      </c>
      <c r="C10" s="20" t="s">
        <v>3180</v>
      </c>
      <c r="D10" s="20" t="s">
        <v>2729</v>
      </c>
      <c r="E10" s="495" t="s">
        <v>3360</v>
      </c>
      <c r="F10" s="141" t="s">
        <v>560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>
        <v>1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1:37" s="40" customFormat="1" ht="18.75">
      <c r="A11" s="20" t="s">
        <v>3509</v>
      </c>
      <c r="B11" s="20" t="s">
        <v>3227</v>
      </c>
      <c r="C11" s="20" t="s">
        <v>2072</v>
      </c>
      <c r="D11" s="20" t="s">
        <v>2729</v>
      </c>
      <c r="E11" s="495" t="s">
        <v>3510</v>
      </c>
      <c r="F11" s="9" t="s">
        <v>3229</v>
      </c>
      <c r="G11" s="24"/>
      <c r="H11" s="24"/>
      <c r="I11" s="24"/>
      <c r="J11" s="24"/>
      <c r="K11" s="24"/>
      <c r="L11" s="24"/>
      <c r="M11" s="24"/>
      <c r="N11" s="24"/>
      <c r="O11" s="24"/>
      <c r="P11" s="24">
        <v>1</v>
      </c>
      <c r="Q11" s="24"/>
      <c r="R11" s="24"/>
      <c r="S11" s="24"/>
      <c r="T11" s="24"/>
      <c r="U11" s="24"/>
      <c r="V11" s="24"/>
      <c r="W11" s="24">
        <v>1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</row>
    <row r="12" spans="1:37" s="40" customFormat="1" ht="18.75">
      <c r="A12" s="20" t="s">
        <v>131</v>
      </c>
      <c r="B12" s="20" t="s">
        <v>3227</v>
      </c>
      <c r="C12" s="20" t="s">
        <v>2072</v>
      </c>
      <c r="D12" s="20" t="s">
        <v>2729</v>
      </c>
      <c r="E12" s="495" t="s">
        <v>3230</v>
      </c>
      <c r="F12" s="9" t="s">
        <v>3229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>
        <v>1</v>
      </c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spans="1:37" s="40" customFormat="1" ht="18.75">
      <c r="A13" s="141" t="s">
        <v>3511</v>
      </c>
      <c r="B13" s="496" t="s">
        <v>3212</v>
      </c>
      <c r="C13" s="20" t="s">
        <v>3180</v>
      </c>
      <c r="D13" s="20" t="s">
        <v>2729</v>
      </c>
      <c r="E13" s="495" t="s">
        <v>3512</v>
      </c>
      <c r="F13" s="141" t="s">
        <v>3213</v>
      </c>
      <c r="G13" s="24"/>
      <c r="H13" s="24"/>
      <c r="I13" s="24"/>
      <c r="J13" s="24"/>
      <c r="K13" s="24"/>
      <c r="L13" s="24"/>
      <c r="M13" s="24"/>
      <c r="N13" s="24"/>
      <c r="O13" s="24">
        <v>1</v>
      </c>
      <c r="P13" s="24"/>
      <c r="Q13" s="24"/>
      <c r="R13" s="24"/>
      <c r="S13" s="24"/>
      <c r="T13" s="24"/>
      <c r="U13" s="24"/>
      <c r="V13" s="24">
        <v>1</v>
      </c>
      <c r="W13" s="24"/>
      <c r="X13" s="24"/>
      <c r="Y13" s="24"/>
      <c r="Z13" s="24"/>
      <c r="AA13" s="24"/>
      <c r="AB13" s="24"/>
      <c r="AC13" s="24">
        <v>1</v>
      </c>
      <c r="AD13" s="24"/>
      <c r="AE13" s="24"/>
      <c r="AF13" s="24"/>
      <c r="AG13" s="24"/>
      <c r="AH13" s="24"/>
      <c r="AI13" s="24"/>
      <c r="AJ13" s="24"/>
      <c r="AK13" s="24"/>
    </row>
    <row r="14" spans="1:37" s="91" customFormat="1" ht="18.75">
      <c r="A14" s="20" t="s">
        <v>3238</v>
      </c>
      <c r="B14" s="20" t="s">
        <v>2332</v>
      </c>
      <c r="C14" s="265" t="s">
        <v>3180</v>
      </c>
      <c r="D14" s="265" t="s">
        <v>2729</v>
      </c>
      <c r="E14" s="515" t="s">
        <v>3244</v>
      </c>
      <c r="F14" s="20" t="s">
        <v>44</v>
      </c>
      <c r="G14" s="24"/>
      <c r="H14" s="24"/>
      <c r="I14" s="24"/>
      <c r="J14" s="24">
        <v>1</v>
      </c>
      <c r="K14" s="257">
        <v>1</v>
      </c>
      <c r="L14" s="24"/>
      <c r="M14" s="24"/>
      <c r="N14" s="24"/>
      <c r="O14" s="24"/>
      <c r="P14" s="24"/>
      <c r="Q14" s="24">
        <v>1</v>
      </c>
      <c r="R14" s="257">
        <v>1</v>
      </c>
      <c r="S14" s="24"/>
      <c r="T14" s="24"/>
      <c r="U14" s="24"/>
      <c r="V14" s="24"/>
      <c r="W14" s="24"/>
      <c r="X14" s="24">
        <v>1</v>
      </c>
      <c r="Y14" s="24">
        <v>1</v>
      </c>
      <c r="Z14" s="24"/>
      <c r="AA14" s="24"/>
      <c r="AB14" s="24"/>
      <c r="AC14" s="24"/>
      <c r="AD14" s="24"/>
      <c r="AE14" s="24">
        <v>1</v>
      </c>
      <c r="AF14" s="24">
        <v>1</v>
      </c>
      <c r="AG14" s="24"/>
      <c r="AH14" s="24"/>
      <c r="AI14" s="141"/>
      <c r="AJ14" s="141"/>
      <c r="AK14" s="141"/>
    </row>
    <row r="15" spans="1:37" s="91" customFormat="1" ht="18.75">
      <c r="A15" s="20" t="s">
        <v>3240</v>
      </c>
      <c r="B15" s="20" t="s">
        <v>2332</v>
      </c>
      <c r="C15" s="265" t="s">
        <v>3180</v>
      </c>
      <c r="D15" s="265" t="s">
        <v>2729</v>
      </c>
      <c r="E15" s="515" t="s">
        <v>3244</v>
      </c>
      <c r="F15" s="20" t="s">
        <v>44</v>
      </c>
      <c r="G15" s="24"/>
      <c r="H15" s="24"/>
      <c r="I15" s="24"/>
      <c r="J15" s="24"/>
      <c r="K15" s="24">
        <v>1</v>
      </c>
      <c r="L15" s="24"/>
      <c r="M15" s="24"/>
      <c r="N15" s="24"/>
      <c r="O15" s="24"/>
      <c r="P15" s="24"/>
      <c r="Q15" s="24"/>
      <c r="R15" s="24">
        <v>1</v>
      </c>
      <c r="S15" s="24"/>
      <c r="T15" s="24"/>
      <c r="U15" s="24"/>
      <c r="V15" s="24"/>
      <c r="W15" s="24"/>
      <c r="X15" s="24"/>
      <c r="Y15" s="24">
        <v>1</v>
      </c>
      <c r="Z15" s="24"/>
      <c r="AA15" s="24"/>
      <c r="AB15" s="24"/>
      <c r="AC15" s="24"/>
      <c r="AD15" s="24"/>
      <c r="AE15" s="24"/>
      <c r="AF15" s="24"/>
      <c r="AG15" s="24"/>
      <c r="AH15" s="24"/>
      <c r="AI15" s="141"/>
      <c r="AJ15" s="141"/>
      <c r="AK15" s="141"/>
    </row>
    <row r="16" spans="1:37" s="91" customFormat="1" ht="18.75">
      <c r="A16" s="20" t="s">
        <v>3241</v>
      </c>
      <c r="B16" s="20" t="s">
        <v>3242</v>
      </c>
      <c r="C16" s="265" t="s">
        <v>3180</v>
      </c>
      <c r="D16" s="265" t="s">
        <v>2729</v>
      </c>
      <c r="E16" s="515" t="s">
        <v>3244</v>
      </c>
      <c r="F16" s="20" t="s">
        <v>44</v>
      </c>
      <c r="G16" s="24"/>
      <c r="H16" s="24"/>
      <c r="I16" s="24"/>
      <c r="J16" s="24"/>
      <c r="K16" s="24">
        <v>1</v>
      </c>
      <c r="L16" s="24">
        <v>1</v>
      </c>
      <c r="M16" s="257">
        <v>1</v>
      </c>
      <c r="N16" s="24"/>
      <c r="O16" s="24"/>
      <c r="P16" s="24"/>
      <c r="Q16" s="24"/>
      <c r="R16" s="24">
        <v>1</v>
      </c>
      <c r="S16" s="24">
        <v>1</v>
      </c>
      <c r="T16" s="257">
        <v>1</v>
      </c>
      <c r="U16" s="24"/>
      <c r="V16" s="24"/>
      <c r="W16" s="24"/>
      <c r="X16" s="24"/>
      <c r="Y16" s="24">
        <v>1</v>
      </c>
      <c r="Z16" s="24">
        <v>1</v>
      </c>
      <c r="AA16" s="24">
        <v>1</v>
      </c>
      <c r="AB16" s="24"/>
      <c r="AC16" s="24"/>
      <c r="AD16" s="24"/>
      <c r="AE16" s="24"/>
      <c r="AF16" s="24">
        <v>1</v>
      </c>
      <c r="AG16" s="24">
        <v>1</v>
      </c>
      <c r="AH16" s="24">
        <v>1</v>
      </c>
      <c r="AI16" s="24"/>
      <c r="AJ16" s="24"/>
      <c r="AK16" s="24"/>
    </row>
    <row r="17" spans="1:37" s="40" customFormat="1" ht="18.75">
      <c r="A17" s="20" t="s">
        <v>3513</v>
      </c>
      <c r="B17" s="20" t="s">
        <v>2546</v>
      </c>
      <c r="C17" s="20" t="s">
        <v>3180</v>
      </c>
      <c r="D17" s="20" t="s">
        <v>2729</v>
      </c>
      <c r="E17" s="495" t="s">
        <v>3396</v>
      </c>
      <c r="F17" s="20" t="s">
        <v>2547</v>
      </c>
      <c r="G17" s="24"/>
      <c r="H17" s="24"/>
      <c r="I17" s="24"/>
      <c r="J17" s="24">
        <v>1</v>
      </c>
      <c r="K17" s="24">
        <v>1</v>
      </c>
      <c r="L17" s="257">
        <v>1</v>
      </c>
      <c r="M17" s="24"/>
      <c r="N17" s="24"/>
      <c r="O17" s="24"/>
      <c r="P17" s="24"/>
      <c r="Q17" s="24">
        <v>1</v>
      </c>
      <c r="R17" s="24">
        <v>1</v>
      </c>
      <c r="S17" s="24">
        <v>1</v>
      </c>
      <c r="T17" s="24"/>
      <c r="U17" s="24"/>
      <c r="V17" s="24"/>
      <c r="W17" s="24"/>
      <c r="X17" s="24">
        <v>1</v>
      </c>
      <c r="Y17" s="24">
        <v>1</v>
      </c>
      <c r="Z17" s="24">
        <v>1</v>
      </c>
      <c r="AA17" s="24"/>
      <c r="AB17" s="24"/>
      <c r="AC17" s="24"/>
      <c r="AD17" s="24"/>
      <c r="AE17" s="24">
        <v>1</v>
      </c>
      <c r="AF17" s="24">
        <v>1</v>
      </c>
      <c r="AG17" s="24">
        <v>1</v>
      </c>
      <c r="AH17" s="24"/>
      <c r="AI17" s="24"/>
      <c r="AJ17" s="24"/>
      <c r="AK17" s="24"/>
    </row>
    <row r="18" spans="1:37" s="40" customFormat="1" ht="18.75">
      <c r="A18" s="20" t="s">
        <v>3435</v>
      </c>
      <c r="B18" s="20" t="s">
        <v>3436</v>
      </c>
      <c r="C18" s="20" t="s">
        <v>2072</v>
      </c>
      <c r="D18" s="20" t="s">
        <v>2729</v>
      </c>
      <c r="E18" s="495" t="s">
        <v>3437</v>
      </c>
      <c r="F18" s="9" t="s">
        <v>2008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>
        <v>1</v>
      </c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40" customFormat="1" ht="19.5" customHeight="1">
      <c r="A19" s="141" t="s">
        <v>3514</v>
      </c>
      <c r="B19" s="496" t="s">
        <v>270</v>
      </c>
      <c r="C19" s="20" t="s">
        <v>3180</v>
      </c>
      <c r="D19" s="20" t="s">
        <v>2729</v>
      </c>
      <c r="E19" s="495" t="s">
        <v>3515</v>
      </c>
      <c r="F19" s="141" t="s">
        <v>271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>
        <v>3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s="40" customFormat="1" ht="18.75">
      <c r="A20" s="20" t="s">
        <v>3516</v>
      </c>
      <c r="B20" s="20" t="s">
        <v>136</v>
      </c>
      <c r="C20" s="20" t="s">
        <v>3180</v>
      </c>
      <c r="D20" s="20" t="s">
        <v>2729</v>
      </c>
      <c r="E20" s="495" t="s">
        <v>3189</v>
      </c>
      <c r="F20" s="20" t="s">
        <v>137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>
        <v>1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s="40" customFormat="1" ht="18.75">
      <c r="A21" s="20" t="s">
        <v>3517</v>
      </c>
      <c r="B21" s="20" t="s">
        <v>2558</v>
      </c>
      <c r="C21" s="20" t="s">
        <v>3180</v>
      </c>
      <c r="D21" s="20" t="s">
        <v>2729</v>
      </c>
      <c r="E21" s="495" t="s">
        <v>3311</v>
      </c>
      <c r="F21" s="20" t="s">
        <v>355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>
        <v>1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s="40" customFormat="1" ht="18.75">
      <c r="A22" s="20" t="s">
        <v>3255</v>
      </c>
      <c r="B22" s="20" t="s">
        <v>3256</v>
      </c>
      <c r="C22" s="20" t="s">
        <v>3180</v>
      </c>
      <c r="D22" s="20" t="s">
        <v>2729</v>
      </c>
      <c r="E22" s="495" t="s">
        <v>3253</v>
      </c>
      <c r="F22" s="20" t="s">
        <v>274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>
        <v>1</v>
      </c>
      <c r="R22" s="24"/>
      <c r="S22" s="24"/>
      <c r="T22" s="24"/>
      <c r="U22" s="24"/>
      <c r="V22" s="24"/>
      <c r="W22" s="24"/>
      <c r="X22" s="24"/>
      <c r="Y22" s="24">
        <v>1</v>
      </c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s="1" customFormat="1" ht="18.75">
      <c r="A23" s="20"/>
      <c r="B23" s="20"/>
      <c r="C23" s="20"/>
      <c r="D23" s="20"/>
      <c r="E23" s="24"/>
      <c r="F23" s="20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s="1" customFormat="1" ht="18.75">
      <c r="A24" s="20"/>
      <c r="B24" s="20"/>
      <c r="C24" s="20"/>
      <c r="D24" s="20"/>
      <c r="E24" s="24"/>
      <c r="F24" s="20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s="1" customFormat="1" ht="18.75">
      <c r="A25" s="20"/>
      <c r="B25" s="20"/>
      <c r="C25" s="20"/>
      <c r="D25" s="20"/>
      <c r="E25" s="24"/>
      <c r="F25" s="20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s="487" customFormat="1" ht="15.75">
      <c r="A26" s="982" t="s">
        <v>1538</v>
      </c>
      <c r="B26" s="983"/>
      <c r="C26" s="983"/>
      <c r="D26" s="983"/>
      <c r="E26" s="983"/>
      <c r="F26" s="984"/>
      <c r="G26" s="539">
        <f t="shared" ref="G26:AK26" si="0">SUM(G4:G25)</f>
        <v>0</v>
      </c>
      <c r="H26" s="539">
        <f t="shared" si="0"/>
        <v>0</v>
      </c>
      <c r="I26" s="539">
        <f t="shared" si="0"/>
        <v>1</v>
      </c>
      <c r="J26" s="539">
        <f t="shared" si="0"/>
        <v>4</v>
      </c>
      <c r="K26" s="539">
        <f t="shared" si="0"/>
        <v>4</v>
      </c>
      <c r="L26" s="539">
        <f t="shared" si="0"/>
        <v>2</v>
      </c>
      <c r="M26" s="539">
        <f t="shared" si="0"/>
        <v>1</v>
      </c>
      <c r="N26" s="539">
        <f t="shared" si="0"/>
        <v>0</v>
      </c>
      <c r="O26" s="539">
        <f t="shared" si="0"/>
        <v>1</v>
      </c>
      <c r="P26" s="539">
        <f t="shared" si="0"/>
        <v>3</v>
      </c>
      <c r="Q26" s="539">
        <f t="shared" si="0"/>
        <v>4</v>
      </c>
      <c r="R26" s="539">
        <f t="shared" si="0"/>
        <v>5</v>
      </c>
      <c r="S26" s="539">
        <f t="shared" si="0"/>
        <v>3</v>
      </c>
      <c r="T26" s="539">
        <f t="shared" si="0"/>
        <v>1</v>
      </c>
      <c r="U26" s="539">
        <f t="shared" si="0"/>
        <v>3</v>
      </c>
      <c r="V26" s="539">
        <f t="shared" si="0"/>
        <v>1</v>
      </c>
      <c r="W26" s="539">
        <f t="shared" si="0"/>
        <v>2</v>
      </c>
      <c r="X26" s="539">
        <f t="shared" si="0"/>
        <v>4</v>
      </c>
      <c r="Y26" s="539">
        <f t="shared" si="0"/>
        <v>5</v>
      </c>
      <c r="Z26" s="539">
        <f t="shared" si="0"/>
        <v>4</v>
      </c>
      <c r="AA26" s="539">
        <f t="shared" si="0"/>
        <v>1</v>
      </c>
      <c r="AB26" s="539">
        <f t="shared" si="0"/>
        <v>0</v>
      </c>
      <c r="AC26" s="539">
        <f t="shared" si="0"/>
        <v>2</v>
      </c>
      <c r="AD26" s="539">
        <f t="shared" si="0"/>
        <v>1</v>
      </c>
      <c r="AE26" s="539">
        <f t="shared" si="0"/>
        <v>4</v>
      </c>
      <c r="AF26" s="539">
        <f t="shared" si="0"/>
        <v>4</v>
      </c>
      <c r="AG26" s="539">
        <f t="shared" si="0"/>
        <v>2</v>
      </c>
      <c r="AH26" s="539">
        <f t="shared" si="0"/>
        <v>1</v>
      </c>
      <c r="AI26" s="539">
        <f t="shared" si="0"/>
        <v>0</v>
      </c>
      <c r="AJ26" s="539">
        <f t="shared" si="0"/>
        <v>0</v>
      </c>
      <c r="AK26" s="539">
        <f t="shared" si="0"/>
        <v>0</v>
      </c>
    </row>
    <row r="27" spans="1:37" s="487" customFormat="1" ht="15.75">
      <c r="A27" s="976" t="s">
        <v>18</v>
      </c>
      <c r="B27" s="977"/>
      <c r="C27" s="977"/>
      <c r="D27" s="977"/>
      <c r="E27" s="977"/>
      <c r="F27" s="978"/>
      <c r="G27" s="540">
        <f t="shared" ref="G27:AK27" si="1">$B3-SUM(G4:G25)</f>
        <v>32</v>
      </c>
      <c r="H27" s="540">
        <f t="shared" si="1"/>
        <v>32</v>
      </c>
      <c r="I27" s="540">
        <f t="shared" si="1"/>
        <v>31</v>
      </c>
      <c r="J27" s="540">
        <f t="shared" si="1"/>
        <v>28</v>
      </c>
      <c r="K27" s="540">
        <f t="shared" si="1"/>
        <v>28</v>
      </c>
      <c r="L27" s="540">
        <f t="shared" si="1"/>
        <v>30</v>
      </c>
      <c r="M27" s="540">
        <f t="shared" si="1"/>
        <v>31</v>
      </c>
      <c r="N27" s="540">
        <f t="shared" si="1"/>
        <v>32</v>
      </c>
      <c r="O27" s="540">
        <f t="shared" si="1"/>
        <v>31</v>
      </c>
      <c r="P27" s="540">
        <f t="shared" si="1"/>
        <v>29</v>
      </c>
      <c r="Q27" s="540">
        <f t="shared" si="1"/>
        <v>28</v>
      </c>
      <c r="R27" s="540">
        <f t="shared" si="1"/>
        <v>27</v>
      </c>
      <c r="S27" s="540">
        <f t="shared" si="1"/>
        <v>29</v>
      </c>
      <c r="T27" s="540">
        <f t="shared" si="1"/>
        <v>31</v>
      </c>
      <c r="U27" s="540">
        <f t="shared" si="1"/>
        <v>29</v>
      </c>
      <c r="V27" s="540">
        <f t="shared" si="1"/>
        <v>31</v>
      </c>
      <c r="W27" s="540">
        <f t="shared" si="1"/>
        <v>30</v>
      </c>
      <c r="X27" s="540">
        <f t="shared" si="1"/>
        <v>28</v>
      </c>
      <c r="Y27" s="540">
        <f t="shared" si="1"/>
        <v>27</v>
      </c>
      <c r="Z27" s="540">
        <f t="shared" si="1"/>
        <v>28</v>
      </c>
      <c r="AA27" s="540">
        <f t="shared" si="1"/>
        <v>31</v>
      </c>
      <c r="AB27" s="540">
        <f t="shared" si="1"/>
        <v>32</v>
      </c>
      <c r="AC27" s="540">
        <f t="shared" si="1"/>
        <v>30</v>
      </c>
      <c r="AD27" s="540">
        <f t="shared" si="1"/>
        <v>31</v>
      </c>
      <c r="AE27" s="540">
        <f t="shared" si="1"/>
        <v>28</v>
      </c>
      <c r="AF27" s="540">
        <f t="shared" si="1"/>
        <v>28</v>
      </c>
      <c r="AG27" s="540">
        <f t="shared" si="1"/>
        <v>30</v>
      </c>
      <c r="AH27" s="540">
        <f t="shared" si="1"/>
        <v>31</v>
      </c>
      <c r="AI27" s="540">
        <f t="shared" si="1"/>
        <v>32</v>
      </c>
      <c r="AJ27" s="540">
        <f t="shared" si="1"/>
        <v>32</v>
      </c>
      <c r="AK27" s="540">
        <f t="shared" si="1"/>
        <v>32</v>
      </c>
    </row>
    <row r="29" spans="1:37">
      <c r="A29" s="22"/>
      <c r="B29" s="22"/>
      <c r="C29" s="22"/>
      <c r="D29" s="22"/>
      <c r="E29" s="23"/>
      <c r="F29" s="2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1" spans="1:37" s="487" customFormat="1" ht="15.75">
      <c r="A31" s="6" t="s">
        <v>2079</v>
      </c>
      <c r="B31" s="6">
        <v>149</v>
      </c>
      <c r="C31" s="7"/>
      <c r="D31" s="7"/>
      <c r="E31" s="551"/>
      <c r="F31" s="7" t="s">
        <v>1570</v>
      </c>
      <c r="G31" s="987" t="s">
        <v>3518</v>
      </c>
      <c r="H31" s="988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88"/>
      <c r="U31" s="988"/>
      <c r="V31" s="988"/>
      <c r="W31" s="988"/>
      <c r="X31" s="988"/>
      <c r="Y31" s="988"/>
      <c r="Z31" s="988"/>
      <c r="AA31" s="988"/>
      <c r="AB31" s="988"/>
      <c r="AC31" s="988"/>
      <c r="AD31" s="988"/>
      <c r="AE31" s="988"/>
      <c r="AF31" s="988"/>
      <c r="AG31" s="988"/>
      <c r="AH31" s="988"/>
      <c r="AI31" s="988"/>
      <c r="AJ31" s="988"/>
      <c r="AK31" s="989"/>
    </row>
    <row r="32" spans="1:37" s="91" customFormat="1" ht="18.75">
      <c r="A32" s="20" t="s">
        <v>3053</v>
      </c>
      <c r="B32" s="20" t="s">
        <v>1573</v>
      </c>
      <c r="C32" s="20" t="s">
        <v>2077</v>
      </c>
      <c r="D32" s="20" t="s">
        <v>3519</v>
      </c>
      <c r="E32" s="495" t="s">
        <v>3379</v>
      </c>
      <c r="F32" s="9">
        <v>1337</v>
      </c>
      <c r="G32" s="24"/>
      <c r="H32" s="24"/>
      <c r="I32" s="24"/>
      <c r="J32" s="24"/>
      <c r="K32" s="24"/>
      <c r="L32" s="24">
        <v>1</v>
      </c>
      <c r="M32" s="24">
        <v>1</v>
      </c>
      <c r="N32" s="24"/>
      <c r="O32" s="24"/>
      <c r="P32" s="24"/>
      <c r="Q32" s="24"/>
      <c r="R32" s="24"/>
      <c r="S32" s="271">
        <v>1</v>
      </c>
      <c r="T32" s="24"/>
      <c r="U32" s="252"/>
      <c r="V32" s="252"/>
      <c r="W32" s="252"/>
      <c r="X32" s="252"/>
      <c r="Y32" s="252"/>
      <c r="Z32" s="240">
        <v>1</v>
      </c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</row>
    <row r="33" spans="1:37" s="91" customFormat="1" ht="18.75">
      <c r="A33" s="253" t="s">
        <v>3520</v>
      </c>
      <c r="B33" s="20" t="s">
        <v>1573</v>
      </c>
      <c r="C33" s="20" t="s">
        <v>2077</v>
      </c>
      <c r="D33" s="20" t="s">
        <v>3519</v>
      </c>
      <c r="E33" s="495" t="s">
        <v>3379</v>
      </c>
      <c r="F33" s="9">
        <v>1337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2"/>
      <c r="R33" s="252"/>
      <c r="S33" s="252"/>
      <c r="T33" s="252"/>
      <c r="U33" s="252"/>
      <c r="V33" s="252"/>
      <c r="W33" s="252"/>
      <c r="X33" s="252"/>
      <c r="Y33" s="252"/>
      <c r="Z33" s="252">
        <v>1</v>
      </c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2"/>
    </row>
    <row r="34" spans="1:37" s="91" customFormat="1" ht="18.75">
      <c r="A34" s="253" t="s">
        <v>3521</v>
      </c>
      <c r="B34" s="274" t="s">
        <v>2081</v>
      </c>
      <c r="C34" s="20" t="s">
        <v>3180</v>
      </c>
      <c r="D34" s="20" t="s">
        <v>3519</v>
      </c>
      <c r="E34" s="495" t="s">
        <v>3308</v>
      </c>
      <c r="F34" s="20" t="s">
        <v>3522</v>
      </c>
      <c r="G34" s="24"/>
      <c r="H34" s="24">
        <v>1</v>
      </c>
      <c r="I34" s="24">
        <v>1</v>
      </c>
      <c r="J34" s="24">
        <v>1</v>
      </c>
      <c r="K34" s="24">
        <v>1</v>
      </c>
      <c r="L34" s="24"/>
      <c r="M34" s="24"/>
      <c r="N34" s="24"/>
      <c r="O34" s="24"/>
      <c r="P34" s="24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</row>
    <row r="35" spans="1:37" s="91" customFormat="1" ht="19.5" customHeight="1">
      <c r="A35" s="509" t="s">
        <v>1582</v>
      </c>
      <c r="B35" s="249" t="s">
        <v>3523</v>
      </c>
      <c r="C35" s="20" t="s">
        <v>3180</v>
      </c>
      <c r="D35" s="20" t="s">
        <v>3519</v>
      </c>
      <c r="E35" s="500" t="s">
        <v>3189</v>
      </c>
      <c r="F35" s="251" t="s">
        <v>56</v>
      </c>
      <c r="G35" s="252">
        <v>1</v>
      </c>
      <c r="H35" s="252">
        <v>1</v>
      </c>
      <c r="I35" s="252">
        <v>1</v>
      </c>
      <c r="J35" s="252">
        <v>1</v>
      </c>
      <c r="K35" s="252">
        <v>1</v>
      </c>
      <c r="L35" s="252">
        <v>1</v>
      </c>
      <c r="M35" s="252">
        <v>1</v>
      </c>
      <c r="N35" s="252">
        <v>1</v>
      </c>
      <c r="O35" s="252">
        <v>1</v>
      </c>
      <c r="P35" s="593">
        <v>1</v>
      </c>
      <c r="Q35" s="593">
        <v>1</v>
      </c>
      <c r="R35" s="593">
        <v>1</v>
      </c>
      <c r="S35" s="593">
        <v>1</v>
      </c>
      <c r="T35" s="593">
        <v>1</v>
      </c>
      <c r="U35" s="593">
        <v>1</v>
      </c>
      <c r="V35" s="593">
        <v>1</v>
      </c>
      <c r="W35" s="593">
        <v>1</v>
      </c>
      <c r="X35" s="593">
        <v>1</v>
      </c>
      <c r="Y35" s="593">
        <v>1</v>
      </c>
      <c r="Z35" s="593">
        <v>1</v>
      </c>
      <c r="AA35" s="593">
        <v>1</v>
      </c>
      <c r="AB35" s="593">
        <v>1</v>
      </c>
      <c r="AC35" s="593">
        <v>1</v>
      </c>
      <c r="AD35" s="593">
        <v>1</v>
      </c>
      <c r="AE35" s="593">
        <v>1</v>
      </c>
      <c r="AF35" s="593">
        <v>1</v>
      </c>
      <c r="AG35" s="593">
        <v>1</v>
      </c>
      <c r="AH35" s="593">
        <v>1</v>
      </c>
      <c r="AI35" s="593">
        <v>1</v>
      </c>
      <c r="AJ35" s="593">
        <v>1</v>
      </c>
      <c r="AK35" s="593">
        <v>1</v>
      </c>
    </row>
    <row r="36" spans="1:37" s="91" customFormat="1" ht="19.5" customHeight="1">
      <c r="A36" s="509" t="s">
        <v>3524</v>
      </c>
      <c r="B36" s="249" t="s">
        <v>3525</v>
      </c>
      <c r="C36" s="20" t="s">
        <v>3180</v>
      </c>
      <c r="D36" s="20" t="s">
        <v>3519</v>
      </c>
      <c r="E36" s="500" t="s">
        <v>3526</v>
      </c>
      <c r="F36" s="251" t="s">
        <v>3527</v>
      </c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>
        <v>4</v>
      </c>
      <c r="Y36" s="252">
        <v>4</v>
      </c>
      <c r="Z36" s="252">
        <v>4</v>
      </c>
      <c r="AA36" s="252"/>
      <c r="AB36" s="252"/>
      <c r="AC36" s="252"/>
      <c r="AD36" s="252"/>
      <c r="AE36" s="252"/>
      <c r="AF36" s="252"/>
      <c r="AG36" s="252"/>
      <c r="AH36" s="252"/>
      <c r="AI36" s="20"/>
      <c r="AJ36" s="20"/>
      <c r="AK36" s="20"/>
    </row>
    <row r="37" spans="1:37" s="91" customFormat="1" ht="18.75">
      <c r="A37" s="251" t="s">
        <v>3528</v>
      </c>
      <c r="B37" s="249" t="s">
        <v>3331</v>
      </c>
      <c r="C37" s="251" t="s">
        <v>3180</v>
      </c>
      <c r="D37" s="20" t="s">
        <v>3519</v>
      </c>
      <c r="E37" s="500" t="s">
        <v>3529</v>
      </c>
      <c r="F37" s="251" t="s">
        <v>1395</v>
      </c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>
        <v>1</v>
      </c>
      <c r="AC37" s="591">
        <v>1</v>
      </c>
      <c r="AD37" s="252"/>
      <c r="AE37" s="252"/>
      <c r="AF37" s="252"/>
      <c r="AG37" s="252"/>
      <c r="AH37" s="252"/>
      <c r="AI37" s="24"/>
      <c r="AJ37" s="24"/>
      <c r="AK37" s="24"/>
    </row>
    <row r="38" spans="1:37" s="592" customFormat="1" ht="21" customHeight="1">
      <c r="A38" s="251" t="s">
        <v>3530</v>
      </c>
      <c r="B38" s="249" t="s">
        <v>2580</v>
      </c>
      <c r="C38" s="251" t="s">
        <v>3180</v>
      </c>
      <c r="D38" s="251" t="s">
        <v>3519</v>
      </c>
      <c r="E38" s="500" t="s">
        <v>3531</v>
      </c>
      <c r="F38" s="20" t="s">
        <v>386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>
        <v>1</v>
      </c>
      <c r="AH38" s="24"/>
      <c r="AI38" s="24"/>
      <c r="AJ38" s="24"/>
      <c r="AK38" s="24"/>
    </row>
    <row r="39" spans="1:37" s="89" customFormat="1" ht="18.75">
      <c r="A39" s="251" t="s">
        <v>3532</v>
      </c>
      <c r="B39" s="249" t="s">
        <v>49</v>
      </c>
      <c r="C39" s="251" t="s">
        <v>3180</v>
      </c>
      <c r="D39" s="251" t="s">
        <v>3519</v>
      </c>
      <c r="E39" s="500" t="s">
        <v>3533</v>
      </c>
      <c r="F39" s="20" t="s">
        <v>908</v>
      </c>
      <c r="G39" s="24"/>
      <c r="H39" s="24"/>
      <c r="I39" s="24"/>
      <c r="J39" s="24"/>
      <c r="K39" s="24"/>
      <c r="L39" s="24">
        <v>1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1:37" s="89" customFormat="1" ht="18.75">
      <c r="A40" s="251" t="s">
        <v>3534</v>
      </c>
      <c r="B40" s="251" t="s">
        <v>3535</v>
      </c>
      <c r="C40" s="251" t="s">
        <v>2072</v>
      </c>
      <c r="D40" s="251" t="s">
        <v>3519</v>
      </c>
      <c r="E40" s="501" t="s">
        <v>3349</v>
      </c>
      <c r="F40" s="20" t="s">
        <v>1018</v>
      </c>
      <c r="G40" s="24"/>
      <c r="H40" s="24">
        <v>1</v>
      </c>
      <c r="I40" s="24">
        <v>1</v>
      </c>
      <c r="J40" s="24">
        <v>1</v>
      </c>
      <c r="K40" s="24"/>
      <c r="L40" s="24"/>
      <c r="M40" s="24"/>
      <c r="N40" s="24"/>
      <c r="O40" s="288">
        <v>1</v>
      </c>
      <c r="P40" s="288">
        <v>1</v>
      </c>
      <c r="Q40" s="288">
        <v>1</v>
      </c>
      <c r="R40" s="24"/>
      <c r="S40" s="24"/>
      <c r="T40" s="24"/>
      <c r="U40" s="24"/>
      <c r="V40" s="271">
        <v>1</v>
      </c>
      <c r="W40" s="271">
        <v>1</v>
      </c>
      <c r="X40" s="271">
        <v>1</v>
      </c>
      <c r="Y40" s="24"/>
      <c r="Z40" s="24"/>
      <c r="AA40" s="24"/>
      <c r="AB40" s="24"/>
      <c r="AC40" s="24">
        <v>1</v>
      </c>
      <c r="AD40" s="24">
        <v>1</v>
      </c>
      <c r="AE40" s="24">
        <v>1</v>
      </c>
      <c r="AF40" s="24"/>
      <c r="AG40" s="24"/>
      <c r="AH40" s="24"/>
      <c r="AI40" s="24"/>
      <c r="AJ40" s="24"/>
      <c r="AK40" s="24"/>
    </row>
    <row r="41" spans="1:37" s="89" customFormat="1" ht="18.75">
      <c r="A41" s="251" t="s">
        <v>3536</v>
      </c>
      <c r="B41" s="251" t="s">
        <v>2498</v>
      </c>
      <c r="C41" s="251" t="s">
        <v>2072</v>
      </c>
      <c r="D41" s="251" t="s">
        <v>3519</v>
      </c>
      <c r="E41" s="501" t="s">
        <v>3354</v>
      </c>
      <c r="F41" s="20" t="s">
        <v>1227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>
        <v>5</v>
      </c>
      <c r="AF41" s="257">
        <v>2</v>
      </c>
      <c r="AG41" s="24"/>
      <c r="AH41" s="24"/>
      <c r="AI41" s="24"/>
      <c r="AJ41" s="24"/>
      <c r="AK41" s="24"/>
    </row>
    <row r="42" spans="1:37" s="89" customFormat="1" ht="18.75">
      <c r="A42" s="251" t="s">
        <v>2071</v>
      </c>
      <c r="B42" s="251" t="s">
        <v>659</v>
      </c>
      <c r="C42" s="251" t="s">
        <v>2072</v>
      </c>
      <c r="D42" s="251" t="s">
        <v>3519</v>
      </c>
      <c r="E42" s="501" t="s">
        <v>3225</v>
      </c>
      <c r="F42" s="20" t="s">
        <v>560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>
        <v>1</v>
      </c>
      <c r="R42" s="24"/>
      <c r="S42" s="24"/>
      <c r="T42" s="24"/>
      <c r="U42" s="24"/>
      <c r="V42" s="24"/>
      <c r="W42" s="24"/>
      <c r="X42" s="271">
        <v>1</v>
      </c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1:37" s="89" customFormat="1" ht="18.75">
      <c r="A43" s="251" t="s">
        <v>3537</v>
      </c>
      <c r="B43" s="249" t="s">
        <v>214</v>
      </c>
      <c r="C43" s="251" t="s">
        <v>3180</v>
      </c>
      <c r="D43" s="251" t="s">
        <v>3519</v>
      </c>
      <c r="E43" s="500" t="s">
        <v>3371</v>
      </c>
      <c r="F43" s="20" t="s">
        <v>215</v>
      </c>
      <c r="G43" s="24"/>
      <c r="H43" s="24"/>
      <c r="I43" s="24"/>
      <c r="J43" s="24">
        <v>2</v>
      </c>
      <c r="K43" s="24">
        <v>2</v>
      </c>
      <c r="L43" s="24">
        <v>2</v>
      </c>
      <c r="M43" s="24"/>
      <c r="N43" s="24"/>
      <c r="O43" s="271">
        <v>1</v>
      </c>
      <c r="P43" s="271">
        <v>2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spans="1:37" s="89" customFormat="1" ht="18.75">
      <c r="A44" s="251" t="s">
        <v>3538</v>
      </c>
      <c r="B44" s="249" t="s">
        <v>214</v>
      </c>
      <c r="C44" s="251" t="s">
        <v>3180</v>
      </c>
      <c r="D44" s="251" t="s">
        <v>3519</v>
      </c>
      <c r="E44" s="500" t="s">
        <v>3539</v>
      </c>
      <c r="F44" s="20" t="s">
        <v>215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>
        <v>3</v>
      </c>
      <c r="AE44" s="24"/>
      <c r="AF44" s="24"/>
      <c r="AG44" s="24"/>
      <c r="AH44" s="24"/>
      <c r="AI44" s="24"/>
      <c r="AJ44" s="24"/>
      <c r="AK44" s="24"/>
    </row>
    <row r="45" spans="1:37" s="89" customFormat="1" ht="18.75">
      <c r="A45" s="251" t="s">
        <v>3540</v>
      </c>
      <c r="B45" s="249" t="s">
        <v>3172</v>
      </c>
      <c r="C45" s="251" t="s">
        <v>3180</v>
      </c>
      <c r="D45" s="251" t="s">
        <v>3519</v>
      </c>
      <c r="E45" s="500"/>
      <c r="F45" s="20" t="s">
        <v>3172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B45" s="24">
        <v>1</v>
      </c>
      <c r="AC45" s="24">
        <v>1</v>
      </c>
      <c r="AD45" s="24">
        <v>1</v>
      </c>
      <c r="AE45" s="24">
        <v>1</v>
      </c>
      <c r="AF45" s="24">
        <v>1</v>
      </c>
      <c r="AG45" s="24">
        <v>1</v>
      </c>
      <c r="AH45" s="24">
        <v>1</v>
      </c>
      <c r="AI45" s="24">
        <v>1</v>
      </c>
      <c r="AJ45" s="24"/>
      <c r="AK45" s="24"/>
    </row>
    <row r="46" spans="1:37" s="89" customFormat="1" ht="18.75">
      <c r="A46" s="573" t="s">
        <v>3170</v>
      </c>
      <c r="B46" s="573" t="s">
        <v>2758</v>
      </c>
      <c r="C46" s="251" t="s">
        <v>3180</v>
      </c>
      <c r="D46" s="408" t="s">
        <v>2729</v>
      </c>
      <c r="E46" s="543"/>
      <c r="F46" s="141" t="s">
        <v>3171</v>
      </c>
      <c r="G46" s="24">
        <v>1</v>
      </c>
      <c r="H46" s="24">
        <v>1</v>
      </c>
      <c r="I46" s="24">
        <v>1</v>
      </c>
      <c r="J46" s="24">
        <v>3</v>
      </c>
      <c r="K46" s="24">
        <v>2</v>
      </c>
      <c r="L46" s="24">
        <v>1</v>
      </c>
      <c r="M46" s="24">
        <v>1</v>
      </c>
      <c r="N46" s="24">
        <v>1</v>
      </c>
      <c r="O46" s="24">
        <v>1</v>
      </c>
      <c r="P46" s="24">
        <v>1</v>
      </c>
      <c r="Q46" s="24">
        <v>2</v>
      </c>
      <c r="R46" s="24">
        <v>1</v>
      </c>
      <c r="S46" s="24">
        <v>1</v>
      </c>
      <c r="T46" s="24">
        <v>1</v>
      </c>
      <c r="U46" s="24">
        <v>2</v>
      </c>
      <c r="V46" s="24">
        <v>2</v>
      </c>
      <c r="W46" s="24">
        <v>1</v>
      </c>
      <c r="X46" s="24">
        <v>1</v>
      </c>
      <c r="Y46" s="24">
        <v>1</v>
      </c>
      <c r="Z46" s="24">
        <v>3</v>
      </c>
      <c r="AA46" s="24">
        <v>1</v>
      </c>
      <c r="AB46" s="24">
        <v>1</v>
      </c>
      <c r="AC46" s="24">
        <v>1</v>
      </c>
      <c r="AD46" s="24">
        <v>1</v>
      </c>
      <c r="AE46" s="24">
        <v>1</v>
      </c>
      <c r="AF46" s="24">
        <v>1</v>
      </c>
      <c r="AG46" s="24">
        <v>2</v>
      </c>
      <c r="AH46" s="24">
        <v>1</v>
      </c>
      <c r="AI46" s="24">
        <v>1</v>
      </c>
      <c r="AJ46" s="24">
        <v>1</v>
      </c>
      <c r="AK46" s="24">
        <v>1</v>
      </c>
    </row>
    <row r="47" spans="1:37" s="89" customFormat="1" ht="18.75">
      <c r="A47" s="594" t="s">
        <v>3541</v>
      </c>
      <c r="B47" s="569" t="s">
        <v>3542</v>
      </c>
      <c r="C47" s="568" t="s">
        <v>2072</v>
      </c>
      <c r="D47" s="568" t="s">
        <v>3519</v>
      </c>
      <c r="E47" s="595" t="s">
        <v>3543</v>
      </c>
      <c r="F47" s="596" t="s">
        <v>2537</v>
      </c>
      <c r="G47" s="569"/>
      <c r="H47" s="569"/>
      <c r="I47" s="569"/>
      <c r="J47" s="569"/>
      <c r="K47" s="275">
        <v>4</v>
      </c>
      <c r="L47" s="275">
        <v>4</v>
      </c>
      <c r="M47" s="275">
        <v>4</v>
      </c>
      <c r="N47" s="275">
        <v>4</v>
      </c>
      <c r="O47" s="275">
        <v>4</v>
      </c>
      <c r="P47" s="275">
        <v>4</v>
      </c>
      <c r="Q47" s="275">
        <v>4</v>
      </c>
      <c r="R47" s="275">
        <v>4</v>
      </c>
      <c r="S47" s="275">
        <v>4</v>
      </c>
      <c r="T47" s="597">
        <v>4</v>
      </c>
      <c r="U47" s="597">
        <v>4</v>
      </c>
      <c r="V47" s="597">
        <v>4</v>
      </c>
      <c r="W47" s="597">
        <v>4</v>
      </c>
      <c r="X47" s="597">
        <v>4</v>
      </c>
      <c r="Y47" s="597">
        <v>4</v>
      </c>
      <c r="Z47" s="597">
        <v>4</v>
      </c>
      <c r="AA47" s="597">
        <v>4</v>
      </c>
      <c r="AB47" s="597">
        <v>4</v>
      </c>
      <c r="AC47" s="597">
        <v>4</v>
      </c>
      <c r="AD47" s="597">
        <v>4</v>
      </c>
      <c r="AE47" s="597">
        <v>4</v>
      </c>
      <c r="AF47" s="597">
        <v>4</v>
      </c>
      <c r="AG47" s="597">
        <v>4</v>
      </c>
      <c r="AH47" s="597">
        <v>4</v>
      </c>
      <c r="AI47" s="597">
        <v>4</v>
      </c>
      <c r="AJ47" s="597">
        <v>4</v>
      </c>
      <c r="AK47" s="598">
        <v>2</v>
      </c>
    </row>
    <row r="48" spans="1:37" s="91" customFormat="1" ht="18.75">
      <c r="A48" s="20" t="s">
        <v>3544</v>
      </c>
      <c r="B48" s="274" t="s">
        <v>3545</v>
      </c>
      <c r="C48" s="20" t="s">
        <v>3180</v>
      </c>
      <c r="D48" s="20" t="s">
        <v>3519</v>
      </c>
      <c r="E48" s="495" t="s">
        <v>3546</v>
      </c>
      <c r="F48" s="20" t="s">
        <v>2537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>
        <v>1</v>
      </c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spans="1:37" s="91" customFormat="1" ht="18.75">
      <c r="A49" s="599" t="s">
        <v>3547</v>
      </c>
      <c r="B49" s="599" t="s">
        <v>30</v>
      </c>
      <c r="C49" s="599" t="s">
        <v>2072</v>
      </c>
      <c r="D49" s="599" t="s">
        <v>3519</v>
      </c>
      <c r="E49" s="600" t="s">
        <v>3297</v>
      </c>
      <c r="F49" s="599" t="s">
        <v>31</v>
      </c>
      <c r="G49" s="24"/>
      <c r="H49" s="24"/>
      <c r="I49" s="24"/>
      <c r="J49" s="24"/>
      <c r="K49" s="24"/>
      <c r="L49" s="24"/>
      <c r="M49" s="24"/>
      <c r="N49" s="24"/>
      <c r="O49" s="581">
        <v>78</v>
      </c>
      <c r="P49" s="581">
        <v>78</v>
      </c>
      <c r="Q49" s="581">
        <v>78</v>
      </c>
      <c r="R49" s="581">
        <v>78</v>
      </c>
      <c r="S49" s="581">
        <v>78</v>
      </c>
      <c r="T49" s="581">
        <v>78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spans="1:37" s="91" customFormat="1" ht="18.75">
      <c r="A50" s="20" t="s">
        <v>2417</v>
      </c>
      <c r="B50" s="20" t="s">
        <v>30</v>
      </c>
      <c r="C50" s="20" t="s">
        <v>3180</v>
      </c>
      <c r="D50" s="20" t="s">
        <v>3519</v>
      </c>
      <c r="E50" s="495" t="s">
        <v>3297</v>
      </c>
      <c r="F50" s="141" t="s">
        <v>31</v>
      </c>
      <c r="G50" s="24"/>
      <c r="H50" s="24"/>
      <c r="I50" s="24"/>
      <c r="J50" s="24">
        <v>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spans="1:37" s="91" customFormat="1" ht="18.75">
      <c r="A51" s="20" t="s">
        <v>1623</v>
      </c>
      <c r="B51" s="20" t="s">
        <v>30</v>
      </c>
      <c r="C51" s="20" t="s">
        <v>3180</v>
      </c>
      <c r="D51" s="20" t="s">
        <v>3519</v>
      </c>
      <c r="E51" s="495" t="s">
        <v>3297</v>
      </c>
      <c r="F51" s="141" t="s">
        <v>31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>
        <v>1</v>
      </c>
      <c r="Z51" s="24">
        <v>1</v>
      </c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spans="1:37" s="91" customFormat="1" ht="18.75">
      <c r="A52" s="141" t="s">
        <v>3548</v>
      </c>
      <c r="B52" s="141" t="s">
        <v>30</v>
      </c>
      <c r="C52" s="20" t="s">
        <v>3180</v>
      </c>
      <c r="D52" s="242" t="s">
        <v>3519</v>
      </c>
      <c r="E52" s="495" t="s">
        <v>3297</v>
      </c>
      <c r="F52" s="141" t="s">
        <v>31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>
        <v>1</v>
      </c>
      <c r="AD52" s="24"/>
      <c r="AE52" s="24"/>
      <c r="AF52" s="24"/>
      <c r="AG52" s="24"/>
      <c r="AH52" s="24"/>
      <c r="AI52" s="24"/>
      <c r="AJ52" s="24"/>
      <c r="AK52" s="24"/>
    </row>
    <row r="53" spans="1:37" s="89" customFormat="1" ht="18.75">
      <c r="A53" s="141" t="s">
        <v>670</v>
      </c>
      <c r="B53" s="141" t="s">
        <v>30</v>
      </c>
      <c r="C53" s="251" t="s">
        <v>3180</v>
      </c>
      <c r="D53" s="408" t="s">
        <v>3519</v>
      </c>
      <c r="E53" s="495" t="s">
        <v>3297</v>
      </c>
      <c r="F53" s="141" t="s">
        <v>31</v>
      </c>
      <c r="G53" s="24"/>
      <c r="H53" s="24"/>
      <c r="I53" s="24">
        <v>1</v>
      </c>
      <c r="J53" s="24">
        <v>1</v>
      </c>
      <c r="K53" s="24"/>
      <c r="L53" s="24"/>
      <c r="M53" s="24"/>
      <c r="N53" s="24"/>
      <c r="O53" s="24"/>
      <c r="P53" s="24">
        <v>1</v>
      </c>
      <c r="Q53" s="24">
        <v>1</v>
      </c>
      <c r="R53" s="24"/>
      <c r="S53" s="24"/>
      <c r="T53" s="24"/>
      <c r="U53" s="24"/>
      <c r="V53" s="24"/>
      <c r="W53" s="24">
        <v>1</v>
      </c>
      <c r="X53" s="24">
        <v>1</v>
      </c>
      <c r="Y53" s="24"/>
      <c r="Z53" s="24"/>
      <c r="AA53" s="24"/>
      <c r="AB53" s="24"/>
      <c r="AC53" s="24"/>
      <c r="AD53" s="24">
        <v>1</v>
      </c>
      <c r="AE53" s="24">
        <v>1</v>
      </c>
      <c r="AF53" s="24"/>
      <c r="AG53" s="24"/>
      <c r="AH53" s="24"/>
      <c r="AI53" s="24"/>
      <c r="AJ53" s="24"/>
      <c r="AK53" s="24"/>
    </row>
    <row r="54" spans="1:37" s="89" customFormat="1" ht="18.75">
      <c r="A54" s="141" t="s">
        <v>2423</v>
      </c>
      <c r="B54" s="141" t="s">
        <v>30</v>
      </c>
      <c r="C54" s="251" t="s">
        <v>3180</v>
      </c>
      <c r="D54" s="408" t="s">
        <v>3519</v>
      </c>
      <c r="E54" s="495" t="s">
        <v>3297</v>
      </c>
      <c r="F54" s="141" t="s">
        <v>31</v>
      </c>
      <c r="G54" s="24"/>
      <c r="H54" s="24"/>
      <c r="I54" s="24"/>
      <c r="J54" s="24"/>
      <c r="K54" s="24">
        <v>1</v>
      </c>
      <c r="L54" s="24">
        <v>1</v>
      </c>
      <c r="M54" s="24"/>
      <c r="N54" s="24"/>
      <c r="O54" s="24"/>
      <c r="P54" s="24"/>
      <c r="Q54" s="24"/>
      <c r="R54" s="24">
        <v>1</v>
      </c>
      <c r="S54" s="24">
        <v>1</v>
      </c>
      <c r="T54" s="24"/>
      <c r="U54" s="24"/>
      <c r="V54" s="24"/>
      <c r="W54" s="24"/>
      <c r="X54" s="24"/>
      <c r="Y54" s="24">
        <v>1</v>
      </c>
      <c r="Z54" s="24">
        <v>1</v>
      </c>
      <c r="AA54" s="24"/>
      <c r="AB54" s="24"/>
      <c r="AC54" s="24"/>
      <c r="AD54" s="24"/>
      <c r="AE54" s="24"/>
      <c r="AF54" s="24">
        <v>1</v>
      </c>
      <c r="AG54" s="24">
        <v>1</v>
      </c>
      <c r="AH54" s="24"/>
      <c r="AI54" s="24"/>
      <c r="AJ54" s="24"/>
      <c r="AK54" s="24"/>
    </row>
    <row r="55" spans="1:37" s="89" customFormat="1" ht="18.75">
      <c r="A55" s="141" t="s">
        <v>3549</v>
      </c>
      <c r="B55" s="141" t="s">
        <v>30</v>
      </c>
      <c r="C55" s="251" t="s">
        <v>3180</v>
      </c>
      <c r="D55" s="408" t="s">
        <v>3519</v>
      </c>
      <c r="E55" s="495" t="s">
        <v>3297</v>
      </c>
      <c r="F55" s="141" t="s">
        <v>31</v>
      </c>
      <c r="G55" s="24"/>
      <c r="H55" s="24"/>
      <c r="I55" s="24"/>
      <c r="J55" s="24">
        <v>1</v>
      </c>
      <c r="K55" s="24">
        <v>1</v>
      </c>
      <c r="L55" s="24">
        <v>1</v>
      </c>
      <c r="M55" s="24">
        <v>1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 spans="1:37" s="89" customFormat="1" ht="18.75">
      <c r="A56" s="141" t="s">
        <v>1000</v>
      </c>
      <c r="B56" s="141" t="s">
        <v>30</v>
      </c>
      <c r="C56" s="251" t="s">
        <v>3180</v>
      </c>
      <c r="D56" s="408" t="s">
        <v>3519</v>
      </c>
      <c r="E56" s="495" t="s">
        <v>3297</v>
      </c>
      <c r="F56" s="141" t="s">
        <v>31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>
        <v>1</v>
      </c>
      <c r="S56" s="24">
        <v>1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>
        <v>1</v>
      </c>
      <c r="AG56" s="24">
        <v>1</v>
      </c>
      <c r="AH56" s="257">
        <v>1</v>
      </c>
      <c r="AI56" s="24"/>
      <c r="AJ56" s="24"/>
      <c r="AK56" s="24"/>
    </row>
    <row r="57" spans="1:37" s="89" customFormat="1" ht="18.75">
      <c r="A57" s="141" t="s">
        <v>669</v>
      </c>
      <c r="B57" s="141" t="s">
        <v>30</v>
      </c>
      <c r="C57" s="251" t="s">
        <v>3180</v>
      </c>
      <c r="D57" s="408" t="s">
        <v>3519</v>
      </c>
      <c r="E57" s="495" t="s">
        <v>3297</v>
      </c>
      <c r="F57" s="141" t="s">
        <v>31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>
        <v>1</v>
      </c>
      <c r="S57" s="24">
        <v>1</v>
      </c>
      <c r="T57" s="24">
        <v>1</v>
      </c>
      <c r="U57" s="24"/>
      <c r="V57" s="24"/>
      <c r="W57" s="24">
        <v>1</v>
      </c>
      <c r="X57" s="24">
        <v>1</v>
      </c>
      <c r="Y57" s="24">
        <v>1</v>
      </c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 spans="1:37" s="89" customFormat="1" ht="18.75">
      <c r="A58" s="141" t="s">
        <v>3550</v>
      </c>
      <c r="B58" s="141" t="s">
        <v>1108</v>
      </c>
      <c r="C58" s="251" t="s">
        <v>3180</v>
      </c>
      <c r="D58" s="408" t="s">
        <v>3519</v>
      </c>
      <c r="E58" s="495" t="s">
        <v>3551</v>
      </c>
      <c r="F58" s="141" t="s">
        <v>1108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>
        <v>1</v>
      </c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 spans="1:37" s="89" customFormat="1" ht="18.75">
      <c r="A59" s="242" t="s">
        <v>3413</v>
      </c>
      <c r="B59" s="20" t="s">
        <v>3414</v>
      </c>
      <c r="C59" s="251" t="s">
        <v>2072</v>
      </c>
      <c r="D59" s="251" t="s">
        <v>3519</v>
      </c>
      <c r="E59" s="495" t="s">
        <v>3415</v>
      </c>
      <c r="F59" s="20" t="s">
        <v>3416</v>
      </c>
      <c r="G59" s="24">
        <v>2</v>
      </c>
      <c r="H59" s="24">
        <v>2</v>
      </c>
      <c r="I59" s="24">
        <v>2</v>
      </c>
      <c r="J59" s="24">
        <v>2</v>
      </c>
      <c r="K59" s="24">
        <v>2</v>
      </c>
      <c r="L59" s="24">
        <v>2</v>
      </c>
      <c r="M59" s="24">
        <v>2</v>
      </c>
      <c r="N59" s="24">
        <v>2</v>
      </c>
      <c r="O59" s="24">
        <v>2</v>
      </c>
      <c r="P59" s="24">
        <v>2</v>
      </c>
      <c r="Q59" s="24">
        <v>2</v>
      </c>
      <c r="R59" s="24">
        <v>2</v>
      </c>
      <c r="S59" s="24">
        <v>2</v>
      </c>
      <c r="T59" s="24">
        <v>2</v>
      </c>
      <c r="U59" s="24">
        <v>2</v>
      </c>
      <c r="V59" s="24">
        <v>1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B59" s="24">
        <v>1</v>
      </c>
      <c r="AC59" s="24">
        <v>1</v>
      </c>
      <c r="AD59" s="24">
        <v>1</v>
      </c>
      <c r="AE59" s="24">
        <v>1</v>
      </c>
      <c r="AF59" s="24">
        <v>1</v>
      </c>
      <c r="AG59" s="24">
        <v>1</v>
      </c>
      <c r="AH59" s="24">
        <v>1</v>
      </c>
      <c r="AI59" s="24">
        <v>1</v>
      </c>
      <c r="AJ59" s="24">
        <v>1</v>
      </c>
      <c r="AK59" s="24">
        <v>1</v>
      </c>
    </row>
    <row r="60" spans="1:37" s="89" customFormat="1" ht="18.75">
      <c r="A60" s="583" t="s">
        <v>3552</v>
      </c>
      <c r="B60" s="242" t="s">
        <v>3553</v>
      </c>
      <c r="C60" s="408" t="s">
        <v>3180</v>
      </c>
      <c r="D60" s="408" t="s">
        <v>3519</v>
      </c>
      <c r="E60" s="495" t="s">
        <v>3426</v>
      </c>
      <c r="F60" s="20" t="s">
        <v>309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>
        <v>2</v>
      </c>
      <c r="AE60" s="24">
        <v>2</v>
      </c>
      <c r="AF60" s="24">
        <v>2</v>
      </c>
      <c r="AG60" s="24">
        <v>2</v>
      </c>
      <c r="AH60" s="24"/>
      <c r="AI60" s="24"/>
      <c r="AJ60" s="24"/>
      <c r="AK60" s="24"/>
    </row>
    <row r="61" spans="1:37" s="89" customFormat="1" ht="18.75">
      <c r="A61" s="583" t="s">
        <v>1862</v>
      </c>
      <c r="B61" s="242" t="s">
        <v>3554</v>
      </c>
      <c r="C61" s="408" t="s">
        <v>3180</v>
      </c>
      <c r="D61" s="408" t="s">
        <v>3519</v>
      </c>
      <c r="E61" s="495" t="s">
        <v>3555</v>
      </c>
      <c r="F61" s="20" t="s">
        <v>246</v>
      </c>
      <c r="G61" s="24"/>
      <c r="H61" s="24"/>
      <c r="I61" s="24"/>
      <c r="J61" s="24"/>
      <c r="K61" s="24">
        <v>1</v>
      </c>
      <c r="L61" s="24"/>
      <c r="M61" s="24"/>
      <c r="N61" s="24"/>
      <c r="O61" s="24"/>
      <c r="P61" s="24"/>
      <c r="Q61" s="24"/>
      <c r="R61" s="24">
        <v>1</v>
      </c>
      <c r="S61" s="24"/>
      <c r="T61" s="24"/>
      <c r="U61" s="24"/>
      <c r="V61" s="24"/>
      <c r="W61" s="24"/>
      <c r="X61" s="24"/>
      <c r="Y61" s="24">
        <v>1</v>
      </c>
      <c r="Z61" s="24"/>
      <c r="AA61" s="24"/>
      <c r="AB61" s="24"/>
      <c r="AC61" s="24"/>
      <c r="AD61" s="24"/>
      <c r="AE61" s="24"/>
      <c r="AF61" s="24">
        <v>1</v>
      </c>
      <c r="AG61" s="24"/>
      <c r="AH61" s="24"/>
      <c r="AI61" s="24"/>
      <c r="AJ61" s="24"/>
      <c r="AK61" s="24"/>
    </row>
    <row r="62" spans="1:37" s="89" customFormat="1" ht="18.75">
      <c r="A62" s="583" t="s">
        <v>3556</v>
      </c>
      <c r="B62" s="242" t="s">
        <v>3554</v>
      </c>
      <c r="C62" s="408" t="s">
        <v>3180</v>
      </c>
      <c r="D62" s="408" t="s">
        <v>3519</v>
      </c>
      <c r="E62" s="495" t="s">
        <v>3557</v>
      </c>
      <c r="F62" s="20" t="s">
        <v>246</v>
      </c>
      <c r="G62" s="24"/>
      <c r="H62" s="24"/>
      <c r="I62" s="24"/>
      <c r="J62" s="24"/>
      <c r="K62" s="24"/>
      <c r="L62" s="24">
        <v>1</v>
      </c>
      <c r="M62" s="24"/>
      <c r="N62" s="24"/>
      <c r="O62" s="24"/>
      <c r="P62" s="24"/>
      <c r="Q62" s="24"/>
      <c r="R62" s="24"/>
      <c r="S62" s="24">
        <v>1</v>
      </c>
      <c r="T62" s="24"/>
      <c r="U62" s="24"/>
      <c r="V62" s="24"/>
      <c r="W62" s="24"/>
      <c r="X62" s="24"/>
      <c r="Y62" s="24"/>
      <c r="Z62" s="24">
        <v>1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 spans="1:37" s="89" customFormat="1" ht="18.75">
      <c r="A63" s="583" t="s">
        <v>678</v>
      </c>
      <c r="B63" s="242" t="s">
        <v>3554</v>
      </c>
      <c r="C63" s="408" t="s">
        <v>2077</v>
      </c>
      <c r="D63" s="408" t="s">
        <v>3519</v>
      </c>
      <c r="E63" s="495" t="s">
        <v>3556</v>
      </c>
      <c r="F63" s="20" t="s">
        <v>246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>
        <v>1</v>
      </c>
      <c r="T63" s="24"/>
      <c r="U63" s="24"/>
      <c r="V63" s="24"/>
      <c r="W63" s="24"/>
      <c r="X63" s="24"/>
      <c r="Y63" s="24"/>
      <c r="Z63" s="24">
        <v>1</v>
      </c>
      <c r="AA63" s="24"/>
      <c r="AB63" s="24"/>
      <c r="AC63" s="24"/>
      <c r="AD63" s="24"/>
      <c r="AE63" s="24"/>
      <c r="AF63" s="24"/>
      <c r="AG63" s="24">
        <v>1</v>
      </c>
      <c r="AH63" s="24"/>
      <c r="AI63" s="24"/>
      <c r="AJ63" s="24"/>
      <c r="AK63" s="24"/>
    </row>
    <row r="64" spans="1:37" s="89" customFormat="1" ht="18.75">
      <c r="A64" s="253" t="s">
        <v>1866</v>
      </c>
      <c r="B64" s="20" t="s">
        <v>447</v>
      </c>
      <c r="C64" s="251" t="s">
        <v>3180</v>
      </c>
      <c r="D64" s="251" t="s">
        <v>3519</v>
      </c>
      <c r="E64" s="495" t="s">
        <v>3397</v>
      </c>
      <c r="F64" s="20" t="s">
        <v>243</v>
      </c>
      <c r="G64" s="24"/>
      <c r="H64" s="24"/>
      <c r="I64" s="24">
        <v>1</v>
      </c>
      <c r="J64" s="24"/>
      <c r="K64" s="24"/>
      <c r="L64" s="24"/>
      <c r="M64" s="24"/>
      <c r="N64" s="24"/>
      <c r="O64" s="24"/>
      <c r="P64" s="24">
        <v>1</v>
      </c>
      <c r="Q64" s="24"/>
      <c r="R64" s="24"/>
      <c r="S64" s="24"/>
      <c r="T64" s="24"/>
      <c r="U64" s="24"/>
      <c r="V64" s="24"/>
      <c r="W64" s="24">
        <v>1</v>
      </c>
      <c r="X64" s="24"/>
      <c r="Y64" s="24"/>
      <c r="Z64" s="24"/>
      <c r="AA64" s="24"/>
      <c r="AB64" s="24"/>
      <c r="AC64" s="24"/>
      <c r="AD64" s="24">
        <v>1</v>
      </c>
      <c r="AE64" s="24"/>
      <c r="AF64" s="24"/>
      <c r="AG64" s="24"/>
      <c r="AH64" s="24"/>
      <c r="AI64" s="24"/>
      <c r="AJ64" s="24"/>
      <c r="AK64" s="24">
        <v>1</v>
      </c>
    </row>
    <row r="65" spans="1:37" s="89" customFormat="1" ht="18.75">
      <c r="A65" s="253" t="s">
        <v>1639</v>
      </c>
      <c r="B65" s="20" t="s">
        <v>447</v>
      </c>
      <c r="C65" s="251" t="s">
        <v>3180</v>
      </c>
      <c r="D65" s="251" t="s">
        <v>3519</v>
      </c>
      <c r="E65" s="495" t="s">
        <v>3397</v>
      </c>
      <c r="F65" s="20" t="s">
        <v>243</v>
      </c>
      <c r="G65" s="24"/>
      <c r="H65" s="24"/>
      <c r="I65" s="24">
        <v>1</v>
      </c>
      <c r="J65" s="24"/>
      <c r="K65" s="24"/>
      <c r="L65" s="24"/>
      <c r="M65" s="24"/>
      <c r="N65" s="24"/>
      <c r="O65" s="24"/>
      <c r="P65" s="24">
        <v>1</v>
      </c>
      <c r="Q65" s="24"/>
      <c r="R65" s="24"/>
      <c r="S65" s="24"/>
      <c r="T65" s="24"/>
      <c r="U65" s="24"/>
      <c r="V65" s="24"/>
      <c r="W65" s="24">
        <v>1</v>
      </c>
      <c r="X65" s="24"/>
      <c r="Y65" s="24"/>
      <c r="Z65" s="24"/>
      <c r="AA65" s="24"/>
      <c r="AB65" s="24"/>
      <c r="AC65" s="24"/>
      <c r="AD65" s="24">
        <v>1</v>
      </c>
      <c r="AE65" s="24"/>
      <c r="AF65" s="24"/>
      <c r="AG65" s="24"/>
      <c r="AH65" s="24"/>
      <c r="AI65" s="24"/>
      <c r="AJ65" s="24"/>
      <c r="AK65" s="24">
        <v>1</v>
      </c>
    </row>
    <row r="66" spans="1:37" s="89" customFormat="1" ht="18.75">
      <c r="A66" s="253" t="s">
        <v>3558</v>
      </c>
      <c r="B66" s="20" t="s">
        <v>15</v>
      </c>
      <c r="C66" s="251" t="s">
        <v>3180</v>
      </c>
      <c r="D66" s="251" t="s">
        <v>3519</v>
      </c>
      <c r="E66" s="495" t="s">
        <v>3273</v>
      </c>
      <c r="F66" s="20" t="s">
        <v>16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>
        <v>1</v>
      </c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spans="1:37" s="89" customFormat="1" ht="18.75">
      <c r="A67" s="253" t="s">
        <v>3559</v>
      </c>
      <c r="B67" s="20" t="s">
        <v>3401</v>
      </c>
      <c r="C67" s="251" t="s">
        <v>2072</v>
      </c>
      <c r="D67" s="251" t="s">
        <v>3519</v>
      </c>
      <c r="E67" s="495" t="s">
        <v>3404</v>
      </c>
      <c r="F67" s="20" t="s">
        <v>458</v>
      </c>
      <c r="G67" s="24"/>
      <c r="H67" s="24"/>
      <c r="I67" s="24"/>
      <c r="J67" s="24">
        <v>2</v>
      </c>
      <c r="K67" s="24">
        <v>2</v>
      </c>
      <c r="L67" s="24">
        <v>2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spans="1:37" s="89" customFormat="1" ht="18.75">
      <c r="A68" s="253" t="s">
        <v>3560</v>
      </c>
      <c r="B68" s="20" t="s">
        <v>3401</v>
      </c>
      <c r="C68" s="251" t="s">
        <v>2072</v>
      </c>
      <c r="D68" s="251" t="s">
        <v>3519</v>
      </c>
      <c r="E68" s="495" t="s">
        <v>3404</v>
      </c>
      <c r="F68" s="20" t="s">
        <v>458</v>
      </c>
      <c r="G68" s="24"/>
      <c r="H68" s="24"/>
      <c r="I68" s="24"/>
      <c r="J68" s="24"/>
      <c r="K68" s="24"/>
      <c r="L68" s="24"/>
      <c r="M68" s="24"/>
      <c r="N68" s="24"/>
      <c r="O68" s="24"/>
      <c r="P68" s="24">
        <v>1</v>
      </c>
      <c r="Q68" s="24">
        <v>1</v>
      </c>
      <c r="R68" s="24">
        <v>1</v>
      </c>
      <c r="S68" s="24"/>
      <c r="T68" s="24"/>
      <c r="U68" s="24"/>
      <c r="V68" s="24"/>
      <c r="W68" s="271">
        <v>1</v>
      </c>
      <c r="X68" s="271">
        <v>1</v>
      </c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spans="1:37" s="89" customFormat="1" ht="18.75">
      <c r="A69" s="253" t="s">
        <v>3561</v>
      </c>
      <c r="B69" s="20" t="s">
        <v>3401</v>
      </c>
      <c r="C69" s="251" t="s">
        <v>2072</v>
      </c>
      <c r="D69" s="251" t="s">
        <v>3519</v>
      </c>
      <c r="E69" s="495" t="s">
        <v>3404</v>
      </c>
      <c r="F69" s="20" t="s">
        <v>458</v>
      </c>
      <c r="G69" s="24"/>
      <c r="H69" s="24"/>
      <c r="I69" s="24"/>
      <c r="J69" s="24"/>
      <c r="K69" s="24"/>
      <c r="L69" s="24"/>
      <c r="M69" s="24"/>
      <c r="N69" s="24"/>
      <c r="O69" s="24"/>
      <c r="P69" s="24">
        <v>2</v>
      </c>
      <c r="Q69" s="24">
        <v>2</v>
      </c>
      <c r="R69" s="24">
        <v>2</v>
      </c>
      <c r="S69" s="24"/>
      <c r="T69" s="24"/>
      <c r="U69" s="24"/>
      <c r="V69" s="24"/>
      <c r="W69" s="271">
        <v>1</v>
      </c>
      <c r="X69" s="271">
        <v>1</v>
      </c>
      <c r="Y69" s="271">
        <v>1</v>
      </c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spans="1:37" s="89" customFormat="1" ht="18.75">
      <c r="A70" s="253" t="s">
        <v>3562</v>
      </c>
      <c r="B70" s="20" t="s">
        <v>3401</v>
      </c>
      <c r="C70" s="251" t="s">
        <v>2072</v>
      </c>
      <c r="D70" s="251" t="s">
        <v>3519</v>
      </c>
      <c r="E70" s="495" t="s">
        <v>3404</v>
      </c>
      <c r="F70" s="20" t="s">
        <v>458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1</v>
      </c>
      <c r="Y70" s="24">
        <v>1</v>
      </c>
      <c r="Z70" s="24">
        <v>1</v>
      </c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spans="1:37" s="89" customFormat="1" ht="18.75">
      <c r="A71" s="253" t="s">
        <v>3563</v>
      </c>
      <c r="B71" s="20" t="s">
        <v>3401</v>
      </c>
      <c r="C71" s="251" t="s">
        <v>2072</v>
      </c>
      <c r="D71" s="251" t="s">
        <v>3519</v>
      </c>
      <c r="E71" s="495" t="s">
        <v>3404</v>
      </c>
      <c r="F71" s="20" t="s">
        <v>458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>
        <v>1</v>
      </c>
      <c r="Z71" s="24">
        <v>1</v>
      </c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spans="1:37" s="89" customFormat="1" ht="18.75">
      <c r="A72" s="253" t="s">
        <v>3564</v>
      </c>
      <c r="B72" s="20" t="s">
        <v>3401</v>
      </c>
      <c r="C72" s="251" t="s">
        <v>2072</v>
      </c>
      <c r="D72" s="251" t="s">
        <v>3519</v>
      </c>
      <c r="E72" s="495" t="s">
        <v>3404</v>
      </c>
      <c r="F72" s="20" t="s">
        <v>458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>
        <v>1</v>
      </c>
      <c r="AE72" s="24">
        <v>1</v>
      </c>
      <c r="AF72" s="24">
        <v>1</v>
      </c>
      <c r="AG72" s="24"/>
      <c r="AH72" s="24"/>
      <c r="AI72" s="24"/>
      <c r="AJ72" s="24"/>
      <c r="AK72" s="24"/>
    </row>
    <row r="73" spans="1:37" s="89" customFormat="1" ht="18.75">
      <c r="A73" s="253" t="s">
        <v>3412</v>
      </c>
      <c r="B73" s="20" t="s">
        <v>2882</v>
      </c>
      <c r="C73" s="251" t="s">
        <v>3180</v>
      </c>
      <c r="D73" s="251" t="s">
        <v>3519</v>
      </c>
      <c r="E73" s="495" t="s">
        <v>3276</v>
      </c>
      <c r="F73" s="20" t="s">
        <v>951</v>
      </c>
      <c r="G73" s="24"/>
      <c r="H73" s="24"/>
      <c r="I73" s="24"/>
      <c r="J73" s="24"/>
      <c r="K73" s="24">
        <v>1</v>
      </c>
      <c r="L73" s="24">
        <v>1</v>
      </c>
      <c r="M73" s="24"/>
      <c r="N73" s="24"/>
      <c r="O73" s="24"/>
      <c r="P73" s="24"/>
      <c r="Q73" s="24"/>
      <c r="R73" s="271">
        <v>1</v>
      </c>
      <c r="S73" s="271">
        <v>1</v>
      </c>
      <c r="T73" s="24"/>
      <c r="U73" s="24"/>
      <c r="V73" s="24"/>
      <c r="W73" s="24"/>
      <c r="X73" s="24"/>
      <c r="Y73" s="271">
        <v>1</v>
      </c>
      <c r="Z73" s="271">
        <v>1</v>
      </c>
      <c r="AA73" s="24"/>
      <c r="AB73" s="24"/>
      <c r="AC73" s="24"/>
      <c r="AD73" s="24"/>
      <c r="AE73" s="24"/>
      <c r="AF73" s="271">
        <v>1</v>
      </c>
      <c r="AG73" s="271">
        <v>1</v>
      </c>
      <c r="AH73" s="24"/>
      <c r="AI73" s="24"/>
      <c r="AJ73" s="24"/>
      <c r="AK73" s="24"/>
    </row>
    <row r="74" spans="1:37" s="89" customFormat="1" ht="18.75">
      <c r="A74" s="253" t="s">
        <v>3565</v>
      </c>
      <c r="B74" s="20" t="s">
        <v>3566</v>
      </c>
      <c r="C74" s="251" t="s">
        <v>2072</v>
      </c>
      <c r="D74" s="251" t="s">
        <v>3519</v>
      </c>
      <c r="E74" s="495" t="s">
        <v>3281</v>
      </c>
      <c r="F74" s="20" t="s">
        <v>535</v>
      </c>
      <c r="G74" s="24"/>
      <c r="H74" s="24"/>
      <c r="I74" s="24">
        <v>1</v>
      </c>
      <c r="J74" s="24">
        <v>1</v>
      </c>
      <c r="K74" s="24">
        <v>1</v>
      </c>
      <c r="L74" s="24">
        <v>1</v>
      </c>
      <c r="M74" s="24">
        <v>1</v>
      </c>
      <c r="N74" s="271">
        <v>1</v>
      </c>
      <c r="O74" s="271">
        <v>1</v>
      </c>
      <c r="P74" s="271">
        <v>1</v>
      </c>
      <c r="Q74" s="271">
        <v>1</v>
      </c>
      <c r="R74" s="271">
        <v>1</v>
      </c>
      <c r="S74" s="271">
        <v>1</v>
      </c>
      <c r="T74" s="271">
        <v>1</v>
      </c>
      <c r="U74" s="271">
        <v>1</v>
      </c>
      <c r="V74" s="271">
        <v>1</v>
      </c>
      <c r="W74" s="271">
        <v>1</v>
      </c>
      <c r="X74" s="271">
        <v>1</v>
      </c>
      <c r="Y74" s="271">
        <v>1</v>
      </c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:37" s="89" customFormat="1" ht="18.75">
      <c r="A75" s="253" t="s">
        <v>3567</v>
      </c>
      <c r="B75" s="20" t="s">
        <v>96</v>
      </c>
      <c r="C75" s="251" t="s">
        <v>2072</v>
      </c>
      <c r="D75" s="251" t="s">
        <v>3519</v>
      </c>
      <c r="E75" s="495" t="s">
        <v>3300</v>
      </c>
      <c r="F75" s="20" t="s">
        <v>237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>
        <v>1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:37" s="89" customFormat="1" ht="18.75">
      <c r="A76" s="253" t="s">
        <v>3568</v>
      </c>
      <c r="B76" s="20" t="s">
        <v>96</v>
      </c>
      <c r="C76" s="251" t="s">
        <v>2072</v>
      </c>
      <c r="D76" s="251" t="s">
        <v>3519</v>
      </c>
      <c r="E76" s="495" t="s">
        <v>3300</v>
      </c>
      <c r="F76" s="20" t="s">
        <v>237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>
        <v>2</v>
      </c>
      <c r="AH76" s="257">
        <v>1</v>
      </c>
      <c r="AI76" s="24"/>
      <c r="AJ76" s="24"/>
      <c r="AK76" s="24"/>
    </row>
    <row r="77" spans="1:37" s="89" customFormat="1" ht="18.75">
      <c r="A77" s="253" t="s">
        <v>3569</v>
      </c>
      <c r="B77" s="20" t="s">
        <v>2449</v>
      </c>
      <c r="C77" s="251" t="s">
        <v>2072</v>
      </c>
      <c r="D77" s="251" t="s">
        <v>3519</v>
      </c>
      <c r="E77" s="495" t="s">
        <v>3570</v>
      </c>
      <c r="F77" s="20" t="s">
        <v>2450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>
        <v>4</v>
      </c>
      <c r="AG77" s="24">
        <v>4</v>
      </c>
      <c r="AH77" s="24">
        <v>4</v>
      </c>
      <c r="AI77" s="257">
        <v>1</v>
      </c>
      <c r="AJ77" s="24"/>
      <c r="AK77" s="24"/>
    </row>
    <row r="78" spans="1:37" s="89" customFormat="1" ht="18.75">
      <c r="A78" s="253" t="s">
        <v>3571</v>
      </c>
      <c r="B78" s="20" t="s">
        <v>2449</v>
      </c>
      <c r="C78" s="251" t="s">
        <v>2072</v>
      </c>
      <c r="D78" s="251" t="s">
        <v>3519</v>
      </c>
      <c r="E78" s="495" t="s">
        <v>3572</v>
      </c>
      <c r="F78" s="20" t="s">
        <v>2450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>
        <v>3</v>
      </c>
      <c r="AE78" s="24">
        <v>3</v>
      </c>
      <c r="AF78" s="24"/>
      <c r="AG78" s="24"/>
      <c r="AH78" s="24"/>
      <c r="AI78" s="24"/>
      <c r="AJ78" s="24"/>
      <c r="AK78" s="24"/>
    </row>
    <row r="79" spans="1:37" s="89" customFormat="1" ht="18.75">
      <c r="A79" s="253" t="s">
        <v>3573</v>
      </c>
      <c r="B79" s="20" t="s">
        <v>96</v>
      </c>
      <c r="C79" s="251" t="s">
        <v>2072</v>
      </c>
      <c r="D79" s="251" t="s">
        <v>3519</v>
      </c>
      <c r="E79" s="495" t="s">
        <v>3433</v>
      </c>
      <c r="F79" s="20" t="s">
        <v>2450</v>
      </c>
      <c r="G79" s="24"/>
      <c r="H79" s="24"/>
      <c r="I79" s="24"/>
      <c r="J79" s="24">
        <v>3</v>
      </c>
      <c r="K79" s="24">
        <v>3</v>
      </c>
      <c r="L79" s="24">
        <v>3</v>
      </c>
      <c r="M79" s="24">
        <v>3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1:37" s="89" customFormat="1" ht="18.75">
      <c r="A80" s="253" t="s">
        <v>3574</v>
      </c>
      <c r="B80" s="20" t="s">
        <v>2449</v>
      </c>
      <c r="C80" s="251" t="s">
        <v>2072</v>
      </c>
      <c r="D80" s="251" t="s">
        <v>3519</v>
      </c>
      <c r="E80" s="495" t="s">
        <v>3433</v>
      </c>
      <c r="F80" s="20" t="s">
        <v>2450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>
        <v>3</v>
      </c>
      <c r="Y80" s="24">
        <v>3</v>
      </c>
      <c r="Z80" s="24">
        <v>3</v>
      </c>
      <c r="AA80" s="24">
        <v>3</v>
      </c>
      <c r="AB80" s="24">
        <v>2</v>
      </c>
      <c r="AC80" s="24"/>
      <c r="AD80" s="24"/>
      <c r="AE80" s="24"/>
      <c r="AF80" s="24"/>
      <c r="AG80" s="24"/>
      <c r="AH80" s="24"/>
      <c r="AI80" s="24"/>
      <c r="AJ80" s="24"/>
      <c r="AK80" s="24"/>
    </row>
    <row r="81" spans="1:37" s="91" customFormat="1" ht="18.75">
      <c r="A81" s="253" t="s">
        <v>3575</v>
      </c>
      <c r="B81" s="265" t="s">
        <v>2449</v>
      </c>
      <c r="C81" s="20" t="s">
        <v>2072</v>
      </c>
      <c r="D81" s="20" t="s">
        <v>3519</v>
      </c>
      <c r="E81" s="495" t="s">
        <v>3572</v>
      </c>
      <c r="F81" s="20" t="s">
        <v>2450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>
        <v>3</v>
      </c>
      <c r="AE81" s="24">
        <v>3</v>
      </c>
      <c r="AF81" s="24">
        <v>3</v>
      </c>
      <c r="AG81" s="24"/>
      <c r="AH81" s="24"/>
      <c r="AI81" s="24"/>
      <c r="AJ81" s="24"/>
      <c r="AK81" s="24"/>
    </row>
    <row r="82" spans="1:37" s="89" customFormat="1" ht="18.75">
      <c r="A82" s="560" t="s">
        <v>3438</v>
      </c>
      <c r="B82" s="242" t="s">
        <v>3439</v>
      </c>
      <c r="C82" s="408" t="s">
        <v>3180</v>
      </c>
      <c r="D82" s="408" t="s">
        <v>3519</v>
      </c>
      <c r="E82" s="495" t="s">
        <v>3440</v>
      </c>
      <c r="F82" s="20" t="s">
        <v>39</v>
      </c>
      <c r="G82" s="24">
        <v>1</v>
      </c>
      <c r="H82" s="24">
        <v>1</v>
      </c>
      <c r="I82" s="24">
        <v>1</v>
      </c>
      <c r="J82" s="24">
        <v>1</v>
      </c>
      <c r="K82" s="24">
        <v>1</v>
      </c>
      <c r="L82" s="24">
        <v>1</v>
      </c>
      <c r="M82" s="24">
        <v>1</v>
      </c>
      <c r="N82" s="24">
        <v>1</v>
      </c>
      <c r="O82" s="24">
        <v>1</v>
      </c>
      <c r="P82" s="24">
        <v>1</v>
      </c>
      <c r="Q82" s="24">
        <v>1</v>
      </c>
      <c r="R82" s="24">
        <v>1</v>
      </c>
      <c r="S82" s="24">
        <v>1</v>
      </c>
      <c r="T82" s="24">
        <v>1</v>
      </c>
      <c r="U82" s="24">
        <v>1</v>
      </c>
      <c r="V82" s="24">
        <v>1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B82" s="24">
        <v>1</v>
      </c>
      <c r="AC82" s="24">
        <v>1</v>
      </c>
      <c r="AD82" s="24">
        <v>1</v>
      </c>
      <c r="AE82" s="24">
        <v>1</v>
      </c>
      <c r="AF82" s="24">
        <v>1</v>
      </c>
      <c r="AG82" s="24">
        <v>1</v>
      </c>
      <c r="AH82" s="24">
        <v>1</v>
      </c>
      <c r="AI82" s="24">
        <v>1</v>
      </c>
      <c r="AJ82" s="24">
        <v>1</v>
      </c>
      <c r="AK82" s="24">
        <v>1</v>
      </c>
    </row>
    <row r="83" spans="1:37" s="89" customFormat="1" ht="18.75">
      <c r="A83" s="560" t="s">
        <v>3121</v>
      </c>
      <c r="B83" s="242" t="s">
        <v>41</v>
      </c>
      <c r="C83" s="408" t="s">
        <v>3180</v>
      </c>
      <c r="D83" s="408" t="s">
        <v>3519</v>
      </c>
      <c r="E83" s="495" t="s">
        <v>3440</v>
      </c>
      <c r="F83" s="20" t="s">
        <v>39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</v>
      </c>
      <c r="Y83" s="24">
        <v>1</v>
      </c>
      <c r="Z83" s="24">
        <v>1</v>
      </c>
      <c r="AA83" s="24">
        <v>1</v>
      </c>
      <c r="AB83" s="24">
        <v>1</v>
      </c>
      <c r="AC83" s="24">
        <v>1</v>
      </c>
      <c r="AD83" s="24">
        <v>1</v>
      </c>
      <c r="AE83" s="24">
        <v>1</v>
      </c>
      <c r="AF83" s="24">
        <v>1</v>
      </c>
      <c r="AG83" s="24">
        <v>1</v>
      </c>
      <c r="AH83" s="24"/>
      <c r="AI83" s="24"/>
      <c r="AJ83" s="24"/>
      <c r="AK83" s="20"/>
    </row>
    <row r="84" spans="1:37" s="89" customFormat="1" ht="18.75">
      <c r="A84" s="253" t="s">
        <v>3576</v>
      </c>
      <c r="B84" s="20" t="s">
        <v>3577</v>
      </c>
      <c r="C84" s="251" t="s">
        <v>2072</v>
      </c>
      <c r="D84" s="251" t="s">
        <v>3519</v>
      </c>
      <c r="E84" s="495" t="s">
        <v>3578</v>
      </c>
      <c r="F84" s="20" t="s">
        <v>3579</v>
      </c>
      <c r="G84" s="24"/>
      <c r="H84" s="24"/>
      <c r="I84" s="24">
        <v>1</v>
      </c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71">
        <v>1</v>
      </c>
      <c r="AD84" s="271">
        <v>1</v>
      </c>
      <c r="AE84" s="271">
        <v>1</v>
      </c>
      <c r="AF84" s="271">
        <v>1</v>
      </c>
      <c r="AG84" s="271">
        <v>1</v>
      </c>
      <c r="AH84" s="271">
        <v>1</v>
      </c>
      <c r="AI84" s="271">
        <v>1</v>
      </c>
      <c r="AJ84" s="271">
        <v>1</v>
      </c>
      <c r="AK84" s="271">
        <v>1</v>
      </c>
    </row>
    <row r="85" spans="1:37" s="89" customFormat="1" ht="18.75">
      <c r="A85" s="253" t="s">
        <v>1891</v>
      </c>
      <c r="B85" s="20" t="s">
        <v>72</v>
      </c>
      <c r="C85" s="251" t="s">
        <v>2072</v>
      </c>
      <c r="D85" s="251" t="s">
        <v>3519</v>
      </c>
      <c r="E85" s="495" t="s">
        <v>3450</v>
      </c>
      <c r="F85" s="20" t="s">
        <v>961</v>
      </c>
      <c r="G85" s="24"/>
      <c r="H85" s="24"/>
      <c r="I85" s="24"/>
      <c r="J85" s="24">
        <v>1</v>
      </c>
      <c r="K85" s="24">
        <v>1</v>
      </c>
      <c r="L85" s="24"/>
      <c r="M85" s="24"/>
      <c r="N85" s="24"/>
      <c r="O85" s="24"/>
      <c r="P85" s="24"/>
      <c r="Q85" s="24">
        <v>1</v>
      </c>
      <c r="R85" s="24">
        <v>1</v>
      </c>
      <c r="S85" s="24"/>
      <c r="T85" s="24"/>
      <c r="U85" s="24"/>
      <c r="V85" s="24"/>
      <c r="W85" s="24"/>
      <c r="X85" s="24">
        <v>1</v>
      </c>
      <c r="Y85" s="24">
        <v>1</v>
      </c>
      <c r="Z85" s="24"/>
      <c r="AA85" s="24"/>
      <c r="AB85" s="24"/>
      <c r="AC85" s="24"/>
      <c r="AD85" s="24"/>
      <c r="AE85" s="24">
        <v>1</v>
      </c>
      <c r="AF85" s="24">
        <v>1</v>
      </c>
      <c r="AG85" s="24"/>
      <c r="AH85" s="24"/>
      <c r="AI85" s="24"/>
      <c r="AJ85" s="24"/>
      <c r="AK85" s="24"/>
    </row>
    <row r="86" spans="1:37" s="89" customFormat="1" ht="18.75">
      <c r="A86" s="253" t="s">
        <v>3124</v>
      </c>
      <c r="B86" s="20" t="s">
        <v>72</v>
      </c>
      <c r="C86" s="251" t="s">
        <v>2072</v>
      </c>
      <c r="D86" s="251" t="s">
        <v>3519</v>
      </c>
      <c r="E86" s="495" t="s">
        <v>3447</v>
      </c>
      <c r="F86" s="20" t="s">
        <v>961</v>
      </c>
      <c r="G86" s="24"/>
      <c r="H86" s="24"/>
      <c r="I86" s="24"/>
      <c r="J86" s="24">
        <v>1</v>
      </c>
      <c r="K86" s="24">
        <v>1</v>
      </c>
      <c r="L86" s="24">
        <v>1</v>
      </c>
      <c r="M86" s="24"/>
      <c r="N86" s="24"/>
      <c r="O86" s="24"/>
      <c r="P86" s="24"/>
      <c r="Q86" s="24">
        <v>1</v>
      </c>
      <c r="R86" s="24"/>
      <c r="S86" s="24"/>
      <c r="T86" s="24"/>
      <c r="U86" s="24"/>
      <c r="V86" s="24">
        <v>1</v>
      </c>
      <c r="W86" s="24"/>
      <c r="X86" s="24"/>
      <c r="Y86" s="24"/>
      <c r="Z86" s="24"/>
      <c r="AA86" s="24"/>
      <c r="AB86" s="24"/>
      <c r="AC86" s="24"/>
      <c r="AD86" s="24"/>
      <c r="AE86" s="24"/>
      <c r="AF86" s="24">
        <v>1</v>
      </c>
      <c r="AG86" s="24">
        <v>1</v>
      </c>
      <c r="AH86" s="24"/>
      <c r="AI86" s="24"/>
      <c r="AJ86" s="24"/>
      <c r="AK86" s="24"/>
    </row>
    <row r="87" spans="1:37" s="89" customFormat="1" ht="18.75">
      <c r="A87" s="253" t="s">
        <v>3580</v>
      </c>
      <c r="B87" s="20" t="s">
        <v>36</v>
      </c>
      <c r="C87" s="251" t="s">
        <v>3180</v>
      </c>
      <c r="D87" s="251" t="s">
        <v>3519</v>
      </c>
      <c r="E87" s="495" t="s">
        <v>3454</v>
      </c>
      <c r="F87" s="20" t="s">
        <v>34</v>
      </c>
      <c r="G87" s="24"/>
      <c r="H87" s="24"/>
      <c r="I87" s="24"/>
      <c r="J87" s="24"/>
      <c r="K87" s="24"/>
      <c r="L87" s="24">
        <v>1</v>
      </c>
      <c r="M87" s="24"/>
      <c r="N87" s="24"/>
      <c r="O87" s="24"/>
      <c r="P87" s="24"/>
      <c r="Q87" s="24"/>
      <c r="R87" s="24"/>
      <c r="S87" s="24">
        <v>1</v>
      </c>
      <c r="T87" s="24"/>
      <c r="U87" s="24"/>
      <c r="V87" s="24"/>
      <c r="W87" s="24"/>
      <c r="X87" s="24"/>
      <c r="Y87" s="24"/>
      <c r="Z87" s="24">
        <v>1</v>
      </c>
      <c r="AA87" s="24"/>
      <c r="AB87" s="24"/>
      <c r="AC87" s="24"/>
      <c r="AD87" s="24"/>
      <c r="AE87" s="24"/>
      <c r="AF87" s="24"/>
      <c r="AG87" s="24">
        <v>1</v>
      </c>
      <c r="AH87" s="24"/>
      <c r="AI87" s="24"/>
      <c r="AJ87" s="24"/>
      <c r="AK87" s="24"/>
    </row>
    <row r="88" spans="1:37" s="89" customFormat="1" ht="18.75">
      <c r="A88" s="253" t="s">
        <v>3581</v>
      </c>
      <c r="B88" s="20" t="s">
        <v>36</v>
      </c>
      <c r="C88" s="251" t="s">
        <v>3180</v>
      </c>
      <c r="D88" s="251" t="s">
        <v>3519</v>
      </c>
      <c r="E88" s="495" t="s">
        <v>3454</v>
      </c>
      <c r="F88" s="20" t="s">
        <v>34</v>
      </c>
      <c r="G88" s="24"/>
      <c r="H88" s="24"/>
      <c r="I88" s="24">
        <v>1</v>
      </c>
      <c r="J88" s="24">
        <v>1</v>
      </c>
      <c r="K88" s="24">
        <v>1</v>
      </c>
      <c r="L88" s="24"/>
      <c r="M88" s="24"/>
      <c r="N88" s="24"/>
      <c r="O88" s="24"/>
      <c r="P88" s="24">
        <v>1</v>
      </c>
      <c r="Q88" s="24">
        <v>1</v>
      </c>
      <c r="R88" s="24">
        <v>1</v>
      </c>
      <c r="S88" s="24"/>
      <c r="T88" s="24"/>
      <c r="U88" s="24"/>
      <c r="V88" s="24"/>
      <c r="W88" s="24">
        <v>1</v>
      </c>
      <c r="X88" s="24">
        <v>1</v>
      </c>
      <c r="Y88" s="24">
        <v>1</v>
      </c>
      <c r="Z88" s="24"/>
      <c r="AA88" s="24"/>
      <c r="AB88" s="24"/>
      <c r="AC88" s="24"/>
      <c r="AD88" s="24">
        <v>1</v>
      </c>
      <c r="AE88" s="24">
        <v>1</v>
      </c>
      <c r="AF88" s="24">
        <v>1</v>
      </c>
      <c r="AG88" s="24"/>
      <c r="AH88" s="24"/>
      <c r="AI88" s="24"/>
      <c r="AJ88" s="24"/>
      <c r="AK88" s="24">
        <v>1</v>
      </c>
    </row>
    <row r="89" spans="1:37" s="89" customFormat="1" ht="18.75">
      <c r="A89" s="253" t="s">
        <v>3582</v>
      </c>
      <c r="B89" s="20" t="s">
        <v>36</v>
      </c>
      <c r="C89" s="251" t="s">
        <v>3180</v>
      </c>
      <c r="D89" s="251" t="s">
        <v>3519</v>
      </c>
      <c r="E89" s="495" t="s">
        <v>3454</v>
      </c>
      <c r="F89" s="20" t="s">
        <v>34</v>
      </c>
      <c r="G89" s="24"/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24"/>
      <c r="N89" s="24"/>
      <c r="O89" s="24">
        <v>1</v>
      </c>
      <c r="P89" s="24">
        <v>1</v>
      </c>
      <c r="Q89" s="24">
        <v>1</v>
      </c>
      <c r="R89" s="24">
        <v>1</v>
      </c>
      <c r="S89" s="24">
        <v>1</v>
      </c>
      <c r="T89" s="24"/>
      <c r="U89" s="24"/>
      <c r="V89" s="24">
        <v>1</v>
      </c>
      <c r="W89" s="24">
        <v>1</v>
      </c>
      <c r="X89" s="24">
        <v>1</v>
      </c>
      <c r="Y89" s="24">
        <v>1</v>
      </c>
      <c r="Z89" s="24">
        <v>1</v>
      </c>
      <c r="AA89" s="24"/>
      <c r="AB89" s="24"/>
      <c r="AC89" s="24">
        <v>1</v>
      </c>
      <c r="AD89" s="24">
        <v>1</v>
      </c>
      <c r="AE89" s="24">
        <v>1</v>
      </c>
      <c r="AF89" s="24">
        <v>1</v>
      </c>
      <c r="AG89" s="24">
        <v>1</v>
      </c>
      <c r="AH89" s="24"/>
      <c r="AI89" s="24"/>
      <c r="AJ89" s="24">
        <v>1</v>
      </c>
      <c r="AK89" s="24">
        <v>1</v>
      </c>
    </row>
    <row r="90" spans="1:37" s="89" customFormat="1" ht="18.75">
      <c r="A90" s="253" t="s">
        <v>3583</v>
      </c>
      <c r="B90" s="20" t="s">
        <v>36</v>
      </c>
      <c r="C90" s="251" t="s">
        <v>3180</v>
      </c>
      <c r="D90" s="251" t="s">
        <v>3519</v>
      </c>
      <c r="E90" s="495" t="s">
        <v>3454</v>
      </c>
      <c r="F90" s="20" t="s">
        <v>34</v>
      </c>
      <c r="G90" s="24"/>
      <c r="H90" s="24"/>
      <c r="I90" s="24"/>
      <c r="J90" s="24"/>
      <c r="K90" s="24"/>
      <c r="L90" s="24">
        <v>1</v>
      </c>
      <c r="M90" s="24"/>
      <c r="N90" s="24"/>
      <c r="O90" s="24"/>
      <c r="P90" s="24"/>
      <c r="Q90" s="24"/>
      <c r="R90" s="24"/>
      <c r="S90" s="24">
        <v>1</v>
      </c>
      <c r="T90" s="24"/>
      <c r="U90" s="24"/>
      <c r="V90" s="24"/>
      <c r="W90" s="24"/>
      <c r="X90" s="24"/>
      <c r="Y90" s="24"/>
      <c r="Z90" s="24">
        <v>1</v>
      </c>
      <c r="AA90" s="24"/>
      <c r="AB90" s="24"/>
      <c r="AC90" s="24"/>
      <c r="AD90" s="24"/>
      <c r="AE90" s="24"/>
      <c r="AF90" s="24"/>
      <c r="AG90" s="24">
        <v>1</v>
      </c>
      <c r="AH90" s="24"/>
      <c r="AI90" s="24"/>
      <c r="AJ90" s="24"/>
      <c r="AK90" s="24"/>
    </row>
    <row r="91" spans="1:37" s="89" customFormat="1" ht="18.75">
      <c r="A91" s="253" t="s">
        <v>2256</v>
      </c>
      <c r="B91" s="265" t="s">
        <v>36</v>
      </c>
      <c r="C91" s="251" t="s">
        <v>3180</v>
      </c>
      <c r="D91" s="251" t="s">
        <v>3519</v>
      </c>
      <c r="E91" s="495" t="s">
        <v>3454</v>
      </c>
      <c r="F91" s="20" t="s">
        <v>34</v>
      </c>
      <c r="G91" s="24"/>
      <c r="H91" s="24"/>
      <c r="I91" s="24"/>
      <c r="J91" s="24"/>
      <c r="K91" s="24">
        <v>1</v>
      </c>
      <c r="L91" s="24"/>
      <c r="M91" s="24"/>
      <c r="N91" s="24"/>
      <c r="O91" s="24"/>
      <c r="P91" s="24"/>
      <c r="Q91" s="24"/>
      <c r="R91" s="24">
        <v>1</v>
      </c>
      <c r="S91" s="24"/>
      <c r="T91" s="24"/>
      <c r="U91" s="24"/>
      <c r="V91" s="24"/>
      <c r="W91" s="24"/>
      <c r="X91" s="24"/>
      <c r="Y91" s="24">
        <v>1</v>
      </c>
      <c r="Z91" s="24"/>
      <c r="AA91" s="24"/>
      <c r="AB91" s="24"/>
      <c r="AC91" s="24"/>
      <c r="AD91" s="24"/>
      <c r="AE91" s="24"/>
      <c r="AF91" s="24">
        <v>1</v>
      </c>
      <c r="AG91" s="24"/>
      <c r="AH91" s="24"/>
      <c r="AI91" s="24"/>
      <c r="AJ91" s="24"/>
      <c r="AK91" s="24"/>
    </row>
    <row r="92" spans="1:37" s="89" customFormat="1" ht="18.75">
      <c r="A92" s="253" t="s">
        <v>3584</v>
      </c>
      <c r="B92" s="265" t="s">
        <v>36</v>
      </c>
      <c r="C92" s="251" t="s">
        <v>3180</v>
      </c>
      <c r="D92" s="251" t="s">
        <v>3519</v>
      </c>
      <c r="E92" s="495" t="s">
        <v>3454</v>
      </c>
      <c r="F92" s="20" t="s">
        <v>34</v>
      </c>
      <c r="G92" s="24"/>
      <c r="H92" s="24"/>
      <c r="I92" s="24"/>
      <c r="J92" s="24">
        <v>1</v>
      </c>
      <c r="K92" s="24"/>
      <c r="L92" s="24"/>
      <c r="M92" s="24"/>
      <c r="N92" s="24"/>
      <c r="O92" s="24"/>
      <c r="P92" s="24"/>
      <c r="Q92" s="24">
        <v>1</v>
      </c>
      <c r="R92" s="24"/>
      <c r="S92" s="24"/>
      <c r="T92" s="24"/>
      <c r="U92" s="24"/>
      <c r="V92" s="24"/>
      <c r="W92" s="24"/>
      <c r="X92" s="24">
        <v>1</v>
      </c>
      <c r="Y92" s="24"/>
      <c r="Z92" s="24"/>
      <c r="AA92" s="24"/>
      <c r="AB92" s="24"/>
      <c r="AC92" s="24"/>
      <c r="AD92" s="24"/>
      <c r="AE92" s="24">
        <v>1</v>
      </c>
      <c r="AF92" s="24"/>
      <c r="AG92" s="24"/>
      <c r="AH92" s="24"/>
      <c r="AI92" s="24"/>
      <c r="AJ92" s="24"/>
      <c r="AK92" s="24"/>
    </row>
    <row r="93" spans="1:37" s="89" customFormat="1" ht="18.75">
      <c r="A93" s="253" t="s">
        <v>3585</v>
      </c>
      <c r="B93" s="265" t="s">
        <v>36</v>
      </c>
      <c r="C93" s="251" t="s">
        <v>3180</v>
      </c>
      <c r="D93" s="251" t="s">
        <v>3519</v>
      </c>
      <c r="E93" s="495" t="s">
        <v>3454</v>
      </c>
      <c r="F93" s="20" t="s">
        <v>34</v>
      </c>
      <c r="G93" s="24"/>
      <c r="H93" s="24"/>
      <c r="I93" s="24"/>
      <c r="J93" s="24">
        <v>1</v>
      </c>
      <c r="K93" s="24">
        <v>1</v>
      </c>
      <c r="L93" s="24"/>
      <c r="M93" s="24"/>
      <c r="N93" s="24"/>
      <c r="O93" s="24"/>
      <c r="P93" s="24"/>
      <c r="Q93" s="24">
        <v>1</v>
      </c>
      <c r="R93" s="24">
        <v>1</v>
      </c>
      <c r="S93" s="24"/>
      <c r="T93" s="24"/>
      <c r="U93" s="24"/>
      <c r="V93" s="24"/>
      <c r="W93" s="24"/>
      <c r="X93" s="24">
        <v>1</v>
      </c>
      <c r="Y93" s="24">
        <v>1</v>
      </c>
      <c r="Z93" s="24"/>
      <c r="AA93" s="24"/>
      <c r="AB93" s="24"/>
      <c r="AC93" s="24"/>
      <c r="AD93" s="24"/>
      <c r="AE93" s="24">
        <v>1</v>
      </c>
      <c r="AF93" s="24">
        <v>1</v>
      </c>
      <c r="AG93" s="24"/>
      <c r="AH93" s="24"/>
      <c r="AI93" s="24"/>
      <c r="AJ93" s="24"/>
      <c r="AK93" s="24"/>
    </row>
    <row r="94" spans="1:37" s="89" customFormat="1" ht="18.75">
      <c r="A94" s="253" t="s">
        <v>2670</v>
      </c>
      <c r="B94" s="265" t="s">
        <v>36</v>
      </c>
      <c r="C94" s="251" t="s">
        <v>3180</v>
      </c>
      <c r="D94" s="251" t="s">
        <v>3519</v>
      </c>
      <c r="E94" s="495" t="s">
        <v>3454</v>
      </c>
      <c r="F94" s="20" t="s">
        <v>34</v>
      </c>
      <c r="G94" s="24"/>
      <c r="H94" s="24"/>
      <c r="I94" s="24"/>
      <c r="J94" s="24">
        <v>1</v>
      </c>
      <c r="K94" s="24"/>
      <c r="L94" s="24"/>
      <c r="M94" s="24"/>
      <c r="N94" s="24"/>
      <c r="O94" s="24"/>
      <c r="P94" s="24"/>
      <c r="Q94" s="24">
        <v>1</v>
      </c>
      <c r="R94" s="24"/>
      <c r="S94" s="24"/>
      <c r="T94" s="24"/>
      <c r="U94" s="24"/>
      <c r="V94" s="24"/>
      <c r="W94" s="24"/>
      <c r="X94" s="24">
        <v>1</v>
      </c>
      <c r="Y94" s="24"/>
      <c r="Z94" s="24"/>
      <c r="AA94" s="24"/>
      <c r="AB94" s="24"/>
      <c r="AC94" s="24"/>
      <c r="AD94" s="24"/>
      <c r="AE94" s="24">
        <v>1</v>
      </c>
      <c r="AF94" s="24"/>
      <c r="AG94" s="24"/>
      <c r="AH94" s="24"/>
      <c r="AI94" s="24"/>
      <c r="AJ94" s="24"/>
      <c r="AK94" s="24"/>
    </row>
    <row r="95" spans="1:37" s="89" customFormat="1" ht="18.75">
      <c r="A95" s="253" t="s">
        <v>3286</v>
      </c>
      <c r="B95" s="265" t="s">
        <v>36</v>
      </c>
      <c r="C95" s="251" t="s">
        <v>3180</v>
      </c>
      <c r="D95" s="251" t="s">
        <v>3519</v>
      </c>
      <c r="E95" s="495" t="s">
        <v>3454</v>
      </c>
      <c r="F95" s="20" t="s">
        <v>34</v>
      </c>
      <c r="G95" s="24"/>
      <c r="H95" s="24">
        <v>1</v>
      </c>
      <c r="I95" s="24">
        <v>1</v>
      </c>
      <c r="J95" s="24">
        <v>1</v>
      </c>
      <c r="K95" s="24"/>
      <c r="L95" s="24"/>
      <c r="M95" s="24"/>
      <c r="N95" s="24"/>
      <c r="O95" s="24">
        <v>1</v>
      </c>
      <c r="P95" s="24">
        <v>1</v>
      </c>
      <c r="Q95" s="24">
        <v>1</v>
      </c>
      <c r="R95" s="24"/>
      <c r="S95" s="24"/>
      <c r="T95" s="24"/>
      <c r="U95" s="24"/>
      <c r="V95" s="24">
        <v>1</v>
      </c>
      <c r="W95" s="24">
        <v>1</v>
      </c>
      <c r="X95" s="24">
        <v>1</v>
      </c>
      <c r="Y95" s="24"/>
      <c r="Z95" s="24"/>
      <c r="AA95" s="24"/>
      <c r="AB95" s="24"/>
      <c r="AC95" s="24">
        <v>1</v>
      </c>
      <c r="AD95" s="24">
        <v>1</v>
      </c>
      <c r="AE95" s="24">
        <v>1</v>
      </c>
      <c r="AF95" s="257">
        <v>1</v>
      </c>
      <c r="AG95" s="24"/>
      <c r="AH95" s="24"/>
      <c r="AI95" s="24"/>
      <c r="AJ95" s="24">
        <v>1</v>
      </c>
      <c r="AK95" s="24">
        <v>1</v>
      </c>
    </row>
    <row r="96" spans="1:37" s="89" customFormat="1" ht="18.75">
      <c r="A96" s="253" t="s">
        <v>716</v>
      </c>
      <c r="B96" s="265" t="s">
        <v>36</v>
      </c>
      <c r="C96" s="251" t="s">
        <v>3180</v>
      </c>
      <c r="D96" s="251" t="s">
        <v>3519</v>
      </c>
      <c r="E96" s="495" t="s">
        <v>3454</v>
      </c>
      <c r="F96" s="20" t="s">
        <v>34</v>
      </c>
      <c r="G96" s="24"/>
      <c r="H96" s="24"/>
      <c r="I96" s="24"/>
      <c r="J96" s="24"/>
      <c r="K96" s="24">
        <v>1</v>
      </c>
      <c r="L96" s="24">
        <v>1</v>
      </c>
      <c r="M96" s="24">
        <v>1</v>
      </c>
      <c r="N96" s="24"/>
      <c r="O96" s="24"/>
      <c r="P96" s="24"/>
      <c r="Q96" s="24"/>
      <c r="R96" s="24">
        <v>1</v>
      </c>
      <c r="S96" s="24">
        <v>1</v>
      </c>
      <c r="T96" s="24">
        <v>1</v>
      </c>
      <c r="U96" s="24"/>
      <c r="V96" s="24"/>
      <c r="W96" s="24"/>
      <c r="X96" s="24"/>
      <c r="Y96" s="24">
        <v>1</v>
      </c>
      <c r="Z96" s="24">
        <v>1</v>
      </c>
      <c r="AA96" s="24">
        <v>1</v>
      </c>
      <c r="AB96" s="24"/>
      <c r="AC96" s="24"/>
      <c r="AD96" s="24"/>
      <c r="AE96" s="24"/>
      <c r="AF96" s="24">
        <v>1</v>
      </c>
      <c r="AG96" s="24">
        <v>1</v>
      </c>
      <c r="AH96" s="24">
        <v>1</v>
      </c>
      <c r="AI96" s="24"/>
      <c r="AJ96" s="24"/>
      <c r="AK96" s="24"/>
    </row>
    <row r="97" spans="1:37" s="89" customFormat="1" ht="18.75">
      <c r="A97" s="253" t="s">
        <v>3586</v>
      </c>
      <c r="B97" s="20" t="s">
        <v>36</v>
      </c>
      <c r="C97" s="20" t="s">
        <v>3180</v>
      </c>
      <c r="D97" s="20" t="s">
        <v>3519</v>
      </c>
      <c r="E97" s="495" t="s">
        <v>3454</v>
      </c>
      <c r="F97" s="20" t="s">
        <v>34</v>
      </c>
      <c r="G97" s="24"/>
      <c r="H97" s="24"/>
      <c r="I97" s="24">
        <v>1</v>
      </c>
      <c r="J97" s="24">
        <v>1</v>
      </c>
      <c r="K97" s="24">
        <v>1</v>
      </c>
      <c r="L97" s="24">
        <v>1</v>
      </c>
      <c r="M97" s="24"/>
      <c r="N97" s="24"/>
      <c r="O97" s="24"/>
      <c r="P97" s="24">
        <v>1</v>
      </c>
      <c r="Q97" s="24">
        <v>1</v>
      </c>
      <c r="R97" s="24">
        <v>1</v>
      </c>
      <c r="S97" s="24">
        <v>1</v>
      </c>
      <c r="T97" s="24"/>
      <c r="U97" s="24"/>
      <c r="V97" s="24"/>
      <c r="W97" s="24">
        <v>1</v>
      </c>
      <c r="X97" s="24">
        <v>1</v>
      </c>
      <c r="Y97" s="24">
        <v>1</v>
      </c>
      <c r="Z97" s="24">
        <v>1</v>
      </c>
      <c r="AA97" s="24"/>
      <c r="AB97" s="24"/>
      <c r="AC97" s="24"/>
      <c r="AD97" s="24">
        <v>1</v>
      </c>
      <c r="AE97" s="24">
        <v>1</v>
      </c>
      <c r="AF97" s="24">
        <v>1</v>
      </c>
      <c r="AG97" s="24">
        <v>1</v>
      </c>
      <c r="AH97" s="24"/>
      <c r="AI97" s="24"/>
      <c r="AJ97" s="24"/>
      <c r="AK97" s="24">
        <v>1</v>
      </c>
    </row>
    <row r="98" spans="1:37" s="89" customFormat="1" ht="18.75">
      <c r="A98" s="253" t="s">
        <v>3587</v>
      </c>
      <c r="B98" s="265" t="s">
        <v>36</v>
      </c>
      <c r="C98" s="20" t="s">
        <v>3180</v>
      </c>
      <c r="D98" s="20" t="s">
        <v>3519</v>
      </c>
      <c r="E98" s="495" t="s">
        <v>3454</v>
      </c>
      <c r="F98" s="20" t="s">
        <v>34</v>
      </c>
      <c r="G98" s="24"/>
      <c r="H98" s="24"/>
      <c r="I98" s="24">
        <v>1</v>
      </c>
      <c r="J98" s="24">
        <v>1</v>
      </c>
      <c r="K98" s="24">
        <v>1</v>
      </c>
      <c r="L98" s="24"/>
      <c r="M98" s="24"/>
      <c r="N98" s="24"/>
      <c r="O98" s="24"/>
      <c r="P98" s="24">
        <v>1</v>
      </c>
      <c r="Q98" s="24">
        <v>1</v>
      </c>
      <c r="R98" s="24">
        <v>1</v>
      </c>
      <c r="S98" s="24"/>
      <c r="T98" s="24"/>
      <c r="U98" s="24"/>
      <c r="V98" s="24"/>
      <c r="W98" s="24">
        <v>1</v>
      </c>
      <c r="X98" s="24">
        <v>1</v>
      </c>
      <c r="Y98" s="24">
        <v>1</v>
      </c>
      <c r="Z98" s="24"/>
      <c r="AA98" s="24"/>
      <c r="AB98" s="24"/>
      <c r="AC98" s="24"/>
      <c r="AD98" s="24">
        <v>1</v>
      </c>
      <c r="AE98" s="24">
        <v>1</v>
      </c>
      <c r="AF98" s="24">
        <v>1</v>
      </c>
      <c r="AG98" s="24"/>
      <c r="AH98" s="24"/>
      <c r="AI98" s="24"/>
      <c r="AJ98" s="24"/>
      <c r="AK98" s="24">
        <v>1</v>
      </c>
    </row>
    <row r="99" spans="1:37" s="91" customFormat="1" ht="18.75">
      <c r="A99" s="253" t="s">
        <v>2923</v>
      </c>
      <c r="B99" s="265" t="s">
        <v>36</v>
      </c>
      <c r="C99" s="20" t="s">
        <v>3180</v>
      </c>
      <c r="D99" s="20" t="s">
        <v>3519</v>
      </c>
      <c r="E99" s="495" t="s">
        <v>3454</v>
      </c>
      <c r="F99" s="20" t="s">
        <v>34</v>
      </c>
      <c r="G99" s="24"/>
      <c r="H99" s="24"/>
      <c r="I99" s="24">
        <v>1</v>
      </c>
      <c r="J99" s="24"/>
      <c r="K99" s="24"/>
      <c r="L99" s="24"/>
      <c r="M99" s="24"/>
      <c r="N99" s="24"/>
      <c r="O99" s="24"/>
      <c r="P99" s="24">
        <v>1</v>
      </c>
      <c r="Q99" s="24"/>
      <c r="R99" s="24"/>
      <c r="S99" s="24"/>
      <c r="T99" s="24"/>
      <c r="U99" s="24"/>
      <c r="V99" s="24"/>
      <c r="W99" s="24">
        <v>1</v>
      </c>
      <c r="X99" s="24"/>
      <c r="Y99" s="24"/>
      <c r="Z99" s="24"/>
      <c r="AA99" s="24"/>
      <c r="AB99" s="24"/>
      <c r="AC99" s="24">
        <v>1</v>
      </c>
      <c r="AD99" s="24"/>
      <c r="AE99" s="24"/>
      <c r="AF99" s="24"/>
      <c r="AG99" s="24"/>
      <c r="AH99" s="24"/>
      <c r="AI99" s="24"/>
      <c r="AJ99" s="24"/>
      <c r="AK99" s="24">
        <v>1</v>
      </c>
    </row>
    <row r="100" spans="1:37" s="91" customFormat="1" ht="18.75">
      <c r="A100" s="253" t="s">
        <v>3588</v>
      </c>
      <c r="B100" s="265" t="s">
        <v>36</v>
      </c>
      <c r="C100" s="20" t="s">
        <v>3180</v>
      </c>
      <c r="D100" s="20" t="s">
        <v>3519</v>
      </c>
      <c r="E100" s="495" t="s">
        <v>3454</v>
      </c>
      <c r="F100" s="20" t="s">
        <v>34</v>
      </c>
      <c r="G100" s="24"/>
      <c r="H100" s="24"/>
      <c r="I100" s="24"/>
      <c r="J100" s="24"/>
      <c r="K100" s="24">
        <v>1</v>
      </c>
      <c r="L100" s="24"/>
      <c r="M100" s="24"/>
      <c r="N100" s="24"/>
      <c r="O100" s="24"/>
      <c r="P100" s="24"/>
      <c r="Q100" s="24"/>
      <c r="R100" s="24">
        <v>1</v>
      </c>
      <c r="S100" s="24"/>
      <c r="T100" s="24"/>
      <c r="U100" s="24"/>
      <c r="V100" s="24"/>
      <c r="W100" s="24"/>
      <c r="X100" s="24"/>
      <c r="Y100" s="24">
        <v>1</v>
      </c>
      <c r="Z100" s="24"/>
      <c r="AA100" s="24"/>
      <c r="AB100" s="24"/>
      <c r="AC100" s="24"/>
      <c r="AD100" s="24"/>
      <c r="AE100" s="24"/>
      <c r="AF100" s="24">
        <v>1</v>
      </c>
      <c r="AG100" s="24"/>
      <c r="AH100" s="24"/>
      <c r="AI100" s="24"/>
      <c r="AJ100" s="24"/>
      <c r="AK100" s="24"/>
    </row>
    <row r="101" spans="1:37" s="91" customFormat="1" ht="18.75">
      <c r="A101" s="253" t="s">
        <v>3589</v>
      </c>
      <c r="B101" s="265" t="s">
        <v>36</v>
      </c>
      <c r="C101" s="20" t="s">
        <v>3180</v>
      </c>
      <c r="D101" s="20" t="s">
        <v>3519</v>
      </c>
      <c r="E101" s="495" t="s">
        <v>3454</v>
      </c>
      <c r="F101" s="20" t="s">
        <v>34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>
        <v>1</v>
      </c>
      <c r="T101" s="24">
        <v>1</v>
      </c>
      <c r="U101" s="24"/>
      <c r="V101" s="24"/>
      <c r="W101" s="24"/>
      <c r="X101" s="24"/>
      <c r="Y101" s="24"/>
      <c r="Z101" s="24">
        <v>1</v>
      </c>
      <c r="AA101" s="24">
        <v>1</v>
      </c>
      <c r="AB101" s="24"/>
      <c r="AC101" s="24"/>
      <c r="AD101" s="24"/>
      <c r="AE101" s="24"/>
      <c r="AF101" s="24"/>
      <c r="AG101" s="24">
        <v>1</v>
      </c>
      <c r="AH101" s="24">
        <v>1</v>
      </c>
      <c r="AI101" s="24"/>
      <c r="AJ101" s="24"/>
      <c r="AK101" s="24"/>
    </row>
    <row r="102" spans="1:37" s="91" customFormat="1" ht="18.75">
      <c r="A102" s="253" t="s">
        <v>3590</v>
      </c>
      <c r="B102" s="265" t="s">
        <v>36</v>
      </c>
      <c r="C102" s="20" t="s">
        <v>3180</v>
      </c>
      <c r="D102" s="20" t="s">
        <v>3519</v>
      </c>
      <c r="E102" s="495" t="s">
        <v>3591</v>
      </c>
      <c r="F102" s="20" t="s">
        <v>34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>
        <v>1</v>
      </c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>
        <v>1</v>
      </c>
      <c r="AE102" s="24"/>
      <c r="AF102" s="24"/>
      <c r="AG102" s="24"/>
      <c r="AH102" s="24"/>
      <c r="AI102" s="24"/>
      <c r="AJ102" s="24"/>
      <c r="AK102" s="24"/>
    </row>
    <row r="103" spans="1:37" s="91" customFormat="1" ht="18.75">
      <c r="A103" s="253" t="s">
        <v>3592</v>
      </c>
      <c r="B103" s="265" t="s">
        <v>36</v>
      </c>
      <c r="C103" s="20" t="s">
        <v>3180</v>
      </c>
      <c r="D103" s="20" t="s">
        <v>3519</v>
      </c>
      <c r="E103" s="495" t="s">
        <v>3591</v>
      </c>
      <c r="F103" s="20" t="s">
        <v>34</v>
      </c>
      <c r="G103" s="24"/>
      <c r="H103" s="24"/>
      <c r="I103" s="24"/>
      <c r="J103" s="24"/>
      <c r="K103" s="24">
        <v>1</v>
      </c>
      <c r="L103" s="24"/>
      <c r="M103" s="24"/>
      <c r="N103" s="24"/>
      <c r="O103" s="24"/>
      <c r="P103" s="24"/>
      <c r="Q103" s="24"/>
      <c r="R103" s="24">
        <v>1</v>
      </c>
      <c r="S103" s="24"/>
      <c r="T103" s="24"/>
      <c r="U103" s="24"/>
      <c r="V103" s="24"/>
      <c r="W103" s="24"/>
      <c r="X103" s="24"/>
      <c r="Y103" s="24">
        <v>1</v>
      </c>
      <c r="Z103" s="24"/>
      <c r="AA103" s="24"/>
      <c r="AB103" s="24"/>
      <c r="AC103" s="24"/>
      <c r="AD103" s="24"/>
      <c r="AE103" s="24"/>
      <c r="AF103" s="24">
        <v>1</v>
      </c>
      <c r="AG103" s="24"/>
      <c r="AH103" s="24"/>
      <c r="AI103" s="24"/>
      <c r="AJ103" s="24"/>
      <c r="AK103" s="24"/>
    </row>
    <row r="104" spans="1:37" s="91" customFormat="1" ht="18.75">
      <c r="A104" s="253" t="s">
        <v>3132</v>
      </c>
      <c r="B104" s="265" t="s">
        <v>36</v>
      </c>
      <c r="C104" s="20" t="s">
        <v>3180</v>
      </c>
      <c r="D104" s="20" t="s">
        <v>3519</v>
      </c>
      <c r="E104" s="495" t="s">
        <v>3591</v>
      </c>
      <c r="F104" s="20" t="s">
        <v>34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>
        <v>1</v>
      </c>
      <c r="T104" s="24">
        <v>1</v>
      </c>
      <c r="U104" s="24"/>
      <c r="V104" s="24"/>
      <c r="W104" s="24"/>
      <c r="X104" s="24"/>
      <c r="Y104" s="24"/>
      <c r="Z104" s="24">
        <v>1</v>
      </c>
      <c r="AA104" s="24">
        <v>1</v>
      </c>
      <c r="AB104" s="24"/>
      <c r="AC104" s="24"/>
      <c r="AD104" s="24"/>
      <c r="AE104" s="24"/>
      <c r="AF104" s="24"/>
      <c r="AG104" s="24">
        <v>1</v>
      </c>
      <c r="AH104" s="24">
        <v>1</v>
      </c>
      <c r="AI104" s="24"/>
      <c r="AJ104" s="24"/>
      <c r="AK104" s="24"/>
    </row>
    <row r="105" spans="1:37" s="91" customFormat="1" ht="18.75">
      <c r="A105" s="253" t="s">
        <v>3593</v>
      </c>
      <c r="B105" s="20" t="s">
        <v>36</v>
      </c>
      <c r="C105" s="20" t="s">
        <v>3180</v>
      </c>
      <c r="D105" s="20" t="s">
        <v>3519</v>
      </c>
      <c r="E105" s="601" t="s">
        <v>3591</v>
      </c>
      <c r="F105" s="20" t="s">
        <v>34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>
        <v>1</v>
      </c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>
        <v>1</v>
      </c>
      <c r="AH105" s="24"/>
      <c r="AI105" s="24"/>
      <c r="AJ105" s="24"/>
      <c r="AK105" s="24"/>
    </row>
    <row r="106" spans="1:37" s="91" customFormat="1" ht="18.75">
      <c r="A106" s="253" t="s">
        <v>2261</v>
      </c>
      <c r="B106" s="265" t="s">
        <v>36</v>
      </c>
      <c r="C106" s="20" t="s">
        <v>3180</v>
      </c>
      <c r="D106" s="20" t="s">
        <v>3519</v>
      </c>
      <c r="E106" s="495" t="s">
        <v>3591</v>
      </c>
      <c r="F106" s="20" t="s">
        <v>34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>
        <v>1</v>
      </c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</row>
    <row r="107" spans="1:37" s="91" customFormat="1" ht="18.75">
      <c r="A107" s="520" t="s">
        <v>1687</v>
      </c>
      <c r="B107" s="265" t="s">
        <v>1316</v>
      </c>
      <c r="C107" s="20" t="s">
        <v>3180</v>
      </c>
      <c r="D107" s="20" t="s">
        <v>3519</v>
      </c>
      <c r="E107" s="495" t="s">
        <v>3469</v>
      </c>
      <c r="F107" s="20" t="s">
        <v>13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>
        <v>1</v>
      </c>
      <c r="Y107" s="271">
        <v>1</v>
      </c>
      <c r="Z107" s="271">
        <v>1</v>
      </c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</row>
    <row r="108" spans="1:37" s="91" customFormat="1" ht="18.75">
      <c r="A108" s="253" t="s">
        <v>1685</v>
      </c>
      <c r="B108" s="265" t="s">
        <v>1316</v>
      </c>
      <c r="C108" s="20" t="s">
        <v>3180</v>
      </c>
      <c r="D108" s="20" t="s">
        <v>3519</v>
      </c>
      <c r="E108" s="495" t="s">
        <v>3594</v>
      </c>
      <c r="F108" s="20" t="s">
        <v>13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>
        <v>1</v>
      </c>
      <c r="X108" s="24">
        <v>1</v>
      </c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</row>
    <row r="109" spans="1:37" s="91" customFormat="1" ht="18.75">
      <c r="A109" s="253" t="s">
        <v>3595</v>
      </c>
      <c r="B109" s="265" t="s">
        <v>3312</v>
      </c>
      <c r="C109" s="20" t="s">
        <v>3180</v>
      </c>
      <c r="D109" s="20" t="s">
        <v>3519</v>
      </c>
      <c r="E109" s="495" t="s">
        <v>3311</v>
      </c>
      <c r="F109" s="20" t="s">
        <v>355</v>
      </c>
      <c r="G109" s="24"/>
      <c r="H109" s="24"/>
      <c r="I109" s="24"/>
      <c r="J109" s="24"/>
      <c r="K109" s="24">
        <v>1</v>
      </c>
      <c r="L109" s="24">
        <v>1</v>
      </c>
      <c r="M109" s="257">
        <v>1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</row>
    <row r="110" spans="1:37" s="91" customFormat="1" ht="18.75">
      <c r="A110" s="253" t="s">
        <v>3310</v>
      </c>
      <c r="B110" s="265" t="s">
        <v>2558</v>
      </c>
      <c r="C110" s="20" t="s">
        <v>3180</v>
      </c>
      <c r="D110" s="20" t="s">
        <v>3519</v>
      </c>
      <c r="E110" s="495" t="s">
        <v>3292</v>
      </c>
      <c r="F110" s="20" t="s">
        <v>355</v>
      </c>
      <c r="G110" s="24"/>
      <c r="H110" s="24"/>
      <c r="I110" s="24"/>
      <c r="J110" s="24"/>
      <c r="K110" s="24">
        <v>1</v>
      </c>
      <c r="L110" s="24">
        <v>1</v>
      </c>
      <c r="M110" s="24">
        <v>1</v>
      </c>
      <c r="N110" s="24">
        <v>1</v>
      </c>
      <c r="O110" s="24">
        <v>1</v>
      </c>
      <c r="P110" s="24">
        <v>1</v>
      </c>
      <c r="Q110" s="24"/>
      <c r="R110" s="24"/>
      <c r="S110" s="24"/>
      <c r="T110" s="271">
        <v>1</v>
      </c>
      <c r="U110" s="271">
        <v>1</v>
      </c>
      <c r="V110" s="271">
        <v>1</v>
      </c>
      <c r="W110" s="24"/>
      <c r="X110" s="24"/>
      <c r="Y110" s="24"/>
      <c r="Z110" s="24"/>
      <c r="AA110" s="271">
        <v>1</v>
      </c>
      <c r="AB110" s="271">
        <v>1</v>
      </c>
      <c r="AC110" s="271">
        <v>1</v>
      </c>
      <c r="AD110" s="24"/>
      <c r="AE110" s="24"/>
      <c r="AF110" s="24"/>
      <c r="AG110" s="24"/>
      <c r="AH110" s="24"/>
      <c r="AI110" s="24"/>
      <c r="AJ110" s="24"/>
      <c r="AK110" s="24"/>
    </row>
    <row r="111" spans="1:37" s="91" customFormat="1" ht="18.75">
      <c r="A111" s="253" t="s">
        <v>3596</v>
      </c>
      <c r="B111" s="265" t="s">
        <v>2558</v>
      </c>
      <c r="C111" s="20" t="s">
        <v>3180</v>
      </c>
      <c r="D111" s="20" t="s">
        <v>3519</v>
      </c>
      <c r="E111" s="495" t="s">
        <v>3292</v>
      </c>
      <c r="F111" s="20" t="s">
        <v>355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>
        <v>1</v>
      </c>
      <c r="T111" s="24">
        <v>1</v>
      </c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>
        <v>1</v>
      </c>
      <c r="AH111" s="24">
        <v>1</v>
      </c>
      <c r="AI111" s="24"/>
      <c r="AJ111" s="24"/>
      <c r="AK111" s="24"/>
    </row>
    <row r="112" spans="1:37" s="91" customFormat="1" ht="18.75">
      <c r="A112" s="253" t="s">
        <v>3597</v>
      </c>
      <c r="B112" s="265" t="s">
        <v>2558</v>
      </c>
      <c r="C112" s="20" t="s">
        <v>3180</v>
      </c>
      <c r="D112" s="20" t="s">
        <v>3519</v>
      </c>
      <c r="E112" s="495" t="s">
        <v>3311</v>
      </c>
      <c r="F112" s="20" t="s">
        <v>355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>
        <v>1</v>
      </c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</row>
    <row r="113" spans="1:37" s="91" customFormat="1" ht="18.75">
      <c r="A113" s="253" t="s">
        <v>3598</v>
      </c>
      <c r="B113" s="265" t="s">
        <v>2358</v>
      </c>
      <c r="C113" s="20" t="s">
        <v>3180</v>
      </c>
      <c r="D113" s="20" t="s">
        <v>3519</v>
      </c>
      <c r="E113" s="495" t="s">
        <v>3290</v>
      </c>
      <c r="F113" s="20" t="s">
        <v>1044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>
        <v>1</v>
      </c>
      <c r="S113" s="24">
        <v>1</v>
      </c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</row>
    <row r="114" spans="1:37" s="91" customFormat="1" ht="18.75">
      <c r="A114" s="516" t="s">
        <v>3599</v>
      </c>
      <c r="B114" s="524" t="s">
        <v>3600</v>
      </c>
      <c r="C114" s="488" t="s">
        <v>3180</v>
      </c>
      <c r="D114" s="488" t="s">
        <v>3519</v>
      </c>
      <c r="E114" s="534" t="s">
        <v>3601</v>
      </c>
      <c r="F114" s="488" t="s">
        <v>3602</v>
      </c>
      <c r="G114" s="270"/>
      <c r="H114" s="24"/>
      <c r="I114" s="24"/>
      <c r="J114" s="24"/>
      <c r="K114" s="24"/>
      <c r="L114" s="24"/>
      <c r="M114" s="24"/>
      <c r="N114" s="507">
        <v>4</v>
      </c>
      <c r="O114" s="507">
        <v>10</v>
      </c>
      <c r="P114" s="507">
        <v>10</v>
      </c>
      <c r="Q114" s="507">
        <v>10</v>
      </c>
      <c r="R114" s="507">
        <v>10</v>
      </c>
      <c r="S114" s="507">
        <v>8</v>
      </c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</row>
    <row r="115" spans="1:37" s="91" customFormat="1" ht="18.75">
      <c r="A115" s="253" t="s">
        <v>3427</v>
      </c>
      <c r="B115" s="265" t="s">
        <v>2277</v>
      </c>
      <c r="C115" s="20" t="s">
        <v>3180</v>
      </c>
      <c r="D115" s="20" t="s">
        <v>3519</v>
      </c>
      <c r="E115" s="515" t="s">
        <v>3465</v>
      </c>
      <c r="F115" s="20" t="s">
        <v>2278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>
        <v>1</v>
      </c>
      <c r="W115" s="24">
        <v>1</v>
      </c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</row>
    <row r="116" spans="1:37" s="91" customFormat="1" ht="18.75">
      <c r="A116" s="20" t="s">
        <v>1877</v>
      </c>
      <c r="B116" s="265" t="s">
        <v>2277</v>
      </c>
      <c r="C116" s="265" t="s">
        <v>3180</v>
      </c>
      <c r="D116" s="265" t="s">
        <v>3519</v>
      </c>
      <c r="E116" s="515" t="s">
        <v>3465</v>
      </c>
      <c r="F116" s="20" t="s">
        <v>2278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>
        <v>1</v>
      </c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</row>
    <row r="117" spans="1:37" s="91" customFormat="1" ht="18.75">
      <c r="A117" s="20" t="s">
        <v>3310</v>
      </c>
      <c r="B117" s="265" t="s">
        <v>354</v>
      </c>
      <c r="C117" s="265" t="s">
        <v>3180</v>
      </c>
      <c r="D117" s="265" t="s">
        <v>3519</v>
      </c>
      <c r="E117" s="515" t="s">
        <v>3292</v>
      </c>
      <c r="F117" s="20" t="s">
        <v>3293</v>
      </c>
      <c r="G117" s="24">
        <v>1</v>
      </c>
      <c r="H117" s="24">
        <v>1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</row>
    <row r="118" spans="1:37" s="91" customFormat="1" ht="18.75">
      <c r="A118" s="20" t="s">
        <v>2119</v>
      </c>
      <c r="B118" s="265" t="s">
        <v>354</v>
      </c>
      <c r="C118" s="265" t="s">
        <v>3180</v>
      </c>
      <c r="D118" s="265" t="s">
        <v>3519</v>
      </c>
      <c r="E118" s="515" t="s">
        <v>3292</v>
      </c>
      <c r="F118" s="20" t="s">
        <v>3293</v>
      </c>
      <c r="G118" s="24">
        <v>1</v>
      </c>
      <c r="H118" s="24">
        <v>1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</row>
    <row r="119" spans="1:37" s="91" customFormat="1" ht="18.75">
      <c r="A119" s="20" t="s">
        <v>3596</v>
      </c>
      <c r="B119" s="265" t="s">
        <v>354</v>
      </c>
      <c r="C119" s="265" t="s">
        <v>3180</v>
      </c>
      <c r="D119" s="265" t="s">
        <v>3519</v>
      </c>
      <c r="E119" s="515" t="s">
        <v>3292</v>
      </c>
      <c r="F119" s="20" t="s">
        <v>3293</v>
      </c>
      <c r="G119" s="24"/>
      <c r="H119" s="24"/>
      <c r="I119" s="24">
        <v>1</v>
      </c>
      <c r="J119" s="24">
        <v>1</v>
      </c>
      <c r="K119" s="24">
        <v>1</v>
      </c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</row>
    <row r="120" spans="1:37" s="91" customFormat="1" ht="18.75">
      <c r="A120" s="20" t="s">
        <v>3603</v>
      </c>
      <c r="B120" s="265" t="s">
        <v>354</v>
      </c>
      <c r="C120" s="265" t="s">
        <v>3180</v>
      </c>
      <c r="D120" s="265" t="s">
        <v>3519</v>
      </c>
      <c r="E120" s="515" t="s">
        <v>3292</v>
      </c>
      <c r="F120" s="20" t="s">
        <v>3293</v>
      </c>
      <c r="G120" s="24"/>
      <c r="H120" s="24"/>
      <c r="I120" s="24"/>
      <c r="J120" s="24">
        <v>1</v>
      </c>
      <c r="K120" s="24">
        <v>1</v>
      </c>
      <c r="L120" s="24">
        <v>1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</row>
    <row r="121" spans="1:37" s="91" customFormat="1" ht="18.75">
      <c r="A121" s="488" t="s">
        <v>3474</v>
      </c>
      <c r="B121" s="524" t="s">
        <v>354</v>
      </c>
      <c r="C121" s="524" t="s">
        <v>3180</v>
      </c>
      <c r="D121" s="524" t="s">
        <v>3519</v>
      </c>
      <c r="E121" s="534" t="s">
        <v>3292</v>
      </c>
      <c r="F121" s="488" t="s">
        <v>3293</v>
      </c>
      <c r="G121" s="507">
        <v>10</v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</row>
    <row r="122" spans="1:37" s="91" customFormat="1" ht="18.75">
      <c r="A122" s="20" t="s">
        <v>3604</v>
      </c>
      <c r="B122" s="265" t="s">
        <v>3605</v>
      </c>
      <c r="C122" s="265" t="s">
        <v>3180</v>
      </c>
      <c r="D122" s="265" t="s">
        <v>3519</v>
      </c>
      <c r="E122" s="515" t="s">
        <v>3606</v>
      </c>
      <c r="F122" s="20" t="s">
        <v>3259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>
        <v>1</v>
      </c>
      <c r="Q122" s="24">
        <v>1</v>
      </c>
      <c r="R122" s="24">
        <v>1</v>
      </c>
      <c r="S122" s="24">
        <v>1</v>
      </c>
      <c r="T122" s="24">
        <v>1</v>
      </c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</row>
    <row r="123" spans="1:37" s="91" customFormat="1" ht="18.75">
      <c r="A123" s="20" t="s">
        <v>2954</v>
      </c>
      <c r="B123" s="265" t="s">
        <v>1334</v>
      </c>
      <c r="C123" s="265" t="s">
        <v>3180</v>
      </c>
      <c r="D123" s="20" t="s">
        <v>3519</v>
      </c>
      <c r="E123" s="515" t="s">
        <v>3606</v>
      </c>
      <c r="F123" s="20" t="s">
        <v>3259</v>
      </c>
      <c r="G123" s="24"/>
      <c r="H123" s="24"/>
      <c r="I123" s="24"/>
      <c r="J123" s="24"/>
      <c r="K123" s="24"/>
      <c r="L123" s="24"/>
      <c r="M123" s="24"/>
      <c r="N123" s="24"/>
      <c r="O123" s="24">
        <v>1</v>
      </c>
      <c r="P123" s="24">
        <v>1</v>
      </c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</row>
    <row r="124" spans="1:37" s="91" customFormat="1" ht="18.75">
      <c r="A124" s="20" t="s">
        <v>645</v>
      </c>
      <c r="B124" s="265" t="s">
        <v>2289</v>
      </c>
      <c r="C124" s="265" t="s">
        <v>3180</v>
      </c>
      <c r="D124" s="265" t="s">
        <v>3519</v>
      </c>
      <c r="E124" s="526" t="s">
        <v>3480</v>
      </c>
      <c r="F124" s="20" t="s">
        <v>274</v>
      </c>
      <c r="G124" s="24"/>
      <c r="H124" s="24"/>
      <c r="I124" s="24"/>
      <c r="J124" s="24">
        <v>1</v>
      </c>
      <c r="K124" s="24"/>
      <c r="L124" s="24"/>
      <c r="M124" s="24"/>
      <c r="N124" s="24"/>
      <c r="O124" s="24"/>
      <c r="P124" s="24"/>
      <c r="Q124" s="24">
        <v>1</v>
      </c>
      <c r="R124" s="24"/>
      <c r="S124" s="24"/>
      <c r="T124" s="24"/>
      <c r="U124" s="24"/>
      <c r="V124" s="24"/>
      <c r="W124" s="24"/>
      <c r="X124" s="24">
        <v>1</v>
      </c>
      <c r="Y124" s="24"/>
      <c r="Z124" s="24"/>
      <c r="AA124" s="24"/>
      <c r="AB124" s="24"/>
      <c r="AC124" s="24"/>
      <c r="AD124" s="24"/>
      <c r="AE124" s="24">
        <v>1</v>
      </c>
      <c r="AF124" s="24"/>
      <c r="AG124" s="24"/>
      <c r="AH124" s="24"/>
      <c r="AI124" s="24"/>
      <c r="AJ124" s="24"/>
      <c r="AK124" s="24"/>
    </row>
    <row r="125" spans="1:37" s="91" customFormat="1" ht="18.75">
      <c r="A125" s="20" t="s">
        <v>2961</v>
      </c>
      <c r="B125" s="265" t="s">
        <v>648</v>
      </c>
      <c r="C125" s="265" t="s">
        <v>3180</v>
      </c>
      <c r="D125" s="265" t="s">
        <v>3519</v>
      </c>
      <c r="E125" s="515" t="s">
        <v>3476</v>
      </c>
      <c r="F125" s="20" t="s">
        <v>274</v>
      </c>
      <c r="G125" s="24"/>
      <c r="H125" s="24"/>
      <c r="I125" s="24">
        <v>1</v>
      </c>
      <c r="J125" s="24"/>
      <c r="K125" s="24"/>
      <c r="L125" s="24"/>
      <c r="M125" s="24"/>
      <c r="N125" s="24"/>
      <c r="O125" s="24"/>
      <c r="P125" s="271">
        <v>1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spans="1:37" s="91" customFormat="1" ht="18.75">
      <c r="A126" s="20" t="s">
        <v>3607</v>
      </c>
      <c r="B126" s="265" t="s">
        <v>3608</v>
      </c>
      <c r="C126" s="265" t="s">
        <v>3180</v>
      </c>
      <c r="D126" s="265" t="s">
        <v>3519</v>
      </c>
      <c r="E126" s="515" t="s">
        <v>3253</v>
      </c>
      <c r="F126" s="20" t="s">
        <v>274</v>
      </c>
      <c r="G126" s="24"/>
      <c r="H126" s="24"/>
      <c r="I126" s="24">
        <v>1</v>
      </c>
      <c r="J126" s="24">
        <v>1</v>
      </c>
      <c r="K126" s="24">
        <v>1</v>
      </c>
      <c r="L126" s="24">
        <v>1</v>
      </c>
      <c r="M126" s="24">
        <v>1</v>
      </c>
      <c r="N126" s="24">
        <v>1</v>
      </c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  <row r="127" spans="1:37" s="91" customFormat="1" ht="18.75">
      <c r="A127" s="20" t="s">
        <v>3609</v>
      </c>
      <c r="B127" s="265" t="s">
        <v>511</v>
      </c>
      <c r="C127" s="265" t="s">
        <v>3180</v>
      </c>
      <c r="D127" s="265" t="s">
        <v>3519</v>
      </c>
      <c r="E127" s="515" t="s">
        <v>3610</v>
      </c>
      <c r="F127" s="20" t="s">
        <v>274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>
        <v>1</v>
      </c>
      <c r="R127" s="24">
        <v>1</v>
      </c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</row>
    <row r="128" spans="1:37" s="91" customFormat="1" ht="18.75">
      <c r="A128" s="20" t="s">
        <v>3611</v>
      </c>
      <c r="B128" s="265" t="s">
        <v>3612</v>
      </c>
      <c r="C128" s="265" t="s">
        <v>3180</v>
      </c>
      <c r="D128" s="265" t="s">
        <v>3519</v>
      </c>
      <c r="E128" s="515" t="s">
        <v>3610</v>
      </c>
      <c r="F128" s="20" t="s">
        <v>274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602">
        <v>1</v>
      </c>
      <c r="AD128" s="24">
        <v>1</v>
      </c>
      <c r="AE128" s="24">
        <v>1</v>
      </c>
      <c r="AF128" s="24"/>
      <c r="AG128" s="24"/>
      <c r="AH128" s="24"/>
      <c r="AI128" s="24"/>
      <c r="AJ128" s="24"/>
      <c r="AK128" s="24"/>
    </row>
    <row r="129" spans="1:37" s="91" customFormat="1" ht="18.75">
      <c r="A129" s="20" t="s">
        <v>3613</v>
      </c>
      <c r="B129" s="265" t="s">
        <v>2957</v>
      </c>
      <c r="C129" s="265" t="s">
        <v>3180</v>
      </c>
      <c r="D129" s="265" t="s">
        <v>3519</v>
      </c>
      <c r="E129" s="515" t="s">
        <v>3480</v>
      </c>
      <c r="F129" s="20" t="s">
        <v>274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>
        <v>1</v>
      </c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</row>
    <row r="130" spans="1:37" s="91" customFormat="1" ht="18.75">
      <c r="A130" s="20" t="s">
        <v>3614</v>
      </c>
      <c r="B130" s="265" t="s">
        <v>3615</v>
      </c>
      <c r="C130" s="265" t="s">
        <v>3180</v>
      </c>
      <c r="D130" s="265" t="s">
        <v>3519</v>
      </c>
      <c r="E130" s="515" t="s">
        <v>3610</v>
      </c>
      <c r="F130" s="20" t="s">
        <v>274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>
        <v>1</v>
      </c>
      <c r="AG130" s="24">
        <v>1</v>
      </c>
      <c r="AH130" s="24">
        <v>1</v>
      </c>
      <c r="AI130" s="24">
        <v>1</v>
      </c>
      <c r="AJ130" s="24">
        <v>1</v>
      </c>
      <c r="AK130" s="24">
        <v>1</v>
      </c>
    </row>
    <row r="131" spans="1:37" s="91" customFormat="1" ht="18.75">
      <c r="A131" s="20" t="s">
        <v>3616</v>
      </c>
      <c r="B131" s="20" t="s">
        <v>3617</v>
      </c>
      <c r="C131" s="265" t="s">
        <v>3180</v>
      </c>
      <c r="D131" s="265" t="s">
        <v>3519</v>
      </c>
      <c r="E131" s="515" t="s">
        <v>3253</v>
      </c>
      <c r="F131" s="20" t="s">
        <v>274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>
        <v>1</v>
      </c>
      <c r="AH131" s="24">
        <v>1</v>
      </c>
      <c r="AI131" s="24"/>
      <c r="AJ131" s="24"/>
      <c r="AK131" s="24"/>
    </row>
    <row r="132" spans="1:37" s="91" customFormat="1" ht="18.75">
      <c r="A132" s="20" t="s">
        <v>3618</v>
      </c>
      <c r="B132" s="20" t="s">
        <v>3619</v>
      </c>
      <c r="C132" s="265" t="s">
        <v>3180</v>
      </c>
      <c r="D132" s="265" t="s">
        <v>3519</v>
      </c>
      <c r="E132" s="515" t="s">
        <v>3488</v>
      </c>
      <c r="F132" s="20" t="s">
        <v>727</v>
      </c>
      <c r="G132" s="24">
        <v>1</v>
      </c>
      <c r="H132" s="24">
        <v>1</v>
      </c>
      <c r="I132" s="24">
        <v>1</v>
      </c>
      <c r="J132" s="24">
        <v>1</v>
      </c>
      <c r="K132" s="24">
        <v>1</v>
      </c>
      <c r="L132" s="24">
        <v>1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71">
        <v>1</v>
      </c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</row>
    <row r="133" spans="1:37" s="91" customFormat="1" ht="18.75">
      <c r="A133" s="20" t="s">
        <v>3620</v>
      </c>
      <c r="B133" s="20" t="s">
        <v>3621</v>
      </c>
      <c r="C133" s="265" t="s">
        <v>3180</v>
      </c>
      <c r="D133" s="20" t="s">
        <v>3519</v>
      </c>
      <c r="E133" s="491" t="s">
        <v>3622</v>
      </c>
      <c r="F133" s="20" t="s">
        <v>3623</v>
      </c>
      <c r="G133" s="24"/>
      <c r="H133" s="24"/>
      <c r="I133" s="24"/>
      <c r="J133" s="24"/>
      <c r="K133" s="24"/>
      <c r="L133" s="24"/>
      <c r="M133" s="24"/>
      <c r="N133" s="24"/>
      <c r="O133" s="24">
        <v>1</v>
      </c>
      <c r="P133" s="24">
        <v>1</v>
      </c>
      <c r="Q133" s="24">
        <v>1</v>
      </c>
      <c r="R133" s="24">
        <v>1</v>
      </c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</row>
    <row r="134" spans="1:37" s="91" customFormat="1" ht="18.75">
      <c r="A134" s="20"/>
      <c r="B134" s="20"/>
      <c r="C134" s="20"/>
      <c r="D134" s="20"/>
      <c r="E134" s="24"/>
      <c r="F134" s="20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</row>
    <row r="135" spans="1:37" s="91" customFormat="1" ht="18.75">
      <c r="A135" s="20"/>
      <c r="B135" s="20"/>
      <c r="C135" s="20"/>
      <c r="D135" s="20"/>
      <c r="E135" s="24"/>
      <c r="F135" s="20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</row>
    <row r="136" spans="1:37" s="91" customFormat="1" ht="18.75">
      <c r="A136" s="20"/>
      <c r="B136" s="20"/>
      <c r="C136" s="20"/>
      <c r="D136" s="20"/>
      <c r="E136" s="24"/>
      <c r="F136" s="20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</row>
    <row r="137" spans="1:37" s="91" customFormat="1" ht="18.75">
      <c r="A137" s="20"/>
      <c r="B137" s="20"/>
      <c r="C137" s="20"/>
      <c r="D137" s="20"/>
      <c r="E137" s="24"/>
      <c r="F137" s="20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</row>
    <row r="138" spans="1:37" s="91" customFormat="1" ht="18.75">
      <c r="A138" s="20"/>
      <c r="B138" s="20"/>
      <c r="C138" s="20"/>
      <c r="D138" s="20"/>
      <c r="E138" s="24"/>
      <c r="F138" s="20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</row>
    <row r="139" spans="1:37" s="91" customFormat="1" ht="18.75">
      <c r="A139" s="20"/>
      <c r="B139" s="20"/>
      <c r="C139" s="20"/>
      <c r="D139" s="20"/>
      <c r="E139" s="24"/>
      <c r="F139" s="20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</row>
    <row r="140" spans="1:37" s="91" customFormat="1" ht="18.75">
      <c r="A140" s="20"/>
      <c r="B140" s="20"/>
      <c r="C140" s="20"/>
      <c r="D140" s="20"/>
      <c r="E140" s="24"/>
      <c r="F140" s="20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</row>
    <row r="141" spans="1:37" s="91" customFormat="1" ht="18.75">
      <c r="A141" s="20"/>
      <c r="B141" s="20"/>
      <c r="C141" s="20"/>
      <c r="D141" s="20"/>
      <c r="E141" s="24"/>
      <c r="F141" s="20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</row>
    <row r="142" spans="1:37" s="91" customFormat="1" ht="18.75">
      <c r="A142" s="20"/>
      <c r="B142" s="20"/>
      <c r="C142" s="20"/>
      <c r="D142" s="20"/>
      <c r="E142" s="24"/>
      <c r="F142" s="20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</row>
    <row r="143" spans="1:37" s="91" customFormat="1" ht="18.75">
      <c r="A143" s="20"/>
      <c r="B143" s="20"/>
      <c r="C143" s="20"/>
      <c r="D143" s="20"/>
      <c r="E143" s="24"/>
      <c r="F143" s="20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</row>
    <row r="144" spans="1:37" s="91" customFormat="1" ht="18.75">
      <c r="A144" s="20"/>
      <c r="B144" s="20"/>
      <c r="C144" s="20"/>
      <c r="D144" s="20"/>
      <c r="E144" s="24"/>
      <c r="F144" s="20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</row>
    <row r="145" spans="1:37" s="91" customFormat="1" ht="18.75">
      <c r="A145" s="20"/>
      <c r="B145" s="20"/>
      <c r="C145" s="20"/>
      <c r="D145" s="20"/>
      <c r="E145" s="24"/>
      <c r="F145" s="20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</row>
    <row r="146" spans="1:37" s="91" customFormat="1" ht="18.75">
      <c r="A146" s="20"/>
      <c r="B146" s="20"/>
      <c r="C146" s="20"/>
      <c r="D146" s="20"/>
      <c r="E146" s="24"/>
      <c r="F146" s="20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</row>
    <row r="147" spans="1:37" s="91" customFormat="1" ht="18.75">
      <c r="A147" s="20"/>
      <c r="B147" s="20"/>
      <c r="C147" s="20"/>
      <c r="D147" s="20"/>
      <c r="E147" s="24"/>
      <c r="F147" s="20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</row>
    <row r="148" spans="1:37" s="91" customFormat="1" ht="18.75">
      <c r="A148" s="20"/>
      <c r="B148" s="20"/>
      <c r="C148" s="20"/>
      <c r="D148" s="20"/>
      <c r="E148" s="24"/>
      <c r="F148" s="20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</row>
    <row r="149" spans="1:37" s="91" customFormat="1" ht="18.75">
      <c r="A149" s="141"/>
      <c r="B149" s="20"/>
      <c r="C149" s="141"/>
      <c r="D149" s="141"/>
      <c r="E149" s="24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</row>
    <row r="150" spans="1:37" s="91" customFormat="1" ht="18.75">
      <c r="A150" s="141"/>
      <c r="B150" s="20"/>
      <c r="C150" s="141"/>
      <c r="D150" s="141"/>
      <c r="E150" s="24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</row>
    <row r="151" spans="1:37" s="91" customFormat="1" ht="18.75">
      <c r="A151" s="20"/>
      <c r="B151" s="20"/>
      <c r="C151" s="20"/>
      <c r="D151" s="20"/>
      <c r="E151" s="24"/>
      <c r="F151" s="20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</row>
    <row r="152" spans="1:37" s="91" customFormat="1" ht="18.75">
      <c r="A152" s="20"/>
      <c r="B152" s="20"/>
      <c r="C152" s="20"/>
      <c r="D152" s="20"/>
      <c r="E152" s="24"/>
      <c r="F152" s="20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</row>
    <row r="153" spans="1:37" s="487" customFormat="1" ht="15.75">
      <c r="A153" s="982" t="s">
        <v>1707</v>
      </c>
      <c r="B153" s="983"/>
      <c r="C153" s="983"/>
      <c r="D153" s="983"/>
      <c r="E153" s="983"/>
      <c r="F153" s="984"/>
      <c r="G153" s="539">
        <f t="shared" ref="G153:AK153" si="2">SUM(G32:G152)</f>
        <v>18</v>
      </c>
      <c r="H153" s="539">
        <f t="shared" si="2"/>
        <v>12</v>
      </c>
      <c r="I153" s="539">
        <f t="shared" si="2"/>
        <v>22</v>
      </c>
      <c r="J153" s="539">
        <f t="shared" si="2"/>
        <v>35</v>
      </c>
      <c r="K153" s="539">
        <f t="shared" si="2"/>
        <v>40</v>
      </c>
      <c r="L153" s="539">
        <f t="shared" si="2"/>
        <v>34</v>
      </c>
      <c r="M153" s="539">
        <f t="shared" si="2"/>
        <v>19</v>
      </c>
      <c r="N153" s="539">
        <f t="shared" si="2"/>
        <v>16</v>
      </c>
      <c r="O153" s="539">
        <f t="shared" si="2"/>
        <v>105</v>
      </c>
      <c r="P153" s="539">
        <f t="shared" si="2"/>
        <v>119</v>
      </c>
      <c r="Q153" s="539">
        <f t="shared" si="2"/>
        <v>120</v>
      </c>
      <c r="R153" s="539">
        <f t="shared" si="2"/>
        <v>120</v>
      </c>
      <c r="S153" s="539">
        <f t="shared" si="2"/>
        <v>114</v>
      </c>
      <c r="T153" s="539">
        <f t="shared" si="2"/>
        <v>95</v>
      </c>
      <c r="U153" s="539">
        <f t="shared" si="2"/>
        <v>12</v>
      </c>
      <c r="V153" s="539">
        <f t="shared" si="2"/>
        <v>16</v>
      </c>
      <c r="W153" s="539">
        <f t="shared" si="2"/>
        <v>26</v>
      </c>
      <c r="X153" s="539">
        <f t="shared" si="2"/>
        <v>38</v>
      </c>
      <c r="Y153" s="539">
        <f t="shared" si="2"/>
        <v>38</v>
      </c>
      <c r="Z153" s="539">
        <f t="shared" si="2"/>
        <v>40</v>
      </c>
      <c r="AA153" s="539">
        <f t="shared" si="2"/>
        <v>18</v>
      </c>
      <c r="AB153" s="539">
        <f t="shared" si="2"/>
        <v>14</v>
      </c>
      <c r="AC153" s="539">
        <f t="shared" si="2"/>
        <v>19</v>
      </c>
      <c r="AD153" s="539">
        <f t="shared" si="2"/>
        <v>34</v>
      </c>
      <c r="AE153" s="539">
        <f t="shared" si="2"/>
        <v>38</v>
      </c>
      <c r="AF153" s="539">
        <f t="shared" si="2"/>
        <v>40</v>
      </c>
      <c r="AG153" s="539">
        <f t="shared" si="2"/>
        <v>37</v>
      </c>
      <c r="AH153" s="539">
        <f t="shared" si="2"/>
        <v>22</v>
      </c>
      <c r="AI153" s="539">
        <f t="shared" si="2"/>
        <v>12</v>
      </c>
      <c r="AJ153" s="539">
        <f t="shared" si="2"/>
        <v>12</v>
      </c>
      <c r="AK153" s="539">
        <f t="shared" si="2"/>
        <v>16</v>
      </c>
    </row>
    <row r="154" spans="1:37" s="487" customFormat="1" ht="15.75">
      <c r="A154" s="976" t="s">
        <v>18</v>
      </c>
      <c r="B154" s="977"/>
      <c r="C154" s="977"/>
      <c r="D154" s="977"/>
      <c r="E154" s="977"/>
      <c r="F154" s="978"/>
      <c r="G154" s="540">
        <f t="shared" ref="G154:AK154" si="3">$B31-SUM(G32:G152)</f>
        <v>131</v>
      </c>
      <c r="H154" s="540">
        <f t="shared" si="3"/>
        <v>137</v>
      </c>
      <c r="I154" s="540">
        <f t="shared" si="3"/>
        <v>127</v>
      </c>
      <c r="J154" s="540">
        <f t="shared" si="3"/>
        <v>114</v>
      </c>
      <c r="K154" s="540">
        <f t="shared" si="3"/>
        <v>109</v>
      </c>
      <c r="L154" s="540">
        <f t="shared" si="3"/>
        <v>115</v>
      </c>
      <c r="M154" s="540">
        <f t="shared" si="3"/>
        <v>130</v>
      </c>
      <c r="N154" s="540">
        <f t="shared" si="3"/>
        <v>133</v>
      </c>
      <c r="O154" s="540">
        <f t="shared" si="3"/>
        <v>44</v>
      </c>
      <c r="P154" s="540">
        <f t="shared" si="3"/>
        <v>30</v>
      </c>
      <c r="Q154" s="540">
        <f t="shared" si="3"/>
        <v>29</v>
      </c>
      <c r="R154" s="540">
        <f t="shared" si="3"/>
        <v>29</v>
      </c>
      <c r="S154" s="540">
        <f t="shared" si="3"/>
        <v>35</v>
      </c>
      <c r="T154" s="540">
        <f t="shared" si="3"/>
        <v>54</v>
      </c>
      <c r="U154" s="540">
        <f t="shared" si="3"/>
        <v>137</v>
      </c>
      <c r="V154" s="540">
        <f t="shared" si="3"/>
        <v>133</v>
      </c>
      <c r="W154" s="540">
        <f t="shared" si="3"/>
        <v>123</v>
      </c>
      <c r="X154" s="540">
        <f t="shared" si="3"/>
        <v>111</v>
      </c>
      <c r="Y154" s="540">
        <f t="shared" si="3"/>
        <v>111</v>
      </c>
      <c r="Z154" s="540">
        <f t="shared" si="3"/>
        <v>109</v>
      </c>
      <c r="AA154" s="540">
        <f t="shared" si="3"/>
        <v>131</v>
      </c>
      <c r="AB154" s="540">
        <f t="shared" si="3"/>
        <v>135</v>
      </c>
      <c r="AC154" s="540">
        <f t="shared" si="3"/>
        <v>130</v>
      </c>
      <c r="AD154" s="540">
        <f t="shared" si="3"/>
        <v>115</v>
      </c>
      <c r="AE154" s="540">
        <f t="shared" si="3"/>
        <v>111</v>
      </c>
      <c r="AF154" s="540">
        <f t="shared" si="3"/>
        <v>109</v>
      </c>
      <c r="AG154" s="540">
        <f t="shared" si="3"/>
        <v>112</v>
      </c>
      <c r="AH154" s="540">
        <f t="shared" si="3"/>
        <v>127</v>
      </c>
      <c r="AI154" s="540">
        <f t="shared" si="3"/>
        <v>137</v>
      </c>
      <c r="AJ154" s="540">
        <f t="shared" si="3"/>
        <v>137</v>
      </c>
      <c r="AK154" s="540">
        <f t="shared" si="3"/>
        <v>133</v>
      </c>
    </row>
    <row r="156" spans="1:37">
      <c r="A156" s="22"/>
      <c r="B156" s="22"/>
      <c r="C156" s="22"/>
      <c r="D156" s="22"/>
      <c r="E156" s="23"/>
      <c r="F156" s="22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8" spans="1:37" s="487" customFormat="1" ht="15.75">
      <c r="A158" s="6" t="s">
        <v>3624</v>
      </c>
      <c r="B158" s="6">
        <v>220</v>
      </c>
      <c r="C158" s="7"/>
      <c r="D158" s="7"/>
      <c r="E158" s="551"/>
      <c r="F158" s="7" t="s">
        <v>1570</v>
      </c>
      <c r="G158" s="987" t="s">
        <v>3625</v>
      </c>
      <c r="H158" s="988"/>
      <c r="I158" s="988"/>
      <c r="J158" s="988"/>
      <c r="K158" s="988"/>
      <c r="L158" s="988"/>
      <c r="M158" s="988"/>
      <c r="N158" s="988"/>
      <c r="O158" s="988"/>
      <c r="P158" s="988"/>
      <c r="Q158" s="988"/>
      <c r="R158" s="988"/>
      <c r="S158" s="988"/>
      <c r="T158" s="988"/>
      <c r="U158" s="988"/>
      <c r="V158" s="988"/>
      <c r="W158" s="988"/>
      <c r="X158" s="988"/>
      <c r="Y158" s="988"/>
      <c r="Z158" s="988"/>
      <c r="AA158" s="988"/>
      <c r="AB158" s="988"/>
      <c r="AC158" s="988"/>
      <c r="AD158" s="988"/>
      <c r="AE158" s="988"/>
      <c r="AF158" s="988"/>
      <c r="AG158" s="988"/>
      <c r="AH158" s="988"/>
      <c r="AI158" s="988"/>
      <c r="AJ158" s="988"/>
      <c r="AK158" s="989"/>
    </row>
    <row r="159" spans="1:37" s="91" customFormat="1" ht="18.75">
      <c r="A159" s="20" t="s">
        <v>1710</v>
      </c>
      <c r="B159" s="20">
        <v>1337</v>
      </c>
      <c r="C159" s="20" t="s">
        <v>2072</v>
      </c>
      <c r="D159" s="20" t="s">
        <v>3519</v>
      </c>
      <c r="E159" s="252"/>
      <c r="F159" s="603">
        <v>1337</v>
      </c>
      <c r="G159" s="252">
        <v>157</v>
      </c>
      <c r="H159" s="252">
        <v>157</v>
      </c>
      <c r="I159" s="252">
        <v>157</v>
      </c>
      <c r="J159" s="252">
        <v>157</v>
      </c>
      <c r="K159" s="252">
        <v>157</v>
      </c>
      <c r="L159" s="252">
        <v>157</v>
      </c>
      <c r="M159" s="252">
        <v>157</v>
      </c>
      <c r="N159" s="252">
        <v>159</v>
      </c>
      <c r="O159" s="252">
        <v>159</v>
      </c>
      <c r="P159" s="252">
        <v>159</v>
      </c>
      <c r="Q159" s="252">
        <v>159</v>
      </c>
      <c r="R159" s="252">
        <v>159</v>
      </c>
      <c r="S159" s="252">
        <v>159</v>
      </c>
      <c r="T159" s="252">
        <v>159</v>
      </c>
      <c r="U159" s="252">
        <v>159</v>
      </c>
      <c r="V159" s="252">
        <v>159</v>
      </c>
      <c r="W159" s="252">
        <v>160</v>
      </c>
      <c r="X159" s="252">
        <v>160</v>
      </c>
      <c r="Y159" s="252">
        <v>160</v>
      </c>
      <c r="Z159" s="252">
        <v>160</v>
      </c>
      <c r="AA159" s="252">
        <v>160</v>
      </c>
      <c r="AB159" s="252">
        <v>160</v>
      </c>
      <c r="AC159" s="252">
        <v>160</v>
      </c>
      <c r="AD159" s="252">
        <v>159</v>
      </c>
      <c r="AE159" s="252">
        <v>159</v>
      </c>
      <c r="AF159" s="252">
        <v>159</v>
      </c>
      <c r="AG159" s="252">
        <v>158</v>
      </c>
      <c r="AH159" s="252">
        <v>155</v>
      </c>
      <c r="AI159" s="252">
        <v>154</v>
      </c>
      <c r="AJ159" s="252">
        <v>154</v>
      </c>
      <c r="AK159" s="252">
        <v>154</v>
      </c>
    </row>
    <row r="160" spans="1:37" s="91" customFormat="1" ht="18.75">
      <c r="A160" s="408" t="s">
        <v>3626</v>
      </c>
      <c r="B160" s="242" t="s">
        <v>1573</v>
      </c>
      <c r="C160" s="408" t="s">
        <v>2077</v>
      </c>
      <c r="D160" s="408" t="s">
        <v>3519</v>
      </c>
      <c r="E160" s="543" t="s">
        <v>3379</v>
      </c>
      <c r="F160" s="408">
        <v>1337</v>
      </c>
      <c r="G160" s="252">
        <v>2</v>
      </c>
      <c r="H160" s="252">
        <v>2</v>
      </c>
      <c r="I160" s="252">
        <v>2</v>
      </c>
      <c r="J160" s="252">
        <v>2</v>
      </c>
      <c r="K160" s="252">
        <v>2</v>
      </c>
      <c r="L160" s="252">
        <v>2</v>
      </c>
      <c r="M160" s="252">
        <v>2</v>
      </c>
      <c r="N160" s="252">
        <v>2</v>
      </c>
      <c r="O160" s="252">
        <v>2</v>
      </c>
      <c r="P160" s="252">
        <v>2</v>
      </c>
      <c r="Q160" s="252">
        <v>2</v>
      </c>
      <c r="R160" s="252">
        <v>2</v>
      </c>
      <c r="S160" s="252">
        <v>2</v>
      </c>
      <c r="T160" s="252">
        <v>2</v>
      </c>
      <c r="U160" s="252">
        <v>2</v>
      </c>
      <c r="V160" s="252">
        <v>2</v>
      </c>
      <c r="W160" s="252">
        <v>2</v>
      </c>
      <c r="X160" s="252">
        <v>2</v>
      </c>
      <c r="Y160" s="252">
        <v>2</v>
      </c>
      <c r="Z160" s="252">
        <v>2</v>
      </c>
      <c r="AA160" s="252">
        <v>2</v>
      </c>
      <c r="AB160" s="252">
        <v>2</v>
      </c>
      <c r="AC160" s="252">
        <v>2</v>
      </c>
      <c r="AD160" s="252">
        <v>2</v>
      </c>
      <c r="AE160" s="252">
        <v>2</v>
      </c>
      <c r="AF160" s="252">
        <v>2</v>
      </c>
      <c r="AG160" s="252">
        <v>2</v>
      </c>
      <c r="AH160" s="252">
        <v>2</v>
      </c>
      <c r="AI160" s="252">
        <v>2</v>
      </c>
      <c r="AJ160" s="252">
        <v>2</v>
      </c>
      <c r="AK160" s="252">
        <v>2</v>
      </c>
    </row>
    <row r="161" spans="1:37" s="91" customFormat="1" ht="18.75">
      <c r="A161" s="242" t="s">
        <v>2981</v>
      </c>
      <c r="B161" s="242" t="s">
        <v>1573</v>
      </c>
      <c r="C161" s="242" t="s">
        <v>2077</v>
      </c>
      <c r="D161" s="408" t="s">
        <v>3519</v>
      </c>
      <c r="E161" s="543" t="s">
        <v>3379</v>
      </c>
      <c r="F161" s="242">
        <v>1337</v>
      </c>
      <c r="G161" s="543">
        <v>1</v>
      </c>
      <c r="H161" s="543">
        <v>1</v>
      </c>
      <c r="I161" s="543">
        <v>1</v>
      </c>
      <c r="J161" s="543">
        <v>1</v>
      </c>
      <c r="K161" s="543">
        <v>1</v>
      </c>
      <c r="L161" s="543">
        <v>1</v>
      </c>
      <c r="M161" s="543">
        <v>1</v>
      </c>
      <c r="N161" s="543">
        <v>1</v>
      </c>
      <c r="O161" s="543">
        <v>1</v>
      </c>
      <c r="P161" s="543">
        <v>1</v>
      </c>
      <c r="Q161" s="543">
        <v>1</v>
      </c>
      <c r="R161" s="543">
        <v>1</v>
      </c>
      <c r="S161" s="543">
        <v>1</v>
      </c>
      <c r="T161" s="543">
        <v>1</v>
      </c>
      <c r="U161" s="543">
        <v>1</v>
      </c>
      <c r="V161" s="543">
        <v>1</v>
      </c>
      <c r="W161" s="543">
        <v>1</v>
      </c>
      <c r="X161" s="543">
        <v>1</v>
      </c>
      <c r="Y161" s="543">
        <v>1</v>
      </c>
      <c r="Z161" s="543">
        <v>1</v>
      </c>
      <c r="AA161" s="543">
        <v>1</v>
      </c>
      <c r="AB161" s="543">
        <v>1</v>
      </c>
      <c r="AC161" s="543">
        <v>1</v>
      </c>
      <c r="AD161" s="543">
        <v>1</v>
      </c>
      <c r="AE161" s="543">
        <v>1</v>
      </c>
      <c r="AF161" s="543">
        <v>1</v>
      </c>
      <c r="AG161" s="543">
        <v>1</v>
      </c>
      <c r="AH161" s="543">
        <v>1</v>
      </c>
      <c r="AI161" s="543">
        <v>1</v>
      </c>
      <c r="AJ161" s="543">
        <v>1</v>
      </c>
      <c r="AK161" s="543">
        <v>1</v>
      </c>
    </row>
    <row r="162" spans="1:37" s="91" customFormat="1" ht="18.75">
      <c r="A162" s="242" t="s">
        <v>2982</v>
      </c>
      <c r="B162" s="242" t="s">
        <v>1573</v>
      </c>
      <c r="C162" s="242" t="s">
        <v>2077</v>
      </c>
      <c r="D162" s="408" t="s">
        <v>3519</v>
      </c>
      <c r="E162" s="543" t="s">
        <v>3379</v>
      </c>
      <c r="F162" s="242">
        <v>1337</v>
      </c>
      <c r="G162" s="270">
        <v>2</v>
      </c>
      <c r="H162" s="270">
        <v>2</v>
      </c>
      <c r="I162" s="270">
        <v>2</v>
      </c>
      <c r="J162" s="270">
        <v>2</v>
      </c>
      <c r="K162" s="270">
        <v>2</v>
      </c>
      <c r="L162" s="270">
        <v>2</v>
      </c>
      <c r="M162" s="270">
        <v>2</v>
      </c>
      <c r="N162" s="270">
        <v>2</v>
      </c>
      <c r="O162" s="270">
        <v>2</v>
      </c>
      <c r="P162" s="270">
        <v>2</v>
      </c>
      <c r="Q162" s="270">
        <v>2</v>
      </c>
      <c r="R162" s="270">
        <v>2</v>
      </c>
      <c r="S162" s="270">
        <v>2</v>
      </c>
      <c r="T162" s="270">
        <v>2</v>
      </c>
      <c r="U162" s="270">
        <v>2</v>
      </c>
      <c r="V162" s="270">
        <v>2</v>
      </c>
      <c r="W162" s="270">
        <v>2</v>
      </c>
      <c r="X162" s="270">
        <v>2</v>
      </c>
      <c r="Y162" s="270">
        <v>2</v>
      </c>
      <c r="Z162" s="270">
        <v>2</v>
      </c>
      <c r="AA162" s="270">
        <v>2</v>
      </c>
      <c r="AB162" s="270">
        <v>2</v>
      </c>
      <c r="AC162" s="270">
        <v>2</v>
      </c>
      <c r="AD162" s="270">
        <v>2</v>
      </c>
      <c r="AE162" s="270">
        <v>2</v>
      </c>
      <c r="AF162" s="270">
        <v>2</v>
      </c>
      <c r="AG162" s="270">
        <v>2</v>
      </c>
      <c r="AH162" s="270">
        <v>2</v>
      </c>
      <c r="AI162" s="270">
        <v>2</v>
      </c>
      <c r="AJ162" s="270">
        <v>2</v>
      </c>
      <c r="AK162" s="270">
        <v>2</v>
      </c>
    </row>
    <row r="163" spans="1:37" s="91" customFormat="1" ht="18.75">
      <c r="A163" s="242" t="s">
        <v>2985</v>
      </c>
      <c r="B163" s="242" t="s">
        <v>1573</v>
      </c>
      <c r="C163" s="242" t="s">
        <v>2077</v>
      </c>
      <c r="D163" s="408" t="s">
        <v>3519</v>
      </c>
      <c r="E163" s="543" t="s">
        <v>3379</v>
      </c>
      <c r="F163" s="242">
        <v>1337</v>
      </c>
      <c r="G163" s="270">
        <v>2</v>
      </c>
      <c r="H163" s="270">
        <v>2</v>
      </c>
      <c r="I163" s="270">
        <v>2</v>
      </c>
      <c r="J163" s="270">
        <v>2</v>
      </c>
      <c r="K163" s="270">
        <v>2</v>
      </c>
      <c r="L163" s="270">
        <v>2</v>
      </c>
      <c r="M163" s="270">
        <v>2</v>
      </c>
      <c r="N163" s="270">
        <v>2</v>
      </c>
      <c r="O163" s="270">
        <v>2</v>
      </c>
      <c r="P163" s="270">
        <v>2</v>
      </c>
      <c r="Q163" s="270">
        <v>2</v>
      </c>
      <c r="R163" s="270">
        <v>2</v>
      </c>
      <c r="S163" s="270">
        <v>2</v>
      </c>
      <c r="T163" s="270">
        <v>2</v>
      </c>
      <c r="U163" s="270">
        <v>2</v>
      </c>
      <c r="V163" s="270">
        <v>2</v>
      </c>
      <c r="W163" s="270">
        <v>2</v>
      </c>
      <c r="X163" s="270">
        <v>2</v>
      </c>
      <c r="Y163" s="270">
        <v>2</v>
      </c>
      <c r="Z163" s="270">
        <v>2</v>
      </c>
      <c r="AA163" s="270">
        <v>2</v>
      </c>
      <c r="AB163" s="270">
        <v>2</v>
      </c>
      <c r="AC163" s="270">
        <v>2</v>
      </c>
      <c r="AD163" s="270">
        <v>2</v>
      </c>
      <c r="AE163" s="270">
        <v>2</v>
      </c>
      <c r="AF163" s="270">
        <v>2</v>
      </c>
      <c r="AG163" s="270">
        <v>2</v>
      </c>
      <c r="AH163" s="270">
        <v>2</v>
      </c>
      <c r="AI163" s="270">
        <v>2</v>
      </c>
      <c r="AJ163" s="270">
        <v>2</v>
      </c>
      <c r="AK163" s="270">
        <v>2</v>
      </c>
    </row>
    <row r="164" spans="1:37" s="91" customFormat="1" ht="18.75">
      <c r="A164" s="546" t="s">
        <v>2717</v>
      </c>
      <c r="B164" s="242" t="s">
        <v>1573</v>
      </c>
      <c r="C164" s="546" t="s">
        <v>2077</v>
      </c>
      <c r="D164" s="408" t="s">
        <v>3519</v>
      </c>
      <c r="E164" s="270" t="s">
        <v>3379</v>
      </c>
      <c r="F164" s="242">
        <v>1337</v>
      </c>
      <c r="G164" s="24">
        <v>2</v>
      </c>
      <c r="H164" s="24">
        <v>2</v>
      </c>
      <c r="I164" s="24">
        <v>2</v>
      </c>
      <c r="J164" s="24">
        <v>2</v>
      </c>
      <c r="K164" s="24">
        <v>2</v>
      </c>
      <c r="L164" s="24">
        <v>2</v>
      </c>
      <c r="M164" s="24">
        <v>2</v>
      </c>
      <c r="N164" s="24">
        <v>2</v>
      </c>
      <c r="O164" s="24">
        <v>2</v>
      </c>
      <c r="P164" s="24">
        <v>2</v>
      </c>
      <c r="Q164" s="24">
        <v>2</v>
      </c>
      <c r="R164" s="24">
        <v>2</v>
      </c>
      <c r="S164" s="24">
        <v>2</v>
      </c>
      <c r="T164" s="24">
        <v>2</v>
      </c>
      <c r="U164" s="24">
        <v>2</v>
      </c>
      <c r="V164" s="24">
        <v>2</v>
      </c>
      <c r="W164" s="24">
        <v>2</v>
      </c>
      <c r="X164" s="24">
        <v>2</v>
      </c>
      <c r="Y164" s="24">
        <v>2</v>
      </c>
      <c r="Z164" s="270">
        <v>2</v>
      </c>
      <c r="AA164" s="270">
        <v>2</v>
      </c>
      <c r="AB164" s="270">
        <v>2</v>
      </c>
      <c r="AC164" s="270">
        <v>2</v>
      </c>
      <c r="AD164" s="270">
        <v>2</v>
      </c>
      <c r="AE164" s="270">
        <v>2</v>
      </c>
      <c r="AF164" s="270">
        <v>2</v>
      </c>
      <c r="AG164" s="270">
        <v>2</v>
      </c>
      <c r="AH164" s="270">
        <v>2</v>
      </c>
      <c r="AI164" s="270">
        <v>2</v>
      </c>
      <c r="AJ164" s="270">
        <v>2</v>
      </c>
      <c r="AK164" s="270">
        <v>2</v>
      </c>
    </row>
    <row r="165" spans="1:37" s="91" customFormat="1" ht="18.75">
      <c r="A165" s="546" t="s">
        <v>3627</v>
      </c>
      <c r="B165" s="242" t="s">
        <v>1573</v>
      </c>
      <c r="C165" s="546" t="s">
        <v>2077</v>
      </c>
      <c r="D165" s="408" t="s">
        <v>3519</v>
      </c>
      <c r="E165" s="270" t="s">
        <v>3379</v>
      </c>
      <c r="F165" s="242">
        <v>1337</v>
      </c>
      <c r="G165" s="24"/>
      <c r="H165" s="24"/>
      <c r="I165" s="24"/>
      <c r="J165" s="24">
        <v>1</v>
      </c>
      <c r="K165" s="24">
        <v>1</v>
      </c>
      <c r="L165" s="24">
        <v>1</v>
      </c>
      <c r="M165" s="24">
        <v>1</v>
      </c>
      <c r="N165" s="24">
        <v>1</v>
      </c>
      <c r="O165" s="24">
        <v>1</v>
      </c>
      <c r="P165" s="24">
        <v>1</v>
      </c>
      <c r="Q165" s="24">
        <v>1</v>
      </c>
      <c r="R165" s="24">
        <v>1</v>
      </c>
      <c r="S165" s="24">
        <v>1</v>
      </c>
      <c r="T165" s="24">
        <v>1</v>
      </c>
      <c r="U165" s="24">
        <v>1</v>
      </c>
      <c r="V165" s="24">
        <v>1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B165" s="24">
        <v>1</v>
      </c>
      <c r="AC165" s="24">
        <v>1</v>
      </c>
      <c r="AD165" s="24">
        <v>1</v>
      </c>
      <c r="AE165" s="24">
        <v>1</v>
      </c>
      <c r="AF165" s="24">
        <v>1</v>
      </c>
      <c r="AG165" s="24">
        <v>1</v>
      </c>
      <c r="AH165" s="24">
        <v>1</v>
      </c>
      <c r="AI165" s="24">
        <v>1</v>
      </c>
      <c r="AJ165" s="24">
        <v>1</v>
      </c>
      <c r="AK165" s="24">
        <v>1</v>
      </c>
    </row>
    <row r="166" spans="1:37" s="91" customFormat="1" ht="18.75">
      <c r="A166" s="546" t="s">
        <v>1576</v>
      </c>
      <c r="B166" s="242" t="s">
        <v>1573</v>
      </c>
      <c r="C166" s="242" t="s">
        <v>2072</v>
      </c>
      <c r="D166" s="408" t="s">
        <v>3519</v>
      </c>
      <c r="E166" s="270" t="s">
        <v>3379</v>
      </c>
      <c r="F166" s="242">
        <v>1337</v>
      </c>
      <c r="G166" s="24">
        <v>7</v>
      </c>
      <c r="H166" s="24">
        <v>7</v>
      </c>
      <c r="I166" s="24">
        <v>7</v>
      </c>
      <c r="J166" s="24">
        <v>7</v>
      </c>
      <c r="K166" s="24">
        <v>7</v>
      </c>
      <c r="L166" s="24">
        <v>7</v>
      </c>
      <c r="M166" s="24">
        <v>7</v>
      </c>
      <c r="N166" s="24">
        <v>7</v>
      </c>
      <c r="O166" s="24">
        <v>7</v>
      </c>
      <c r="P166" s="24">
        <v>7</v>
      </c>
      <c r="Q166" s="24">
        <v>7</v>
      </c>
      <c r="R166" s="24">
        <v>7</v>
      </c>
      <c r="S166" s="24">
        <v>7</v>
      </c>
      <c r="T166" s="24">
        <v>7</v>
      </c>
      <c r="U166" s="24">
        <v>7</v>
      </c>
      <c r="V166" s="24">
        <v>7</v>
      </c>
      <c r="W166" s="24">
        <v>7</v>
      </c>
      <c r="X166" s="24">
        <v>7</v>
      </c>
      <c r="Y166" s="24">
        <v>7</v>
      </c>
      <c r="Z166" s="270">
        <v>7</v>
      </c>
      <c r="AA166" s="270">
        <v>7</v>
      </c>
      <c r="AB166" s="270">
        <v>7</v>
      </c>
      <c r="AC166" s="270">
        <v>7</v>
      </c>
      <c r="AD166" s="270">
        <v>7</v>
      </c>
      <c r="AE166" s="270">
        <v>7</v>
      </c>
      <c r="AF166" s="270">
        <v>7</v>
      </c>
      <c r="AG166" s="270">
        <v>7</v>
      </c>
      <c r="AH166" s="270">
        <v>7</v>
      </c>
      <c r="AI166" s="270">
        <v>7</v>
      </c>
      <c r="AJ166" s="270">
        <v>7</v>
      </c>
      <c r="AK166" s="270">
        <v>7</v>
      </c>
    </row>
    <row r="167" spans="1:37" s="91" customFormat="1" ht="18.75">
      <c r="A167" s="242" t="s">
        <v>2983</v>
      </c>
      <c r="B167" s="242" t="s">
        <v>1573</v>
      </c>
      <c r="C167" s="242" t="s">
        <v>2072</v>
      </c>
      <c r="D167" s="242" t="s">
        <v>3519</v>
      </c>
      <c r="E167" s="270"/>
      <c r="F167" s="242">
        <v>1337</v>
      </c>
      <c r="G167" s="270">
        <v>3</v>
      </c>
      <c r="H167" s="270">
        <v>3</v>
      </c>
      <c r="I167" s="270">
        <v>3</v>
      </c>
      <c r="J167" s="270">
        <v>3</v>
      </c>
      <c r="K167" s="270">
        <v>3</v>
      </c>
      <c r="L167" s="270">
        <v>3</v>
      </c>
      <c r="M167" s="270">
        <v>3</v>
      </c>
      <c r="N167" s="270">
        <v>3</v>
      </c>
      <c r="O167" s="270">
        <v>3</v>
      </c>
      <c r="P167" s="270">
        <v>3</v>
      </c>
      <c r="Q167" s="270">
        <v>3</v>
      </c>
      <c r="R167" s="270">
        <v>3</v>
      </c>
      <c r="S167" s="270">
        <v>3</v>
      </c>
      <c r="T167" s="270">
        <v>3</v>
      </c>
      <c r="U167" s="270">
        <v>3</v>
      </c>
      <c r="V167" s="270">
        <v>3</v>
      </c>
      <c r="W167" s="270">
        <v>3</v>
      </c>
      <c r="X167" s="270">
        <v>3</v>
      </c>
      <c r="Y167" s="270">
        <v>3</v>
      </c>
      <c r="Z167" s="270">
        <v>3</v>
      </c>
      <c r="AA167" s="270">
        <v>3</v>
      </c>
      <c r="AB167" s="270">
        <v>3</v>
      </c>
      <c r="AC167" s="270">
        <v>3</v>
      </c>
      <c r="AD167" s="270">
        <v>3</v>
      </c>
      <c r="AE167" s="270">
        <v>3</v>
      </c>
      <c r="AF167" s="270">
        <v>3</v>
      </c>
      <c r="AG167" s="270">
        <v>3</v>
      </c>
      <c r="AH167" s="270">
        <v>3</v>
      </c>
      <c r="AI167" s="270">
        <v>3</v>
      </c>
      <c r="AJ167" s="270">
        <v>3</v>
      </c>
      <c r="AK167" s="270">
        <v>3</v>
      </c>
    </row>
    <row r="168" spans="1:37" s="91" customFormat="1" ht="18.75">
      <c r="A168" s="20" t="s">
        <v>3162</v>
      </c>
      <c r="B168" s="20" t="s">
        <v>3163</v>
      </c>
      <c r="C168" s="20" t="s">
        <v>2072</v>
      </c>
      <c r="D168" s="242" t="s">
        <v>3519</v>
      </c>
      <c r="E168" s="270"/>
      <c r="F168" s="258" t="s">
        <v>3164</v>
      </c>
      <c r="G168" s="24">
        <v>1</v>
      </c>
      <c r="H168" s="24">
        <v>1</v>
      </c>
      <c r="I168" s="24">
        <v>1</v>
      </c>
      <c r="J168" s="24">
        <v>1</v>
      </c>
      <c r="K168" s="24">
        <v>1</v>
      </c>
      <c r="L168" s="24">
        <v>1</v>
      </c>
      <c r="M168" s="24">
        <v>1</v>
      </c>
      <c r="N168" s="24">
        <v>1</v>
      </c>
      <c r="O168" s="24">
        <v>1</v>
      </c>
      <c r="P168" s="24">
        <v>1</v>
      </c>
      <c r="Q168" s="24">
        <v>1</v>
      </c>
      <c r="R168" s="24">
        <v>1</v>
      </c>
      <c r="S168" s="24">
        <v>1</v>
      </c>
      <c r="T168" s="24">
        <v>1</v>
      </c>
      <c r="U168" s="24">
        <v>1</v>
      </c>
      <c r="V168" s="24">
        <v>1</v>
      </c>
      <c r="W168" s="24">
        <v>1</v>
      </c>
      <c r="X168" s="24">
        <v>1</v>
      </c>
      <c r="Y168" s="24">
        <v>1</v>
      </c>
      <c r="Z168" s="24">
        <v>1</v>
      </c>
      <c r="AA168" s="24">
        <v>1</v>
      </c>
      <c r="AB168" s="24">
        <v>1</v>
      </c>
      <c r="AC168" s="24">
        <v>1</v>
      </c>
      <c r="AD168" s="24">
        <v>1</v>
      </c>
      <c r="AE168" s="24">
        <v>1</v>
      </c>
      <c r="AF168" s="24">
        <v>1</v>
      </c>
      <c r="AG168" s="24">
        <v>1</v>
      </c>
      <c r="AH168" s="24">
        <v>1</v>
      </c>
      <c r="AI168" s="24">
        <v>1</v>
      </c>
      <c r="AJ168" s="24">
        <v>1</v>
      </c>
      <c r="AK168" s="24">
        <v>1</v>
      </c>
    </row>
    <row r="169" spans="1:37" s="91" customFormat="1" ht="18.75">
      <c r="A169" s="20" t="s">
        <v>2299</v>
      </c>
      <c r="B169" s="242" t="s">
        <v>2300</v>
      </c>
      <c r="C169" s="546" t="s">
        <v>2072</v>
      </c>
      <c r="D169" s="242" t="s">
        <v>3519</v>
      </c>
      <c r="E169" s="270"/>
      <c r="F169" s="20" t="s">
        <v>56</v>
      </c>
      <c r="G169" s="24">
        <v>1</v>
      </c>
      <c r="H169" s="24">
        <v>1</v>
      </c>
      <c r="I169" s="24">
        <v>1</v>
      </c>
      <c r="J169" s="24">
        <v>1</v>
      </c>
      <c r="K169" s="24">
        <v>1</v>
      </c>
      <c r="L169" s="24">
        <v>1</v>
      </c>
      <c r="M169" s="24">
        <v>1</v>
      </c>
      <c r="N169" s="24">
        <v>1</v>
      </c>
      <c r="O169" s="24">
        <v>1</v>
      </c>
      <c r="P169" s="24">
        <v>1</v>
      </c>
      <c r="Q169" s="24">
        <v>1</v>
      </c>
      <c r="R169" s="24">
        <v>1</v>
      </c>
      <c r="S169" s="24">
        <v>1</v>
      </c>
      <c r="T169" s="24">
        <v>1</v>
      </c>
      <c r="U169" s="24">
        <v>1</v>
      </c>
      <c r="V169" s="24">
        <v>1</v>
      </c>
      <c r="W169" s="24">
        <v>1</v>
      </c>
      <c r="X169" s="24">
        <v>1</v>
      </c>
      <c r="Y169" s="24">
        <v>1</v>
      </c>
      <c r="Z169" s="24">
        <v>1</v>
      </c>
      <c r="AA169" s="24">
        <v>1</v>
      </c>
      <c r="AB169" s="24">
        <v>1</v>
      </c>
      <c r="AC169" s="24">
        <v>1</v>
      </c>
      <c r="AD169" s="24">
        <v>1</v>
      </c>
      <c r="AE169" s="24">
        <v>1</v>
      </c>
      <c r="AF169" s="24">
        <v>1</v>
      </c>
      <c r="AG169" s="24">
        <v>1</v>
      </c>
      <c r="AH169" s="24">
        <v>1</v>
      </c>
      <c r="AI169" s="24">
        <v>1</v>
      </c>
      <c r="AJ169" s="24">
        <v>1</v>
      </c>
      <c r="AK169" s="24">
        <v>1</v>
      </c>
    </row>
    <row r="170" spans="1:37" s="91" customFormat="1" ht="18.75">
      <c r="A170" s="20" t="s">
        <v>2502</v>
      </c>
      <c r="B170" s="242" t="s">
        <v>2300</v>
      </c>
      <c r="C170" s="546" t="s">
        <v>2072</v>
      </c>
      <c r="D170" s="242" t="s">
        <v>3519</v>
      </c>
      <c r="E170" s="270"/>
      <c r="F170" s="20" t="s">
        <v>56</v>
      </c>
      <c r="G170" s="24">
        <v>1</v>
      </c>
      <c r="H170" s="24">
        <v>1</v>
      </c>
      <c r="I170" s="24">
        <v>1</v>
      </c>
      <c r="J170" s="24">
        <v>1</v>
      </c>
      <c r="K170" s="24">
        <v>1</v>
      </c>
      <c r="L170" s="24">
        <v>1</v>
      </c>
      <c r="M170" s="24">
        <v>1</v>
      </c>
      <c r="N170" s="24">
        <v>1</v>
      </c>
      <c r="O170" s="24">
        <v>1</v>
      </c>
      <c r="P170" s="24">
        <v>1</v>
      </c>
      <c r="Q170" s="24">
        <v>1</v>
      </c>
      <c r="R170" s="24">
        <v>1</v>
      </c>
      <c r="S170" s="24">
        <v>1</v>
      </c>
      <c r="T170" s="24">
        <v>1</v>
      </c>
      <c r="U170" s="24">
        <v>1</v>
      </c>
      <c r="V170" s="24">
        <v>1</v>
      </c>
      <c r="W170" s="24">
        <v>1</v>
      </c>
      <c r="X170" s="24">
        <v>1</v>
      </c>
      <c r="Y170" s="24">
        <v>1</v>
      </c>
      <c r="Z170" s="24">
        <v>1</v>
      </c>
      <c r="AA170" s="24">
        <v>1</v>
      </c>
      <c r="AB170" s="24">
        <v>1</v>
      </c>
      <c r="AC170" s="24">
        <v>1</v>
      </c>
      <c r="AD170" s="24">
        <v>1</v>
      </c>
      <c r="AE170" s="24">
        <v>1</v>
      </c>
      <c r="AF170" s="24">
        <v>1</v>
      </c>
      <c r="AG170" s="24">
        <v>1</v>
      </c>
      <c r="AH170" s="24">
        <v>1</v>
      </c>
      <c r="AI170" s="24">
        <v>1</v>
      </c>
      <c r="AJ170" s="24">
        <v>1</v>
      </c>
      <c r="AK170" s="24">
        <v>1</v>
      </c>
    </row>
    <row r="171" spans="1:37" s="91" customFormat="1" ht="18.75">
      <c r="A171" s="546" t="s">
        <v>763</v>
      </c>
      <c r="B171" s="242" t="s">
        <v>764</v>
      </c>
      <c r="C171" s="546" t="s">
        <v>2072</v>
      </c>
      <c r="D171" s="242" t="s">
        <v>3519</v>
      </c>
      <c r="E171" s="270"/>
      <c r="F171" s="546" t="s">
        <v>3172</v>
      </c>
      <c r="G171" s="24">
        <v>1</v>
      </c>
      <c r="H171" s="24">
        <v>1</v>
      </c>
      <c r="I171" s="24">
        <v>1</v>
      </c>
      <c r="J171" s="24">
        <v>1</v>
      </c>
      <c r="K171" s="24">
        <v>1</v>
      </c>
      <c r="L171" s="24">
        <v>1</v>
      </c>
      <c r="M171" s="24">
        <v>1</v>
      </c>
      <c r="N171" s="24">
        <v>1</v>
      </c>
      <c r="O171" s="24">
        <v>1</v>
      </c>
      <c r="P171" s="24">
        <v>1</v>
      </c>
      <c r="Q171" s="24">
        <v>1</v>
      </c>
      <c r="R171" s="24">
        <v>1</v>
      </c>
      <c r="S171" s="24">
        <v>1</v>
      </c>
      <c r="T171" s="24">
        <v>1</v>
      </c>
      <c r="U171" s="24">
        <v>1</v>
      </c>
      <c r="V171" s="24">
        <v>1</v>
      </c>
      <c r="W171" s="24">
        <v>1</v>
      </c>
      <c r="X171" s="24">
        <v>1</v>
      </c>
      <c r="Y171" s="24">
        <v>1</v>
      </c>
      <c r="Z171" s="24">
        <v>1</v>
      </c>
      <c r="AA171" s="24">
        <v>1</v>
      </c>
      <c r="AB171" s="24">
        <v>1</v>
      </c>
      <c r="AC171" s="24">
        <v>1</v>
      </c>
      <c r="AD171" s="24">
        <v>1</v>
      </c>
      <c r="AE171" s="24">
        <v>1</v>
      </c>
      <c r="AF171" s="24">
        <v>1</v>
      </c>
      <c r="AG171" s="24">
        <v>1</v>
      </c>
      <c r="AH171" s="24">
        <v>1</v>
      </c>
      <c r="AI171" s="24">
        <v>1</v>
      </c>
      <c r="AJ171" s="24">
        <v>1</v>
      </c>
      <c r="AK171" s="24">
        <v>1</v>
      </c>
    </row>
    <row r="172" spans="1:37" s="91" customFormat="1" ht="18.75">
      <c r="A172" s="547" t="s">
        <v>1479</v>
      </c>
      <c r="B172" s="547" t="s">
        <v>2508</v>
      </c>
      <c r="C172" s="547" t="s">
        <v>2072</v>
      </c>
      <c r="D172" s="547" t="s">
        <v>3519</v>
      </c>
      <c r="E172" s="548"/>
      <c r="F172" s="547" t="s">
        <v>246</v>
      </c>
      <c r="G172" s="548">
        <v>15</v>
      </c>
      <c r="H172" s="548">
        <v>15</v>
      </c>
      <c r="I172" s="548">
        <v>15</v>
      </c>
      <c r="J172" s="548">
        <v>15</v>
      </c>
      <c r="K172" s="548">
        <v>15</v>
      </c>
      <c r="L172" s="548">
        <v>15</v>
      </c>
      <c r="M172" s="548">
        <v>15</v>
      </c>
      <c r="N172" s="548">
        <v>15</v>
      </c>
      <c r="O172" s="548">
        <v>15</v>
      </c>
      <c r="P172" s="548">
        <v>15</v>
      </c>
      <c r="Q172" s="548">
        <v>15</v>
      </c>
      <c r="R172" s="548">
        <v>15</v>
      </c>
      <c r="S172" s="548">
        <v>15</v>
      </c>
      <c r="T172" s="548">
        <v>15</v>
      </c>
      <c r="U172" s="548">
        <v>15</v>
      </c>
      <c r="V172" s="548">
        <v>15</v>
      </c>
      <c r="W172" s="548">
        <v>15</v>
      </c>
      <c r="X172" s="548">
        <v>15</v>
      </c>
      <c r="Y172" s="548">
        <v>15</v>
      </c>
      <c r="Z172" s="548">
        <v>15</v>
      </c>
      <c r="AA172" s="548">
        <v>15</v>
      </c>
      <c r="AB172" s="548">
        <v>15</v>
      </c>
      <c r="AC172" s="548">
        <v>15</v>
      </c>
      <c r="AD172" s="548">
        <v>15</v>
      </c>
      <c r="AE172" s="548">
        <v>15</v>
      </c>
      <c r="AF172" s="548">
        <v>15</v>
      </c>
      <c r="AG172" s="548">
        <v>15</v>
      </c>
      <c r="AH172" s="548">
        <v>15</v>
      </c>
      <c r="AI172" s="548">
        <v>15</v>
      </c>
      <c r="AJ172" s="548">
        <v>15</v>
      </c>
      <c r="AK172" s="548">
        <v>16</v>
      </c>
    </row>
    <row r="173" spans="1:37" s="91" customFormat="1" ht="18.75">
      <c r="A173" s="549" t="s">
        <v>3494</v>
      </c>
      <c r="B173" s="547" t="s">
        <v>2556</v>
      </c>
      <c r="C173" s="547" t="s">
        <v>2072</v>
      </c>
      <c r="D173" s="547" t="s">
        <v>3519</v>
      </c>
      <c r="E173" s="548"/>
      <c r="F173" s="547" t="s">
        <v>7</v>
      </c>
      <c r="G173" s="548">
        <v>17</v>
      </c>
      <c r="H173" s="548">
        <v>17</v>
      </c>
      <c r="I173" s="548">
        <v>17</v>
      </c>
      <c r="J173" s="548">
        <v>17</v>
      </c>
      <c r="K173" s="548">
        <v>17</v>
      </c>
      <c r="L173" s="548">
        <v>17</v>
      </c>
      <c r="M173" s="548">
        <v>17</v>
      </c>
      <c r="N173" s="548">
        <v>17</v>
      </c>
      <c r="O173" s="548">
        <v>17</v>
      </c>
      <c r="P173" s="548">
        <v>17</v>
      </c>
      <c r="Q173" s="548">
        <v>17</v>
      </c>
      <c r="R173" s="548">
        <v>17</v>
      </c>
      <c r="S173" s="548">
        <v>17</v>
      </c>
      <c r="T173" s="548">
        <v>17</v>
      </c>
      <c r="U173" s="548">
        <v>17</v>
      </c>
      <c r="V173" s="548">
        <v>17</v>
      </c>
      <c r="W173" s="548">
        <v>17</v>
      </c>
      <c r="X173" s="548">
        <v>17</v>
      </c>
      <c r="Y173" s="548">
        <v>17</v>
      </c>
      <c r="Z173" s="548">
        <v>17</v>
      </c>
      <c r="AA173" s="548">
        <v>17</v>
      </c>
      <c r="AB173" s="548">
        <v>17</v>
      </c>
      <c r="AC173" s="548">
        <v>17</v>
      </c>
      <c r="AD173" s="548">
        <v>17</v>
      </c>
      <c r="AE173" s="548">
        <v>17</v>
      </c>
      <c r="AF173" s="548">
        <v>17</v>
      </c>
      <c r="AG173" s="548">
        <v>17</v>
      </c>
      <c r="AH173" s="548">
        <v>17</v>
      </c>
      <c r="AI173" s="548">
        <v>17</v>
      </c>
      <c r="AJ173" s="548">
        <v>17</v>
      </c>
      <c r="AK173" s="548">
        <v>17</v>
      </c>
    </row>
    <row r="174" spans="1:37" s="91" customFormat="1" ht="18.75">
      <c r="A174" s="141" t="s">
        <v>3628</v>
      </c>
      <c r="B174" s="141" t="s">
        <v>30</v>
      </c>
      <c r="C174" s="546" t="s">
        <v>2072</v>
      </c>
      <c r="D174" s="242" t="s">
        <v>3519</v>
      </c>
      <c r="E174" s="491" t="s">
        <v>3297</v>
      </c>
      <c r="F174" s="141" t="s">
        <v>31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>
        <v>4</v>
      </c>
      <c r="AC174" s="24"/>
      <c r="AD174" s="24"/>
      <c r="AE174" s="24"/>
      <c r="AF174" s="24"/>
      <c r="AG174" s="24"/>
      <c r="AH174" s="24"/>
      <c r="AI174" s="24"/>
      <c r="AJ174" s="24"/>
      <c r="AK174" s="24"/>
    </row>
    <row r="175" spans="1:37" s="91" customFormat="1" ht="18.75">
      <c r="A175" s="604" t="s">
        <v>3629</v>
      </c>
      <c r="B175" s="604" t="s">
        <v>3630</v>
      </c>
      <c r="C175" s="604" t="s">
        <v>2072</v>
      </c>
      <c r="D175" s="605" t="s">
        <v>3519</v>
      </c>
      <c r="E175" s="606" t="s">
        <v>3244</v>
      </c>
      <c r="F175" s="604" t="s">
        <v>44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</row>
    <row r="176" spans="1:37" s="91" customFormat="1" ht="18.75">
      <c r="A176" s="141" t="s">
        <v>3631</v>
      </c>
      <c r="B176" s="141" t="s">
        <v>36</v>
      </c>
      <c r="C176" s="20" t="s">
        <v>2072</v>
      </c>
      <c r="D176" s="242" t="s">
        <v>3519</v>
      </c>
      <c r="E176" s="491" t="s">
        <v>3591</v>
      </c>
      <c r="F176" s="141" t="s">
        <v>34</v>
      </c>
      <c r="G176" s="24"/>
      <c r="H176" s="24"/>
      <c r="I176" s="24"/>
      <c r="J176" s="24"/>
      <c r="K176" s="24"/>
      <c r="L176" s="24"/>
      <c r="M176" s="24"/>
      <c r="N176" s="24"/>
      <c r="O176" s="24">
        <v>1</v>
      </c>
      <c r="P176" s="24">
        <v>1</v>
      </c>
      <c r="Q176" s="24">
        <v>1</v>
      </c>
      <c r="R176" s="24">
        <v>1</v>
      </c>
      <c r="S176" s="24">
        <v>1</v>
      </c>
      <c r="T176" s="24">
        <v>1</v>
      </c>
      <c r="U176" s="24">
        <v>1</v>
      </c>
      <c r="V176" s="24">
        <v>1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B176" s="24">
        <v>1</v>
      </c>
      <c r="AC176" s="24">
        <v>1</v>
      </c>
      <c r="AD176" s="24">
        <v>1</v>
      </c>
      <c r="AE176" s="24">
        <v>1</v>
      </c>
      <c r="AF176" s="24">
        <v>1</v>
      </c>
      <c r="AG176" s="24">
        <v>1</v>
      </c>
      <c r="AH176" s="24">
        <v>1</v>
      </c>
      <c r="AI176" s="24">
        <v>1</v>
      </c>
      <c r="AJ176" s="24">
        <v>1</v>
      </c>
      <c r="AK176" s="24">
        <v>1</v>
      </c>
    </row>
    <row r="177" spans="1:37" s="91" customFormat="1" ht="18.75">
      <c r="A177" s="141"/>
      <c r="B177" s="141"/>
      <c r="C177" s="20"/>
      <c r="D177" s="242"/>
      <c r="E177" s="270"/>
      <c r="F177" s="141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</row>
    <row r="178" spans="1:37" s="91" customFormat="1" ht="18.75">
      <c r="A178" s="141"/>
      <c r="B178" s="141"/>
      <c r="C178" s="20"/>
      <c r="D178" s="242"/>
      <c r="E178" s="270"/>
      <c r="F178" s="141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</row>
    <row r="179" spans="1:37" s="91" customFormat="1" ht="18.75">
      <c r="A179" s="141"/>
      <c r="B179" s="141"/>
      <c r="C179" s="20"/>
      <c r="D179" s="242"/>
      <c r="E179" s="270"/>
      <c r="F179" s="141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</row>
    <row r="180" spans="1:37" s="91" customFormat="1" ht="18.75">
      <c r="A180" s="141"/>
      <c r="B180" s="141"/>
      <c r="C180" s="20"/>
      <c r="D180" s="242"/>
      <c r="E180" s="270"/>
      <c r="F180" s="141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</row>
    <row r="181" spans="1:37" s="91" customFormat="1" ht="18.75">
      <c r="A181" s="141"/>
      <c r="B181" s="141"/>
      <c r="C181" s="20"/>
      <c r="D181" s="242"/>
      <c r="E181" s="270"/>
      <c r="F181" s="141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</row>
    <row r="182" spans="1:37" s="91" customFormat="1" ht="18.75">
      <c r="A182" s="141"/>
      <c r="B182" s="141"/>
      <c r="C182" s="20"/>
      <c r="D182" s="242"/>
      <c r="E182" s="270"/>
      <c r="F182" s="141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</row>
    <row r="183" spans="1:37" s="91" customFormat="1" ht="18.75">
      <c r="A183" s="141"/>
      <c r="B183" s="141"/>
      <c r="C183" s="20"/>
      <c r="D183" s="242"/>
      <c r="E183" s="270"/>
      <c r="F183" s="141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</row>
    <row r="184" spans="1:37" s="89" customFormat="1" ht="18.75">
      <c r="A184" s="20"/>
      <c r="B184" s="20"/>
      <c r="C184" s="141"/>
      <c r="D184" s="141"/>
      <c r="E184" s="24"/>
      <c r="F184" s="20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</row>
    <row r="185" spans="1:37" s="89" customFormat="1" ht="18.75">
      <c r="A185" s="141"/>
      <c r="B185" s="20"/>
      <c r="C185" s="141"/>
      <c r="D185" s="141"/>
      <c r="E185" s="24"/>
      <c r="F185" s="141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</row>
    <row r="186" spans="1:37" s="487" customFormat="1" ht="15.75">
      <c r="A186" s="982" t="s">
        <v>1757</v>
      </c>
      <c r="B186" s="983"/>
      <c r="C186" s="983"/>
      <c r="D186" s="983"/>
      <c r="E186" s="983"/>
      <c r="F186" s="984"/>
      <c r="G186" s="539">
        <f t="shared" ref="G186:AK186" si="4">SUM(G159:G185)</f>
        <v>212</v>
      </c>
      <c r="H186" s="539">
        <f t="shared" si="4"/>
        <v>212</v>
      </c>
      <c r="I186" s="539">
        <f t="shared" si="4"/>
        <v>212</v>
      </c>
      <c r="J186" s="539">
        <f t="shared" si="4"/>
        <v>213</v>
      </c>
      <c r="K186" s="539">
        <f t="shared" si="4"/>
        <v>213</v>
      </c>
      <c r="L186" s="539">
        <f t="shared" si="4"/>
        <v>213</v>
      </c>
      <c r="M186" s="539">
        <f t="shared" si="4"/>
        <v>213</v>
      </c>
      <c r="N186" s="539">
        <f t="shared" si="4"/>
        <v>215</v>
      </c>
      <c r="O186" s="539">
        <f t="shared" si="4"/>
        <v>216</v>
      </c>
      <c r="P186" s="539">
        <f t="shared" si="4"/>
        <v>216</v>
      </c>
      <c r="Q186" s="539">
        <f t="shared" si="4"/>
        <v>216</v>
      </c>
      <c r="R186" s="539">
        <f t="shared" si="4"/>
        <v>216</v>
      </c>
      <c r="S186" s="539">
        <f t="shared" si="4"/>
        <v>216</v>
      </c>
      <c r="T186" s="539">
        <f t="shared" si="4"/>
        <v>216</v>
      </c>
      <c r="U186" s="539">
        <f t="shared" si="4"/>
        <v>216</v>
      </c>
      <c r="V186" s="539">
        <f t="shared" si="4"/>
        <v>216</v>
      </c>
      <c r="W186" s="539">
        <f t="shared" si="4"/>
        <v>217</v>
      </c>
      <c r="X186" s="539">
        <f t="shared" si="4"/>
        <v>217</v>
      </c>
      <c r="Y186" s="539">
        <f t="shared" si="4"/>
        <v>217</v>
      </c>
      <c r="Z186" s="539">
        <f t="shared" si="4"/>
        <v>217</v>
      </c>
      <c r="AA186" s="539">
        <f t="shared" si="4"/>
        <v>217</v>
      </c>
      <c r="AB186" s="539">
        <f t="shared" si="4"/>
        <v>221</v>
      </c>
      <c r="AC186" s="539">
        <f t="shared" si="4"/>
        <v>217</v>
      </c>
      <c r="AD186" s="539">
        <f t="shared" si="4"/>
        <v>216</v>
      </c>
      <c r="AE186" s="539">
        <f t="shared" si="4"/>
        <v>216</v>
      </c>
      <c r="AF186" s="539">
        <f t="shared" si="4"/>
        <v>216</v>
      </c>
      <c r="AG186" s="539">
        <f t="shared" si="4"/>
        <v>215</v>
      </c>
      <c r="AH186" s="539">
        <f t="shared" si="4"/>
        <v>212</v>
      </c>
      <c r="AI186" s="539">
        <f t="shared" si="4"/>
        <v>211</v>
      </c>
      <c r="AJ186" s="539">
        <f t="shared" si="4"/>
        <v>211</v>
      </c>
      <c r="AK186" s="539">
        <f t="shared" si="4"/>
        <v>212</v>
      </c>
    </row>
    <row r="187" spans="1:37" s="487" customFormat="1" ht="15.75">
      <c r="A187" s="976" t="s">
        <v>18</v>
      </c>
      <c r="B187" s="977"/>
      <c r="C187" s="977"/>
      <c r="D187" s="977"/>
      <c r="E187" s="977"/>
      <c r="F187" s="978"/>
      <c r="G187" s="540">
        <f t="shared" ref="G187:AK187" si="5">$B158-SUM(G159:G185)</f>
        <v>8</v>
      </c>
      <c r="H187" s="540">
        <f t="shared" si="5"/>
        <v>8</v>
      </c>
      <c r="I187" s="540">
        <f t="shared" si="5"/>
        <v>8</v>
      </c>
      <c r="J187" s="540">
        <f t="shared" si="5"/>
        <v>7</v>
      </c>
      <c r="K187" s="540">
        <f t="shared" si="5"/>
        <v>7</v>
      </c>
      <c r="L187" s="540">
        <f t="shared" si="5"/>
        <v>7</v>
      </c>
      <c r="M187" s="540">
        <f t="shared" si="5"/>
        <v>7</v>
      </c>
      <c r="N187" s="540">
        <f t="shared" si="5"/>
        <v>5</v>
      </c>
      <c r="O187" s="540">
        <f t="shared" si="5"/>
        <v>4</v>
      </c>
      <c r="P187" s="540">
        <f t="shared" si="5"/>
        <v>4</v>
      </c>
      <c r="Q187" s="540">
        <f t="shared" si="5"/>
        <v>4</v>
      </c>
      <c r="R187" s="540">
        <f t="shared" si="5"/>
        <v>4</v>
      </c>
      <c r="S187" s="540">
        <f t="shared" si="5"/>
        <v>4</v>
      </c>
      <c r="T187" s="540">
        <f t="shared" si="5"/>
        <v>4</v>
      </c>
      <c r="U187" s="540">
        <f t="shared" si="5"/>
        <v>4</v>
      </c>
      <c r="V187" s="540">
        <f t="shared" si="5"/>
        <v>4</v>
      </c>
      <c r="W187" s="540">
        <f t="shared" si="5"/>
        <v>3</v>
      </c>
      <c r="X187" s="540">
        <f t="shared" si="5"/>
        <v>3</v>
      </c>
      <c r="Y187" s="540">
        <f t="shared" si="5"/>
        <v>3</v>
      </c>
      <c r="Z187" s="540">
        <f t="shared" si="5"/>
        <v>3</v>
      </c>
      <c r="AA187" s="540">
        <f t="shared" si="5"/>
        <v>3</v>
      </c>
      <c r="AB187" s="540">
        <f t="shared" si="5"/>
        <v>-1</v>
      </c>
      <c r="AC187" s="540">
        <f t="shared" si="5"/>
        <v>3</v>
      </c>
      <c r="AD187" s="540">
        <f t="shared" si="5"/>
        <v>4</v>
      </c>
      <c r="AE187" s="540">
        <f t="shared" si="5"/>
        <v>4</v>
      </c>
      <c r="AF187" s="540">
        <f t="shared" si="5"/>
        <v>4</v>
      </c>
      <c r="AG187" s="540">
        <f t="shared" si="5"/>
        <v>5</v>
      </c>
      <c r="AH187" s="540">
        <f t="shared" si="5"/>
        <v>8</v>
      </c>
      <c r="AI187" s="540">
        <f t="shared" si="5"/>
        <v>9</v>
      </c>
      <c r="AJ187" s="540">
        <f t="shared" si="5"/>
        <v>9</v>
      </c>
      <c r="AK187" s="540">
        <f t="shared" si="5"/>
        <v>8</v>
      </c>
    </row>
    <row r="189" spans="1:37">
      <c r="A189" s="22"/>
      <c r="B189" s="22"/>
      <c r="C189" s="22"/>
      <c r="D189" s="22"/>
      <c r="E189" s="23"/>
      <c r="F189" s="22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</sheetData>
  <sortState xmlns:xlrd2="http://schemas.microsoft.com/office/spreadsheetml/2017/richdata2" ref="A32:AK152">
    <sortCondition ref="F32:F152"/>
  </sortState>
  <mergeCells count="9">
    <mergeCell ref="A154:F154"/>
    <mergeCell ref="G158:AK158"/>
    <mergeCell ref="A186:F186"/>
    <mergeCell ref="A187:F187"/>
    <mergeCell ref="G3:AK3"/>
    <mergeCell ref="A26:F26"/>
    <mergeCell ref="A27:F27"/>
    <mergeCell ref="G31:AK31"/>
    <mergeCell ref="A153:F153"/>
  </mergeCells>
  <conditionalFormatting sqref="A37">
    <cfRule type="duplicateValues" dxfId="169" priority="2"/>
  </conditionalFormatting>
  <conditionalFormatting sqref="A38:A46">
    <cfRule type="duplicateValues" dxfId="168" priority="161"/>
  </conditionalFormatting>
  <conditionalFormatting sqref="A81">
    <cfRule type="duplicateValues" dxfId="167" priority="160"/>
  </conditionalFormatting>
  <conditionalFormatting sqref="A99:A104">
    <cfRule type="duplicateValues" dxfId="166" priority="3"/>
  </conditionalFormatting>
  <conditionalFormatting sqref="G27:AK27">
    <cfRule type="cellIs" dxfId="165" priority="9" operator="lessThan">
      <formula>3</formula>
    </cfRule>
    <cfRule type="cellIs" dxfId="164" priority="10" operator="lessThan">
      <formula>3</formula>
    </cfRule>
    <cfRule type="cellIs" dxfId="163" priority="11" operator="lessThan">
      <formula>2</formula>
    </cfRule>
    <cfRule type="cellIs" dxfId="162" priority="12" operator="lessThan">
      <formula>2</formula>
    </cfRule>
    <cfRule type="cellIs" dxfId="161" priority="13" operator="lessThan">
      <formula>2</formula>
    </cfRule>
  </conditionalFormatting>
  <conditionalFormatting sqref="G154:AK154">
    <cfRule type="cellIs" dxfId="160" priority="7" operator="lessThan">
      <formula>5</formula>
    </cfRule>
  </conditionalFormatting>
  <conditionalFormatting sqref="G187:AK187">
    <cfRule type="cellIs" dxfId="159" priority="6" operator="lessThan">
      <formula>5</formula>
    </cfRule>
  </conditionalFormatting>
  <hyperlinks>
    <hyperlink ref="E64" r:id="rId1" xr:uid="{00000000-0004-0000-0D00-000000000000}"/>
    <hyperlink ref="E65" r:id="rId2" xr:uid="{00000000-0004-0000-0D00-000001000000}"/>
    <hyperlink ref="E88" r:id="rId3" xr:uid="{00000000-0004-0000-0D00-000002000000}"/>
    <hyperlink ref="E89" r:id="rId4" xr:uid="{00000000-0004-0000-0D00-000003000000}"/>
    <hyperlink ref="E82" r:id="rId5" xr:uid="{00000000-0004-0000-0D00-000004000000}"/>
    <hyperlink ref="E90" r:id="rId6" xr:uid="{00000000-0004-0000-0D00-000005000000}"/>
    <hyperlink ref="E91" r:id="rId7" xr:uid="{00000000-0004-0000-0D00-000006000000}"/>
    <hyperlink ref="E92" r:id="rId8" xr:uid="{00000000-0004-0000-0D00-000007000000}"/>
    <hyperlink ref="E93" r:id="rId9" xr:uid="{00000000-0004-0000-0D00-000008000000}"/>
    <hyperlink ref="E94" r:id="rId10" xr:uid="{00000000-0004-0000-0D00-000009000000}"/>
    <hyperlink ref="E95" r:id="rId11" xr:uid="{00000000-0004-0000-0D00-00000A000000}"/>
    <hyperlink ref="E98" r:id="rId12" xr:uid="{00000000-0004-0000-0D00-00000B000000}"/>
    <hyperlink ref="E121" r:id="rId13" xr:uid="{00000000-0004-0000-0D00-00000C000000}"/>
    <hyperlink ref="E96" r:id="rId14" xr:uid="{00000000-0004-0000-0D00-00000D000000}"/>
    <hyperlink ref="E97" r:id="rId15" xr:uid="{00000000-0004-0000-0D00-00000E000000}"/>
    <hyperlink ref="E99" r:id="rId16" xr:uid="{00000000-0004-0000-0D00-00000F000000}"/>
    <hyperlink ref="E100" r:id="rId17" xr:uid="{00000000-0004-0000-0D00-000010000000}"/>
    <hyperlink ref="E124" r:id="rId18" xr:uid="{00000000-0004-0000-0D00-000011000000}"/>
    <hyperlink ref="E40" r:id="rId19" xr:uid="{00000000-0004-0000-0D00-000012000000}"/>
    <hyperlink ref="E87" r:id="rId20" xr:uid="{00000000-0004-0000-0D00-000013000000}"/>
    <hyperlink ref="E132" r:id="rId21" xr:uid="{00000000-0004-0000-0D00-000014000000}"/>
    <hyperlink ref="E67" r:id="rId22" xr:uid="{00000000-0004-0000-0D00-000015000000}"/>
    <hyperlink ref="E101" r:id="rId23" xr:uid="{00000000-0004-0000-0D00-000016000000}"/>
    <hyperlink ref="E85" r:id="rId24" xr:uid="{00000000-0004-0000-0D00-000017000000}"/>
    <hyperlink ref="E74" r:id="rId25" xr:uid="{00000000-0004-0000-0D00-000018000000}"/>
    <hyperlink ref="E53" r:id="rId26" xr:uid="{00000000-0004-0000-0D00-000019000000}"/>
    <hyperlink ref="E54" r:id="rId27" xr:uid="{00000000-0004-0000-0D00-00001A000000}"/>
    <hyperlink ref="E43" r:id="rId28" xr:uid="{00000000-0004-0000-0D00-00001B000000}"/>
    <hyperlink ref="E126" r:id="rId29" xr:uid="{00000000-0004-0000-0D00-00001C000000}"/>
    <hyperlink ref="E125" r:id="rId30" xr:uid="{00000000-0004-0000-0D00-00001D000000}"/>
    <hyperlink ref="E79" r:id="rId31" xr:uid="{00000000-0004-0000-0D00-00001E000000}"/>
    <hyperlink ref="E84" r:id="rId32" xr:uid="{00000000-0004-0000-0D00-00001F000000}"/>
    <hyperlink ref="E9" r:id="rId33" xr:uid="{00000000-0004-0000-0D00-000020000000}"/>
    <hyperlink ref="E55" r:id="rId34" xr:uid="{00000000-0004-0000-0D00-000021000000}"/>
    <hyperlink ref="E13" r:id="rId35" xr:uid="{00000000-0004-0000-0D00-000022000000}"/>
    <hyperlink ref="E133" r:id="rId36" xr:uid="{00000000-0004-0000-0D00-000023000000}"/>
    <hyperlink ref="E61" r:id="rId37" xr:uid="{00000000-0004-0000-0D00-000024000000}"/>
    <hyperlink ref="E39" r:id="rId38" xr:uid="{00000000-0004-0000-0D00-000025000000}"/>
    <hyperlink ref="E34" r:id="rId39" xr:uid="{00000000-0004-0000-0D00-000026000000}"/>
    <hyperlink ref="E8" r:id="rId40" xr:uid="{00000000-0004-0000-0D00-000027000000}"/>
    <hyperlink ref="E102" r:id="rId41" xr:uid="{00000000-0004-0000-0D00-000028000000}"/>
    <hyperlink ref="E120" r:id="rId42" xr:uid="{00000000-0004-0000-0D00-000029000000}"/>
    <hyperlink ref="E103" r:id="rId43" xr:uid="{00000000-0004-0000-0D00-00002A000000}"/>
    <hyperlink ref="E122" r:id="rId44" xr:uid="{00000000-0004-0000-0D00-00002B000000}"/>
    <hyperlink ref="E86" r:id="rId45" xr:uid="{00000000-0004-0000-0D00-00002C000000}"/>
    <hyperlink ref="E62" r:id="rId46" xr:uid="{00000000-0004-0000-0D00-00002D000000}"/>
    <hyperlink ref="E73" r:id="rId47" xr:uid="{00000000-0004-0000-0D00-00002E000000}"/>
    <hyperlink ref="E47" r:id="rId48" xr:uid="{00000000-0004-0000-0D00-00002F000000}"/>
    <hyperlink ref="E109" r:id="rId49" xr:uid="{00000000-0004-0000-0D00-000030000000}"/>
    <hyperlink ref="E114" r:id="rId50" xr:uid="{00000000-0004-0000-0D00-000031000000}"/>
    <hyperlink ref="E123" r:id="rId51" xr:uid="{00000000-0004-0000-0D00-000032000000}"/>
    <hyperlink ref="E56" r:id="rId52" xr:uid="{00000000-0004-0000-0D00-000033000000}"/>
    <hyperlink ref="E4" r:id="rId53" xr:uid="{00000000-0004-0000-0D00-000034000000}"/>
    <hyperlink ref="E5" r:id="rId54" xr:uid="{00000000-0004-0000-0D00-000035000000}"/>
    <hyperlink ref="E42" r:id="rId55" xr:uid="{00000000-0004-0000-0D00-000036000000}"/>
    <hyperlink ref="E50" r:id="rId56" xr:uid="{00000000-0004-0000-0D00-000037000000}"/>
    <hyperlink ref="E49" r:id="rId57" xr:uid="{00000000-0004-0000-0D00-000038000000}"/>
    <hyperlink ref="E51" r:id="rId58" xr:uid="{00000000-0004-0000-0D00-000039000000}"/>
    <hyperlink ref="E69" r:id="rId59" xr:uid="{00000000-0004-0000-0D00-00003A000000}"/>
    <hyperlink ref="E60" r:id="rId60" xr:uid="{00000000-0004-0000-0D00-00003B000000}"/>
    <hyperlink ref="E104" r:id="rId61" xr:uid="{00000000-0004-0000-0D00-00003C000000}"/>
    <hyperlink ref="E48" r:id="rId62" xr:uid="{00000000-0004-0000-0D00-00003D000000}"/>
    <hyperlink ref="E6" r:id="rId63" xr:uid="{00000000-0004-0000-0D00-00003E000000}"/>
    <hyperlink ref="E22" r:id="rId64" xr:uid="{00000000-0004-0000-0D00-00003F000000}"/>
    <hyperlink ref="E59" r:id="rId65" xr:uid="{00000000-0004-0000-0D00-000040000000}"/>
    <hyperlink ref="E35" r:id="rId66" xr:uid="{00000000-0004-0000-0D00-000041000000}"/>
    <hyperlink ref="E57" r:id="rId67" xr:uid="{00000000-0004-0000-0D00-000042000000}"/>
    <hyperlink ref="E105" r:id="rId68" xr:uid="{00000000-0004-0000-0D00-000043000000}"/>
    <hyperlink ref="E36" r:id="rId69" xr:uid="{00000000-0004-0000-0D00-000044000000}"/>
    <hyperlink ref="E127" r:id="rId70" xr:uid="{00000000-0004-0000-0D00-000045000000}"/>
    <hyperlink ref="E20" r:id="rId71" xr:uid="{00000000-0004-0000-0D00-000046000000}"/>
    <hyperlink ref="E113" r:id="rId72" xr:uid="{00000000-0004-0000-0D00-000047000000}"/>
    <hyperlink ref="E83" r:id="rId73" xr:uid="{00000000-0004-0000-0D00-000048000000}"/>
    <hyperlink ref="E115" r:id="rId74" xr:uid="{00000000-0004-0000-0D00-000049000000}"/>
    <hyperlink ref="E19" r:id="rId75" xr:uid="{00000000-0004-0000-0D00-00004A000000}"/>
    <hyperlink ref="E18" r:id="rId76" xr:uid="{00000000-0004-0000-0D00-00004B000000}"/>
    <hyperlink ref="E106" r:id="rId77" xr:uid="{00000000-0004-0000-0D00-00004C000000}"/>
    <hyperlink ref="E108" r:id="rId78" xr:uid="{00000000-0004-0000-0D00-00004D000000}"/>
    <hyperlink ref="E107" r:id="rId79" xr:uid="{00000000-0004-0000-0D00-00004E000000}"/>
    <hyperlink ref="E68" r:id="rId80" xr:uid="{00000000-0004-0000-0D00-00004F000000}"/>
    <hyperlink ref="E80" r:id="rId81" xr:uid="{00000000-0004-0000-0D00-000050000000}"/>
    <hyperlink ref="E21" r:id="rId82" xr:uid="{00000000-0004-0000-0D00-000051000000}"/>
    <hyperlink ref="E112" r:id="rId83" xr:uid="{00000000-0004-0000-0D00-000052000000}"/>
    <hyperlink ref="E12" r:id="rId84" xr:uid="{00000000-0004-0000-0D00-000053000000}"/>
    <hyperlink ref="E10" r:id="rId85" xr:uid="{00000000-0004-0000-0D00-000054000000}"/>
    <hyperlink ref="E70" r:id="rId86" xr:uid="{00000000-0004-0000-0D00-000055000000}"/>
    <hyperlink ref="E128" r:id="rId87" xr:uid="{00000000-0004-0000-0D00-000056000000}"/>
    <hyperlink ref="E71" r:id="rId88" xr:uid="{00000000-0004-0000-0D00-000057000000}"/>
    <hyperlink ref="E129" r:id="rId89" xr:uid="{00000000-0004-0000-0D00-000058000000}"/>
    <hyperlink ref="E116" r:id="rId90" xr:uid="{00000000-0004-0000-0D00-000059000000}"/>
    <hyperlink ref="E58" r:id="rId91" xr:uid="{00000000-0004-0000-0D00-00005A000000}"/>
    <hyperlink ref="E75" r:id="rId92" xr:uid="{00000000-0004-0000-0D00-00005B000000}"/>
    <hyperlink ref="E76" r:id="rId93" xr:uid="{00000000-0004-0000-0D00-00005C000000}"/>
    <hyperlink ref="E66" r:id="rId94" xr:uid="{00000000-0004-0000-0D00-00005D000000}"/>
    <hyperlink ref="E130" r:id="rId95" xr:uid="{00000000-0004-0000-0D00-00005E000000}"/>
    <hyperlink ref="E37" r:id="rId96" xr:uid="{00000000-0004-0000-0D00-00005F000000}"/>
    <hyperlink ref="E81" r:id="rId97" xr:uid="{00000000-0004-0000-0D00-000060000000}"/>
    <hyperlink ref="E174" r:id="rId98" xr:uid="{00000000-0004-0000-0D00-000061000000}"/>
    <hyperlink ref="E78" r:id="rId99" xr:uid="{00000000-0004-0000-0D00-000062000000}"/>
    <hyperlink ref="E7" r:id="rId100" xr:uid="{00000000-0004-0000-0D00-000063000000}"/>
    <hyperlink ref="E44" r:id="rId101" xr:uid="{00000000-0004-0000-0D00-000064000000}"/>
    <hyperlink ref="E72" r:id="rId102" xr:uid="{00000000-0004-0000-0D00-000065000000}"/>
    <hyperlink ref="E41" r:id="rId103" xr:uid="{00000000-0004-0000-0D00-000066000000}"/>
    <hyperlink ref="E131" r:id="rId104" xr:uid="{00000000-0004-0000-0D00-000067000000}"/>
    <hyperlink ref="E77" r:id="rId105" xr:uid="{00000000-0004-0000-0D00-000068000000}"/>
    <hyperlink ref="E38" r:id="rId106" xr:uid="{00000000-0004-0000-0D00-000069000000}"/>
    <hyperlink ref="E175" r:id="rId107" xr:uid="{00000000-0004-0000-0D00-00006A000000}"/>
    <hyperlink ref="E176" r:id="rId108" xr:uid="{00000000-0004-0000-0D00-00006B000000}"/>
  </hyperlinks>
  <pageMargins left="0.7" right="0.7" top="0.75" bottom="0.75" header="0.3" footer="0.3"/>
  <pageSetup paperSize="9" orientation="portrait"/>
  <legacyDrawing r:id="rId10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337"/>
  <sheetViews>
    <sheetView zoomScale="70" zoomScaleNormal="70" workbookViewId="0">
      <pane ySplit="1" topLeftCell="A219" activePane="bottomLeft" state="frozen"/>
      <selection pane="bottomLeft" activeCell="F322" sqref="F322"/>
    </sheetView>
  </sheetViews>
  <sheetFormatPr baseColWidth="10" defaultColWidth="9.140625" defaultRowHeight="15"/>
  <cols>
    <col min="1" max="1" width="72.28515625" style="2" customWidth="1"/>
    <col min="2" max="2" width="30" style="2" customWidth="1"/>
    <col min="3" max="3" width="15" style="2" customWidth="1"/>
    <col min="4" max="4" width="6.5703125" style="2" customWidth="1"/>
    <col min="5" max="5" width="39.140625" style="3" customWidth="1"/>
    <col min="6" max="6" width="53" style="2" customWidth="1"/>
    <col min="7" max="25" width="6" style="3" customWidth="1"/>
    <col min="26" max="26" width="5.7109375" style="3" customWidth="1"/>
    <col min="27" max="36" width="6" style="3" customWidth="1"/>
    <col min="37" max="16384" width="9.140625" style="2"/>
  </cols>
  <sheetData>
    <row r="1" spans="1:36" ht="24" customHeight="1">
      <c r="A1" s="4" t="s">
        <v>3632</v>
      </c>
      <c r="B1" s="4" t="s">
        <v>1</v>
      </c>
      <c r="C1" s="4" t="s">
        <v>2069</v>
      </c>
      <c r="D1" s="4"/>
      <c r="E1" s="5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</row>
    <row r="3" spans="1:36" s="487" customFormat="1" ht="15.75">
      <c r="A3" s="6" t="s">
        <v>2079</v>
      </c>
      <c r="B3" s="6">
        <v>32</v>
      </c>
      <c r="C3" s="7"/>
      <c r="D3" s="7"/>
      <c r="E3" s="551"/>
      <c r="F3" s="7" t="s">
        <v>1570</v>
      </c>
      <c r="G3" s="987" t="s">
        <v>2305</v>
      </c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</row>
    <row r="4" spans="1:36" s="40" customFormat="1" ht="18.75">
      <c r="A4" s="20" t="s">
        <v>3633</v>
      </c>
      <c r="B4" s="274">
        <v>104000300111</v>
      </c>
      <c r="C4" s="20" t="s">
        <v>3180</v>
      </c>
      <c r="D4" s="20" t="s">
        <v>3519</v>
      </c>
      <c r="E4" s="495" t="s">
        <v>3189</v>
      </c>
      <c r="F4" s="20" t="s">
        <v>56</v>
      </c>
      <c r="G4" s="24"/>
      <c r="H4" s="24"/>
      <c r="I4" s="24"/>
      <c r="J4" s="24"/>
      <c r="K4" s="24"/>
      <c r="L4" s="24"/>
      <c r="M4" s="24"/>
      <c r="N4" s="24">
        <v>1</v>
      </c>
      <c r="O4" s="24">
        <v>1</v>
      </c>
      <c r="P4" s="24">
        <v>1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 spans="1:36" s="40" customFormat="1" ht="18.75">
      <c r="A5" s="20" t="s">
        <v>3634</v>
      </c>
      <c r="B5" s="274" t="s">
        <v>3635</v>
      </c>
      <c r="C5" s="20" t="s">
        <v>3180</v>
      </c>
      <c r="D5" s="20" t="s">
        <v>3519</v>
      </c>
      <c r="E5" s="495" t="s">
        <v>3181</v>
      </c>
      <c r="F5" s="20" t="s">
        <v>56</v>
      </c>
      <c r="G5" s="24"/>
      <c r="H5" s="24"/>
      <c r="I5" s="24"/>
      <c r="J5" s="24"/>
      <c r="K5" s="24"/>
      <c r="L5" s="24"/>
      <c r="M5" s="24"/>
      <c r="N5" s="24"/>
      <c r="O5" s="24"/>
      <c r="P5" s="24">
        <v>2</v>
      </c>
      <c r="Q5" s="24">
        <v>2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s="89" customFormat="1" ht="18.75">
      <c r="A6" s="253" t="s">
        <v>3636</v>
      </c>
      <c r="B6" s="499" t="s">
        <v>3183</v>
      </c>
      <c r="C6" s="9" t="s">
        <v>3637</v>
      </c>
      <c r="D6" s="20" t="s">
        <v>3519</v>
      </c>
      <c r="E6" s="495" t="s">
        <v>3638</v>
      </c>
      <c r="F6" s="20" t="s">
        <v>56</v>
      </c>
      <c r="G6" s="24"/>
      <c r="H6" s="24"/>
      <c r="I6" s="24"/>
      <c r="J6" s="24"/>
      <c r="K6" s="24"/>
      <c r="L6" s="24">
        <v>1</v>
      </c>
      <c r="M6" s="24">
        <v>1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>
        <v>1</v>
      </c>
      <c r="AA6" s="24">
        <v>1</v>
      </c>
      <c r="AB6" s="24">
        <v>1</v>
      </c>
      <c r="AC6" s="24"/>
      <c r="AD6" s="24"/>
      <c r="AE6" s="24"/>
      <c r="AF6" s="24"/>
      <c r="AG6" s="24"/>
      <c r="AH6" s="24"/>
      <c r="AI6" s="24"/>
      <c r="AJ6" s="24"/>
    </row>
    <row r="7" spans="1:36" s="89" customFormat="1" ht="18.75">
      <c r="A7" s="253" t="s">
        <v>3639</v>
      </c>
      <c r="B7" s="497" t="s">
        <v>3640</v>
      </c>
      <c r="C7" s="20" t="s">
        <v>3180</v>
      </c>
      <c r="D7" s="20" t="s">
        <v>3519</v>
      </c>
      <c r="E7" s="495" t="s">
        <v>3181</v>
      </c>
      <c r="F7" s="20" t="s">
        <v>56</v>
      </c>
      <c r="G7" s="24"/>
      <c r="H7" s="24"/>
      <c r="I7" s="24"/>
      <c r="J7" s="24"/>
      <c r="K7" s="24"/>
      <c r="L7" s="24"/>
      <c r="M7" s="24">
        <v>1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spans="1:36" s="89" customFormat="1" ht="18.75">
      <c r="A8" s="253" t="s">
        <v>3641</v>
      </c>
      <c r="B8" s="497">
        <v>109000009105</v>
      </c>
      <c r="C8" s="20" t="s">
        <v>3180</v>
      </c>
      <c r="D8" s="20" t="s">
        <v>3519</v>
      </c>
      <c r="E8" s="495" t="s">
        <v>3181</v>
      </c>
      <c r="F8" s="20" t="s">
        <v>56</v>
      </c>
      <c r="G8" s="24"/>
      <c r="H8" s="24"/>
      <c r="I8" s="24"/>
      <c r="J8" s="24"/>
      <c r="K8" s="24"/>
      <c r="L8" s="24"/>
      <c r="M8" s="24"/>
      <c r="N8" s="24"/>
      <c r="O8" s="24">
        <v>2</v>
      </c>
      <c r="P8" s="24">
        <v>2</v>
      </c>
      <c r="Q8" s="24">
        <v>2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89" customFormat="1" ht="18.75" customHeight="1">
      <c r="A9" s="520" t="s">
        <v>3642</v>
      </c>
      <c r="B9" s="499">
        <v>104000400111</v>
      </c>
      <c r="C9" s="20" t="s">
        <v>2077</v>
      </c>
      <c r="D9" s="20" t="s">
        <v>3519</v>
      </c>
      <c r="E9" s="552" t="s">
        <v>3643</v>
      </c>
      <c r="F9" s="20" t="s">
        <v>56</v>
      </c>
      <c r="G9" s="24"/>
      <c r="H9" s="24"/>
      <c r="I9" s="24"/>
      <c r="J9" s="24"/>
      <c r="K9" s="24"/>
      <c r="L9" s="24"/>
      <c r="M9" s="24"/>
      <c r="N9" s="24"/>
      <c r="O9" s="24"/>
      <c r="P9" s="270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>
        <v>1</v>
      </c>
      <c r="AJ9" s="24"/>
    </row>
    <row r="10" spans="1:36" s="89" customFormat="1" ht="18.75">
      <c r="A10" s="253" t="s">
        <v>3644</v>
      </c>
      <c r="B10" s="497">
        <v>103008180111</v>
      </c>
      <c r="C10" s="20" t="s">
        <v>2077</v>
      </c>
      <c r="D10" s="20" t="s">
        <v>3519</v>
      </c>
      <c r="E10" s="495" t="s">
        <v>3181</v>
      </c>
      <c r="F10" s="20" t="s">
        <v>56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>
        <v>2</v>
      </c>
      <c r="X10" s="24">
        <v>2</v>
      </c>
      <c r="Y10" s="24">
        <v>2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89" customFormat="1" ht="18.75">
      <c r="A11" s="253" t="s">
        <v>3645</v>
      </c>
      <c r="B11" s="497" t="s">
        <v>3635</v>
      </c>
      <c r="C11" s="20" t="s">
        <v>3180</v>
      </c>
      <c r="D11" s="20" t="s">
        <v>3519</v>
      </c>
      <c r="E11" s="495" t="s">
        <v>3638</v>
      </c>
      <c r="F11" s="20" t="s">
        <v>56</v>
      </c>
      <c r="G11" s="24"/>
      <c r="H11" s="24"/>
      <c r="I11" s="24"/>
      <c r="J11" s="24"/>
      <c r="K11" s="24"/>
      <c r="L11" s="24"/>
      <c r="M11" s="24"/>
      <c r="N11" s="24"/>
      <c r="O11" s="24"/>
      <c r="P11" s="24">
        <v>1</v>
      </c>
      <c r="Q11" s="24">
        <v>1</v>
      </c>
      <c r="R11" s="257">
        <v>1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s="89" customFormat="1" ht="18.75">
      <c r="A12" s="516" t="s">
        <v>3646</v>
      </c>
      <c r="B12" s="553">
        <v>103008180111</v>
      </c>
      <c r="C12" s="488" t="s">
        <v>3180</v>
      </c>
      <c r="D12" s="488" t="s">
        <v>3519</v>
      </c>
      <c r="E12" s="490" t="s">
        <v>3638</v>
      </c>
      <c r="F12" s="488" t="s">
        <v>56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507">
        <v>12</v>
      </c>
      <c r="X12" s="507">
        <v>12</v>
      </c>
      <c r="Y12" s="507">
        <v>8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s="89" customFormat="1" ht="18.75">
      <c r="A13" s="253" t="s">
        <v>3647</v>
      </c>
      <c r="B13" s="497">
        <v>103008059111</v>
      </c>
      <c r="C13" s="20" t="s">
        <v>2077</v>
      </c>
      <c r="D13" s="20" t="s">
        <v>3519</v>
      </c>
      <c r="E13" s="495" t="s">
        <v>3643</v>
      </c>
      <c r="F13" s="20" t="s">
        <v>56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>
        <v>1</v>
      </c>
      <c r="Y13" s="24">
        <v>1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s="89" customFormat="1" ht="18.75">
      <c r="A14" s="253" t="s">
        <v>3648</v>
      </c>
      <c r="B14" s="497">
        <v>103008059111</v>
      </c>
      <c r="C14" s="20" t="s">
        <v>2077</v>
      </c>
      <c r="D14" s="20" t="s">
        <v>3519</v>
      </c>
      <c r="E14" s="495" t="s">
        <v>3643</v>
      </c>
      <c r="F14" s="20" t="s">
        <v>56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>
        <v>1</v>
      </c>
      <c r="Y14" s="24">
        <v>1</v>
      </c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spans="1:36" s="89" customFormat="1" ht="18.75">
      <c r="A15" s="253" t="s">
        <v>3649</v>
      </c>
      <c r="B15" s="497" t="s">
        <v>3650</v>
      </c>
      <c r="C15" s="20" t="s">
        <v>2077</v>
      </c>
      <c r="D15" s="20" t="s">
        <v>3519</v>
      </c>
      <c r="E15" s="495" t="s">
        <v>3643</v>
      </c>
      <c r="F15" s="20" t="s">
        <v>56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>
        <v>1</v>
      </c>
      <c r="AB15" s="24"/>
      <c r="AC15" s="24"/>
      <c r="AD15" s="24"/>
      <c r="AE15" s="24"/>
      <c r="AF15" s="24"/>
      <c r="AG15" s="24"/>
      <c r="AH15" s="24"/>
      <c r="AI15" s="24"/>
      <c r="AJ15" s="24"/>
    </row>
    <row r="16" spans="1:36" s="89" customFormat="1" ht="18.75">
      <c r="A16" s="253" t="s">
        <v>3182</v>
      </c>
      <c r="B16" s="497">
        <v>104000400111</v>
      </c>
      <c r="C16" s="20" t="s">
        <v>2077</v>
      </c>
      <c r="D16" s="20" t="s">
        <v>3519</v>
      </c>
      <c r="E16" s="495" t="s">
        <v>3643</v>
      </c>
      <c r="F16" s="20" t="s">
        <v>56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16">
        <v>1</v>
      </c>
      <c r="AI16" s="216">
        <v>1</v>
      </c>
      <c r="AJ16" s="24"/>
    </row>
    <row r="17" spans="1:36" s="89" customFormat="1" ht="18.75">
      <c r="A17" s="253" t="s">
        <v>3651</v>
      </c>
      <c r="B17" s="497" t="s">
        <v>52</v>
      </c>
      <c r="C17" s="20" t="s">
        <v>2077</v>
      </c>
      <c r="D17" s="20" t="s">
        <v>3519</v>
      </c>
      <c r="E17" s="495" t="s">
        <v>3643</v>
      </c>
      <c r="F17" s="20" t="s">
        <v>56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>
        <v>1</v>
      </c>
      <c r="AI17" s="24">
        <v>1</v>
      </c>
      <c r="AJ17" s="24">
        <v>1</v>
      </c>
    </row>
    <row r="18" spans="1:36" s="89" customFormat="1" ht="18.75">
      <c r="A18" s="253" t="s">
        <v>1082</v>
      </c>
      <c r="B18" s="497" t="s">
        <v>1083</v>
      </c>
      <c r="C18" s="20" t="s">
        <v>3180</v>
      </c>
      <c r="D18" s="20" t="s">
        <v>3519</v>
      </c>
      <c r="E18" s="495" t="s">
        <v>3190</v>
      </c>
      <c r="F18" s="20" t="s">
        <v>377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>
        <v>1</v>
      </c>
      <c r="AA18" s="24">
        <v>1</v>
      </c>
      <c r="AB18" s="24"/>
      <c r="AC18" s="24"/>
      <c r="AD18" s="24"/>
      <c r="AE18" s="24"/>
      <c r="AF18" s="24"/>
      <c r="AG18" s="24"/>
      <c r="AH18" s="24"/>
      <c r="AI18" s="24"/>
      <c r="AJ18" s="24"/>
    </row>
    <row r="19" spans="1:36" s="89" customFormat="1" ht="18.75">
      <c r="A19" s="253" t="s">
        <v>3652</v>
      </c>
      <c r="B19" s="497" t="s">
        <v>3653</v>
      </c>
      <c r="C19" s="20" t="s">
        <v>3180</v>
      </c>
      <c r="D19" s="20" t="s">
        <v>3519</v>
      </c>
      <c r="E19" s="495" t="s">
        <v>3190</v>
      </c>
      <c r="F19" s="20" t="s">
        <v>377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>
        <v>1</v>
      </c>
      <c r="AI19" s="24">
        <v>1</v>
      </c>
      <c r="AJ19" s="24">
        <v>1</v>
      </c>
    </row>
    <row r="20" spans="1:36" s="89" customFormat="1" ht="18.75">
      <c r="A20" s="253" t="s">
        <v>3654</v>
      </c>
      <c r="B20" s="497" t="s">
        <v>1587</v>
      </c>
      <c r="C20" s="20" t="s">
        <v>3180</v>
      </c>
      <c r="D20" s="20" t="s">
        <v>3519</v>
      </c>
      <c r="E20" s="495" t="s">
        <v>3192</v>
      </c>
      <c r="F20" s="20" t="s">
        <v>656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>
        <v>5</v>
      </c>
      <c r="T20" s="24">
        <v>5</v>
      </c>
      <c r="U20" s="24">
        <v>5</v>
      </c>
      <c r="V20" s="24">
        <v>4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s="40" customFormat="1" ht="18.75">
      <c r="A21" s="20" t="s">
        <v>3655</v>
      </c>
      <c r="B21" s="20" t="s">
        <v>3656</v>
      </c>
      <c r="C21" s="20" t="s">
        <v>3180</v>
      </c>
      <c r="D21" s="20" t="s">
        <v>3519</v>
      </c>
      <c r="E21" s="495" t="s">
        <v>3267</v>
      </c>
      <c r="F21" s="20" t="s">
        <v>3657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57">
        <v>1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s="40" customFormat="1" ht="18.75">
      <c r="A22" s="20" t="s">
        <v>3658</v>
      </c>
      <c r="B22" s="20" t="s">
        <v>3656</v>
      </c>
      <c r="C22" s="20" t="s">
        <v>3180</v>
      </c>
      <c r="D22" s="20" t="s">
        <v>3519</v>
      </c>
      <c r="E22" s="495" t="s">
        <v>3267</v>
      </c>
      <c r="F22" s="20" t="s">
        <v>3657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>
        <v>1</v>
      </c>
      <c r="T22" s="24">
        <v>1</v>
      </c>
      <c r="U22" s="24">
        <v>1</v>
      </c>
      <c r="V22" s="24">
        <v>1</v>
      </c>
      <c r="W22" s="24">
        <v>1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 spans="1:36" s="40" customFormat="1" ht="18.75">
      <c r="A23" s="258" t="s">
        <v>3659</v>
      </c>
      <c r="B23" s="20" t="s">
        <v>3656</v>
      </c>
      <c r="C23" s="20" t="s">
        <v>3180</v>
      </c>
      <c r="D23" s="20" t="s">
        <v>3519</v>
      </c>
      <c r="E23" s="495" t="s">
        <v>3267</v>
      </c>
      <c r="F23" s="258" t="s">
        <v>3657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>
        <v>1</v>
      </c>
      <c r="T23" s="24">
        <v>1</v>
      </c>
      <c r="U23" s="24">
        <v>1</v>
      </c>
      <c r="V23" s="24">
        <v>1</v>
      </c>
      <c r="W23" s="24">
        <v>1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</row>
    <row r="24" spans="1:36" s="40" customFormat="1" ht="18.75">
      <c r="A24" s="258" t="s">
        <v>3660</v>
      </c>
      <c r="B24" s="20" t="s">
        <v>3656</v>
      </c>
      <c r="C24" s="20" t="s">
        <v>3180</v>
      </c>
      <c r="D24" s="20" t="s">
        <v>3519</v>
      </c>
      <c r="E24" s="495" t="s">
        <v>3267</v>
      </c>
      <c r="F24" s="258" t="s">
        <v>3657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>
        <v>1</v>
      </c>
      <c r="T24" s="24">
        <v>1</v>
      </c>
      <c r="U24" s="24">
        <v>1</v>
      </c>
      <c r="V24" s="24">
        <v>1</v>
      </c>
      <c r="W24" s="24">
        <v>1</v>
      </c>
      <c r="X24" s="24">
        <v>1</v>
      </c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</row>
    <row r="25" spans="1:36" s="40" customFormat="1" ht="18.75">
      <c r="A25" s="258" t="s">
        <v>3661</v>
      </c>
      <c r="B25" s="20" t="s">
        <v>3656</v>
      </c>
      <c r="C25" s="20" t="s">
        <v>3180</v>
      </c>
      <c r="D25" s="20" t="s">
        <v>3519</v>
      </c>
      <c r="E25" s="495" t="s">
        <v>3267</v>
      </c>
      <c r="F25" s="258" t="s">
        <v>3657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>
        <v>1</v>
      </c>
      <c r="T25" s="24">
        <v>1</v>
      </c>
      <c r="U25" s="24">
        <v>1</v>
      </c>
      <c r="V25" s="24">
        <v>1</v>
      </c>
      <c r="W25" s="24">
        <v>1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 spans="1:36" s="40" customFormat="1" ht="18.75">
      <c r="A26" s="258" t="s">
        <v>1810</v>
      </c>
      <c r="B26" s="20" t="s">
        <v>369</v>
      </c>
      <c r="C26" s="20" t="s">
        <v>3180</v>
      </c>
      <c r="D26" s="20" t="s">
        <v>3519</v>
      </c>
      <c r="E26" s="495" t="s">
        <v>3662</v>
      </c>
      <c r="F26" s="258" t="s">
        <v>282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>
        <v>1</v>
      </c>
      <c r="T26" s="24">
        <v>1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spans="1:36" s="40" customFormat="1" ht="18.75">
      <c r="A27" s="258" t="s">
        <v>3663</v>
      </c>
      <c r="B27" s="20" t="s">
        <v>1402</v>
      </c>
      <c r="C27" s="20" t="s">
        <v>3180</v>
      </c>
      <c r="D27" s="20" t="s">
        <v>3519</v>
      </c>
      <c r="E27" s="495" t="s">
        <v>3199</v>
      </c>
      <c r="F27" s="258" t="s">
        <v>282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>
        <v>1</v>
      </c>
      <c r="W27" s="24">
        <v>1</v>
      </c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</row>
    <row r="28" spans="1:36" s="40" customFormat="1" ht="18.75">
      <c r="A28" s="258" t="s">
        <v>3664</v>
      </c>
      <c r="B28" s="20" t="s">
        <v>2531</v>
      </c>
      <c r="C28" s="20" t="s">
        <v>2077</v>
      </c>
      <c r="D28" s="20" t="s">
        <v>3519</v>
      </c>
      <c r="E28" s="495" t="s">
        <v>3665</v>
      </c>
      <c r="F28" s="258" t="s">
        <v>282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>
        <v>1</v>
      </c>
      <c r="AJ28" s="24">
        <v>1</v>
      </c>
    </row>
    <row r="29" spans="1:36" s="40" customFormat="1" ht="18.75">
      <c r="A29" s="258" t="s">
        <v>3666</v>
      </c>
      <c r="B29" s="20" t="s">
        <v>1182</v>
      </c>
      <c r="C29" s="20" t="s">
        <v>2077</v>
      </c>
      <c r="D29" s="20" t="s">
        <v>3519</v>
      </c>
      <c r="E29" s="495" t="s">
        <v>3667</v>
      </c>
      <c r="F29" s="258" t="s">
        <v>3668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>
        <v>1</v>
      </c>
      <c r="AI29" s="24"/>
      <c r="AJ29" s="24"/>
    </row>
    <row r="30" spans="1:36" s="40" customFormat="1" ht="18.75">
      <c r="A30" s="258" t="s">
        <v>3669</v>
      </c>
      <c r="B30" s="20" t="s">
        <v>3670</v>
      </c>
      <c r="C30" s="20" t="s">
        <v>3180</v>
      </c>
      <c r="D30" s="20" t="s">
        <v>3519</v>
      </c>
      <c r="E30" s="495" t="s">
        <v>3671</v>
      </c>
      <c r="F30" s="258" t="s">
        <v>3672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>
        <v>1</v>
      </c>
      <c r="AE30" s="24">
        <v>1</v>
      </c>
      <c r="AF30" s="24">
        <v>1</v>
      </c>
      <c r="AG30" s="24"/>
      <c r="AH30" s="24"/>
      <c r="AI30" s="24"/>
      <c r="AJ30" s="24"/>
    </row>
    <row r="31" spans="1:36" s="40" customFormat="1" ht="18.75">
      <c r="A31" s="20" t="s">
        <v>2071</v>
      </c>
      <c r="B31" s="274" t="s">
        <v>659</v>
      </c>
      <c r="C31" s="20" t="s">
        <v>3180</v>
      </c>
      <c r="D31" s="20" t="s">
        <v>3519</v>
      </c>
      <c r="E31" s="495" t="s">
        <v>3225</v>
      </c>
      <c r="F31" s="20" t="s">
        <v>2607</v>
      </c>
      <c r="G31" s="24"/>
      <c r="H31" s="24"/>
      <c r="I31" s="24"/>
      <c r="J31" s="24"/>
      <c r="K31" s="24"/>
      <c r="L31" s="24"/>
      <c r="M31" s="24">
        <v>1</v>
      </c>
      <c r="N31" s="24">
        <v>1</v>
      </c>
      <c r="O31" s="24"/>
      <c r="P31" s="24"/>
      <c r="Q31" s="24"/>
      <c r="R31" s="24"/>
      <c r="S31" s="24"/>
      <c r="T31" s="24"/>
      <c r="U31" s="24"/>
      <c r="V31" s="24"/>
      <c r="W31" s="24">
        <v>1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</row>
    <row r="32" spans="1:36" s="40" customFormat="1" ht="18.75">
      <c r="A32" s="20" t="s">
        <v>3673</v>
      </c>
      <c r="B32" s="274" t="s">
        <v>2511</v>
      </c>
      <c r="C32" s="20" t="s">
        <v>3180</v>
      </c>
      <c r="D32" s="20" t="s">
        <v>3519</v>
      </c>
      <c r="E32" s="495" t="s">
        <v>3328</v>
      </c>
      <c r="F32" s="20" t="s">
        <v>2607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>
        <v>2</v>
      </c>
      <c r="U32" s="24">
        <v>2</v>
      </c>
      <c r="V32" s="24">
        <v>2</v>
      </c>
      <c r="W32" s="24">
        <v>2</v>
      </c>
      <c r="X32" s="24">
        <v>2</v>
      </c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</row>
    <row r="33" spans="1:36" s="40" customFormat="1" ht="18.75">
      <c r="A33" s="20" t="s">
        <v>3076</v>
      </c>
      <c r="B33" s="274" t="s">
        <v>2616</v>
      </c>
      <c r="C33" s="20" t="s">
        <v>3180</v>
      </c>
      <c r="D33" s="20" t="s">
        <v>3519</v>
      </c>
      <c r="E33" s="495" t="s">
        <v>3674</v>
      </c>
      <c r="F33" s="20" t="s">
        <v>1550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>
        <v>1</v>
      </c>
      <c r="T33" s="24">
        <v>1</v>
      </c>
      <c r="U33" s="24">
        <v>1</v>
      </c>
      <c r="V33" s="24">
        <v>1</v>
      </c>
      <c r="W33" s="24">
        <v>1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</row>
    <row r="34" spans="1:36" s="40" customFormat="1" ht="18.75">
      <c r="A34" s="20" t="s">
        <v>3675</v>
      </c>
      <c r="B34" s="274" t="s">
        <v>3676</v>
      </c>
      <c r="C34" s="20" t="s">
        <v>2077</v>
      </c>
      <c r="D34" s="20" t="s">
        <v>3519</v>
      </c>
      <c r="E34" s="495" t="s">
        <v>419</v>
      </c>
      <c r="F34" s="20" t="s">
        <v>3676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>
        <v>1</v>
      </c>
      <c r="AG34" s="24"/>
      <c r="AH34" s="24"/>
      <c r="AI34" s="24"/>
      <c r="AJ34" s="24"/>
    </row>
    <row r="35" spans="1:36" s="40" customFormat="1" ht="18.75">
      <c r="A35" s="20" t="s">
        <v>3677</v>
      </c>
      <c r="B35" s="274" t="s">
        <v>3678</v>
      </c>
      <c r="C35" s="20" t="s">
        <v>3180</v>
      </c>
      <c r="D35" s="20" t="s">
        <v>3519</v>
      </c>
      <c r="E35" s="495" t="s">
        <v>3679</v>
      </c>
      <c r="F35" s="20" t="s">
        <v>173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>
        <v>2</v>
      </c>
      <c r="S35" s="24">
        <v>2</v>
      </c>
      <c r="T35" s="24">
        <v>2</v>
      </c>
      <c r="U35" s="24">
        <v>2</v>
      </c>
      <c r="V35" s="24">
        <v>2</v>
      </c>
      <c r="W35" s="24">
        <v>2</v>
      </c>
      <c r="X35" s="24">
        <v>1</v>
      </c>
      <c r="Y35" s="24">
        <v>1</v>
      </c>
      <c r="Z35" s="24">
        <v>1</v>
      </c>
      <c r="AA35" s="24">
        <v>1</v>
      </c>
      <c r="AB35" s="24">
        <v>1</v>
      </c>
      <c r="AC35" s="24"/>
      <c r="AD35" s="24"/>
      <c r="AE35" s="24"/>
      <c r="AF35" s="24"/>
      <c r="AG35" s="24"/>
      <c r="AH35" s="24"/>
      <c r="AI35" s="24"/>
      <c r="AJ35" s="24"/>
    </row>
    <row r="36" spans="1:36" s="40" customFormat="1" ht="18.75">
      <c r="A36" s="20" t="s">
        <v>3271</v>
      </c>
      <c r="B36" s="274" t="s">
        <v>2323</v>
      </c>
      <c r="C36" s="20" t="s">
        <v>2077</v>
      </c>
      <c r="D36" s="20" t="s">
        <v>3519</v>
      </c>
      <c r="E36" s="495" t="s">
        <v>3680</v>
      </c>
      <c r="F36" s="20" t="s">
        <v>173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>
        <v>1</v>
      </c>
      <c r="AI36" s="24"/>
      <c r="AJ36" s="24"/>
    </row>
    <row r="37" spans="1:36" s="40" customFormat="1" ht="18.75">
      <c r="A37" s="20" t="s">
        <v>3231</v>
      </c>
      <c r="B37" s="274" t="s">
        <v>2536</v>
      </c>
      <c r="C37" s="20" t="s">
        <v>3180</v>
      </c>
      <c r="D37" s="20" t="s">
        <v>3519</v>
      </c>
      <c r="E37" s="495" t="s">
        <v>3232</v>
      </c>
      <c r="F37" s="20" t="s">
        <v>2537</v>
      </c>
      <c r="G37" s="24"/>
      <c r="H37" s="24"/>
      <c r="I37" s="24"/>
      <c r="J37" s="24"/>
      <c r="K37" s="24"/>
      <c r="L37" s="24"/>
      <c r="M37" s="24"/>
      <c r="N37" s="24"/>
      <c r="O37" s="24"/>
      <c r="P37" s="24">
        <v>1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36" s="40" customFormat="1" ht="18.75">
      <c r="A38" s="20" t="s">
        <v>3509</v>
      </c>
      <c r="B38" s="274" t="s">
        <v>3227</v>
      </c>
      <c r="C38" s="20" t="s">
        <v>2077</v>
      </c>
      <c r="D38" s="20" t="s">
        <v>3519</v>
      </c>
      <c r="E38" s="495" t="s">
        <v>3510</v>
      </c>
      <c r="F38" s="9" t="s">
        <v>3229</v>
      </c>
      <c r="G38" s="24"/>
      <c r="H38" s="24">
        <v>1</v>
      </c>
      <c r="I38" s="24"/>
      <c r="J38" s="24"/>
      <c r="K38" s="24"/>
      <c r="L38" s="24"/>
      <c r="M38" s="24">
        <v>1</v>
      </c>
      <c r="N38" s="24"/>
      <c r="O38" s="24"/>
      <c r="P38" s="24"/>
      <c r="Q38" s="24"/>
      <c r="R38" s="24"/>
      <c r="S38" s="24"/>
      <c r="T38" s="24">
        <v>1</v>
      </c>
      <c r="U38" s="24"/>
      <c r="V38" s="24"/>
      <c r="W38" s="24"/>
      <c r="X38" s="24"/>
      <c r="Y38" s="24"/>
      <c r="Z38" s="24"/>
      <c r="AA38" s="24">
        <v>1</v>
      </c>
      <c r="AB38" s="24"/>
      <c r="AC38" s="24"/>
      <c r="AD38" s="24"/>
      <c r="AE38" s="24"/>
      <c r="AF38" s="24"/>
      <c r="AG38" s="24"/>
      <c r="AH38" s="24">
        <v>1</v>
      </c>
      <c r="AI38" s="24">
        <v>1</v>
      </c>
      <c r="AJ38" s="24"/>
    </row>
    <row r="39" spans="1:36" s="40" customFormat="1" ht="18.75">
      <c r="A39" s="20" t="s">
        <v>131</v>
      </c>
      <c r="B39" s="274" t="s">
        <v>3227</v>
      </c>
      <c r="C39" s="20" t="s">
        <v>3180</v>
      </c>
      <c r="D39" s="20" t="s">
        <v>3519</v>
      </c>
      <c r="E39" s="495" t="s">
        <v>3230</v>
      </c>
      <c r="F39" s="9" t="s">
        <v>3229</v>
      </c>
      <c r="G39" s="24"/>
      <c r="H39" s="24"/>
      <c r="I39" s="24"/>
      <c r="J39" s="24"/>
      <c r="K39" s="24"/>
      <c r="L39" s="24"/>
      <c r="M39" s="24">
        <v>1</v>
      </c>
      <c r="N39" s="24"/>
      <c r="O39" s="24"/>
      <c r="P39" s="24"/>
      <c r="Q39" s="24"/>
      <c r="R39" s="24"/>
      <c r="S39" s="24"/>
      <c r="T39" s="24">
        <v>1</v>
      </c>
      <c r="U39" s="24">
        <v>1</v>
      </c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</row>
    <row r="40" spans="1:36" s="40" customFormat="1" ht="18.75">
      <c r="A40" s="20" t="s">
        <v>3681</v>
      </c>
      <c r="B40" s="274" t="s">
        <v>3227</v>
      </c>
      <c r="C40" s="20" t="s">
        <v>3180</v>
      </c>
      <c r="D40" s="20" t="s">
        <v>3519</v>
      </c>
      <c r="E40" s="495" t="s">
        <v>3510</v>
      </c>
      <c r="F40" s="9" t="s">
        <v>3229</v>
      </c>
      <c r="G40" s="24"/>
      <c r="H40" s="24"/>
      <c r="I40" s="24"/>
      <c r="J40" s="24"/>
      <c r="K40" s="24"/>
      <c r="L40" s="24"/>
      <c r="M40" s="24"/>
      <c r="N40" s="24">
        <v>1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</row>
    <row r="41" spans="1:36" s="40" customFormat="1" ht="18.75">
      <c r="A41" s="20" t="s">
        <v>3682</v>
      </c>
      <c r="B41" s="274" t="s">
        <v>2511</v>
      </c>
      <c r="C41" s="20" t="s">
        <v>2077</v>
      </c>
      <c r="D41" s="20" t="s">
        <v>3519</v>
      </c>
      <c r="E41" s="495" t="s">
        <v>3075</v>
      </c>
      <c r="F41" s="20" t="s">
        <v>3683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>
        <v>1</v>
      </c>
      <c r="AF41" s="257">
        <v>1</v>
      </c>
      <c r="AG41" s="24"/>
      <c r="AH41" s="24"/>
      <c r="AI41" s="24"/>
      <c r="AJ41" s="24"/>
    </row>
    <row r="42" spans="1:36" s="40" customFormat="1" ht="18.75">
      <c r="A42" s="141" t="s">
        <v>1623</v>
      </c>
      <c r="B42" s="141" t="s">
        <v>30</v>
      </c>
      <c r="C42" s="20" t="s">
        <v>2077</v>
      </c>
      <c r="D42" s="242" t="s">
        <v>3519</v>
      </c>
      <c r="E42" s="552" t="s">
        <v>3297</v>
      </c>
      <c r="F42" s="141" t="s">
        <v>31</v>
      </c>
      <c r="G42" s="24"/>
      <c r="H42" s="24">
        <v>1</v>
      </c>
      <c r="I42" s="24">
        <v>1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>
        <v>1</v>
      </c>
      <c r="W42" s="24">
        <v>1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>
        <v>1</v>
      </c>
      <c r="AJ42" s="24"/>
    </row>
    <row r="43" spans="1:36" s="40" customFormat="1" ht="18.75">
      <c r="A43" s="141" t="s">
        <v>3684</v>
      </c>
      <c r="B43" s="141" t="s">
        <v>30</v>
      </c>
      <c r="C43" s="20" t="s">
        <v>3180</v>
      </c>
      <c r="D43" s="242" t="s">
        <v>3519</v>
      </c>
      <c r="E43" s="552" t="s">
        <v>3297</v>
      </c>
      <c r="F43" s="141" t="s">
        <v>31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>
        <v>1</v>
      </c>
      <c r="AG43" s="24">
        <v>1</v>
      </c>
      <c r="AH43" s="24">
        <v>1</v>
      </c>
      <c r="AI43" s="24"/>
      <c r="AJ43" s="24"/>
    </row>
    <row r="44" spans="1:36" s="40" customFormat="1" ht="18.75">
      <c r="A44" s="141" t="s">
        <v>1050</v>
      </c>
      <c r="B44" s="141" t="s">
        <v>3685</v>
      </c>
      <c r="C44" s="20" t="s">
        <v>2077</v>
      </c>
      <c r="D44" s="242" t="s">
        <v>3519</v>
      </c>
      <c r="E44" s="552" t="s">
        <v>3686</v>
      </c>
      <c r="F44" s="141" t="s">
        <v>3687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>
        <v>1</v>
      </c>
      <c r="AD44" s="24"/>
      <c r="AE44" s="24"/>
      <c r="AF44" s="24"/>
      <c r="AG44" s="24"/>
      <c r="AH44" s="24"/>
      <c r="AI44" s="24"/>
      <c r="AJ44" s="24"/>
    </row>
    <row r="45" spans="1:36" s="40" customFormat="1" ht="18.75">
      <c r="A45" s="141" t="s">
        <v>3688</v>
      </c>
      <c r="B45" s="141" t="s">
        <v>3689</v>
      </c>
      <c r="C45" s="20" t="s">
        <v>2077</v>
      </c>
      <c r="D45" s="242" t="s">
        <v>3519</v>
      </c>
      <c r="E45" s="552" t="s">
        <v>3690</v>
      </c>
      <c r="F45" s="141" t="s">
        <v>3691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>
        <v>1</v>
      </c>
      <c r="AJ45" s="24"/>
    </row>
    <row r="46" spans="1:36" s="40" customFormat="1" ht="18.75">
      <c r="A46" s="20" t="s">
        <v>3692</v>
      </c>
      <c r="B46" s="20" t="s">
        <v>3242</v>
      </c>
      <c r="C46" s="20" t="s">
        <v>3180</v>
      </c>
      <c r="D46" s="20" t="s">
        <v>3519</v>
      </c>
      <c r="E46" s="495" t="s">
        <v>3246</v>
      </c>
      <c r="F46" s="20" t="s">
        <v>44</v>
      </c>
      <c r="G46" s="24"/>
      <c r="H46" s="24"/>
      <c r="I46" s="24"/>
      <c r="J46" s="24"/>
      <c r="K46" s="24"/>
      <c r="L46" s="24">
        <v>8</v>
      </c>
      <c r="M46" s="257">
        <v>7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1:36" s="40" customFormat="1" ht="18.75">
      <c r="A47" s="20" t="s">
        <v>1071</v>
      </c>
      <c r="B47" s="20" t="s">
        <v>2332</v>
      </c>
      <c r="C47" s="20" t="s">
        <v>3180</v>
      </c>
      <c r="D47" s="20" t="s">
        <v>3519</v>
      </c>
      <c r="E47" s="552" t="s">
        <v>3244</v>
      </c>
      <c r="F47" s="141" t="s">
        <v>44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>
        <v>1</v>
      </c>
      <c r="AC47" s="24">
        <v>1</v>
      </c>
      <c r="AD47" s="24">
        <v>1</v>
      </c>
      <c r="AE47" s="24"/>
      <c r="AF47" s="24"/>
      <c r="AG47" s="24"/>
      <c r="AH47" s="24"/>
      <c r="AI47" s="24"/>
      <c r="AJ47" s="24"/>
    </row>
    <row r="48" spans="1:36" s="40" customFormat="1" ht="18.75">
      <c r="A48" s="20" t="s">
        <v>3693</v>
      </c>
      <c r="B48" s="20" t="s">
        <v>2332</v>
      </c>
      <c r="C48" s="20" t="s">
        <v>3180</v>
      </c>
      <c r="D48" s="20" t="s">
        <v>3519</v>
      </c>
      <c r="E48" s="552" t="s">
        <v>3244</v>
      </c>
      <c r="F48" s="141" t="s">
        <v>44</v>
      </c>
      <c r="G48" s="24"/>
      <c r="H48" s="24"/>
      <c r="I48" s="24"/>
      <c r="J48" s="24"/>
      <c r="K48" s="24"/>
      <c r="L48" s="24"/>
      <c r="M48" s="24"/>
      <c r="N48" s="24"/>
      <c r="O48" s="24">
        <v>1</v>
      </c>
      <c r="P48" s="24">
        <v>1</v>
      </c>
      <c r="Q48" s="24">
        <v>1</v>
      </c>
      <c r="R48" s="24"/>
      <c r="S48" s="24"/>
      <c r="T48" s="24"/>
      <c r="U48" s="24"/>
      <c r="V48" s="24">
        <v>1</v>
      </c>
      <c r="W48" s="24">
        <v>1</v>
      </c>
      <c r="X48" s="24">
        <v>1</v>
      </c>
      <c r="Y48" s="24"/>
      <c r="Z48" s="24"/>
      <c r="AA48" s="24"/>
      <c r="AB48" s="24"/>
      <c r="AC48" s="24"/>
      <c r="AD48" s="24">
        <v>1</v>
      </c>
      <c r="AE48" s="257">
        <v>1</v>
      </c>
      <c r="AF48" s="24"/>
      <c r="AG48" s="24"/>
      <c r="AH48" s="24"/>
      <c r="AI48" s="24"/>
      <c r="AJ48" s="24"/>
    </row>
    <row r="49" spans="1:36" s="40" customFormat="1" ht="18.75">
      <c r="A49" s="20" t="s">
        <v>3694</v>
      </c>
      <c r="B49" s="20" t="s">
        <v>2332</v>
      </c>
      <c r="C49" s="20" t="s">
        <v>3180</v>
      </c>
      <c r="D49" s="20" t="s">
        <v>3519</v>
      </c>
      <c r="E49" s="552" t="s">
        <v>3244</v>
      </c>
      <c r="F49" s="141" t="s">
        <v>44</v>
      </c>
      <c r="G49" s="24"/>
      <c r="H49" s="24"/>
      <c r="I49" s="24"/>
      <c r="J49" s="24"/>
      <c r="K49" s="24"/>
      <c r="L49" s="24"/>
      <c r="M49" s="24"/>
      <c r="N49" s="24">
        <v>1</v>
      </c>
      <c r="O49" s="24">
        <v>1</v>
      </c>
      <c r="P49" s="257">
        <v>1</v>
      </c>
      <c r="Q49" s="24"/>
      <c r="R49" s="24"/>
      <c r="S49" s="24"/>
      <c r="T49" s="24">
        <v>1</v>
      </c>
      <c r="U49" s="24">
        <v>1</v>
      </c>
      <c r="V49" s="24">
        <v>1</v>
      </c>
      <c r="W49" s="24">
        <v>1</v>
      </c>
      <c r="X49" s="24"/>
      <c r="Y49" s="24"/>
      <c r="Z49" s="24"/>
      <c r="AA49" s="24">
        <v>1</v>
      </c>
      <c r="AB49" s="24">
        <v>1</v>
      </c>
      <c r="AC49" s="24">
        <v>1</v>
      </c>
      <c r="AD49" s="257">
        <v>1</v>
      </c>
      <c r="AE49" s="24"/>
      <c r="AF49" s="24"/>
      <c r="AG49" s="24"/>
      <c r="AH49" s="24"/>
      <c r="AI49" s="24">
        <v>1</v>
      </c>
      <c r="AJ49" s="24">
        <v>1</v>
      </c>
    </row>
    <row r="50" spans="1:36" s="40" customFormat="1" ht="18.75">
      <c r="A50" s="20" t="s">
        <v>3695</v>
      </c>
      <c r="B50" s="20" t="s">
        <v>2332</v>
      </c>
      <c r="C50" s="20" t="s">
        <v>3180</v>
      </c>
      <c r="D50" s="20" t="s">
        <v>3519</v>
      </c>
      <c r="E50" s="552" t="s">
        <v>3244</v>
      </c>
      <c r="F50" s="141" t="s">
        <v>44</v>
      </c>
      <c r="G50" s="24"/>
      <c r="H50" s="24"/>
      <c r="I50" s="24"/>
      <c r="J50" s="24"/>
      <c r="K50" s="24"/>
      <c r="L50" s="24"/>
      <c r="M50" s="24"/>
      <c r="N50" s="24">
        <v>1</v>
      </c>
      <c r="O50" s="24">
        <v>1</v>
      </c>
      <c r="P50" s="24"/>
      <c r="Q50" s="24"/>
      <c r="R50" s="24"/>
      <c r="S50" s="24"/>
      <c r="T50" s="24"/>
      <c r="U50" s="24">
        <v>1</v>
      </c>
      <c r="V50" s="24">
        <v>1</v>
      </c>
      <c r="W50" s="24"/>
      <c r="X50" s="24"/>
      <c r="Y50" s="24"/>
      <c r="Z50" s="24"/>
      <c r="AA50" s="24"/>
      <c r="AB50" s="24">
        <v>1</v>
      </c>
      <c r="AC50" s="24">
        <v>1</v>
      </c>
      <c r="AD50" s="24"/>
      <c r="AE50" s="24"/>
      <c r="AF50" s="24"/>
      <c r="AG50" s="24"/>
      <c r="AH50" s="24"/>
      <c r="AI50" s="24">
        <v>1</v>
      </c>
      <c r="AJ50" s="24">
        <v>1</v>
      </c>
    </row>
    <row r="51" spans="1:36" s="40" customFormat="1" ht="18.75">
      <c r="A51" s="20" t="s">
        <v>127</v>
      </c>
      <c r="B51" s="20" t="s">
        <v>1030</v>
      </c>
      <c r="C51" s="20" t="s">
        <v>2077</v>
      </c>
      <c r="D51" s="20" t="s">
        <v>3519</v>
      </c>
      <c r="E51" s="552" t="s">
        <v>3696</v>
      </c>
      <c r="F51" s="141" t="s">
        <v>44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>
        <v>1</v>
      </c>
      <c r="AI51" s="24"/>
      <c r="AJ51" s="24"/>
    </row>
    <row r="52" spans="1:36" s="40" customFormat="1" ht="18.75">
      <c r="A52" s="20" t="s">
        <v>3697</v>
      </c>
      <c r="B52" s="20" t="s">
        <v>9</v>
      </c>
      <c r="C52" s="20" t="s">
        <v>3180</v>
      </c>
      <c r="D52" s="20" t="s">
        <v>3519</v>
      </c>
      <c r="E52" s="552" t="s">
        <v>3698</v>
      </c>
      <c r="F52" s="141" t="s">
        <v>1636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B52" s="24">
        <v>1</v>
      </c>
      <c r="AC52" s="24">
        <v>1</v>
      </c>
      <c r="AD52" s="24">
        <v>1</v>
      </c>
      <c r="AE52" s="24">
        <v>1</v>
      </c>
      <c r="AF52" s="24"/>
      <c r="AG52" s="24"/>
      <c r="AH52" s="24"/>
      <c r="AI52" s="24"/>
      <c r="AJ52" s="24"/>
    </row>
    <row r="53" spans="1:36" s="40" customFormat="1" ht="18.75">
      <c r="A53" s="20" t="s">
        <v>3699</v>
      </c>
      <c r="B53" s="20" t="s">
        <v>3700</v>
      </c>
      <c r="C53" s="20" t="s">
        <v>2077</v>
      </c>
      <c r="D53" s="20" t="s">
        <v>3519</v>
      </c>
      <c r="E53" s="552" t="s">
        <v>3701</v>
      </c>
      <c r="F53" s="141" t="s">
        <v>1636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>
        <v>1</v>
      </c>
      <c r="AC53" s="24">
        <v>1</v>
      </c>
      <c r="AD53" s="24"/>
      <c r="AE53" s="24"/>
      <c r="AF53" s="24"/>
      <c r="AG53" s="24"/>
      <c r="AH53" s="24"/>
      <c r="AI53" s="24"/>
      <c r="AJ53" s="24"/>
    </row>
    <row r="54" spans="1:36" s="40" customFormat="1" ht="18.75">
      <c r="A54" s="20" t="s">
        <v>3702</v>
      </c>
      <c r="B54" s="20" t="s">
        <v>3703</v>
      </c>
      <c r="C54" s="20" t="s">
        <v>2077</v>
      </c>
      <c r="D54" s="20" t="s">
        <v>3519</v>
      </c>
      <c r="E54" s="552" t="s">
        <v>3704</v>
      </c>
      <c r="F54" s="141" t="s">
        <v>1636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>
        <v>1</v>
      </c>
      <c r="AI54" s="24"/>
      <c r="AJ54" s="24"/>
    </row>
    <row r="55" spans="1:36" s="40" customFormat="1" ht="18.75">
      <c r="A55" s="20" t="s">
        <v>3705</v>
      </c>
      <c r="B55" s="20" t="s">
        <v>3703</v>
      </c>
      <c r="C55" s="20" t="s">
        <v>2077</v>
      </c>
      <c r="D55" s="20" t="s">
        <v>3519</v>
      </c>
      <c r="E55" s="552" t="s">
        <v>3704</v>
      </c>
      <c r="F55" s="141" t="s">
        <v>1636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>
        <v>1</v>
      </c>
      <c r="AI55" s="24">
        <v>1</v>
      </c>
      <c r="AJ55" s="24"/>
    </row>
    <row r="56" spans="1:36" s="40" customFormat="1" ht="18.75">
      <c r="A56" s="20" t="s">
        <v>3706</v>
      </c>
      <c r="B56" s="20" t="s">
        <v>3707</v>
      </c>
      <c r="C56" s="20" t="s">
        <v>2077</v>
      </c>
      <c r="D56" s="20" t="s">
        <v>3519</v>
      </c>
      <c r="E56" s="495" t="s">
        <v>3556</v>
      </c>
      <c r="F56" s="20" t="s">
        <v>246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>
        <v>1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 spans="1:36" s="40" customFormat="1" ht="18.75">
      <c r="A57" s="20" t="s">
        <v>1111</v>
      </c>
      <c r="B57" s="20" t="s">
        <v>3554</v>
      </c>
      <c r="C57" s="20" t="s">
        <v>2077</v>
      </c>
      <c r="D57" s="20" t="s">
        <v>3519</v>
      </c>
      <c r="E57" s="495" t="s">
        <v>3556</v>
      </c>
      <c r="F57" s="20" t="s">
        <v>246</v>
      </c>
      <c r="G57" s="24"/>
      <c r="H57" s="24"/>
      <c r="I57" s="24"/>
      <c r="J57" s="24"/>
      <c r="K57" s="24"/>
      <c r="L57" s="24">
        <v>1</v>
      </c>
      <c r="M57" s="24">
        <v>1</v>
      </c>
      <c r="N57" s="24">
        <v>1</v>
      </c>
      <c r="O57" s="24"/>
      <c r="P57" s="24"/>
      <c r="Q57" s="24"/>
      <c r="R57" s="24"/>
      <c r="S57" s="24">
        <v>1</v>
      </c>
      <c r="T57" s="24">
        <v>1</v>
      </c>
      <c r="U57" s="24">
        <v>1</v>
      </c>
      <c r="V57" s="24"/>
      <c r="W57" s="24"/>
      <c r="X57" s="24"/>
      <c r="Y57" s="24"/>
      <c r="Z57" s="24">
        <v>1</v>
      </c>
      <c r="AA57" s="24">
        <v>1</v>
      </c>
      <c r="AB57" s="24">
        <v>1</v>
      </c>
      <c r="AC57" s="24"/>
      <c r="AD57" s="24"/>
      <c r="AE57" s="24"/>
      <c r="AF57" s="24"/>
      <c r="AG57" s="24">
        <v>1</v>
      </c>
      <c r="AH57" s="24">
        <v>1</v>
      </c>
      <c r="AI57" s="24">
        <v>1</v>
      </c>
      <c r="AJ57" s="24"/>
    </row>
    <row r="58" spans="1:36" s="89" customFormat="1" ht="18.75">
      <c r="A58" s="20" t="s">
        <v>1112</v>
      </c>
      <c r="B58" s="20" t="s">
        <v>3554</v>
      </c>
      <c r="C58" s="251" t="s">
        <v>2077</v>
      </c>
      <c r="D58" s="251" t="s">
        <v>3519</v>
      </c>
      <c r="E58" s="495" t="s">
        <v>3556</v>
      </c>
      <c r="F58" s="20" t="s">
        <v>246</v>
      </c>
      <c r="G58" s="24"/>
      <c r="H58" s="24"/>
      <c r="I58" s="24"/>
      <c r="J58" s="24"/>
      <c r="K58" s="24"/>
      <c r="L58" s="24">
        <v>1</v>
      </c>
      <c r="M58" s="24">
        <v>1</v>
      </c>
      <c r="N58" s="24">
        <v>1</v>
      </c>
      <c r="O58" s="24"/>
      <c r="P58" s="24"/>
      <c r="Q58" s="24"/>
      <c r="R58" s="24"/>
      <c r="S58" s="24">
        <v>1</v>
      </c>
      <c r="T58" s="24">
        <v>1</v>
      </c>
      <c r="U58" s="24">
        <v>1</v>
      </c>
      <c r="V58" s="24"/>
      <c r="W58" s="24"/>
      <c r="X58" s="24"/>
      <c r="Y58" s="24"/>
      <c r="Z58" s="24">
        <v>1</v>
      </c>
      <c r="AA58" s="24">
        <v>1</v>
      </c>
      <c r="AB58" s="24">
        <v>1</v>
      </c>
      <c r="AC58" s="24"/>
      <c r="AD58" s="24"/>
      <c r="AE58" s="24"/>
      <c r="AF58" s="24"/>
      <c r="AG58" s="24">
        <v>1</v>
      </c>
      <c r="AH58" s="24">
        <v>1</v>
      </c>
      <c r="AI58" s="24">
        <v>1</v>
      </c>
      <c r="AJ58" s="24"/>
    </row>
    <row r="59" spans="1:36" s="89" customFormat="1" ht="18.75">
      <c r="A59" s="253" t="s">
        <v>3708</v>
      </c>
      <c r="B59" s="20" t="s">
        <v>2105</v>
      </c>
      <c r="C59" s="251" t="s">
        <v>2077</v>
      </c>
      <c r="D59" s="251" t="s">
        <v>3519</v>
      </c>
      <c r="E59" s="495" t="s">
        <v>3556</v>
      </c>
      <c r="F59" s="20" t="s">
        <v>246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>
        <v>1</v>
      </c>
      <c r="AD59" s="24">
        <v>1</v>
      </c>
      <c r="AE59" s="24">
        <v>1</v>
      </c>
      <c r="AF59" s="24"/>
      <c r="AG59" s="24"/>
      <c r="AH59" s="24"/>
      <c r="AI59" s="24"/>
      <c r="AJ59" s="24"/>
    </row>
    <row r="60" spans="1:36" s="89" customFormat="1" ht="18.75">
      <c r="A60" s="253" t="s">
        <v>3709</v>
      </c>
      <c r="B60" s="20" t="s">
        <v>3710</v>
      </c>
      <c r="C60" s="251" t="s">
        <v>2072</v>
      </c>
      <c r="D60" s="251" t="s">
        <v>3519</v>
      </c>
      <c r="E60" s="495" t="s">
        <v>3281</v>
      </c>
      <c r="F60" s="20" t="s">
        <v>535</v>
      </c>
      <c r="G60" s="24"/>
      <c r="H60" s="24"/>
      <c r="I60" s="24"/>
      <c r="J60" s="24"/>
      <c r="K60" s="24"/>
      <c r="L60" s="24"/>
      <c r="M60" s="24"/>
      <c r="N60" s="24"/>
      <c r="O60" s="24"/>
      <c r="P60" s="24">
        <v>1</v>
      </c>
      <c r="Q60" s="24">
        <v>1</v>
      </c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</row>
    <row r="61" spans="1:36" s="89" customFormat="1" ht="18.75">
      <c r="A61" s="253" t="s">
        <v>3711</v>
      </c>
      <c r="B61" s="20" t="s">
        <v>3712</v>
      </c>
      <c r="C61" s="251" t="s">
        <v>2072</v>
      </c>
      <c r="D61" s="251" t="s">
        <v>3519</v>
      </c>
      <c r="E61" s="495" t="s">
        <v>3281</v>
      </c>
      <c r="F61" s="20" t="s">
        <v>535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>
        <v>1</v>
      </c>
      <c r="T61" s="24">
        <v>1</v>
      </c>
      <c r="U61" s="24">
        <v>1</v>
      </c>
      <c r="V61" s="24">
        <v>1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spans="1:36" s="89" customFormat="1" ht="18.75">
      <c r="A62" s="253" t="s">
        <v>3713</v>
      </c>
      <c r="B62" s="20" t="s">
        <v>3714</v>
      </c>
      <c r="C62" s="251" t="s">
        <v>2072</v>
      </c>
      <c r="D62" s="251" t="s">
        <v>3519</v>
      </c>
      <c r="E62" s="495" t="s">
        <v>3281</v>
      </c>
      <c r="F62" s="20" t="s">
        <v>535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>
        <v>1</v>
      </c>
      <c r="AA62" s="24">
        <v>1</v>
      </c>
      <c r="AB62" s="24">
        <v>1</v>
      </c>
      <c r="AC62" s="24">
        <v>1</v>
      </c>
      <c r="AD62" s="24">
        <v>1</v>
      </c>
      <c r="AE62" s="24">
        <v>1</v>
      </c>
      <c r="AF62" s="24">
        <v>1</v>
      </c>
      <c r="AG62" s="24"/>
      <c r="AH62" s="24"/>
      <c r="AI62" s="24"/>
      <c r="AJ62" s="24"/>
    </row>
    <row r="63" spans="1:36" s="89" customFormat="1" ht="18.75">
      <c r="A63" s="253" t="s">
        <v>3020</v>
      </c>
      <c r="B63" s="20" t="s">
        <v>2546</v>
      </c>
      <c r="C63" s="251" t="s">
        <v>2077</v>
      </c>
      <c r="D63" s="251" t="s">
        <v>3519</v>
      </c>
      <c r="E63" s="495" t="s">
        <v>3715</v>
      </c>
      <c r="F63" s="20" t="s">
        <v>2547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>
        <v>1</v>
      </c>
      <c r="AC63" s="24">
        <v>1</v>
      </c>
      <c r="AD63" s="24">
        <v>1</v>
      </c>
      <c r="AE63" s="24"/>
      <c r="AF63" s="24"/>
      <c r="AG63" s="24"/>
      <c r="AH63" s="24"/>
      <c r="AI63" s="24"/>
      <c r="AJ63" s="24"/>
    </row>
    <row r="64" spans="1:36" s="89" customFormat="1" ht="18.75">
      <c r="A64" s="253" t="s">
        <v>3716</v>
      </c>
      <c r="B64" s="20" t="s">
        <v>2546</v>
      </c>
      <c r="C64" s="251" t="s">
        <v>2077</v>
      </c>
      <c r="D64" s="251" t="s">
        <v>3519</v>
      </c>
      <c r="E64" s="495" t="s">
        <v>3715</v>
      </c>
      <c r="F64" s="20" t="s">
        <v>2547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>
        <v>1</v>
      </c>
      <c r="AD64" s="24"/>
      <c r="AE64" s="24"/>
      <c r="AF64" s="24"/>
      <c r="AG64" s="24"/>
      <c r="AH64" s="24"/>
      <c r="AI64" s="24"/>
      <c r="AJ64" s="24"/>
    </row>
    <row r="65" spans="1:36" s="89" customFormat="1" ht="18.75">
      <c r="A65" s="253" t="s">
        <v>3717</v>
      </c>
      <c r="B65" s="20" t="s">
        <v>472</v>
      </c>
      <c r="C65" s="251" t="s">
        <v>2072</v>
      </c>
      <c r="D65" s="251" t="s">
        <v>3519</v>
      </c>
      <c r="E65" s="495" t="s">
        <v>3250</v>
      </c>
      <c r="F65" s="20" t="s">
        <v>2784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>
        <v>1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spans="1:36" s="40" customFormat="1" ht="18.75">
      <c r="A66" s="20" t="s">
        <v>3718</v>
      </c>
      <c r="B66" s="20" t="s">
        <v>2896</v>
      </c>
      <c r="C66" s="251" t="s">
        <v>2072</v>
      </c>
      <c r="D66" s="251" t="s">
        <v>3519</v>
      </c>
      <c r="E66" s="495" t="s">
        <v>3277</v>
      </c>
      <c r="F66" s="20" t="s">
        <v>86</v>
      </c>
      <c r="G66" s="24"/>
      <c r="H66" s="24"/>
      <c r="I66" s="24"/>
      <c r="J66" s="24"/>
      <c r="K66" s="24"/>
      <c r="L66" s="24"/>
      <c r="M66" s="24"/>
      <c r="N66" s="24">
        <v>1</v>
      </c>
      <c r="O66" s="24">
        <v>1</v>
      </c>
      <c r="P66" s="24">
        <v>1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spans="1:36" s="40" customFormat="1" ht="18.75">
      <c r="A67" s="20" t="s">
        <v>3719</v>
      </c>
      <c r="B67" s="20" t="s">
        <v>2896</v>
      </c>
      <c r="C67" s="251" t="s">
        <v>2072</v>
      </c>
      <c r="D67" s="251" t="s">
        <v>3519</v>
      </c>
      <c r="E67" s="495" t="s">
        <v>3277</v>
      </c>
      <c r="F67" s="20" t="s">
        <v>86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>
        <v>2</v>
      </c>
      <c r="U67" s="24">
        <v>2</v>
      </c>
      <c r="V67" s="24">
        <v>2</v>
      </c>
      <c r="W67" s="24">
        <v>1</v>
      </c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spans="1:36" s="40" customFormat="1" ht="18.75">
      <c r="A68" s="20" t="s">
        <v>3720</v>
      </c>
      <c r="B68" s="20" t="s">
        <v>2896</v>
      </c>
      <c r="C68" s="251" t="s">
        <v>2072</v>
      </c>
      <c r="D68" s="251" t="s">
        <v>3519</v>
      </c>
      <c r="E68" s="495" t="s">
        <v>3277</v>
      </c>
      <c r="F68" s="20" t="s">
        <v>86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>
        <v>2</v>
      </c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</row>
    <row r="69" spans="1:36" s="40" customFormat="1" ht="18.75">
      <c r="A69" s="20" t="s">
        <v>3721</v>
      </c>
      <c r="B69" s="20" t="s">
        <v>2896</v>
      </c>
      <c r="C69" s="251" t="s">
        <v>2072</v>
      </c>
      <c r="D69" s="251" t="s">
        <v>3519</v>
      </c>
      <c r="E69" s="495" t="s">
        <v>3277</v>
      </c>
      <c r="F69" s="20" t="s">
        <v>86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>
        <v>1</v>
      </c>
      <c r="U69" s="24">
        <v>1</v>
      </c>
      <c r="V69" s="24">
        <v>1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</row>
    <row r="70" spans="1:36" s="40" customFormat="1" ht="18.75">
      <c r="A70" s="20" t="s">
        <v>3303</v>
      </c>
      <c r="B70" s="20" t="s">
        <v>3436</v>
      </c>
      <c r="C70" s="251" t="s">
        <v>2077</v>
      </c>
      <c r="D70" s="251" t="s">
        <v>3519</v>
      </c>
      <c r="E70" s="495" t="s">
        <v>3305</v>
      </c>
      <c r="F70" s="20" t="s">
        <v>88</v>
      </c>
      <c r="G70" s="24"/>
      <c r="H70" s="24"/>
      <c r="I70" s="24"/>
      <c r="J70" s="24"/>
      <c r="K70" s="24"/>
      <c r="L70" s="24"/>
      <c r="M70" s="24"/>
      <c r="N70" s="24">
        <v>1</v>
      </c>
      <c r="O70" s="24">
        <v>1</v>
      </c>
      <c r="P70" s="24">
        <v>1</v>
      </c>
      <c r="Q70" s="24"/>
      <c r="R70" s="24"/>
      <c r="S70" s="24"/>
      <c r="T70" s="24"/>
      <c r="U70" s="24">
        <v>1</v>
      </c>
      <c r="V70" s="24">
        <v>1</v>
      </c>
      <c r="W70" s="24">
        <v>1</v>
      </c>
      <c r="X70" s="24"/>
      <c r="Y70" s="24"/>
      <c r="Z70" s="24"/>
      <c r="AA70" s="24">
        <v>1</v>
      </c>
      <c r="AB70" s="257">
        <v>1</v>
      </c>
      <c r="AC70" s="24"/>
      <c r="AD70" s="24"/>
      <c r="AE70" s="24"/>
      <c r="AF70" s="24"/>
      <c r="AG70" s="24"/>
      <c r="AH70" s="24"/>
      <c r="AI70" s="24"/>
      <c r="AJ70" s="24"/>
    </row>
    <row r="71" spans="1:36" s="40" customFormat="1" ht="18.75">
      <c r="A71" s="20" t="s">
        <v>3722</v>
      </c>
      <c r="B71" s="20" t="s">
        <v>3436</v>
      </c>
      <c r="C71" s="251" t="s">
        <v>2072</v>
      </c>
      <c r="D71" s="251" t="s">
        <v>3519</v>
      </c>
      <c r="E71" s="495" t="s">
        <v>3305</v>
      </c>
      <c r="F71" s="20" t="s">
        <v>88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>
        <v>1</v>
      </c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</row>
    <row r="72" spans="1:36" s="40" customFormat="1" ht="18.75">
      <c r="A72" s="20" t="s">
        <v>2656</v>
      </c>
      <c r="B72" s="20" t="s">
        <v>3436</v>
      </c>
      <c r="C72" s="251" t="s">
        <v>2072</v>
      </c>
      <c r="D72" s="251" t="s">
        <v>3519</v>
      </c>
      <c r="E72" s="495" t="s">
        <v>3723</v>
      </c>
      <c r="F72" s="20" t="s">
        <v>88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>
        <v>1</v>
      </c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</row>
    <row r="73" spans="1:36" s="40" customFormat="1" ht="18.75">
      <c r="A73" s="20" t="s">
        <v>2656</v>
      </c>
      <c r="B73" s="20" t="s">
        <v>3436</v>
      </c>
      <c r="C73" s="251" t="s">
        <v>2077</v>
      </c>
      <c r="D73" s="251" t="s">
        <v>3519</v>
      </c>
      <c r="E73" s="495" t="s">
        <v>3724</v>
      </c>
      <c r="F73" s="20" t="s">
        <v>88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>
        <v>1</v>
      </c>
      <c r="AE73" s="24"/>
      <c r="AF73" s="24"/>
      <c r="AG73" s="24"/>
      <c r="AH73" s="24"/>
      <c r="AI73" s="24"/>
      <c r="AJ73" s="24"/>
    </row>
    <row r="74" spans="1:36" s="40" customFormat="1" ht="18.75">
      <c r="A74" s="20" t="s">
        <v>3725</v>
      </c>
      <c r="B74" s="20" t="s">
        <v>3436</v>
      </c>
      <c r="C74" s="251" t="s">
        <v>2072</v>
      </c>
      <c r="D74" s="251" t="s">
        <v>3519</v>
      </c>
      <c r="E74" s="495" t="s">
        <v>3726</v>
      </c>
      <c r="F74" s="20" t="s">
        <v>88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>
        <v>1</v>
      </c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1:36" s="40" customFormat="1" ht="18.75">
      <c r="A75" s="20" t="s">
        <v>130</v>
      </c>
      <c r="B75" s="20" t="s">
        <v>2758</v>
      </c>
      <c r="C75" s="251" t="s">
        <v>2072</v>
      </c>
      <c r="D75" s="251" t="s">
        <v>3519</v>
      </c>
      <c r="E75" s="495" t="s">
        <v>3302</v>
      </c>
      <c r="F75" s="20" t="s">
        <v>88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>
        <v>1</v>
      </c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1:36" s="40" customFormat="1" ht="18.75">
      <c r="A76" s="20" t="s">
        <v>3727</v>
      </c>
      <c r="B76" s="20" t="s">
        <v>3436</v>
      </c>
      <c r="C76" s="251" t="s">
        <v>2072</v>
      </c>
      <c r="D76" s="251" t="s">
        <v>3519</v>
      </c>
      <c r="E76" s="495" t="s">
        <v>3728</v>
      </c>
      <c r="F76" s="20" t="s">
        <v>88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>
        <v>1</v>
      </c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1:36" s="40" customFormat="1" ht="18.75">
      <c r="A77" s="20" t="s">
        <v>1279</v>
      </c>
      <c r="B77" s="20" t="s">
        <v>3436</v>
      </c>
      <c r="C77" s="251" t="s">
        <v>2077</v>
      </c>
      <c r="D77" s="251" t="s">
        <v>3519</v>
      </c>
      <c r="E77" s="495" t="s">
        <v>3724</v>
      </c>
      <c r="F77" s="20" t="s">
        <v>3729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>
        <v>1</v>
      </c>
      <c r="AE77" s="24"/>
      <c r="AF77" s="24"/>
      <c r="AG77" s="24"/>
      <c r="AH77" s="24"/>
      <c r="AI77" s="24"/>
      <c r="AJ77" s="24"/>
    </row>
    <row r="78" spans="1:36" s="40" customFormat="1" ht="18.75">
      <c r="A78" s="20" t="s">
        <v>693</v>
      </c>
      <c r="B78" s="20" t="s">
        <v>2449</v>
      </c>
      <c r="C78" s="251" t="s">
        <v>2077</v>
      </c>
      <c r="D78" s="251" t="s">
        <v>3519</v>
      </c>
      <c r="E78" s="495"/>
      <c r="F78" s="20" t="s">
        <v>2450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>
        <v>1</v>
      </c>
      <c r="AE78" s="24">
        <v>1</v>
      </c>
      <c r="AF78" s="24"/>
      <c r="AG78" s="24"/>
      <c r="AH78" s="24"/>
      <c r="AI78" s="24"/>
      <c r="AJ78" s="24"/>
    </row>
    <row r="79" spans="1:36" s="40" customFormat="1" ht="18.75">
      <c r="A79" s="20" t="s">
        <v>95</v>
      </c>
      <c r="B79" s="20" t="s">
        <v>96</v>
      </c>
      <c r="C79" s="251" t="s">
        <v>2077</v>
      </c>
      <c r="D79" s="251" t="s">
        <v>3519</v>
      </c>
      <c r="E79" s="495" t="s">
        <v>3730</v>
      </c>
      <c r="F79" s="20" t="s">
        <v>2905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>
        <v>1</v>
      </c>
      <c r="AH79" s="24">
        <v>1</v>
      </c>
      <c r="AI79" s="24">
        <v>1</v>
      </c>
      <c r="AJ79" s="24"/>
    </row>
    <row r="80" spans="1:36" s="40" customFormat="1" ht="18.75">
      <c r="A80" s="488" t="s">
        <v>3731</v>
      </c>
      <c r="B80" s="488" t="s">
        <v>2449</v>
      </c>
      <c r="C80" s="488" t="s">
        <v>2077</v>
      </c>
      <c r="D80" s="488" t="s">
        <v>3519</v>
      </c>
      <c r="E80" s="507" t="s">
        <v>3732</v>
      </c>
      <c r="F80" s="488" t="s">
        <v>3733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507">
        <v>1</v>
      </c>
      <c r="AJ80" s="507">
        <v>1</v>
      </c>
    </row>
    <row r="81" spans="1:36" s="40" customFormat="1" ht="18.75">
      <c r="A81" s="20" t="s">
        <v>3734</v>
      </c>
      <c r="B81" s="20" t="s">
        <v>3735</v>
      </c>
      <c r="C81" s="251" t="s">
        <v>2077</v>
      </c>
      <c r="D81" s="251" t="s">
        <v>3519</v>
      </c>
      <c r="E81" s="495" t="s">
        <v>3736</v>
      </c>
      <c r="F81" s="20" t="s">
        <v>39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>
        <v>1</v>
      </c>
      <c r="AJ81" s="24"/>
    </row>
    <row r="82" spans="1:36" s="40" customFormat="1" ht="18.75">
      <c r="A82" s="20" t="s">
        <v>3737</v>
      </c>
      <c r="B82" s="20" t="s">
        <v>2758</v>
      </c>
      <c r="C82" s="251" t="s">
        <v>2072</v>
      </c>
      <c r="D82" s="251" t="s">
        <v>3519</v>
      </c>
      <c r="E82" s="495" t="s">
        <v>3738</v>
      </c>
      <c r="F82" s="20" t="s">
        <v>3739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>
        <v>2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1:36" s="40" customFormat="1" ht="18.75">
      <c r="A83" s="20" t="s">
        <v>3740</v>
      </c>
      <c r="B83" s="20" t="s">
        <v>136</v>
      </c>
      <c r="C83" s="251" t="s">
        <v>2077</v>
      </c>
      <c r="D83" s="251" t="s">
        <v>3519</v>
      </c>
      <c r="E83" s="495" t="s">
        <v>3643</v>
      </c>
      <c r="F83" s="20" t="s">
        <v>137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>
        <v>2</v>
      </c>
      <c r="W83" s="24"/>
      <c r="X83" s="24"/>
      <c r="Y83" s="24"/>
      <c r="Z83" s="24"/>
      <c r="AA83" s="24">
        <v>1</v>
      </c>
      <c r="AB83" s="24">
        <v>1</v>
      </c>
      <c r="AC83" s="24">
        <v>1</v>
      </c>
      <c r="AD83" s="24"/>
      <c r="AE83" s="24"/>
      <c r="AF83" s="24"/>
      <c r="AG83" s="24"/>
      <c r="AH83" s="24"/>
      <c r="AI83" s="24"/>
      <c r="AJ83" s="24"/>
    </row>
    <row r="84" spans="1:36" s="40" customFormat="1" ht="18.75">
      <c r="A84" s="20" t="s">
        <v>3741</v>
      </c>
      <c r="B84" s="20" t="s">
        <v>136</v>
      </c>
      <c r="C84" s="251" t="s">
        <v>2077</v>
      </c>
      <c r="D84" s="251" t="s">
        <v>3519</v>
      </c>
      <c r="E84" s="495" t="s">
        <v>3742</v>
      </c>
      <c r="F84" s="20" t="s">
        <v>137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>
        <v>1</v>
      </c>
    </row>
    <row r="85" spans="1:36" s="40" customFormat="1" ht="18.75">
      <c r="A85" s="20" t="s">
        <v>3743</v>
      </c>
      <c r="B85" s="20" t="s">
        <v>2558</v>
      </c>
      <c r="C85" s="251" t="s">
        <v>2072</v>
      </c>
      <c r="D85" s="251" t="s">
        <v>3519</v>
      </c>
      <c r="E85" s="495" t="s">
        <v>3311</v>
      </c>
      <c r="F85" s="20" t="s">
        <v>355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>
        <v>1</v>
      </c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spans="1:36" s="40" customFormat="1" ht="18.75">
      <c r="A86" s="20" t="s">
        <v>3744</v>
      </c>
      <c r="B86" s="258" t="s">
        <v>1316</v>
      </c>
      <c r="C86" s="20" t="s">
        <v>2072</v>
      </c>
      <c r="D86" s="20" t="s">
        <v>3519</v>
      </c>
      <c r="E86" s="491" t="s">
        <v>3469</v>
      </c>
      <c r="F86" s="20" t="s">
        <v>13</v>
      </c>
      <c r="G86" s="24"/>
      <c r="H86" s="24"/>
      <c r="I86" s="24"/>
      <c r="J86" s="24"/>
      <c r="K86" s="24"/>
      <c r="L86" s="24"/>
      <c r="M86" s="24"/>
      <c r="N86" s="24"/>
      <c r="O86" s="24">
        <v>1</v>
      </c>
      <c r="P86" s="24">
        <v>1</v>
      </c>
      <c r="Q86" s="24">
        <v>1</v>
      </c>
      <c r="R86" s="24"/>
      <c r="S86" s="24"/>
      <c r="T86" s="24"/>
      <c r="U86" s="24"/>
      <c r="V86" s="24"/>
      <c r="W86" s="24"/>
      <c r="X86" s="24"/>
      <c r="Y86" s="24"/>
      <c r="Z86" s="24">
        <v>1</v>
      </c>
      <c r="AA86" s="24">
        <v>1</v>
      </c>
      <c r="AB86" s="257">
        <v>1</v>
      </c>
      <c r="AC86" s="24"/>
      <c r="AD86" s="24"/>
      <c r="AE86" s="24"/>
      <c r="AF86" s="24"/>
      <c r="AG86" s="24"/>
      <c r="AH86" s="24"/>
      <c r="AI86" s="24"/>
      <c r="AJ86" s="24"/>
    </row>
    <row r="87" spans="1:36" s="40" customFormat="1" ht="18.75">
      <c r="A87" s="20" t="s">
        <v>3744</v>
      </c>
      <c r="B87" s="258" t="s">
        <v>3745</v>
      </c>
      <c r="C87" s="20" t="s">
        <v>2072</v>
      </c>
      <c r="D87" s="20" t="s">
        <v>3519</v>
      </c>
      <c r="E87" s="495" t="s">
        <v>3469</v>
      </c>
      <c r="F87" s="20" t="s">
        <v>13</v>
      </c>
      <c r="G87" s="55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>
        <v>1</v>
      </c>
      <c r="AH87" s="24">
        <v>1</v>
      </c>
      <c r="AI87" s="24"/>
      <c r="AJ87" s="24"/>
    </row>
    <row r="88" spans="1:36" s="40" customFormat="1" ht="18.75">
      <c r="A88" s="20" t="s">
        <v>3076</v>
      </c>
      <c r="B88" s="258" t="s">
        <v>2193</v>
      </c>
      <c r="C88" s="20" t="s">
        <v>2077</v>
      </c>
      <c r="D88" s="20" t="s">
        <v>3519</v>
      </c>
      <c r="E88" s="495" t="s">
        <v>3746</v>
      </c>
      <c r="F88" s="20" t="s">
        <v>13</v>
      </c>
      <c r="G88" s="55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>
        <v>1</v>
      </c>
      <c r="AH88" s="24">
        <v>1</v>
      </c>
      <c r="AI88" s="24">
        <v>1</v>
      </c>
      <c r="AJ88" s="24">
        <v>1</v>
      </c>
    </row>
    <row r="89" spans="1:36" s="40" customFormat="1" ht="18.75">
      <c r="A89" s="555" t="s">
        <v>3747</v>
      </c>
      <c r="B89" s="556" t="s">
        <v>2556</v>
      </c>
      <c r="C89" s="555" t="s">
        <v>2077</v>
      </c>
      <c r="D89" s="555" t="s">
        <v>3519</v>
      </c>
      <c r="E89" s="557" t="s">
        <v>3643</v>
      </c>
      <c r="F89" s="555" t="s">
        <v>7</v>
      </c>
      <c r="G89" s="55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70"/>
      <c r="AC89" s="24"/>
      <c r="AD89" s="24">
        <v>1</v>
      </c>
      <c r="AE89" s="24"/>
      <c r="AF89" s="24"/>
      <c r="AG89" s="24"/>
      <c r="AH89" s="24"/>
      <c r="AI89" s="24"/>
      <c r="AJ89" s="24"/>
    </row>
    <row r="90" spans="1:36" s="40" customFormat="1" ht="18.75">
      <c r="A90" s="251" t="s">
        <v>3748</v>
      </c>
      <c r="B90" s="251" t="s">
        <v>114</v>
      </c>
      <c r="C90" s="251" t="s">
        <v>2072</v>
      </c>
      <c r="D90" s="251" t="s">
        <v>3519</v>
      </c>
      <c r="E90" s="500" t="s">
        <v>3749</v>
      </c>
      <c r="F90" s="251" t="s">
        <v>3750</v>
      </c>
      <c r="G90" s="24"/>
      <c r="H90" s="24"/>
      <c r="I90" s="24"/>
      <c r="J90" s="24"/>
      <c r="K90" s="24"/>
      <c r="L90" s="24"/>
      <c r="M90" s="24"/>
      <c r="N90" s="24"/>
      <c r="O90" s="24">
        <v>1</v>
      </c>
      <c r="P90" s="24">
        <v>1</v>
      </c>
      <c r="Q90" s="24">
        <v>1</v>
      </c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spans="1:36" s="40" customFormat="1" ht="18.75">
      <c r="A91" s="20" t="s">
        <v>3751</v>
      </c>
      <c r="B91" s="20" t="s">
        <v>3064</v>
      </c>
      <c r="C91" s="251" t="s">
        <v>2072</v>
      </c>
      <c r="D91" s="251" t="s">
        <v>3519</v>
      </c>
      <c r="E91" s="495" t="s">
        <v>3752</v>
      </c>
      <c r="F91" s="20" t="s">
        <v>3753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>
        <v>2</v>
      </c>
      <c r="U91" s="24">
        <v>3</v>
      </c>
      <c r="V91" s="257">
        <v>3</v>
      </c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spans="1:36" s="1" customFormat="1" ht="18.75">
      <c r="A92" s="20" t="s">
        <v>3754</v>
      </c>
      <c r="B92" s="20" t="s">
        <v>3755</v>
      </c>
      <c r="C92" s="20" t="s">
        <v>2077</v>
      </c>
      <c r="D92" s="20" t="s">
        <v>3519</v>
      </c>
      <c r="E92" s="495" t="s">
        <v>3756</v>
      </c>
      <c r="F92" s="20" t="s">
        <v>3757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>
        <v>6</v>
      </c>
      <c r="AJ92" s="24"/>
    </row>
    <row r="93" spans="1:36" s="91" customFormat="1" ht="18.75">
      <c r="A93" s="20" t="s">
        <v>3758</v>
      </c>
      <c r="B93" s="20" t="s">
        <v>3755</v>
      </c>
      <c r="C93" s="20" t="s">
        <v>2077</v>
      </c>
      <c r="D93" s="20" t="s">
        <v>3519</v>
      </c>
      <c r="E93" s="495" t="s">
        <v>3756</v>
      </c>
      <c r="F93" s="20" t="s">
        <v>3757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>
        <v>3</v>
      </c>
      <c r="AE93" s="24">
        <v>3</v>
      </c>
      <c r="AF93" s="24"/>
      <c r="AG93" s="24"/>
      <c r="AH93" s="24"/>
      <c r="AI93" s="24"/>
      <c r="AJ93" s="24"/>
    </row>
    <row r="94" spans="1:36" s="91" customFormat="1" ht="18.75">
      <c r="A94" s="20" t="s">
        <v>3759</v>
      </c>
      <c r="B94" s="20" t="s">
        <v>3755</v>
      </c>
      <c r="C94" s="251" t="s">
        <v>2077</v>
      </c>
      <c r="D94" s="20" t="s">
        <v>3519</v>
      </c>
      <c r="E94" s="552" t="s">
        <v>3756</v>
      </c>
      <c r="F94" s="20" t="s">
        <v>3757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>
        <v>3</v>
      </c>
      <c r="AG94" s="24"/>
      <c r="AH94" s="24"/>
      <c r="AI94" s="24"/>
      <c r="AJ94" s="24"/>
    </row>
    <row r="95" spans="1:36" s="91" customFormat="1" ht="18.75">
      <c r="A95" s="20" t="s">
        <v>3760</v>
      </c>
      <c r="B95" s="20" t="s">
        <v>3761</v>
      </c>
      <c r="C95" s="251" t="s">
        <v>2077</v>
      </c>
      <c r="D95" s="20" t="s">
        <v>3519</v>
      </c>
      <c r="E95" s="552" t="s">
        <v>3756</v>
      </c>
      <c r="F95" s="20" t="s">
        <v>3757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>
        <v>1</v>
      </c>
      <c r="AF95" s="24"/>
      <c r="AG95" s="24"/>
      <c r="AH95" s="24"/>
      <c r="AI95" s="24"/>
      <c r="AJ95" s="24"/>
    </row>
    <row r="96" spans="1:36" s="1" customFormat="1" ht="18.75">
      <c r="A96" s="488" t="s">
        <v>3762</v>
      </c>
      <c r="B96" s="488" t="s">
        <v>3755</v>
      </c>
      <c r="C96" s="505" t="s">
        <v>2077</v>
      </c>
      <c r="D96" s="488" t="s">
        <v>3519</v>
      </c>
      <c r="E96" s="522" t="s">
        <v>3756</v>
      </c>
      <c r="F96" s="488" t="s">
        <v>3757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507">
        <v>6</v>
      </c>
      <c r="AF96" s="507">
        <v>6</v>
      </c>
      <c r="AG96" s="24"/>
      <c r="AH96" s="24"/>
      <c r="AI96" s="24"/>
      <c r="AJ96" s="24"/>
    </row>
    <row r="97" spans="1:36" s="1" customFormat="1" ht="18.75">
      <c r="A97" s="488" t="s">
        <v>3754</v>
      </c>
      <c r="B97" s="488" t="s">
        <v>3755</v>
      </c>
      <c r="C97" s="505" t="s">
        <v>2077</v>
      </c>
      <c r="D97" s="488" t="s">
        <v>3519</v>
      </c>
      <c r="E97" s="522" t="s">
        <v>3756</v>
      </c>
      <c r="F97" s="488" t="s">
        <v>3757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507">
        <v>6</v>
      </c>
      <c r="AJ97" s="24"/>
    </row>
    <row r="98" spans="1:36" s="1" customFormat="1" ht="18.75">
      <c r="A98" s="488" t="s">
        <v>3763</v>
      </c>
      <c r="B98" s="488" t="s">
        <v>2149</v>
      </c>
      <c r="C98" s="488" t="s">
        <v>2077</v>
      </c>
      <c r="D98" s="488" t="s">
        <v>3519</v>
      </c>
      <c r="E98" s="522" t="s">
        <v>3764</v>
      </c>
      <c r="F98" s="488" t="s">
        <v>3765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507">
        <v>13</v>
      </c>
      <c r="AE98" s="507">
        <v>13</v>
      </c>
      <c r="AF98" s="257">
        <v>2</v>
      </c>
      <c r="AG98" s="24"/>
      <c r="AH98" s="24"/>
      <c r="AI98" s="24"/>
      <c r="AJ98" s="24"/>
    </row>
    <row r="99" spans="1:36" s="1" customFormat="1" ht="18.75">
      <c r="A99" s="20"/>
      <c r="B99" s="20"/>
      <c r="C99" s="20"/>
      <c r="D99" s="20"/>
      <c r="E99" s="24"/>
      <c r="F99" s="20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s="1" customFormat="1" ht="18.75">
      <c r="A100" s="20"/>
      <c r="B100" s="20"/>
      <c r="C100" s="20"/>
      <c r="D100" s="20"/>
      <c r="E100" s="24"/>
      <c r="F100" s="20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s="1" customFormat="1" ht="18.75">
      <c r="A101" s="20"/>
      <c r="B101" s="20"/>
      <c r="C101" s="20"/>
      <c r="D101" s="20"/>
      <c r="E101" s="24"/>
      <c r="F101" s="20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</row>
    <row r="102" spans="1:36" s="1" customFormat="1" ht="18.75">
      <c r="A102" s="20"/>
      <c r="B102" s="20"/>
      <c r="C102" s="20"/>
      <c r="D102" s="20"/>
      <c r="E102" s="24"/>
      <c r="F102" s="20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</row>
    <row r="103" spans="1:36" s="1" customFormat="1" ht="18.75">
      <c r="A103" s="20"/>
      <c r="B103" s="20"/>
      <c r="C103" s="20"/>
      <c r="D103" s="20"/>
      <c r="E103" s="24"/>
      <c r="F103" s="20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</row>
    <row r="104" spans="1:36" s="1" customFormat="1" ht="18.75">
      <c r="A104" s="20"/>
      <c r="B104" s="20"/>
      <c r="C104" s="20"/>
      <c r="D104" s="20"/>
      <c r="E104" s="24"/>
      <c r="F104" s="20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</row>
    <row r="105" spans="1:36" s="1" customFormat="1" ht="18.75">
      <c r="A105" s="20"/>
      <c r="B105" s="20"/>
      <c r="C105" s="20"/>
      <c r="D105" s="20"/>
      <c r="E105" s="24"/>
      <c r="F105" s="20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</row>
    <row r="106" spans="1:36" s="1" customFormat="1" ht="18.75">
      <c r="A106" s="20"/>
      <c r="B106" s="20"/>
      <c r="C106" s="20"/>
      <c r="D106" s="20"/>
      <c r="E106" s="24"/>
      <c r="F106" s="20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spans="1:36">
      <c r="A107" s="952" t="s">
        <v>1538</v>
      </c>
      <c r="B107" s="953"/>
      <c r="C107" s="953"/>
      <c r="D107" s="953"/>
      <c r="E107" s="953"/>
      <c r="F107" s="954"/>
      <c r="G107" s="11">
        <f t="shared" ref="G107:AJ107" si="0">SUM(G4:G106)</f>
        <v>0</v>
      </c>
      <c r="H107" s="11">
        <f t="shared" si="0"/>
        <v>2</v>
      </c>
      <c r="I107" s="11">
        <f t="shared" si="0"/>
        <v>1</v>
      </c>
      <c r="J107" s="11">
        <f t="shared" si="0"/>
        <v>0</v>
      </c>
      <c r="K107" s="11">
        <f t="shared" si="0"/>
        <v>0</v>
      </c>
      <c r="L107" s="11">
        <f t="shared" si="0"/>
        <v>11</v>
      </c>
      <c r="M107" s="11">
        <f t="shared" si="0"/>
        <v>14</v>
      </c>
      <c r="N107" s="11">
        <f t="shared" si="0"/>
        <v>9</v>
      </c>
      <c r="O107" s="11">
        <f t="shared" si="0"/>
        <v>10</v>
      </c>
      <c r="P107" s="11">
        <f t="shared" si="0"/>
        <v>14</v>
      </c>
      <c r="Q107" s="11">
        <f t="shared" si="0"/>
        <v>10</v>
      </c>
      <c r="R107" s="11">
        <f t="shared" si="0"/>
        <v>3</v>
      </c>
      <c r="S107" s="11">
        <f t="shared" si="0"/>
        <v>17</v>
      </c>
      <c r="T107" s="11">
        <f t="shared" si="0"/>
        <v>30</v>
      </c>
      <c r="U107" s="11">
        <f t="shared" si="0"/>
        <v>33</v>
      </c>
      <c r="V107" s="11">
        <f t="shared" si="0"/>
        <v>30</v>
      </c>
      <c r="W107" s="11">
        <f t="shared" si="0"/>
        <v>34</v>
      </c>
      <c r="X107" s="11">
        <f t="shared" si="0"/>
        <v>23</v>
      </c>
      <c r="Y107" s="11">
        <f t="shared" si="0"/>
        <v>14</v>
      </c>
      <c r="Z107" s="11">
        <f t="shared" si="0"/>
        <v>8</v>
      </c>
      <c r="AA107" s="11">
        <f t="shared" si="0"/>
        <v>13</v>
      </c>
      <c r="AB107" s="11">
        <f t="shared" si="0"/>
        <v>14</v>
      </c>
      <c r="AC107" s="11">
        <f t="shared" si="0"/>
        <v>11</v>
      </c>
      <c r="AD107" s="11">
        <f t="shared" si="0"/>
        <v>28</v>
      </c>
      <c r="AE107" s="11">
        <f t="shared" si="0"/>
        <v>30</v>
      </c>
      <c r="AF107" s="11">
        <f t="shared" si="0"/>
        <v>16</v>
      </c>
      <c r="AG107" s="11">
        <f t="shared" si="0"/>
        <v>6</v>
      </c>
      <c r="AH107" s="11">
        <f t="shared" si="0"/>
        <v>15</v>
      </c>
      <c r="AI107" s="11">
        <f t="shared" si="0"/>
        <v>29</v>
      </c>
      <c r="AJ107" s="11">
        <f t="shared" si="0"/>
        <v>8</v>
      </c>
    </row>
    <row r="108" spans="1:36">
      <c r="A108" s="955" t="s">
        <v>18</v>
      </c>
      <c r="B108" s="956"/>
      <c r="C108" s="956"/>
      <c r="D108" s="956"/>
      <c r="E108" s="956"/>
      <c r="F108" s="957"/>
      <c r="G108" s="12">
        <f t="shared" ref="G108:AJ108" si="1">$B3-SUM(G4:G106)</f>
        <v>32</v>
      </c>
      <c r="H108" s="12">
        <f t="shared" si="1"/>
        <v>30</v>
      </c>
      <c r="I108" s="12">
        <f t="shared" si="1"/>
        <v>31</v>
      </c>
      <c r="J108" s="12">
        <f t="shared" si="1"/>
        <v>32</v>
      </c>
      <c r="K108" s="12">
        <f t="shared" si="1"/>
        <v>32</v>
      </c>
      <c r="L108" s="12">
        <f t="shared" si="1"/>
        <v>21</v>
      </c>
      <c r="M108" s="12">
        <f t="shared" si="1"/>
        <v>18</v>
      </c>
      <c r="N108" s="12">
        <f t="shared" si="1"/>
        <v>23</v>
      </c>
      <c r="O108" s="12">
        <f t="shared" si="1"/>
        <v>22</v>
      </c>
      <c r="P108" s="12">
        <f t="shared" si="1"/>
        <v>18</v>
      </c>
      <c r="Q108" s="12">
        <f t="shared" si="1"/>
        <v>22</v>
      </c>
      <c r="R108" s="12">
        <f t="shared" si="1"/>
        <v>29</v>
      </c>
      <c r="S108" s="12">
        <f t="shared" si="1"/>
        <v>15</v>
      </c>
      <c r="T108" s="12">
        <f t="shared" si="1"/>
        <v>2</v>
      </c>
      <c r="U108" s="12">
        <f t="shared" si="1"/>
        <v>-1</v>
      </c>
      <c r="V108" s="12">
        <f t="shared" si="1"/>
        <v>2</v>
      </c>
      <c r="W108" s="12">
        <f t="shared" si="1"/>
        <v>-2</v>
      </c>
      <c r="X108" s="12">
        <f t="shared" si="1"/>
        <v>9</v>
      </c>
      <c r="Y108" s="12">
        <f t="shared" si="1"/>
        <v>18</v>
      </c>
      <c r="Z108" s="12">
        <f t="shared" si="1"/>
        <v>24</v>
      </c>
      <c r="AA108" s="12">
        <f t="shared" si="1"/>
        <v>19</v>
      </c>
      <c r="AB108" s="12">
        <f t="shared" si="1"/>
        <v>18</v>
      </c>
      <c r="AC108" s="12">
        <f t="shared" si="1"/>
        <v>21</v>
      </c>
      <c r="AD108" s="12">
        <f t="shared" si="1"/>
        <v>4</v>
      </c>
      <c r="AE108" s="12">
        <f t="shared" si="1"/>
        <v>2</v>
      </c>
      <c r="AF108" s="12">
        <f t="shared" si="1"/>
        <v>16</v>
      </c>
      <c r="AG108" s="12">
        <f t="shared" si="1"/>
        <v>26</v>
      </c>
      <c r="AH108" s="12">
        <f t="shared" si="1"/>
        <v>17</v>
      </c>
      <c r="AI108" s="12">
        <f t="shared" si="1"/>
        <v>3</v>
      </c>
      <c r="AJ108" s="12">
        <f t="shared" si="1"/>
        <v>24</v>
      </c>
    </row>
    <row r="110" spans="1:36">
      <c r="A110" s="22"/>
      <c r="B110" s="22"/>
      <c r="C110" s="22"/>
      <c r="D110" s="22"/>
      <c r="E110" s="23"/>
      <c r="F110" s="22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</row>
    <row r="112" spans="1:36" s="487" customFormat="1" ht="15.75">
      <c r="A112" s="6" t="s">
        <v>2079</v>
      </c>
      <c r="B112" s="6">
        <v>149</v>
      </c>
      <c r="C112" s="7"/>
      <c r="D112" s="7"/>
      <c r="E112" s="551"/>
      <c r="F112" s="7" t="s">
        <v>1570</v>
      </c>
      <c r="G112" s="987" t="s">
        <v>2140</v>
      </c>
      <c r="H112" s="988"/>
      <c r="I112" s="988"/>
      <c r="J112" s="988"/>
      <c r="K112" s="988"/>
      <c r="L112" s="988"/>
      <c r="M112" s="988"/>
      <c r="N112" s="988"/>
      <c r="O112" s="988"/>
      <c r="P112" s="988"/>
      <c r="Q112" s="988"/>
      <c r="R112" s="988"/>
      <c r="S112" s="988"/>
      <c r="T112" s="988"/>
      <c r="U112" s="988"/>
      <c r="V112" s="988"/>
      <c r="W112" s="988"/>
      <c r="X112" s="988"/>
      <c r="Y112" s="988"/>
      <c r="Z112" s="988"/>
      <c r="AA112" s="988"/>
      <c r="AB112" s="988"/>
      <c r="AC112" s="988"/>
      <c r="AD112" s="988"/>
      <c r="AE112" s="988"/>
      <c r="AF112" s="988"/>
      <c r="AG112" s="988"/>
      <c r="AH112" s="988"/>
      <c r="AI112" s="988"/>
      <c r="AJ112" s="988"/>
    </row>
    <row r="113" spans="1:37" s="91" customFormat="1" ht="18.75">
      <c r="A113" s="20" t="s">
        <v>3520</v>
      </c>
      <c r="B113" s="20" t="s">
        <v>1573</v>
      </c>
      <c r="C113" s="20" t="s">
        <v>3180</v>
      </c>
      <c r="D113" s="20" t="s">
        <v>3519</v>
      </c>
      <c r="E113" s="495" t="s">
        <v>3766</v>
      </c>
      <c r="F113" s="20">
        <v>1337</v>
      </c>
      <c r="G113" s="24"/>
      <c r="H113" s="24"/>
      <c r="I113" s="24"/>
      <c r="J113" s="24"/>
      <c r="K113" s="24"/>
      <c r="L113" s="24"/>
      <c r="M113" s="24">
        <v>1</v>
      </c>
      <c r="N113" s="24">
        <v>1</v>
      </c>
      <c r="O113" s="24"/>
      <c r="P113" s="24"/>
      <c r="Q113" s="252"/>
      <c r="R113" s="252"/>
      <c r="S113" s="252"/>
      <c r="T113" s="24"/>
      <c r="U113" s="24"/>
      <c r="V113" s="24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4"/>
      <c r="AJ113" s="24"/>
    </row>
    <row r="114" spans="1:37" s="91" customFormat="1" ht="18.75">
      <c r="A114" s="253" t="s">
        <v>3053</v>
      </c>
      <c r="B114" s="265" t="s">
        <v>1573</v>
      </c>
      <c r="C114" s="20" t="s">
        <v>3180</v>
      </c>
      <c r="D114" s="20" t="s">
        <v>3519</v>
      </c>
      <c r="E114" s="495" t="s">
        <v>3766</v>
      </c>
      <c r="F114" s="20">
        <v>1337</v>
      </c>
      <c r="G114" s="24"/>
      <c r="H114" s="24"/>
      <c r="I114" s="24"/>
      <c r="J114" s="24"/>
      <c r="K114" s="24"/>
      <c r="L114" s="24"/>
      <c r="M114" s="24">
        <v>1</v>
      </c>
      <c r="N114" s="24">
        <v>1</v>
      </c>
      <c r="O114" s="24"/>
      <c r="P114" s="24"/>
      <c r="Q114" s="252"/>
      <c r="R114" s="252"/>
      <c r="S114" s="252"/>
      <c r="T114" s="24"/>
      <c r="U114" s="24"/>
      <c r="V114" s="24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4"/>
      <c r="AJ114" s="24"/>
    </row>
    <row r="115" spans="1:37" s="91" customFormat="1" ht="18.75">
      <c r="A115" s="253" t="s">
        <v>3767</v>
      </c>
      <c r="B115" s="265" t="s">
        <v>1573</v>
      </c>
      <c r="C115" s="20" t="s">
        <v>3180</v>
      </c>
      <c r="D115" s="20" t="s">
        <v>3519</v>
      </c>
      <c r="E115" s="495" t="s">
        <v>3768</v>
      </c>
      <c r="F115" s="20">
        <v>1337</v>
      </c>
      <c r="G115" s="24"/>
      <c r="H115" s="24"/>
      <c r="I115" s="24"/>
      <c r="J115" s="24"/>
      <c r="K115" s="24"/>
      <c r="L115" s="24"/>
      <c r="M115" s="24"/>
      <c r="N115" s="24"/>
      <c r="O115" s="24">
        <v>3</v>
      </c>
      <c r="P115" s="24">
        <v>3</v>
      </c>
      <c r="Q115" s="24">
        <v>3</v>
      </c>
      <c r="R115" s="24">
        <v>3</v>
      </c>
      <c r="S115" s="24"/>
      <c r="T115" s="24"/>
      <c r="U115" s="24"/>
      <c r="V115" s="24">
        <v>1</v>
      </c>
      <c r="W115" s="24">
        <v>1</v>
      </c>
      <c r="X115" s="24">
        <v>1</v>
      </c>
      <c r="Y115" s="24">
        <v>1</v>
      </c>
      <c r="Z115" s="24">
        <v>1</v>
      </c>
      <c r="AA115" s="24">
        <v>3</v>
      </c>
      <c r="AB115" s="24">
        <v>3</v>
      </c>
      <c r="AC115" s="24">
        <v>3</v>
      </c>
      <c r="AD115" s="24">
        <v>3</v>
      </c>
      <c r="AE115" s="24">
        <v>3</v>
      </c>
      <c r="AF115" s="24">
        <v>3</v>
      </c>
      <c r="AG115" s="24"/>
      <c r="AH115" s="24"/>
      <c r="AI115" s="24"/>
      <c r="AJ115" s="24"/>
      <c r="AK115" s="89"/>
    </row>
    <row r="116" spans="1:37" s="91" customFormat="1" ht="18.75">
      <c r="A116" s="253" t="s">
        <v>3769</v>
      </c>
      <c r="B116" s="531" t="s">
        <v>1573</v>
      </c>
      <c r="C116" s="20" t="s">
        <v>3180</v>
      </c>
      <c r="D116" s="20" t="s">
        <v>3519</v>
      </c>
      <c r="E116" s="495" t="s">
        <v>3768</v>
      </c>
      <c r="F116" s="20">
        <v>1337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>
        <v>1</v>
      </c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89"/>
    </row>
    <row r="117" spans="1:37" s="91" customFormat="1" ht="18.75">
      <c r="A117" s="253" t="s">
        <v>3770</v>
      </c>
      <c r="B117" s="531" t="s">
        <v>1573</v>
      </c>
      <c r="C117" s="20" t="s">
        <v>3180</v>
      </c>
      <c r="D117" s="20" t="s">
        <v>3519</v>
      </c>
      <c r="E117" s="495" t="s">
        <v>3768</v>
      </c>
      <c r="F117" s="20">
        <v>1337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>
        <v>1</v>
      </c>
      <c r="AA117" s="24">
        <v>1</v>
      </c>
      <c r="AB117" s="24">
        <v>1</v>
      </c>
      <c r="AC117" s="24">
        <v>1</v>
      </c>
      <c r="AD117" s="24">
        <v>1</v>
      </c>
      <c r="AE117" s="24">
        <v>1</v>
      </c>
      <c r="AF117" s="24">
        <v>1</v>
      </c>
      <c r="AG117" s="24"/>
      <c r="AH117" s="24"/>
      <c r="AI117" s="24"/>
      <c r="AJ117" s="24"/>
      <c r="AK117" s="89"/>
    </row>
    <row r="118" spans="1:37" s="91" customFormat="1" ht="18.75">
      <c r="A118" s="253" t="s">
        <v>3771</v>
      </c>
      <c r="B118" s="531" t="s">
        <v>1573</v>
      </c>
      <c r="C118" s="20" t="s">
        <v>2077</v>
      </c>
      <c r="D118" s="20" t="s">
        <v>3519</v>
      </c>
      <c r="E118" s="495" t="s">
        <v>3772</v>
      </c>
      <c r="F118" s="20">
        <v>1337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>
        <v>2</v>
      </c>
      <c r="AD118" s="24">
        <v>2</v>
      </c>
      <c r="AE118" s="24">
        <v>2</v>
      </c>
      <c r="AF118" s="24">
        <v>2</v>
      </c>
      <c r="AG118" s="24"/>
      <c r="AH118" s="24"/>
      <c r="AI118" s="24"/>
      <c r="AJ118" s="24"/>
      <c r="AK118" s="89"/>
    </row>
    <row r="119" spans="1:37" s="91" customFormat="1" ht="18.75">
      <c r="A119" s="253" t="s">
        <v>3773</v>
      </c>
      <c r="B119" s="531" t="s">
        <v>1573</v>
      </c>
      <c r="C119" s="20" t="s">
        <v>2077</v>
      </c>
      <c r="D119" s="20" t="s">
        <v>3519</v>
      </c>
      <c r="E119" s="495" t="s">
        <v>3772</v>
      </c>
      <c r="F119" s="20">
        <v>1337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>
        <v>1</v>
      </c>
      <c r="AF119" s="24">
        <v>1</v>
      </c>
      <c r="AG119" s="24"/>
      <c r="AH119" s="24"/>
      <c r="AI119" s="24"/>
      <c r="AJ119" s="24"/>
      <c r="AK119" s="89"/>
    </row>
    <row r="120" spans="1:37" s="91" customFormat="1" ht="18.75">
      <c r="A120" s="253" t="s">
        <v>3774</v>
      </c>
      <c r="B120" s="531" t="s">
        <v>1573</v>
      </c>
      <c r="C120" s="20" t="s">
        <v>2077</v>
      </c>
      <c r="D120" s="20" t="s">
        <v>3519</v>
      </c>
      <c r="E120" s="495" t="s">
        <v>3775</v>
      </c>
      <c r="F120" s="20">
        <v>1337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>
        <v>1</v>
      </c>
      <c r="AF120" s="24"/>
      <c r="AG120" s="24"/>
      <c r="AH120" s="24"/>
      <c r="AI120" s="24"/>
      <c r="AJ120" s="24"/>
      <c r="AK120" s="89"/>
    </row>
    <row r="121" spans="1:37" s="91" customFormat="1" ht="18.75">
      <c r="A121" s="253" t="s">
        <v>3776</v>
      </c>
      <c r="B121" s="531" t="s">
        <v>1573</v>
      </c>
      <c r="C121" s="20" t="s">
        <v>2077</v>
      </c>
      <c r="D121" s="20" t="s">
        <v>3519</v>
      </c>
      <c r="E121" s="495" t="s">
        <v>3772</v>
      </c>
      <c r="F121" s="20">
        <v>1337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>
        <v>3</v>
      </c>
      <c r="AF121" s="24">
        <v>3</v>
      </c>
      <c r="AG121" s="24"/>
      <c r="AH121" s="24"/>
      <c r="AI121" s="24"/>
      <c r="AJ121" s="24"/>
      <c r="AK121" s="89"/>
    </row>
    <row r="122" spans="1:37" s="91" customFormat="1" ht="18.75">
      <c r="A122" s="516" t="s">
        <v>3777</v>
      </c>
      <c r="B122" s="558" t="s">
        <v>1573</v>
      </c>
      <c r="C122" s="488" t="s">
        <v>2077</v>
      </c>
      <c r="D122" s="488" t="s">
        <v>3519</v>
      </c>
      <c r="E122" s="490" t="s">
        <v>3772</v>
      </c>
      <c r="F122" s="488">
        <v>1337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507">
        <v>9</v>
      </c>
      <c r="AF122" s="507">
        <v>9</v>
      </c>
      <c r="AG122" s="24"/>
      <c r="AH122" s="24"/>
      <c r="AI122" s="24"/>
      <c r="AJ122" s="24"/>
      <c r="AK122" s="89"/>
    </row>
    <row r="123" spans="1:37" s="91" customFormat="1" ht="18.75">
      <c r="A123" s="516" t="s">
        <v>3777</v>
      </c>
      <c r="B123" s="558" t="s">
        <v>1573</v>
      </c>
      <c r="C123" s="488" t="s">
        <v>2077</v>
      </c>
      <c r="D123" s="488" t="s">
        <v>3519</v>
      </c>
      <c r="E123" s="490" t="s">
        <v>3772</v>
      </c>
      <c r="F123" s="488">
        <v>1337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507">
        <v>5</v>
      </c>
      <c r="AF123" s="507">
        <v>5</v>
      </c>
      <c r="AG123" s="24"/>
      <c r="AH123" s="24"/>
      <c r="AI123" s="24"/>
      <c r="AJ123" s="24"/>
      <c r="AK123" s="89"/>
    </row>
    <row r="124" spans="1:37" s="91" customFormat="1" ht="18.75">
      <c r="A124" s="516" t="s">
        <v>3778</v>
      </c>
      <c r="B124" s="524" t="s">
        <v>1573</v>
      </c>
      <c r="C124" s="488" t="s">
        <v>3180</v>
      </c>
      <c r="D124" s="488" t="s">
        <v>3519</v>
      </c>
      <c r="E124" s="490" t="s">
        <v>3779</v>
      </c>
      <c r="F124" s="488">
        <v>1337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507">
        <v>2</v>
      </c>
      <c r="Q124" s="507">
        <v>48</v>
      </c>
      <c r="R124" s="507">
        <v>13</v>
      </c>
      <c r="S124" s="507">
        <v>2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89"/>
    </row>
    <row r="125" spans="1:37" s="91" customFormat="1" ht="18.75">
      <c r="A125" s="559" t="s">
        <v>3780</v>
      </c>
      <c r="B125" s="517">
        <v>104000300111</v>
      </c>
      <c r="C125" s="488" t="s">
        <v>3180</v>
      </c>
      <c r="D125" s="488" t="s">
        <v>3519</v>
      </c>
      <c r="E125" s="522" t="s">
        <v>3189</v>
      </c>
      <c r="F125" s="488" t="s">
        <v>56</v>
      </c>
      <c r="G125" s="24"/>
      <c r="H125" s="24"/>
      <c r="I125" s="24"/>
      <c r="J125" s="24"/>
      <c r="K125" s="24"/>
      <c r="L125" s="24"/>
      <c r="M125" s="24"/>
      <c r="N125" s="507">
        <v>23</v>
      </c>
      <c r="O125" s="507">
        <v>23</v>
      </c>
      <c r="P125" s="507">
        <v>23</v>
      </c>
      <c r="Q125" s="257">
        <v>1</v>
      </c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89"/>
    </row>
    <row r="126" spans="1:37" s="93" customFormat="1" ht="18.75">
      <c r="A126" s="560" t="s">
        <v>3781</v>
      </c>
      <c r="B126" s="561" t="s">
        <v>2323</v>
      </c>
      <c r="C126" s="242" t="s">
        <v>2077</v>
      </c>
      <c r="D126" s="242" t="s">
        <v>3519</v>
      </c>
      <c r="E126" s="562" t="s">
        <v>3680</v>
      </c>
      <c r="F126" s="242" t="s">
        <v>173</v>
      </c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  <c r="AA126" s="270"/>
      <c r="AB126" s="270"/>
      <c r="AC126" s="270">
        <v>1</v>
      </c>
      <c r="AD126" s="270"/>
      <c r="AE126" s="270"/>
      <c r="AF126" s="270"/>
      <c r="AG126" s="270"/>
      <c r="AH126" s="270"/>
      <c r="AI126" s="270"/>
      <c r="AJ126" s="270"/>
      <c r="AK126" s="550"/>
    </row>
    <row r="127" spans="1:37" s="91" customFormat="1" ht="18.75">
      <c r="A127" s="520" t="s">
        <v>1582</v>
      </c>
      <c r="B127" s="499" t="s">
        <v>3523</v>
      </c>
      <c r="C127" s="20" t="s">
        <v>3180</v>
      </c>
      <c r="D127" s="20" t="s">
        <v>3519</v>
      </c>
      <c r="E127" s="552" t="s">
        <v>3189</v>
      </c>
      <c r="F127" s="20" t="s">
        <v>56</v>
      </c>
      <c r="G127" s="24">
        <v>1</v>
      </c>
      <c r="H127" s="24">
        <v>1</v>
      </c>
      <c r="I127" s="24">
        <v>1</v>
      </c>
      <c r="J127" s="24">
        <v>1</v>
      </c>
      <c r="K127" s="24">
        <v>1</v>
      </c>
      <c r="L127" s="24">
        <v>1</v>
      </c>
      <c r="M127" s="24">
        <v>1</v>
      </c>
      <c r="N127" s="24">
        <v>1</v>
      </c>
      <c r="O127" s="24">
        <v>1</v>
      </c>
      <c r="P127" s="257">
        <v>1</v>
      </c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89"/>
    </row>
    <row r="128" spans="1:37" s="91" customFormat="1" ht="19.5" customHeight="1">
      <c r="A128" s="520" t="s">
        <v>3782</v>
      </c>
      <c r="B128" s="499" t="s">
        <v>3783</v>
      </c>
      <c r="C128" s="20" t="s">
        <v>2077</v>
      </c>
      <c r="D128" s="20" t="s">
        <v>3519</v>
      </c>
      <c r="E128" s="552" t="s">
        <v>3643</v>
      </c>
      <c r="F128" s="20" t="s">
        <v>56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>
        <v>4</v>
      </c>
      <c r="Y128" s="24">
        <v>4</v>
      </c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89"/>
    </row>
    <row r="129" spans="1:36" s="89" customFormat="1" ht="18.75">
      <c r="A129" s="520" t="s">
        <v>3035</v>
      </c>
      <c r="B129" s="499" t="s">
        <v>3635</v>
      </c>
      <c r="C129" s="20" t="s">
        <v>2077</v>
      </c>
      <c r="D129" s="20" t="s">
        <v>3519</v>
      </c>
      <c r="E129" s="552" t="s">
        <v>3643</v>
      </c>
      <c r="F129" s="20" t="s">
        <v>56</v>
      </c>
      <c r="G129" s="24"/>
      <c r="H129" s="24"/>
      <c r="I129" s="24"/>
      <c r="J129" s="24"/>
      <c r="K129" s="24"/>
      <c r="L129" s="24"/>
      <c r="M129" s="24">
        <v>1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</row>
    <row r="130" spans="1:36" s="89" customFormat="1" ht="18.75">
      <c r="A130" s="520" t="s">
        <v>3784</v>
      </c>
      <c r="B130" s="499" t="s">
        <v>3042</v>
      </c>
      <c r="C130" s="20" t="s">
        <v>3180</v>
      </c>
      <c r="D130" s="20" t="s">
        <v>3519</v>
      </c>
      <c r="E130" s="552" t="s">
        <v>3189</v>
      </c>
      <c r="F130" s="20" t="s">
        <v>56</v>
      </c>
      <c r="G130" s="24"/>
      <c r="H130" s="24"/>
      <c r="I130" s="24"/>
      <c r="J130" s="24"/>
      <c r="K130" s="24"/>
      <c r="L130" s="24"/>
      <c r="M130" s="24"/>
      <c r="N130" s="24"/>
      <c r="O130" s="24">
        <v>6</v>
      </c>
      <c r="P130" s="257">
        <v>4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</row>
    <row r="131" spans="1:36" s="89" customFormat="1" ht="18.75">
      <c r="A131" s="253" t="s">
        <v>3785</v>
      </c>
      <c r="B131" s="499" t="s">
        <v>3331</v>
      </c>
      <c r="C131" s="20" t="s">
        <v>3180</v>
      </c>
      <c r="D131" s="20" t="s">
        <v>3519</v>
      </c>
      <c r="E131" s="495" t="s">
        <v>3529</v>
      </c>
      <c r="F131" s="20" t="s">
        <v>1395</v>
      </c>
      <c r="G131" s="24"/>
      <c r="H131" s="24"/>
      <c r="I131" s="24"/>
      <c r="J131" s="24"/>
      <c r="K131" s="24"/>
      <c r="L131" s="24"/>
      <c r="M131" s="24">
        <v>2</v>
      </c>
      <c r="N131" s="257">
        <v>2</v>
      </c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</row>
    <row r="132" spans="1:36" s="89" customFormat="1" ht="18.75">
      <c r="A132" s="253" t="s">
        <v>3786</v>
      </c>
      <c r="B132" s="499" t="s">
        <v>2580</v>
      </c>
      <c r="C132" s="20" t="s">
        <v>3180</v>
      </c>
      <c r="D132" s="20" t="s">
        <v>3519</v>
      </c>
      <c r="E132" s="495" t="s">
        <v>3531</v>
      </c>
      <c r="F132" s="20" t="s">
        <v>386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>
        <v>1</v>
      </c>
      <c r="Q132" s="24"/>
      <c r="R132" s="24"/>
      <c r="S132" s="24"/>
      <c r="T132" s="24"/>
      <c r="U132" s="24"/>
      <c r="V132" s="24"/>
      <c r="W132" s="24"/>
      <c r="X132" s="24">
        <v>1</v>
      </c>
      <c r="Y132" s="24">
        <v>1</v>
      </c>
      <c r="Z132" s="24">
        <v>1</v>
      </c>
      <c r="AA132" s="24">
        <v>1</v>
      </c>
      <c r="AB132" s="24"/>
      <c r="AC132" s="24"/>
      <c r="AD132" s="24"/>
      <c r="AE132" s="24"/>
      <c r="AF132" s="24"/>
      <c r="AG132" s="24"/>
      <c r="AH132" s="24"/>
      <c r="AI132" s="24"/>
      <c r="AJ132" s="24"/>
    </row>
    <row r="133" spans="1:36" s="89" customFormat="1" ht="18.75">
      <c r="A133" s="253" t="s">
        <v>3787</v>
      </c>
      <c r="B133" s="499" t="s">
        <v>2580</v>
      </c>
      <c r="C133" s="20" t="s">
        <v>3180</v>
      </c>
      <c r="D133" s="20" t="s">
        <v>3519</v>
      </c>
      <c r="E133" s="495" t="s">
        <v>3531</v>
      </c>
      <c r="F133" s="20" t="s">
        <v>386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>
        <v>1</v>
      </c>
      <c r="AB133" s="24"/>
      <c r="AC133" s="24"/>
      <c r="AD133" s="24"/>
      <c r="AE133" s="24"/>
      <c r="AF133" s="24"/>
      <c r="AG133" s="24"/>
      <c r="AH133" s="24"/>
      <c r="AI133" s="24"/>
      <c r="AJ133" s="24"/>
    </row>
    <row r="134" spans="1:36" s="89" customFormat="1" ht="18.75">
      <c r="A134" s="253" t="s">
        <v>3788</v>
      </c>
      <c r="B134" s="499" t="s">
        <v>2530</v>
      </c>
      <c r="C134" s="20" t="s">
        <v>2077</v>
      </c>
      <c r="D134" s="20" t="s">
        <v>3519</v>
      </c>
      <c r="E134" s="495" t="s">
        <v>3643</v>
      </c>
      <c r="F134" s="20" t="s">
        <v>1351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>
        <v>2</v>
      </c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</row>
    <row r="135" spans="1:36" s="89" customFormat="1" ht="18.75">
      <c r="A135" s="559" t="s">
        <v>3789</v>
      </c>
      <c r="B135" s="524" t="s">
        <v>3656</v>
      </c>
      <c r="C135" s="488" t="s">
        <v>3180</v>
      </c>
      <c r="D135" s="488" t="s">
        <v>3519</v>
      </c>
      <c r="E135" s="522" t="s">
        <v>3267</v>
      </c>
      <c r="F135" s="489" t="s">
        <v>3657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507">
        <v>2</v>
      </c>
      <c r="S135" s="507">
        <v>10</v>
      </c>
      <c r="T135" s="507">
        <v>8</v>
      </c>
      <c r="U135" s="507">
        <v>8</v>
      </c>
      <c r="V135" s="507">
        <v>8</v>
      </c>
      <c r="W135" s="507">
        <v>8</v>
      </c>
      <c r="X135" s="507">
        <v>8</v>
      </c>
      <c r="Y135" s="507">
        <v>3</v>
      </c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</row>
    <row r="136" spans="1:36" s="89" customFormat="1" ht="18.75">
      <c r="A136" s="520" t="s">
        <v>3790</v>
      </c>
      <c r="B136" s="265" t="s">
        <v>3656</v>
      </c>
      <c r="C136" s="20" t="s">
        <v>3180</v>
      </c>
      <c r="D136" s="20" t="s">
        <v>3519</v>
      </c>
      <c r="E136" s="552" t="s">
        <v>3267</v>
      </c>
      <c r="F136" s="258" t="s">
        <v>3657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>
        <v>1</v>
      </c>
      <c r="T136" s="24">
        <v>1</v>
      </c>
      <c r="U136" s="24">
        <v>1</v>
      </c>
      <c r="V136" s="24">
        <v>1</v>
      </c>
      <c r="W136" s="24">
        <v>1</v>
      </c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</row>
    <row r="137" spans="1:36" s="89" customFormat="1" ht="18.75">
      <c r="A137" s="520" t="s">
        <v>3791</v>
      </c>
      <c r="B137" s="265" t="s">
        <v>3656</v>
      </c>
      <c r="C137" s="20" t="s">
        <v>3180</v>
      </c>
      <c r="D137" s="20" t="s">
        <v>3519</v>
      </c>
      <c r="E137" s="563" t="s">
        <v>3267</v>
      </c>
      <c r="F137" s="258" t="s">
        <v>3657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>
        <v>1</v>
      </c>
      <c r="T137" s="24">
        <v>1</v>
      </c>
      <c r="U137" s="24">
        <v>1</v>
      </c>
      <c r="V137" s="24">
        <v>1</v>
      </c>
      <c r="W137" s="24">
        <v>1</v>
      </c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</row>
    <row r="138" spans="1:36" s="89" customFormat="1" ht="18.75">
      <c r="A138" s="520" t="s">
        <v>3792</v>
      </c>
      <c r="B138" s="20" t="s">
        <v>3656</v>
      </c>
      <c r="C138" s="20" t="s">
        <v>3180</v>
      </c>
      <c r="D138" s="20" t="s">
        <v>3519</v>
      </c>
      <c r="E138" s="563" t="s">
        <v>3267</v>
      </c>
      <c r="F138" s="258" t="s">
        <v>3657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>
        <v>2</v>
      </c>
      <c r="T138" s="24">
        <v>2</v>
      </c>
      <c r="U138" s="24">
        <v>2</v>
      </c>
      <c r="V138" s="24">
        <v>2</v>
      </c>
      <c r="W138" s="24">
        <v>2</v>
      </c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</row>
    <row r="139" spans="1:36" s="89" customFormat="1" ht="18.75">
      <c r="A139" s="258" t="s">
        <v>3793</v>
      </c>
      <c r="B139" s="262" t="s">
        <v>3656</v>
      </c>
      <c r="C139" s="20" t="s">
        <v>3180</v>
      </c>
      <c r="D139" s="20" t="s">
        <v>3519</v>
      </c>
      <c r="E139" s="563" t="s">
        <v>3267</v>
      </c>
      <c r="F139" s="258" t="s">
        <v>3657</v>
      </c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>
        <v>1</v>
      </c>
      <c r="T139" s="24">
        <v>1</v>
      </c>
      <c r="U139" s="24">
        <v>1</v>
      </c>
      <c r="V139" s="24">
        <v>1</v>
      </c>
      <c r="W139" s="24">
        <v>1</v>
      </c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</row>
    <row r="140" spans="1:36" s="89" customFormat="1" ht="18.75">
      <c r="A140" s="20" t="s">
        <v>3794</v>
      </c>
      <c r="B140" s="564" t="s">
        <v>3656</v>
      </c>
      <c r="C140" s="20" t="s">
        <v>3180</v>
      </c>
      <c r="D140" s="20" t="s">
        <v>3519</v>
      </c>
      <c r="E140" s="495" t="s">
        <v>3267</v>
      </c>
      <c r="F140" s="20" t="s">
        <v>3795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>
        <v>3</v>
      </c>
      <c r="T140" s="24">
        <v>3</v>
      </c>
      <c r="U140" s="24">
        <v>3</v>
      </c>
      <c r="V140" s="24">
        <v>3</v>
      </c>
      <c r="W140" s="24">
        <v>3</v>
      </c>
      <c r="X140" s="24">
        <v>1</v>
      </c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</row>
    <row r="141" spans="1:36" s="89" customFormat="1" ht="18.75">
      <c r="A141" s="253" t="s">
        <v>3796</v>
      </c>
      <c r="B141" s="499" t="s">
        <v>3656</v>
      </c>
      <c r="C141" s="20" t="s">
        <v>3180</v>
      </c>
      <c r="D141" s="20" t="s">
        <v>3519</v>
      </c>
      <c r="E141" s="495" t="s">
        <v>3267</v>
      </c>
      <c r="F141" s="20" t="s">
        <v>3795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>
        <v>1</v>
      </c>
      <c r="T141" s="24">
        <v>1</v>
      </c>
      <c r="U141" s="24">
        <v>1</v>
      </c>
      <c r="V141" s="24">
        <v>1</v>
      </c>
      <c r="W141" s="24">
        <v>1</v>
      </c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s="89" customFormat="1" ht="18.75">
      <c r="A142" s="253" t="s">
        <v>3797</v>
      </c>
      <c r="B142" s="499" t="s">
        <v>3656</v>
      </c>
      <c r="C142" s="20" t="s">
        <v>3180</v>
      </c>
      <c r="D142" s="20" t="s">
        <v>3519</v>
      </c>
      <c r="E142" s="495" t="s">
        <v>3267</v>
      </c>
      <c r="F142" s="20" t="s">
        <v>3795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>
        <v>1</v>
      </c>
      <c r="T142" s="24">
        <v>1</v>
      </c>
      <c r="U142" s="24">
        <v>1</v>
      </c>
      <c r="V142" s="24">
        <v>1</v>
      </c>
      <c r="W142" s="24">
        <v>1</v>
      </c>
      <c r="X142" s="24">
        <v>1</v>
      </c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 s="89" customFormat="1" ht="18.75">
      <c r="A143" s="253" t="s">
        <v>3798</v>
      </c>
      <c r="B143" s="499" t="s">
        <v>3656</v>
      </c>
      <c r="C143" s="20" t="s">
        <v>3180</v>
      </c>
      <c r="D143" s="20" t="s">
        <v>3519</v>
      </c>
      <c r="E143" s="495" t="s">
        <v>3267</v>
      </c>
      <c r="F143" s="20" t="s">
        <v>3795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>
        <v>1</v>
      </c>
      <c r="T143" s="24">
        <v>1</v>
      </c>
      <c r="U143" s="24">
        <v>1</v>
      </c>
      <c r="V143" s="24">
        <v>1</v>
      </c>
      <c r="W143" s="24">
        <v>1</v>
      </c>
      <c r="X143" s="257">
        <v>1</v>
      </c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</row>
    <row r="144" spans="1:36" s="89" customFormat="1" ht="18.75">
      <c r="A144" s="253" t="s">
        <v>3799</v>
      </c>
      <c r="B144" s="499" t="s">
        <v>1402</v>
      </c>
      <c r="C144" s="20" t="s">
        <v>3180</v>
      </c>
      <c r="D144" s="20" t="s">
        <v>3519</v>
      </c>
      <c r="E144" s="495" t="s">
        <v>3800</v>
      </c>
      <c r="F144" s="20" t="s">
        <v>282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>
        <v>1</v>
      </c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</row>
    <row r="145" spans="1:37" s="40" customFormat="1" ht="18.75">
      <c r="A145" s="258" t="s">
        <v>3801</v>
      </c>
      <c r="B145" s="20" t="s">
        <v>3064</v>
      </c>
      <c r="C145" s="20" t="s">
        <v>2077</v>
      </c>
      <c r="D145" s="20" t="s">
        <v>3519</v>
      </c>
      <c r="E145" s="495" t="s">
        <v>3667</v>
      </c>
      <c r="F145" s="258" t="s">
        <v>3668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>
        <v>1</v>
      </c>
      <c r="AJ145" s="24">
        <v>1</v>
      </c>
    </row>
    <row r="146" spans="1:37" s="40" customFormat="1" ht="18.75">
      <c r="A146" s="520" t="s">
        <v>3802</v>
      </c>
      <c r="B146" s="265" t="s">
        <v>3064</v>
      </c>
      <c r="C146" s="20" t="s">
        <v>2077</v>
      </c>
      <c r="D146" s="20" t="s">
        <v>3519</v>
      </c>
      <c r="E146" s="495" t="s">
        <v>3667</v>
      </c>
      <c r="F146" s="258" t="s">
        <v>3668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>
        <v>1</v>
      </c>
      <c r="AJ146" s="24"/>
    </row>
    <row r="147" spans="1:37" s="40" customFormat="1" ht="18.75">
      <c r="A147" s="520" t="s">
        <v>3803</v>
      </c>
      <c r="B147" s="265" t="s">
        <v>3064</v>
      </c>
      <c r="C147" s="20" t="s">
        <v>2077</v>
      </c>
      <c r="D147" s="20" t="s">
        <v>3519</v>
      </c>
      <c r="E147" s="495" t="s">
        <v>3667</v>
      </c>
      <c r="F147" s="258" t="s">
        <v>3668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>
        <v>1</v>
      </c>
      <c r="AJ147" s="24"/>
    </row>
    <row r="148" spans="1:37" s="40" customFormat="1" ht="18.75">
      <c r="A148" s="520" t="s">
        <v>3804</v>
      </c>
      <c r="B148" s="265" t="s">
        <v>3064</v>
      </c>
      <c r="C148" s="20" t="s">
        <v>2077</v>
      </c>
      <c r="D148" s="20" t="s">
        <v>3519</v>
      </c>
      <c r="E148" s="495" t="s">
        <v>3667</v>
      </c>
      <c r="F148" s="258" t="s">
        <v>3668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>
        <v>1</v>
      </c>
      <c r="AJ148" s="24"/>
    </row>
    <row r="149" spans="1:37" s="40" customFormat="1" ht="18.75">
      <c r="A149" s="520" t="s">
        <v>3805</v>
      </c>
      <c r="B149" s="265" t="s">
        <v>3064</v>
      </c>
      <c r="C149" s="20" t="s">
        <v>2077</v>
      </c>
      <c r="D149" s="20" t="s">
        <v>3519</v>
      </c>
      <c r="E149" s="495" t="s">
        <v>3667</v>
      </c>
      <c r="F149" s="258" t="s">
        <v>3668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>
        <v>1</v>
      </c>
      <c r="AJ149" s="24">
        <v>1</v>
      </c>
    </row>
    <row r="150" spans="1:37" s="89" customFormat="1" ht="18.75">
      <c r="A150" s="253" t="s">
        <v>3806</v>
      </c>
      <c r="B150" s="499" t="s">
        <v>2758</v>
      </c>
      <c r="C150" s="20" t="s">
        <v>3180</v>
      </c>
      <c r="D150" s="20" t="s">
        <v>3519</v>
      </c>
      <c r="E150" s="495"/>
      <c r="F150" s="20" t="s">
        <v>3172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>
        <v>1</v>
      </c>
      <c r="AC150" s="24">
        <v>1</v>
      </c>
      <c r="AD150" s="24"/>
      <c r="AE150" s="24"/>
      <c r="AF150" s="24"/>
      <c r="AG150" s="24"/>
      <c r="AH150" s="24"/>
      <c r="AI150" s="24"/>
      <c r="AJ150" s="24"/>
    </row>
    <row r="151" spans="1:37" s="89" customFormat="1" ht="18.75">
      <c r="A151" s="253" t="s">
        <v>3534</v>
      </c>
      <c r="B151" s="565" t="s">
        <v>2817</v>
      </c>
      <c r="C151" s="20" t="s">
        <v>3637</v>
      </c>
      <c r="D151" s="20" t="s">
        <v>3519</v>
      </c>
      <c r="E151" s="495" t="s">
        <v>3349</v>
      </c>
      <c r="F151" s="20" t="s">
        <v>1018</v>
      </c>
      <c r="G151" s="24"/>
      <c r="H151" s="24"/>
      <c r="I151" s="24"/>
      <c r="J151" s="24"/>
      <c r="K151" s="24"/>
      <c r="L151" s="24">
        <v>1</v>
      </c>
      <c r="M151" s="24">
        <v>1</v>
      </c>
      <c r="N151" s="24">
        <v>1</v>
      </c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>
        <v>1</v>
      </c>
      <c r="AA151" s="24">
        <v>1</v>
      </c>
      <c r="AB151" s="24">
        <v>1</v>
      </c>
      <c r="AC151" s="24"/>
      <c r="AD151" s="24"/>
      <c r="AE151" s="24"/>
      <c r="AF151" s="24"/>
      <c r="AG151" s="24"/>
      <c r="AH151" s="24"/>
      <c r="AI151" s="24"/>
      <c r="AJ151" s="24"/>
      <c r="AK151" s="91"/>
    </row>
    <row r="152" spans="1:37" s="89" customFormat="1" ht="18.75">
      <c r="A152" s="509" t="s">
        <v>3807</v>
      </c>
      <c r="B152" s="249" t="s">
        <v>2183</v>
      </c>
      <c r="C152" s="20" t="s">
        <v>3180</v>
      </c>
      <c r="D152" s="20" t="s">
        <v>3519</v>
      </c>
      <c r="E152" s="495" t="s">
        <v>3215</v>
      </c>
      <c r="F152" s="251" t="s">
        <v>198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>
        <v>1</v>
      </c>
      <c r="AI152" s="24">
        <v>1</v>
      </c>
      <c r="AJ152" s="24">
        <v>1</v>
      </c>
    </row>
    <row r="153" spans="1:37" s="89" customFormat="1" ht="18.75">
      <c r="A153" s="509" t="s">
        <v>3808</v>
      </c>
      <c r="B153" s="249" t="s">
        <v>403</v>
      </c>
      <c r="C153" s="20" t="s">
        <v>3180</v>
      </c>
      <c r="D153" s="20" t="s">
        <v>3519</v>
      </c>
      <c r="E153" s="495" t="s">
        <v>3215</v>
      </c>
      <c r="F153" s="251" t="s">
        <v>198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>
        <v>1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</row>
    <row r="154" spans="1:37" s="89" customFormat="1" ht="18.75">
      <c r="A154" s="509" t="s">
        <v>3809</v>
      </c>
      <c r="B154" s="249" t="s">
        <v>1060</v>
      </c>
      <c r="C154" s="20" t="s">
        <v>2077</v>
      </c>
      <c r="D154" s="20" t="s">
        <v>3519</v>
      </c>
      <c r="E154" s="495" t="s">
        <v>3215</v>
      </c>
      <c r="F154" s="251" t="s">
        <v>198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>
        <v>1</v>
      </c>
      <c r="AC154" s="24"/>
      <c r="AD154" s="24"/>
      <c r="AE154" s="24"/>
      <c r="AF154" s="24"/>
      <c r="AG154" s="24"/>
      <c r="AH154" s="24"/>
      <c r="AI154" s="24"/>
      <c r="AJ154" s="24"/>
    </row>
    <row r="155" spans="1:37" s="89" customFormat="1" ht="18.75">
      <c r="A155" s="509" t="s">
        <v>3810</v>
      </c>
      <c r="B155" s="249" t="s">
        <v>3811</v>
      </c>
      <c r="C155" s="20" t="s">
        <v>2077</v>
      </c>
      <c r="D155" s="20" t="s">
        <v>3519</v>
      </c>
      <c r="E155" s="495" t="s">
        <v>3215</v>
      </c>
      <c r="F155" s="251" t="s">
        <v>198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>
        <v>1</v>
      </c>
      <c r="AC155" s="24"/>
      <c r="AD155" s="24"/>
      <c r="AE155" s="24"/>
      <c r="AF155" s="24"/>
      <c r="AG155" s="24"/>
      <c r="AH155" s="24"/>
      <c r="AI155" s="24"/>
      <c r="AJ155" s="24"/>
    </row>
    <row r="156" spans="1:37" s="89" customFormat="1" ht="18.75">
      <c r="A156" s="509" t="s">
        <v>3812</v>
      </c>
      <c r="B156" s="249" t="s">
        <v>3811</v>
      </c>
      <c r="C156" s="20" t="s">
        <v>2077</v>
      </c>
      <c r="D156" s="20" t="s">
        <v>3519</v>
      </c>
      <c r="E156" s="495" t="s">
        <v>3215</v>
      </c>
      <c r="F156" s="251" t="s">
        <v>198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>
        <v>1</v>
      </c>
      <c r="AA156" s="24">
        <v>1</v>
      </c>
      <c r="AB156" s="24">
        <v>1</v>
      </c>
      <c r="AC156" s="24"/>
      <c r="AD156" s="24"/>
      <c r="AE156" s="24"/>
      <c r="AF156" s="24"/>
      <c r="AG156" s="24"/>
      <c r="AH156" s="24"/>
      <c r="AI156" s="24"/>
      <c r="AJ156" s="24"/>
    </row>
    <row r="157" spans="1:37" s="89" customFormat="1" ht="18.75">
      <c r="A157" s="509" t="s">
        <v>2317</v>
      </c>
      <c r="B157" s="249" t="s">
        <v>3811</v>
      </c>
      <c r="C157" s="20" t="s">
        <v>2077</v>
      </c>
      <c r="D157" s="20" t="s">
        <v>3519</v>
      </c>
      <c r="E157" s="495" t="s">
        <v>3215</v>
      </c>
      <c r="F157" s="251" t="s">
        <v>198</v>
      </c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>
        <v>1</v>
      </c>
      <c r="AB157" s="24">
        <v>1</v>
      </c>
      <c r="AC157" s="24"/>
      <c r="AD157" s="24"/>
      <c r="AE157" s="24"/>
      <c r="AF157" s="24"/>
      <c r="AG157" s="24"/>
      <c r="AH157" s="24"/>
      <c r="AI157" s="24"/>
      <c r="AJ157" s="24"/>
    </row>
    <row r="158" spans="1:37" s="89" customFormat="1" ht="18.75">
      <c r="A158" s="509" t="s">
        <v>1601</v>
      </c>
      <c r="B158" s="249" t="s">
        <v>3811</v>
      </c>
      <c r="C158" s="20" t="s">
        <v>2077</v>
      </c>
      <c r="D158" s="20" t="s">
        <v>3519</v>
      </c>
      <c r="E158" s="495" t="s">
        <v>3215</v>
      </c>
      <c r="F158" s="251" t="s">
        <v>198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>
        <v>1</v>
      </c>
      <c r="AB158" s="24">
        <v>1</v>
      </c>
      <c r="AC158" s="24"/>
      <c r="AD158" s="24"/>
      <c r="AE158" s="24"/>
      <c r="AF158" s="24"/>
      <c r="AG158" s="24"/>
      <c r="AH158" s="24"/>
      <c r="AI158" s="24"/>
      <c r="AJ158" s="24"/>
    </row>
    <row r="159" spans="1:37" s="89" customFormat="1" ht="18.75">
      <c r="A159" s="509" t="s">
        <v>3813</v>
      </c>
      <c r="B159" s="249" t="s">
        <v>3811</v>
      </c>
      <c r="C159" s="20" t="s">
        <v>2077</v>
      </c>
      <c r="D159" s="20" t="s">
        <v>3519</v>
      </c>
      <c r="E159" s="495" t="s">
        <v>3215</v>
      </c>
      <c r="F159" s="251" t="s">
        <v>198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>
        <v>1</v>
      </c>
      <c r="AB159" s="24">
        <v>1</v>
      </c>
      <c r="AC159" s="24"/>
      <c r="AD159" s="24"/>
      <c r="AE159" s="24"/>
      <c r="AF159" s="24"/>
      <c r="AG159" s="24"/>
      <c r="AH159" s="24"/>
      <c r="AI159" s="24"/>
      <c r="AJ159" s="24"/>
    </row>
    <row r="160" spans="1:37" s="89" customFormat="1" ht="18.75">
      <c r="A160" s="509" t="s">
        <v>2563</v>
      </c>
      <c r="B160" s="249" t="s">
        <v>3811</v>
      </c>
      <c r="C160" s="20" t="s">
        <v>2077</v>
      </c>
      <c r="D160" s="20" t="s">
        <v>3519</v>
      </c>
      <c r="E160" s="495" t="s">
        <v>3814</v>
      </c>
      <c r="F160" s="251" t="s">
        <v>198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>
        <v>1</v>
      </c>
      <c r="AF160" s="24"/>
      <c r="AG160" s="24"/>
      <c r="AH160" s="24"/>
      <c r="AI160" s="24"/>
      <c r="AJ160" s="24"/>
    </row>
    <row r="161" spans="1:37" s="89" customFormat="1" ht="18.75">
      <c r="A161" s="509" t="s">
        <v>2181</v>
      </c>
      <c r="B161" s="249" t="s">
        <v>1844</v>
      </c>
      <c r="C161" s="20" t="s">
        <v>2077</v>
      </c>
      <c r="D161" s="20" t="s">
        <v>3519</v>
      </c>
      <c r="E161" s="495" t="s">
        <v>3814</v>
      </c>
      <c r="F161" s="251" t="s">
        <v>198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>
        <v>1</v>
      </c>
      <c r="AD161" s="24"/>
      <c r="AE161" s="24"/>
      <c r="AF161" s="24"/>
      <c r="AG161" s="24"/>
      <c r="AH161" s="24"/>
      <c r="AI161" s="24"/>
      <c r="AJ161" s="24"/>
    </row>
    <row r="162" spans="1:37" s="89" customFormat="1" ht="18.75">
      <c r="A162" s="509" t="s">
        <v>3815</v>
      </c>
      <c r="B162" s="249" t="s">
        <v>1334</v>
      </c>
      <c r="C162" s="20" t="s">
        <v>2077</v>
      </c>
      <c r="D162" s="20" t="s">
        <v>3519</v>
      </c>
      <c r="E162" s="495" t="s">
        <v>3814</v>
      </c>
      <c r="F162" s="251" t="s">
        <v>198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>
        <v>1</v>
      </c>
      <c r="AH162" s="24">
        <v>1</v>
      </c>
      <c r="AI162" s="24">
        <v>1</v>
      </c>
      <c r="AJ162" s="24">
        <v>1</v>
      </c>
    </row>
    <row r="163" spans="1:37" s="89" customFormat="1" ht="18.75">
      <c r="A163" s="509" t="s">
        <v>3816</v>
      </c>
      <c r="B163" s="249" t="s">
        <v>2498</v>
      </c>
      <c r="C163" s="20" t="s">
        <v>3180</v>
      </c>
      <c r="D163" s="20" t="s">
        <v>3519</v>
      </c>
      <c r="E163" s="495" t="s">
        <v>3354</v>
      </c>
      <c r="F163" s="251" t="s">
        <v>1227</v>
      </c>
      <c r="G163" s="24"/>
      <c r="H163" s="24"/>
      <c r="I163" s="24"/>
      <c r="J163" s="24"/>
      <c r="K163" s="24"/>
      <c r="L163" s="24"/>
      <c r="M163" s="24">
        <v>2</v>
      </c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</row>
    <row r="164" spans="1:37" s="89" customFormat="1" ht="18.75">
      <c r="A164" s="509" t="s">
        <v>3817</v>
      </c>
      <c r="B164" s="249" t="s">
        <v>2498</v>
      </c>
      <c r="C164" s="20" t="s">
        <v>2077</v>
      </c>
      <c r="D164" s="20" t="s">
        <v>3519</v>
      </c>
      <c r="E164" s="495" t="s">
        <v>3818</v>
      </c>
      <c r="F164" s="251" t="s">
        <v>1227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>
        <v>1</v>
      </c>
      <c r="AC164" s="257">
        <v>1</v>
      </c>
      <c r="AD164" s="24"/>
      <c r="AE164" s="24"/>
      <c r="AF164" s="24"/>
      <c r="AG164" s="24"/>
      <c r="AH164" s="24"/>
      <c r="AI164" s="24"/>
      <c r="AJ164" s="24"/>
    </row>
    <row r="165" spans="1:37" s="89" customFormat="1" ht="18.75">
      <c r="A165" s="509" t="s">
        <v>3819</v>
      </c>
      <c r="B165" s="249" t="s">
        <v>2498</v>
      </c>
      <c r="C165" s="20" t="s">
        <v>2077</v>
      </c>
      <c r="D165" s="20" t="s">
        <v>3519</v>
      </c>
      <c r="E165" s="495" t="s">
        <v>3818</v>
      </c>
      <c r="F165" s="251" t="s">
        <v>1227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>
        <v>2</v>
      </c>
      <c r="AD165" s="257">
        <v>2</v>
      </c>
      <c r="AE165" s="24"/>
      <c r="AF165" s="24"/>
      <c r="AG165" s="24"/>
      <c r="AH165" s="24"/>
      <c r="AI165" s="24"/>
      <c r="AJ165" s="24"/>
    </row>
    <row r="166" spans="1:37" s="89" customFormat="1" ht="18.75">
      <c r="A166" s="509" t="s">
        <v>3820</v>
      </c>
      <c r="B166" s="249" t="s">
        <v>588</v>
      </c>
      <c r="C166" s="20" t="s">
        <v>3180</v>
      </c>
      <c r="D166" s="20" t="s">
        <v>3519</v>
      </c>
      <c r="E166" s="495" t="s">
        <v>3821</v>
      </c>
      <c r="F166" s="251" t="s">
        <v>204</v>
      </c>
      <c r="G166" s="24"/>
      <c r="H166" s="24"/>
      <c r="I166" s="24"/>
      <c r="J166" s="24"/>
      <c r="K166" s="24"/>
      <c r="L166" s="24"/>
      <c r="M166" s="24"/>
      <c r="N166" s="24"/>
      <c r="O166" s="24">
        <v>2</v>
      </c>
      <c r="P166" s="24">
        <v>2</v>
      </c>
      <c r="Q166" s="24">
        <v>1</v>
      </c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</row>
    <row r="167" spans="1:37" s="89" customFormat="1" ht="18.75">
      <c r="A167" s="509" t="s">
        <v>3076</v>
      </c>
      <c r="B167" s="249" t="s">
        <v>2616</v>
      </c>
      <c r="C167" s="20" t="s">
        <v>3180</v>
      </c>
      <c r="D167" s="20" t="s">
        <v>3519</v>
      </c>
      <c r="E167" s="495" t="s">
        <v>3224</v>
      </c>
      <c r="F167" s="251" t="s">
        <v>1550</v>
      </c>
      <c r="G167" s="24"/>
      <c r="H167" s="24"/>
      <c r="I167" s="24"/>
      <c r="J167" s="24"/>
      <c r="K167" s="24"/>
      <c r="L167" s="24">
        <v>1</v>
      </c>
      <c r="M167" s="24">
        <v>1</v>
      </c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</row>
    <row r="168" spans="1:37" s="89" customFormat="1" ht="18.75">
      <c r="A168" s="509" t="s">
        <v>3822</v>
      </c>
      <c r="B168" s="249" t="s">
        <v>2758</v>
      </c>
      <c r="C168" s="20" t="s">
        <v>3180</v>
      </c>
      <c r="D168" s="20" t="s">
        <v>3519</v>
      </c>
      <c r="E168" s="495" t="s">
        <v>3823</v>
      </c>
      <c r="F168" s="251" t="s">
        <v>3824</v>
      </c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>
        <v>1</v>
      </c>
      <c r="AI168" s="24"/>
      <c r="AJ168" s="24"/>
    </row>
    <row r="169" spans="1:37" s="89" customFormat="1" ht="18.75">
      <c r="A169" s="509" t="s">
        <v>3825</v>
      </c>
      <c r="B169" s="249" t="s">
        <v>3826</v>
      </c>
      <c r="C169" s="20" t="s">
        <v>3180</v>
      </c>
      <c r="D169" s="20" t="s">
        <v>3519</v>
      </c>
      <c r="E169" s="495" t="s">
        <v>3220</v>
      </c>
      <c r="F169" s="251" t="s">
        <v>292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>
        <v>1</v>
      </c>
      <c r="AB169" s="24">
        <v>1</v>
      </c>
      <c r="AC169" s="24"/>
      <c r="AD169" s="24"/>
      <c r="AE169" s="24"/>
      <c r="AF169" s="24"/>
      <c r="AG169" s="24"/>
      <c r="AH169" s="24"/>
      <c r="AI169" s="24"/>
      <c r="AJ169" s="24"/>
    </row>
    <row r="170" spans="1:37" s="89" customFormat="1" ht="18.75">
      <c r="A170" s="509" t="s">
        <v>3827</v>
      </c>
      <c r="B170" s="249" t="s">
        <v>214</v>
      </c>
      <c r="C170" s="20" t="s">
        <v>3180</v>
      </c>
      <c r="D170" s="20" t="s">
        <v>3519</v>
      </c>
      <c r="E170" s="495" t="s">
        <v>3828</v>
      </c>
      <c r="F170" s="251" t="s">
        <v>215</v>
      </c>
      <c r="G170" s="24"/>
      <c r="H170" s="24"/>
      <c r="I170" s="24"/>
      <c r="J170" s="24"/>
      <c r="K170" s="24"/>
      <c r="L170" s="24"/>
      <c r="M170" s="24"/>
      <c r="N170" s="24"/>
      <c r="O170" s="24">
        <v>3</v>
      </c>
      <c r="P170" s="24">
        <v>3</v>
      </c>
      <c r="Q170" s="24"/>
      <c r="R170" s="24"/>
      <c r="S170" s="24"/>
      <c r="T170" s="24"/>
      <c r="U170" s="24"/>
      <c r="V170" s="24">
        <v>2</v>
      </c>
      <c r="W170" s="24">
        <v>3</v>
      </c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</row>
    <row r="171" spans="1:37" s="89" customFormat="1" ht="18.75">
      <c r="A171" s="509" t="s">
        <v>3829</v>
      </c>
      <c r="B171" s="249" t="s">
        <v>3830</v>
      </c>
      <c r="C171" s="20" t="s">
        <v>3180</v>
      </c>
      <c r="D171" s="20" t="s">
        <v>3519</v>
      </c>
      <c r="E171" s="495" t="s">
        <v>3237</v>
      </c>
      <c r="F171" s="251" t="s">
        <v>173</v>
      </c>
      <c r="G171" s="24"/>
      <c r="H171" s="24"/>
      <c r="I171" s="24"/>
      <c r="J171" s="24"/>
      <c r="K171" s="24"/>
      <c r="L171" s="24"/>
      <c r="M171" s="24">
        <v>1</v>
      </c>
      <c r="N171" s="24">
        <v>1</v>
      </c>
      <c r="O171" s="24">
        <v>1</v>
      </c>
      <c r="P171" s="24">
        <v>1</v>
      </c>
      <c r="Q171" s="24">
        <v>1</v>
      </c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</row>
    <row r="172" spans="1:37" s="89" customFormat="1" ht="18.75">
      <c r="A172" s="508" t="s">
        <v>3831</v>
      </c>
      <c r="B172" s="566" t="s">
        <v>3832</v>
      </c>
      <c r="C172" s="488" t="s">
        <v>3180</v>
      </c>
      <c r="D172" s="488" t="s">
        <v>3519</v>
      </c>
      <c r="E172" s="490" t="s">
        <v>3373</v>
      </c>
      <c r="F172" s="505" t="s">
        <v>1251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507">
        <v>3</v>
      </c>
      <c r="AB172" s="507">
        <v>3</v>
      </c>
      <c r="AC172" s="507">
        <v>11</v>
      </c>
      <c r="AD172" s="257">
        <v>4</v>
      </c>
      <c r="AE172" s="24"/>
      <c r="AF172" s="24"/>
      <c r="AG172" s="24"/>
      <c r="AH172" s="24"/>
      <c r="AI172" s="24"/>
      <c r="AJ172" s="24"/>
    </row>
    <row r="173" spans="1:37" s="89" customFormat="1" ht="18.75">
      <c r="A173" s="567" t="s">
        <v>3541</v>
      </c>
      <c r="B173" s="568" t="s">
        <v>3542</v>
      </c>
      <c r="C173" s="569" t="s">
        <v>2072</v>
      </c>
      <c r="D173" s="569" t="s">
        <v>3519</v>
      </c>
      <c r="E173" s="552" t="s">
        <v>3543</v>
      </c>
      <c r="F173" s="570" t="s">
        <v>2537</v>
      </c>
      <c r="G173" s="257">
        <v>1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91"/>
    </row>
    <row r="174" spans="1:37" s="89" customFormat="1" ht="18.75">
      <c r="A174" s="509" t="s">
        <v>230</v>
      </c>
      <c r="B174" s="249" t="s">
        <v>3833</v>
      </c>
      <c r="C174" s="20" t="s">
        <v>3180</v>
      </c>
      <c r="D174" s="20" t="s">
        <v>3519</v>
      </c>
      <c r="E174" s="495" t="s">
        <v>3834</v>
      </c>
      <c r="F174" s="251" t="s">
        <v>3377</v>
      </c>
      <c r="G174" s="24"/>
      <c r="H174" s="24"/>
      <c r="I174" s="24"/>
      <c r="J174" s="24"/>
      <c r="K174" s="24"/>
      <c r="L174" s="24">
        <v>1</v>
      </c>
      <c r="M174" s="24">
        <v>1</v>
      </c>
      <c r="N174" s="24">
        <v>1</v>
      </c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91"/>
    </row>
    <row r="175" spans="1:37" s="89" customFormat="1" ht="18.75">
      <c r="A175" s="508" t="s">
        <v>3835</v>
      </c>
      <c r="B175" s="566" t="s">
        <v>3836</v>
      </c>
      <c r="C175" s="488" t="s">
        <v>3180</v>
      </c>
      <c r="D175" s="488" t="s">
        <v>3519</v>
      </c>
      <c r="E175" s="490" t="s">
        <v>3837</v>
      </c>
      <c r="F175" s="505" t="s">
        <v>1461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507">
        <v>32</v>
      </c>
      <c r="AJ175" s="24"/>
      <c r="AK175" s="91"/>
    </row>
    <row r="176" spans="1:37" s="89" customFormat="1" ht="18.75">
      <c r="A176" s="508" t="s">
        <v>3838</v>
      </c>
      <c r="B176" s="571" t="s">
        <v>30</v>
      </c>
      <c r="C176" s="488" t="s">
        <v>3180</v>
      </c>
      <c r="D176" s="488" t="s">
        <v>3519</v>
      </c>
      <c r="E176" s="522" t="s">
        <v>3297</v>
      </c>
      <c r="F176" s="571" t="s">
        <v>31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507">
        <v>26</v>
      </c>
      <c r="X176" s="507">
        <v>26</v>
      </c>
      <c r="Y176" s="257">
        <v>3</v>
      </c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</row>
    <row r="177" spans="1:37" s="89" customFormat="1" ht="18.75">
      <c r="A177" s="572" t="s">
        <v>1000</v>
      </c>
      <c r="B177" s="573" t="s">
        <v>30</v>
      </c>
      <c r="C177" s="20" t="s">
        <v>3180</v>
      </c>
      <c r="D177" s="242" t="s">
        <v>3519</v>
      </c>
      <c r="E177" s="552" t="s">
        <v>3297</v>
      </c>
      <c r="F177" s="573" t="s">
        <v>31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>
        <v>1</v>
      </c>
      <c r="T177" s="24">
        <v>1</v>
      </c>
      <c r="U177" s="24">
        <v>1</v>
      </c>
      <c r="V177" s="24">
        <v>1</v>
      </c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</row>
    <row r="178" spans="1:37" s="89" customFormat="1" ht="18.75">
      <c r="A178" s="572" t="s">
        <v>3684</v>
      </c>
      <c r="B178" s="573" t="s">
        <v>30</v>
      </c>
      <c r="C178" s="20" t="s">
        <v>3180</v>
      </c>
      <c r="D178" s="242" t="s">
        <v>3519</v>
      </c>
      <c r="E178" s="552" t="s">
        <v>3297</v>
      </c>
      <c r="F178" s="573" t="s">
        <v>31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>
        <v>1</v>
      </c>
      <c r="AC178" s="24">
        <v>1</v>
      </c>
      <c r="AD178" s="24"/>
      <c r="AE178" s="24"/>
      <c r="AF178" s="24"/>
      <c r="AG178" s="24"/>
      <c r="AH178" s="24"/>
      <c r="AI178" s="24"/>
      <c r="AJ178" s="24"/>
    </row>
    <row r="179" spans="1:37" s="89" customFormat="1" ht="18.75">
      <c r="A179" s="572" t="s">
        <v>670</v>
      </c>
      <c r="B179" s="573" t="s">
        <v>30</v>
      </c>
      <c r="C179" s="20" t="s">
        <v>3180</v>
      </c>
      <c r="D179" s="242" t="s">
        <v>3519</v>
      </c>
      <c r="E179" s="552" t="s">
        <v>3297</v>
      </c>
      <c r="F179" s="573" t="s">
        <v>31</v>
      </c>
      <c r="G179" s="24"/>
      <c r="H179" s="24"/>
      <c r="I179" s="24"/>
      <c r="J179" s="24"/>
      <c r="K179" s="24"/>
      <c r="L179" s="24"/>
      <c r="M179" s="24">
        <v>1</v>
      </c>
      <c r="N179" s="24">
        <v>1</v>
      </c>
      <c r="O179" s="24"/>
      <c r="P179" s="24"/>
      <c r="Q179" s="24"/>
      <c r="R179" s="24"/>
      <c r="S179" s="24"/>
      <c r="T179" s="24">
        <v>1</v>
      </c>
      <c r="U179" s="24">
        <v>1</v>
      </c>
      <c r="V179" s="24"/>
      <c r="W179" s="24"/>
      <c r="X179" s="24"/>
      <c r="Y179" s="24"/>
      <c r="Z179" s="24"/>
      <c r="AA179" s="24">
        <v>1</v>
      </c>
      <c r="AB179" s="24">
        <v>1</v>
      </c>
      <c r="AC179" s="24"/>
      <c r="AD179" s="24"/>
      <c r="AE179" s="24"/>
      <c r="AF179" s="24"/>
      <c r="AG179" s="24"/>
      <c r="AH179" s="24">
        <v>1</v>
      </c>
      <c r="AI179" s="24">
        <v>1</v>
      </c>
      <c r="AJ179" s="24"/>
    </row>
    <row r="180" spans="1:37" s="89" customFormat="1" ht="18.75">
      <c r="A180" s="572" t="s">
        <v>3839</v>
      </c>
      <c r="B180" s="573" t="s">
        <v>30</v>
      </c>
      <c r="C180" s="20" t="s">
        <v>2077</v>
      </c>
      <c r="D180" s="242" t="s">
        <v>3519</v>
      </c>
      <c r="E180" s="552" t="s">
        <v>3297</v>
      </c>
      <c r="F180" s="573" t="s">
        <v>31</v>
      </c>
      <c r="G180" s="24"/>
      <c r="H180" s="24">
        <v>1</v>
      </c>
      <c r="I180" s="24">
        <v>1</v>
      </c>
      <c r="J180" s="257">
        <v>1</v>
      </c>
      <c r="K180" s="24"/>
      <c r="L180" s="24"/>
      <c r="M180" s="24"/>
      <c r="N180" s="24"/>
      <c r="O180" s="24">
        <v>1</v>
      </c>
      <c r="P180" s="24">
        <v>1</v>
      </c>
      <c r="Q180" s="24"/>
      <c r="R180" s="24"/>
      <c r="S180" s="24"/>
      <c r="T180" s="24"/>
      <c r="U180" s="24"/>
      <c r="V180" s="24">
        <v>1</v>
      </c>
      <c r="W180" s="24">
        <v>1</v>
      </c>
      <c r="X180" s="24"/>
      <c r="Y180" s="24"/>
      <c r="Z180" s="24"/>
      <c r="AA180" s="24"/>
      <c r="AB180" s="24"/>
      <c r="AC180" s="24"/>
      <c r="AD180" s="24">
        <v>1</v>
      </c>
      <c r="AE180" s="24"/>
      <c r="AF180" s="24"/>
      <c r="AG180" s="24"/>
      <c r="AH180" s="24"/>
      <c r="AI180" s="24">
        <v>1</v>
      </c>
      <c r="AJ180" s="24">
        <v>1</v>
      </c>
    </row>
    <row r="181" spans="1:37" s="89" customFormat="1" ht="18.75">
      <c r="A181" s="572" t="s">
        <v>3840</v>
      </c>
      <c r="B181" s="573" t="s">
        <v>30</v>
      </c>
      <c r="C181" s="20" t="s">
        <v>3180</v>
      </c>
      <c r="D181" s="242" t="s">
        <v>3519</v>
      </c>
      <c r="E181" s="552" t="s">
        <v>3297</v>
      </c>
      <c r="F181" s="573" t="s">
        <v>31</v>
      </c>
      <c r="G181" s="24"/>
      <c r="H181" s="24"/>
      <c r="I181" s="24"/>
      <c r="J181" s="24"/>
      <c r="K181" s="24"/>
      <c r="L181" s="24"/>
      <c r="M181" s="24">
        <v>1</v>
      </c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</row>
    <row r="182" spans="1:37" s="89" customFormat="1" ht="18.75">
      <c r="A182" s="572" t="s">
        <v>3841</v>
      </c>
      <c r="B182" s="573" t="s">
        <v>3842</v>
      </c>
      <c r="C182" s="20" t="s">
        <v>2077</v>
      </c>
      <c r="D182" s="242" t="s">
        <v>3519</v>
      </c>
      <c r="E182" s="552" t="s">
        <v>3075</v>
      </c>
      <c r="F182" s="573" t="s">
        <v>3683</v>
      </c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>
        <v>1</v>
      </c>
      <c r="AG182" s="24">
        <v>1</v>
      </c>
      <c r="AH182" s="24">
        <v>1</v>
      </c>
      <c r="AI182" s="24">
        <v>1</v>
      </c>
      <c r="AJ182" s="24"/>
    </row>
    <row r="183" spans="1:37" s="89" customFormat="1" ht="18.75">
      <c r="A183" s="572" t="s">
        <v>3843</v>
      </c>
      <c r="B183" s="573" t="s">
        <v>3242</v>
      </c>
      <c r="C183" s="20" t="s">
        <v>3180</v>
      </c>
      <c r="D183" s="242" t="s">
        <v>3519</v>
      </c>
      <c r="E183" s="552" t="s">
        <v>3246</v>
      </c>
      <c r="F183" s="573" t="s">
        <v>44</v>
      </c>
      <c r="G183" s="24"/>
      <c r="H183" s="24"/>
      <c r="I183" s="24"/>
      <c r="J183" s="24"/>
      <c r="K183" s="24"/>
      <c r="L183" s="24">
        <v>2</v>
      </c>
      <c r="M183" s="257">
        <v>1</v>
      </c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</row>
    <row r="184" spans="1:37" s="89" customFormat="1" ht="18.75">
      <c r="A184" s="572" t="s">
        <v>3844</v>
      </c>
      <c r="B184" s="573" t="s">
        <v>214</v>
      </c>
      <c r="C184" s="20" t="s">
        <v>2077</v>
      </c>
      <c r="D184" s="242" t="s">
        <v>3519</v>
      </c>
      <c r="E184" s="552" t="s">
        <v>3845</v>
      </c>
      <c r="F184" s="573" t="s">
        <v>3846</v>
      </c>
      <c r="G184" s="24"/>
      <c r="H184" s="24"/>
      <c r="I184" s="24"/>
      <c r="J184" s="24"/>
      <c r="K184" s="24"/>
      <c r="L184" s="24"/>
      <c r="M184" s="270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>
        <v>1</v>
      </c>
      <c r="AC184" s="24"/>
      <c r="AD184" s="24"/>
      <c r="AE184" s="24"/>
      <c r="AF184" s="24"/>
      <c r="AG184" s="24"/>
      <c r="AH184" s="24"/>
      <c r="AI184" s="24">
        <v>1</v>
      </c>
      <c r="AJ184" s="24"/>
    </row>
    <row r="185" spans="1:37" s="89" customFormat="1" ht="18.75">
      <c r="A185" s="509" t="s">
        <v>3847</v>
      </c>
      <c r="B185" s="251" t="s">
        <v>3414</v>
      </c>
      <c r="C185" s="20" t="s">
        <v>2072</v>
      </c>
      <c r="D185" s="20" t="s">
        <v>3519</v>
      </c>
      <c r="E185" s="552" t="s">
        <v>3415</v>
      </c>
      <c r="F185" s="251" t="s">
        <v>3416</v>
      </c>
      <c r="G185" s="24">
        <v>1</v>
      </c>
      <c r="H185" s="24">
        <v>1</v>
      </c>
      <c r="I185" s="24">
        <v>1</v>
      </c>
      <c r="J185" s="24">
        <v>1</v>
      </c>
      <c r="K185" s="24">
        <v>1</v>
      </c>
      <c r="L185" s="24">
        <v>1</v>
      </c>
      <c r="M185" s="24">
        <v>1</v>
      </c>
      <c r="N185" s="24">
        <v>1</v>
      </c>
      <c r="O185" s="24">
        <v>1</v>
      </c>
      <c r="P185" s="24">
        <v>1</v>
      </c>
      <c r="Q185" s="24">
        <v>1</v>
      </c>
      <c r="R185" s="24">
        <v>1</v>
      </c>
      <c r="S185" s="24">
        <v>1</v>
      </c>
      <c r="T185" s="24">
        <v>1</v>
      </c>
      <c r="U185" s="24">
        <v>1</v>
      </c>
      <c r="V185" s="24">
        <v>1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B185" s="24">
        <v>1</v>
      </c>
      <c r="AC185" s="24">
        <v>1</v>
      </c>
      <c r="AD185" s="24">
        <v>1</v>
      </c>
      <c r="AE185" s="24">
        <v>1</v>
      </c>
      <c r="AF185" s="24">
        <v>1</v>
      </c>
      <c r="AG185" s="24">
        <v>1</v>
      </c>
      <c r="AH185" s="24">
        <v>1</v>
      </c>
      <c r="AI185" s="24">
        <v>1</v>
      </c>
      <c r="AJ185" s="24">
        <v>1</v>
      </c>
    </row>
    <row r="186" spans="1:37" s="89" customFormat="1" ht="18.75">
      <c r="A186" s="512" t="s">
        <v>3848</v>
      </c>
      <c r="B186" s="408" t="s">
        <v>3849</v>
      </c>
      <c r="C186" s="20" t="s">
        <v>2072</v>
      </c>
      <c r="D186" s="20" t="s">
        <v>3519</v>
      </c>
      <c r="E186" s="562" t="s">
        <v>3426</v>
      </c>
      <c r="F186" s="408" t="s">
        <v>309</v>
      </c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>
        <v>1</v>
      </c>
      <c r="W186" s="270">
        <v>1</v>
      </c>
      <c r="X186" s="270">
        <v>1</v>
      </c>
      <c r="Y186" s="270"/>
      <c r="Z186" s="270"/>
      <c r="AA186" s="270"/>
      <c r="AB186" s="270"/>
      <c r="AC186" s="270"/>
      <c r="AD186" s="270"/>
      <c r="AE186" s="270"/>
      <c r="AF186" s="270"/>
      <c r="AG186" s="270"/>
      <c r="AH186" s="270"/>
      <c r="AI186" s="270"/>
      <c r="AJ186" s="270"/>
    </row>
    <row r="187" spans="1:37" s="89" customFormat="1" ht="18.75">
      <c r="A187" s="20" t="s">
        <v>3850</v>
      </c>
      <c r="B187" s="20" t="s">
        <v>3851</v>
      </c>
      <c r="C187" s="20" t="s">
        <v>2072</v>
      </c>
      <c r="D187" s="20" t="s">
        <v>3519</v>
      </c>
      <c r="E187" s="552" t="s">
        <v>3248</v>
      </c>
      <c r="F187" s="20" t="s">
        <v>309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>
        <v>1</v>
      </c>
      <c r="U187" s="24">
        <v>1</v>
      </c>
      <c r="V187" s="24">
        <v>1</v>
      </c>
      <c r="W187" s="24">
        <v>1</v>
      </c>
      <c r="X187" s="24">
        <v>1</v>
      </c>
      <c r="Y187" s="24">
        <v>1</v>
      </c>
      <c r="Z187" s="24">
        <v>1</v>
      </c>
      <c r="AA187" s="24">
        <v>1</v>
      </c>
      <c r="AB187" s="24">
        <v>1</v>
      </c>
      <c r="AC187" s="24">
        <v>1</v>
      </c>
      <c r="AD187" s="24">
        <v>1</v>
      </c>
      <c r="AE187" s="24">
        <v>1</v>
      </c>
      <c r="AF187" s="24">
        <v>1</v>
      </c>
      <c r="AG187" s="24">
        <v>1</v>
      </c>
      <c r="AH187" s="24">
        <v>1</v>
      </c>
      <c r="AI187" s="24">
        <v>1</v>
      </c>
      <c r="AJ187" s="24">
        <v>1</v>
      </c>
    </row>
    <row r="188" spans="1:37" s="89" customFormat="1" ht="18.75">
      <c r="A188" s="20" t="s">
        <v>3852</v>
      </c>
      <c r="B188" s="20" t="s">
        <v>3853</v>
      </c>
      <c r="C188" s="20" t="s">
        <v>2077</v>
      </c>
      <c r="D188" s="20" t="s">
        <v>3519</v>
      </c>
      <c r="E188" s="574" t="s">
        <v>3854</v>
      </c>
      <c r="F188" s="20" t="s">
        <v>309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>
        <v>1</v>
      </c>
      <c r="AB188" s="24">
        <v>1</v>
      </c>
      <c r="AC188" s="24">
        <v>1</v>
      </c>
      <c r="AD188" s="24">
        <v>1</v>
      </c>
      <c r="AE188" s="24">
        <v>1</v>
      </c>
      <c r="AF188" s="24">
        <v>1</v>
      </c>
      <c r="AG188" s="24"/>
      <c r="AH188" s="24"/>
      <c r="AI188" s="24"/>
      <c r="AJ188" s="24"/>
    </row>
    <row r="189" spans="1:37" s="89" customFormat="1" ht="18.75">
      <c r="A189" s="20" t="s">
        <v>3855</v>
      </c>
      <c r="B189" s="20" t="s">
        <v>3856</v>
      </c>
      <c r="C189" s="20" t="s">
        <v>2077</v>
      </c>
      <c r="D189" s="20" t="s">
        <v>3519</v>
      </c>
      <c r="E189" s="574" t="s">
        <v>3854</v>
      </c>
      <c r="F189" s="20" t="s">
        <v>309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>
        <v>1</v>
      </c>
      <c r="AJ189" s="24">
        <v>1</v>
      </c>
    </row>
    <row r="190" spans="1:37" s="89" customFormat="1" ht="18.75">
      <c r="A190" s="141" t="s">
        <v>678</v>
      </c>
      <c r="B190" s="141" t="s">
        <v>3423</v>
      </c>
      <c r="C190" s="20" t="s">
        <v>2077</v>
      </c>
      <c r="D190" s="242" t="s">
        <v>3519</v>
      </c>
      <c r="E190" s="574" t="s">
        <v>3556</v>
      </c>
      <c r="F190" s="141" t="s">
        <v>246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>
        <v>1</v>
      </c>
      <c r="Q190" s="24"/>
      <c r="R190" s="24"/>
      <c r="S190" s="24"/>
      <c r="T190" s="24"/>
      <c r="U190" s="24"/>
      <c r="V190" s="24"/>
      <c r="W190" s="24">
        <v>1</v>
      </c>
      <c r="X190" s="24"/>
      <c r="Y190" s="24"/>
      <c r="Z190" s="24"/>
      <c r="AA190" s="24"/>
      <c r="AB190" s="24"/>
      <c r="AC190" s="24"/>
      <c r="AD190" s="24">
        <v>1</v>
      </c>
      <c r="AE190" s="24"/>
      <c r="AF190" s="24"/>
      <c r="AG190" s="24"/>
      <c r="AH190" s="24"/>
      <c r="AI190" s="24"/>
      <c r="AJ190" s="24"/>
      <c r="AK190" s="550"/>
    </row>
    <row r="191" spans="1:37" s="550" customFormat="1" ht="18.75">
      <c r="A191" s="141" t="s">
        <v>3857</v>
      </c>
      <c r="B191" s="141" t="s">
        <v>3858</v>
      </c>
      <c r="C191" s="20" t="s">
        <v>2077</v>
      </c>
      <c r="D191" s="242" t="s">
        <v>3519</v>
      </c>
      <c r="E191" s="574" t="s">
        <v>3556</v>
      </c>
      <c r="F191" s="141" t="s">
        <v>246</v>
      </c>
      <c r="G191" s="24"/>
      <c r="H191" s="24"/>
      <c r="I191" s="24"/>
      <c r="J191" s="24"/>
      <c r="K191" s="24"/>
      <c r="L191" s="24"/>
      <c r="M191" s="24"/>
      <c r="N191" s="24"/>
      <c r="O191" s="24">
        <v>1</v>
      </c>
      <c r="P191" s="24"/>
      <c r="Q191" s="24"/>
      <c r="R191" s="24"/>
      <c r="S191" s="24"/>
      <c r="T191" s="24"/>
      <c r="U191" s="24"/>
      <c r="V191" s="24">
        <v>1</v>
      </c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89"/>
    </row>
    <row r="192" spans="1:37" s="550" customFormat="1" ht="18.75">
      <c r="A192" s="141" t="s">
        <v>1633</v>
      </c>
      <c r="B192" s="141" t="s">
        <v>3554</v>
      </c>
      <c r="C192" s="20" t="s">
        <v>2077</v>
      </c>
      <c r="D192" s="242" t="s">
        <v>3519</v>
      </c>
      <c r="E192" s="574" t="s">
        <v>3556</v>
      </c>
      <c r="F192" s="141" t="s">
        <v>246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>
        <v>1</v>
      </c>
      <c r="Z192" s="24">
        <v>1</v>
      </c>
      <c r="AA192" s="24">
        <v>1</v>
      </c>
      <c r="AB192" s="24">
        <v>1</v>
      </c>
      <c r="AC192" s="24">
        <v>1</v>
      </c>
      <c r="AD192" s="24"/>
      <c r="AE192" s="24"/>
      <c r="AF192" s="24"/>
      <c r="AG192" s="24"/>
      <c r="AH192" s="24"/>
      <c r="AI192" s="24"/>
      <c r="AJ192" s="24"/>
      <c r="AK192" s="89"/>
    </row>
    <row r="193" spans="1:37" s="550" customFormat="1" ht="18.75">
      <c r="A193" s="141" t="s">
        <v>675</v>
      </c>
      <c r="B193" s="141" t="s">
        <v>3421</v>
      </c>
      <c r="C193" s="20" t="s">
        <v>2077</v>
      </c>
      <c r="D193" s="242" t="s">
        <v>3519</v>
      </c>
      <c r="E193" s="574" t="s">
        <v>3556</v>
      </c>
      <c r="F193" s="141" t="s">
        <v>246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>
        <v>1</v>
      </c>
      <c r="AE193" s="24"/>
      <c r="AF193" s="24"/>
      <c r="AG193" s="24"/>
      <c r="AH193" s="24"/>
      <c r="AI193" s="24"/>
      <c r="AJ193" s="24"/>
      <c r="AK193" s="89"/>
    </row>
    <row r="194" spans="1:37" s="550" customFormat="1" ht="18.75">
      <c r="A194" s="141" t="s">
        <v>3859</v>
      </c>
      <c r="B194" s="141" t="s">
        <v>3860</v>
      </c>
      <c r="C194" s="20" t="s">
        <v>2077</v>
      </c>
      <c r="D194" s="242" t="s">
        <v>3519</v>
      </c>
      <c r="E194" s="574" t="s">
        <v>3556</v>
      </c>
      <c r="F194" s="141" t="s">
        <v>246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>
        <v>1</v>
      </c>
      <c r="AE194" s="24"/>
      <c r="AF194" s="24"/>
      <c r="AG194" s="24"/>
      <c r="AH194" s="24"/>
      <c r="AI194" s="24"/>
      <c r="AJ194" s="24"/>
      <c r="AK194" s="89"/>
    </row>
    <row r="195" spans="1:37" s="89" customFormat="1" ht="18.75">
      <c r="A195" s="488" t="s">
        <v>3861</v>
      </c>
      <c r="B195" s="488" t="s">
        <v>233</v>
      </c>
      <c r="C195" s="488" t="s">
        <v>3180</v>
      </c>
      <c r="D195" s="488" t="s">
        <v>3519</v>
      </c>
      <c r="E195" s="575" t="s">
        <v>3862</v>
      </c>
      <c r="F195" s="488" t="s">
        <v>234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507">
        <v>49</v>
      </c>
      <c r="R195" s="507">
        <v>49</v>
      </c>
      <c r="S195" s="507">
        <v>49</v>
      </c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</row>
    <row r="196" spans="1:37" s="89" customFormat="1" ht="18.75">
      <c r="A196" s="20" t="s">
        <v>3863</v>
      </c>
      <c r="B196" s="20" t="s">
        <v>124</v>
      </c>
      <c r="C196" s="251" t="s">
        <v>3180</v>
      </c>
      <c r="D196" s="251" t="s">
        <v>3519</v>
      </c>
      <c r="E196" s="552" t="s">
        <v>3864</v>
      </c>
      <c r="F196" s="20" t="s">
        <v>234</v>
      </c>
      <c r="G196" s="24"/>
      <c r="H196" s="24"/>
      <c r="I196" s="24"/>
      <c r="J196" s="24"/>
      <c r="K196" s="24"/>
      <c r="L196" s="24"/>
      <c r="M196" s="24"/>
      <c r="N196" s="24">
        <v>1</v>
      </c>
      <c r="O196" s="24">
        <v>1</v>
      </c>
      <c r="P196" s="24">
        <v>1</v>
      </c>
      <c r="Q196" s="24">
        <v>1</v>
      </c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</row>
    <row r="197" spans="1:37" s="89" customFormat="1" ht="18.75">
      <c r="A197" s="20" t="s">
        <v>680</v>
      </c>
      <c r="B197" s="576" t="s">
        <v>447</v>
      </c>
      <c r="C197" s="251" t="s">
        <v>3180</v>
      </c>
      <c r="D197" s="251" t="s">
        <v>3519</v>
      </c>
      <c r="E197" s="577" t="s">
        <v>3865</v>
      </c>
      <c r="F197" s="20" t="s">
        <v>243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>
        <v>1</v>
      </c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>
        <v>1</v>
      </c>
      <c r="AI197" s="24"/>
      <c r="AJ197" s="24"/>
    </row>
    <row r="198" spans="1:37" s="89" customFormat="1" ht="18.75">
      <c r="A198" s="488" t="s">
        <v>1429</v>
      </c>
      <c r="B198" s="516" t="s">
        <v>447</v>
      </c>
      <c r="C198" s="505" t="s">
        <v>2072</v>
      </c>
      <c r="D198" s="505" t="s">
        <v>3519</v>
      </c>
      <c r="E198" s="578" t="s">
        <v>3865</v>
      </c>
      <c r="F198" s="488" t="s">
        <v>243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507">
        <v>3</v>
      </c>
      <c r="AA198" s="507">
        <v>5</v>
      </c>
      <c r="AB198" s="507">
        <v>3</v>
      </c>
      <c r="AC198" s="507">
        <v>4</v>
      </c>
      <c r="AD198" s="507">
        <v>5</v>
      </c>
      <c r="AE198" s="507">
        <v>2</v>
      </c>
      <c r="AF198" s="24"/>
      <c r="AG198" s="24"/>
      <c r="AH198" s="24"/>
      <c r="AI198" s="24"/>
      <c r="AJ198" s="24"/>
    </row>
    <row r="199" spans="1:37" s="89" customFormat="1" ht="18.75">
      <c r="A199" s="20" t="s">
        <v>3866</v>
      </c>
      <c r="B199" s="253" t="s">
        <v>15</v>
      </c>
      <c r="C199" s="251" t="s">
        <v>3180</v>
      </c>
      <c r="D199" s="251" t="s">
        <v>3519</v>
      </c>
      <c r="E199" s="579" t="s">
        <v>3273</v>
      </c>
      <c r="F199" s="20" t="s">
        <v>16</v>
      </c>
      <c r="G199" s="24"/>
      <c r="H199" s="24"/>
      <c r="I199" s="24"/>
      <c r="J199" s="24"/>
      <c r="K199" s="24"/>
      <c r="L199" s="24"/>
      <c r="M199" s="24">
        <v>1</v>
      </c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</row>
    <row r="200" spans="1:37" s="89" customFormat="1" ht="18.75">
      <c r="A200" s="20" t="s">
        <v>3867</v>
      </c>
      <c r="B200" s="253" t="s">
        <v>15</v>
      </c>
      <c r="C200" s="251" t="s">
        <v>3180</v>
      </c>
      <c r="D200" s="251" t="s">
        <v>3519</v>
      </c>
      <c r="E200" s="579" t="s">
        <v>3273</v>
      </c>
      <c r="F200" s="20" t="s">
        <v>16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>
        <v>2</v>
      </c>
      <c r="AB200" s="257">
        <v>2</v>
      </c>
      <c r="AC200" s="24"/>
      <c r="AD200" s="24"/>
      <c r="AE200" s="24"/>
      <c r="AF200" s="24"/>
      <c r="AG200" s="24"/>
      <c r="AH200" s="24"/>
      <c r="AI200" s="24"/>
      <c r="AJ200" s="24"/>
    </row>
    <row r="201" spans="1:37" s="89" customFormat="1" ht="18.75">
      <c r="A201" s="20" t="s">
        <v>3868</v>
      </c>
      <c r="B201" s="253" t="s">
        <v>15</v>
      </c>
      <c r="C201" s="251" t="s">
        <v>2077</v>
      </c>
      <c r="D201" s="251" t="s">
        <v>3519</v>
      </c>
      <c r="E201" s="579" t="s">
        <v>3273</v>
      </c>
      <c r="F201" s="20" t="s">
        <v>16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>
        <v>1</v>
      </c>
      <c r="AF201" s="24">
        <v>1</v>
      </c>
      <c r="AG201" s="24"/>
      <c r="AH201" s="24"/>
      <c r="AI201" s="24"/>
      <c r="AJ201" s="24"/>
    </row>
    <row r="202" spans="1:37" s="89" customFormat="1" ht="18.75">
      <c r="A202" s="20" t="s">
        <v>2226</v>
      </c>
      <c r="B202" s="576" t="s">
        <v>1432</v>
      </c>
      <c r="C202" s="20" t="s">
        <v>3180</v>
      </c>
      <c r="D202" s="20" t="s">
        <v>3519</v>
      </c>
      <c r="E202" s="577" t="s">
        <v>3404</v>
      </c>
      <c r="F202" s="20" t="s">
        <v>458</v>
      </c>
      <c r="G202" s="24"/>
      <c r="H202" s="24"/>
      <c r="I202" s="24"/>
      <c r="J202" s="24"/>
      <c r="K202" s="24"/>
      <c r="L202" s="24"/>
      <c r="M202" s="24">
        <v>1</v>
      </c>
      <c r="N202" s="24">
        <v>1</v>
      </c>
      <c r="O202" s="24">
        <v>1</v>
      </c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</row>
    <row r="203" spans="1:37" s="89" customFormat="1" ht="18.75">
      <c r="A203" s="20" t="s">
        <v>3869</v>
      </c>
      <c r="B203" s="576" t="s">
        <v>1432</v>
      </c>
      <c r="C203" s="20" t="s">
        <v>3180</v>
      </c>
      <c r="D203" s="20" t="s">
        <v>3519</v>
      </c>
      <c r="E203" s="577" t="s">
        <v>3404</v>
      </c>
      <c r="F203" s="20" t="s">
        <v>458</v>
      </c>
      <c r="G203" s="24"/>
      <c r="H203" s="24"/>
      <c r="I203" s="24"/>
      <c r="J203" s="24"/>
      <c r="K203" s="24"/>
      <c r="L203" s="24"/>
      <c r="M203" s="24">
        <v>1</v>
      </c>
      <c r="N203" s="24">
        <v>1</v>
      </c>
      <c r="O203" s="24">
        <v>1</v>
      </c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</row>
    <row r="204" spans="1:37" s="89" customFormat="1" ht="18.75">
      <c r="A204" s="20" t="s">
        <v>3870</v>
      </c>
      <c r="B204" s="576" t="s">
        <v>1432</v>
      </c>
      <c r="C204" s="20" t="s">
        <v>3180</v>
      </c>
      <c r="D204" s="20" t="s">
        <v>3519</v>
      </c>
      <c r="E204" s="577" t="s">
        <v>3404</v>
      </c>
      <c r="F204" s="20" t="s">
        <v>458</v>
      </c>
      <c r="G204" s="24"/>
      <c r="H204" s="24"/>
      <c r="I204" s="24"/>
      <c r="J204" s="24"/>
      <c r="K204" s="24"/>
      <c r="L204" s="24"/>
      <c r="M204" s="24">
        <v>1</v>
      </c>
      <c r="N204" s="24">
        <v>1</v>
      </c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>
        <v>1</v>
      </c>
      <c r="AI204" s="24"/>
      <c r="AJ204" s="24"/>
    </row>
    <row r="205" spans="1:37" s="89" customFormat="1" ht="18.75">
      <c r="A205" s="20" t="s">
        <v>3871</v>
      </c>
      <c r="B205" s="576" t="s">
        <v>1432</v>
      </c>
      <c r="C205" s="20" t="s">
        <v>3180</v>
      </c>
      <c r="D205" s="20" t="s">
        <v>3519</v>
      </c>
      <c r="E205" s="577" t="s">
        <v>3404</v>
      </c>
      <c r="F205" s="20" t="s">
        <v>458</v>
      </c>
      <c r="G205" s="24"/>
      <c r="H205" s="24"/>
      <c r="I205" s="24"/>
      <c r="J205" s="24"/>
      <c r="K205" s="24"/>
      <c r="L205" s="24"/>
      <c r="M205" s="24">
        <v>1</v>
      </c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</row>
    <row r="206" spans="1:37" s="89" customFormat="1" ht="18.75">
      <c r="A206" s="20" t="s">
        <v>3872</v>
      </c>
      <c r="B206" s="576" t="s">
        <v>1432</v>
      </c>
      <c r="C206" s="20" t="s">
        <v>3180</v>
      </c>
      <c r="D206" s="20" t="s">
        <v>3519</v>
      </c>
      <c r="E206" s="577" t="s">
        <v>3404</v>
      </c>
      <c r="F206" s="20" t="s">
        <v>458</v>
      </c>
      <c r="G206" s="24"/>
      <c r="H206" s="24"/>
      <c r="I206" s="24"/>
      <c r="J206" s="24"/>
      <c r="K206" s="24"/>
      <c r="L206" s="24"/>
      <c r="M206" s="24"/>
      <c r="N206" s="24">
        <v>1</v>
      </c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</row>
    <row r="207" spans="1:37" s="89" customFormat="1" ht="18.75">
      <c r="A207" s="20" t="s">
        <v>3873</v>
      </c>
      <c r="B207" s="576" t="s">
        <v>1432</v>
      </c>
      <c r="C207" s="20" t="s">
        <v>2077</v>
      </c>
      <c r="D207" s="20" t="s">
        <v>3519</v>
      </c>
      <c r="E207" s="577" t="s">
        <v>3404</v>
      </c>
      <c r="F207" s="20" t="s">
        <v>458</v>
      </c>
      <c r="G207" s="24"/>
      <c r="H207" s="24"/>
      <c r="I207" s="24"/>
      <c r="J207" s="24"/>
      <c r="K207" s="24"/>
      <c r="L207" s="24"/>
      <c r="M207" s="24">
        <v>4</v>
      </c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>
        <v>4</v>
      </c>
      <c r="AC207" s="24">
        <v>4</v>
      </c>
      <c r="AD207" s="24"/>
      <c r="AE207" s="24"/>
      <c r="AF207" s="24"/>
      <c r="AG207" s="24"/>
      <c r="AH207" s="24"/>
      <c r="AI207" s="24"/>
      <c r="AJ207" s="24"/>
    </row>
    <row r="208" spans="1:37" s="89" customFormat="1" ht="18.75">
      <c r="A208" s="20" t="s">
        <v>3874</v>
      </c>
      <c r="B208" s="576" t="s">
        <v>1432</v>
      </c>
      <c r="C208" s="20" t="s">
        <v>3180</v>
      </c>
      <c r="D208" s="20" t="s">
        <v>3519</v>
      </c>
      <c r="E208" s="491" t="s">
        <v>3404</v>
      </c>
      <c r="F208" s="20" t="s">
        <v>458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>
        <v>1</v>
      </c>
      <c r="AD208" s="24"/>
      <c r="AE208" s="24"/>
      <c r="AF208" s="24"/>
      <c r="AG208" s="24"/>
      <c r="AH208" s="24"/>
      <c r="AI208" s="24"/>
      <c r="AJ208" s="24"/>
    </row>
    <row r="209" spans="1:37" s="89" customFormat="1" ht="18.75">
      <c r="A209" s="20" t="s">
        <v>3875</v>
      </c>
      <c r="B209" s="576" t="s">
        <v>1432</v>
      </c>
      <c r="C209" s="20" t="s">
        <v>3180</v>
      </c>
      <c r="D209" s="20" t="s">
        <v>3519</v>
      </c>
      <c r="E209" s="491" t="s">
        <v>3404</v>
      </c>
      <c r="F209" s="20" t="s">
        <v>458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>
        <v>1</v>
      </c>
      <c r="AJ209" s="24"/>
    </row>
    <row r="210" spans="1:37" s="89" customFormat="1" ht="18.75">
      <c r="A210" s="20" t="s">
        <v>3876</v>
      </c>
      <c r="B210" s="20" t="s">
        <v>3274</v>
      </c>
      <c r="C210" s="20" t="s">
        <v>3180</v>
      </c>
      <c r="D210" s="20" t="s">
        <v>3519</v>
      </c>
      <c r="E210" s="552" t="s">
        <v>3877</v>
      </c>
      <c r="F210" s="20" t="s">
        <v>1175</v>
      </c>
      <c r="G210" s="24"/>
      <c r="H210" s="24"/>
      <c r="I210" s="24"/>
      <c r="J210" s="24"/>
      <c r="K210" s="24"/>
      <c r="L210" s="24"/>
      <c r="M210" s="24"/>
      <c r="N210" s="24">
        <v>3</v>
      </c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</row>
    <row r="211" spans="1:37" s="89" customFormat="1" ht="18.75">
      <c r="A211" s="20" t="s">
        <v>2439</v>
      </c>
      <c r="B211" s="20" t="s">
        <v>3274</v>
      </c>
      <c r="C211" s="251" t="s">
        <v>3180</v>
      </c>
      <c r="D211" s="251" t="s">
        <v>3519</v>
      </c>
      <c r="E211" s="552" t="s">
        <v>3877</v>
      </c>
      <c r="F211" s="20" t="s">
        <v>1175</v>
      </c>
      <c r="G211" s="24"/>
      <c r="H211" s="24"/>
      <c r="I211" s="24"/>
      <c r="J211" s="24"/>
      <c r="K211" s="24"/>
      <c r="L211" s="24">
        <v>1</v>
      </c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</row>
    <row r="212" spans="1:37" s="89" customFormat="1" ht="18.75">
      <c r="A212" s="20" t="s">
        <v>3412</v>
      </c>
      <c r="B212" s="20" t="s">
        <v>2882</v>
      </c>
      <c r="C212" s="251" t="s">
        <v>3180</v>
      </c>
      <c r="D212" s="251" t="s">
        <v>3519</v>
      </c>
      <c r="E212" s="495" t="s">
        <v>3276</v>
      </c>
      <c r="F212" s="20" t="s">
        <v>951</v>
      </c>
      <c r="G212" s="24"/>
      <c r="H212" s="24">
        <v>1</v>
      </c>
      <c r="I212" s="24">
        <v>1</v>
      </c>
      <c r="J212" s="24"/>
      <c r="K212" s="24"/>
      <c r="L212" s="24"/>
      <c r="M212" s="24"/>
      <c r="N212" s="24"/>
      <c r="O212" s="24">
        <v>1</v>
      </c>
      <c r="P212" s="24">
        <v>1</v>
      </c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91"/>
    </row>
    <row r="213" spans="1:37" s="89" customFormat="1" ht="18.75">
      <c r="A213" s="580" t="s">
        <v>3878</v>
      </c>
      <c r="B213" s="580" t="s">
        <v>2896</v>
      </c>
      <c r="C213" s="580" t="s">
        <v>3180</v>
      </c>
      <c r="D213" s="580" t="s">
        <v>3519</v>
      </c>
      <c r="E213" s="581"/>
      <c r="F213" s="580" t="s">
        <v>3879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581">
        <v>40</v>
      </c>
      <c r="U213" s="581">
        <v>30</v>
      </c>
      <c r="V213" s="581">
        <v>30</v>
      </c>
      <c r="W213" s="257">
        <v>5</v>
      </c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</row>
    <row r="214" spans="1:37" s="89" customFormat="1" ht="18.75">
      <c r="A214" s="488" t="s">
        <v>3880</v>
      </c>
      <c r="B214" s="488" t="s">
        <v>2449</v>
      </c>
      <c r="C214" s="488" t="s">
        <v>2077</v>
      </c>
      <c r="D214" s="488" t="s">
        <v>3519</v>
      </c>
      <c r="E214" s="507" t="s">
        <v>3732</v>
      </c>
      <c r="F214" s="488" t="s">
        <v>3733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507">
        <v>44</v>
      </c>
      <c r="AJ214" s="507">
        <v>44</v>
      </c>
    </row>
    <row r="215" spans="1:37" s="89" customFormat="1" ht="18.75">
      <c r="A215" s="20" t="s">
        <v>3567</v>
      </c>
      <c r="B215" s="20" t="s">
        <v>96</v>
      </c>
      <c r="C215" s="20" t="s">
        <v>3180</v>
      </c>
      <c r="D215" s="20" t="s">
        <v>3519</v>
      </c>
      <c r="E215" s="582" t="s">
        <v>3570</v>
      </c>
      <c r="F215" s="20" t="s">
        <v>237</v>
      </c>
      <c r="G215" s="24"/>
      <c r="H215" s="24"/>
      <c r="I215" s="24"/>
      <c r="J215" s="24">
        <v>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>
        <v>1</v>
      </c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</row>
    <row r="216" spans="1:37" s="89" customFormat="1" ht="18.75">
      <c r="A216" s="20" t="s">
        <v>3881</v>
      </c>
      <c r="B216" s="20" t="s">
        <v>96</v>
      </c>
      <c r="C216" s="20" t="s">
        <v>3180</v>
      </c>
      <c r="D216" s="20" t="s">
        <v>3519</v>
      </c>
      <c r="E216" s="495" t="s">
        <v>3570</v>
      </c>
      <c r="F216" s="20" t="s">
        <v>237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>
        <v>1</v>
      </c>
      <c r="Q216" s="257">
        <v>1</v>
      </c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91"/>
    </row>
    <row r="217" spans="1:37" s="550" customFormat="1" ht="18.75">
      <c r="A217" s="242" t="s">
        <v>3882</v>
      </c>
      <c r="B217" s="242" t="s">
        <v>2449</v>
      </c>
      <c r="C217" s="242" t="s">
        <v>2077</v>
      </c>
      <c r="D217" s="242" t="s">
        <v>3519</v>
      </c>
      <c r="E217" s="525"/>
      <c r="F217" s="20" t="s">
        <v>2450</v>
      </c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  <c r="AB217" s="270"/>
      <c r="AC217" s="270"/>
      <c r="AD217" s="270">
        <v>2</v>
      </c>
      <c r="AE217" s="270">
        <v>2</v>
      </c>
      <c r="AF217" s="270"/>
      <c r="AG217" s="270"/>
      <c r="AH217" s="270"/>
      <c r="AI217" s="270"/>
      <c r="AJ217" s="270"/>
      <c r="AK217" s="93"/>
    </row>
    <row r="218" spans="1:37" s="89" customFormat="1" ht="18.75">
      <c r="A218" s="583" t="s">
        <v>606</v>
      </c>
      <c r="B218" s="242" t="s">
        <v>2758</v>
      </c>
      <c r="C218" s="242" t="s">
        <v>3180</v>
      </c>
      <c r="D218" s="242" t="s">
        <v>3519</v>
      </c>
      <c r="E218" s="563" t="s">
        <v>3437</v>
      </c>
      <c r="F218" s="583" t="s">
        <v>88</v>
      </c>
      <c r="G218" s="24"/>
      <c r="H218" s="24"/>
      <c r="I218" s="24"/>
      <c r="J218" s="24"/>
      <c r="K218" s="24"/>
      <c r="L218" s="24"/>
      <c r="M218" s="24"/>
      <c r="N218" s="24">
        <v>1</v>
      </c>
      <c r="O218" s="24">
        <v>1</v>
      </c>
      <c r="P218" s="24">
        <v>1</v>
      </c>
      <c r="Q218" s="24">
        <v>1</v>
      </c>
      <c r="R218" s="24">
        <v>1</v>
      </c>
      <c r="S218" s="24">
        <v>1</v>
      </c>
      <c r="T218" s="24">
        <v>1</v>
      </c>
      <c r="U218" s="24">
        <v>1</v>
      </c>
      <c r="V218" s="24">
        <v>1</v>
      </c>
      <c r="W218" s="24">
        <v>1</v>
      </c>
      <c r="X218" s="24">
        <v>1</v>
      </c>
      <c r="Y218" s="24">
        <v>1</v>
      </c>
      <c r="Z218" s="24">
        <v>1</v>
      </c>
      <c r="AA218" s="24">
        <v>1</v>
      </c>
      <c r="AB218" s="24">
        <v>1</v>
      </c>
      <c r="AC218" s="24">
        <v>1</v>
      </c>
      <c r="AD218" s="24">
        <v>1</v>
      </c>
      <c r="AE218" s="24">
        <v>1</v>
      </c>
      <c r="AF218" s="24">
        <v>1</v>
      </c>
      <c r="AG218" s="24">
        <v>1</v>
      </c>
      <c r="AH218" s="24">
        <v>1</v>
      </c>
      <c r="AI218" s="24"/>
      <c r="AJ218" s="24"/>
      <c r="AK218" s="91"/>
    </row>
    <row r="219" spans="1:37" s="89" customFormat="1" ht="18.75">
      <c r="A219" s="583" t="s">
        <v>3883</v>
      </c>
      <c r="B219" s="242" t="s">
        <v>3436</v>
      </c>
      <c r="C219" s="242" t="s">
        <v>3180</v>
      </c>
      <c r="D219" s="242" t="s">
        <v>3519</v>
      </c>
      <c r="E219" s="563" t="s">
        <v>3884</v>
      </c>
      <c r="F219" s="583" t="s">
        <v>88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>
        <v>1</v>
      </c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91"/>
    </row>
    <row r="220" spans="1:37" s="89" customFormat="1" ht="18.75">
      <c r="A220" s="583" t="s">
        <v>3885</v>
      </c>
      <c r="B220" s="242" t="s">
        <v>3886</v>
      </c>
      <c r="C220" s="242" t="s">
        <v>2077</v>
      </c>
      <c r="D220" s="242" t="s">
        <v>3519</v>
      </c>
      <c r="E220" s="563" t="s">
        <v>3724</v>
      </c>
      <c r="F220" s="583" t="s">
        <v>88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>
        <v>1</v>
      </c>
      <c r="AE220" s="24"/>
      <c r="AF220" s="24"/>
      <c r="AG220" s="24"/>
      <c r="AH220" s="24"/>
      <c r="AI220" s="24"/>
      <c r="AJ220" s="24"/>
      <c r="AK220" s="91"/>
    </row>
    <row r="221" spans="1:37" s="89" customFormat="1" ht="18.75">
      <c r="A221" s="583" t="s">
        <v>3887</v>
      </c>
      <c r="B221" s="242" t="s">
        <v>41</v>
      </c>
      <c r="C221" s="242" t="s">
        <v>3180</v>
      </c>
      <c r="D221" s="242" t="s">
        <v>3519</v>
      </c>
      <c r="E221" s="552" t="s">
        <v>3440</v>
      </c>
      <c r="F221" s="20" t="s">
        <v>39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>
        <v>1</v>
      </c>
      <c r="AB221" s="24">
        <v>1</v>
      </c>
      <c r="AC221" s="24">
        <v>1</v>
      </c>
      <c r="AD221" s="24">
        <v>1</v>
      </c>
      <c r="AE221" s="24">
        <v>1</v>
      </c>
      <c r="AF221" s="24">
        <v>1</v>
      </c>
      <c r="AG221" s="24">
        <v>1</v>
      </c>
      <c r="AH221" s="24">
        <v>1</v>
      </c>
      <c r="AI221" s="24">
        <v>1</v>
      </c>
      <c r="AJ221" s="24">
        <v>1</v>
      </c>
      <c r="AK221" s="91"/>
    </row>
    <row r="222" spans="1:37" s="89" customFormat="1" ht="18.75">
      <c r="A222" s="583" t="s">
        <v>3888</v>
      </c>
      <c r="B222" s="242" t="s">
        <v>3889</v>
      </c>
      <c r="C222" s="242" t="s">
        <v>3180</v>
      </c>
      <c r="D222" s="242" t="s">
        <v>3519</v>
      </c>
      <c r="E222" s="552" t="s">
        <v>3440</v>
      </c>
      <c r="F222" s="20" t="s">
        <v>39</v>
      </c>
      <c r="G222" s="24"/>
      <c r="H222" s="24"/>
      <c r="I222" s="24"/>
      <c r="J222" s="24"/>
      <c r="K222" s="24"/>
      <c r="L222" s="24"/>
      <c r="M222" s="24"/>
      <c r="N222" s="24">
        <v>1</v>
      </c>
      <c r="O222" s="24">
        <v>1</v>
      </c>
      <c r="P222" s="257">
        <v>1</v>
      </c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91"/>
    </row>
    <row r="223" spans="1:37" s="91" customFormat="1" ht="18.75">
      <c r="A223" s="583" t="s">
        <v>3438</v>
      </c>
      <c r="B223" s="242" t="s">
        <v>3439</v>
      </c>
      <c r="C223" s="242" t="s">
        <v>3180</v>
      </c>
      <c r="D223" s="242" t="s">
        <v>3519</v>
      </c>
      <c r="E223" s="552" t="s">
        <v>3440</v>
      </c>
      <c r="F223" s="20" t="s">
        <v>39</v>
      </c>
      <c r="G223" s="24">
        <v>1</v>
      </c>
      <c r="H223" s="24">
        <v>1</v>
      </c>
      <c r="I223" s="24">
        <v>1</v>
      </c>
      <c r="J223" s="24">
        <v>1</v>
      </c>
      <c r="K223" s="24">
        <v>1</v>
      </c>
      <c r="L223" s="24">
        <v>1</v>
      </c>
      <c r="M223" s="24">
        <v>1</v>
      </c>
      <c r="N223" s="24">
        <v>1</v>
      </c>
      <c r="O223" s="24">
        <v>1</v>
      </c>
      <c r="P223" s="24">
        <v>1</v>
      </c>
      <c r="Q223" s="24">
        <v>1</v>
      </c>
      <c r="R223" s="24">
        <v>1</v>
      </c>
      <c r="S223" s="24">
        <v>1</v>
      </c>
      <c r="T223" s="24">
        <v>1</v>
      </c>
      <c r="U223" s="24">
        <v>1</v>
      </c>
      <c r="V223" s="24">
        <v>1</v>
      </c>
      <c r="W223" s="24">
        <v>1</v>
      </c>
      <c r="X223" s="24">
        <v>1</v>
      </c>
      <c r="Y223" s="24">
        <v>1</v>
      </c>
      <c r="Z223" s="24">
        <v>1</v>
      </c>
      <c r="AA223" s="24">
        <v>1</v>
      </c>
      <c r="AB223" s="24">
        <v>1</v>
      </c>
      <c r="AC223" s="257">
        <v>1</v>
      </c>
      <c r="AD223" s="24"/>
      <c r="AE223" s="24"/>
      <c r="AF223" s="24"/>
      <c r="AG223" s="24"/>
      <c r="AH223" s="24"/>
      <c r="AI223" s="24"/>
      <c r="AJ223" s="24"/>
    </row>
    <row r="224" spans="1:37" s="91" customFormat="1" ht="18.75">
      <c r="A224" s="560" t="s">
        <v>2826</v>
      </c>
      <c r="B224" s="242" t="s">
        <v>153</v>
      </c>
      <c r="C224" s="242" t="s">
        <v>3180</v>
      </c>
      <c r="D224" s="242" t="s">
        <v>3519</v>
      </c>
      <c r="E224" s="552" t="s">
        <v>3440</v>
      </c>
      <c r="F224" s="20" t="s">
        <v>39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>
        <v>1</v>
      </c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 s="91" customFormat="1" ht="18.75">
      <c r="A225" s="253" t="s">
        <v>3890</v>
      </c>
      <c r="B225" s="20" t="s">
        <v>1658</v>
      </c>
      <c r="C225" s="242" t="s">
        <v>3180</v>
      </c>
      <c r="D225" s="20" t="s">
        <v>3519</v>
      </c>
      <c r="E225" s="552" t="s">
        <v>3440</v>
      </c>
      <c r="F225" s="20" t="s">
        <v>39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>
        <v>1</v>
      </c>
      <c r="AD225" s="24">
        <v>1</v>
      </c>
      <c r="AE225" s="24"/>
      <c r="AF225" s="24"/>
      <c r="AG225" s="24"/>
      <c r="AH225" s="24"/>
      <c r="AI225" s="24"/>
      <c r="AJ225" s="24"/>
    </row>
    <row r="226" spans="1:36" s="91" customFormat="1" ht="18.75">
      <c r="A226" s="253" t="s">
        <v>3891</v>
      </c>
      <c r="B226" s="20" t="s">
        <v>1658</v>
      </c>
      <c r="C226" s="242" t="s">
        <v>3180</v>
      </c>
      <c r="D226" s="20" t="s">
        <v>3519</v>
      </c>
      <c r="E226" s="552" t="s">
        <v>3440</v>
      </c>
      <c r="F226" s="20" t="s">
        <v>39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>
        <v>1</v>
      </c>
      <c r="AB226" s="257">
        <v>1</v>
      </c>
      <c r="AC226" s="24"/>
      <c r="AD226" s="24"/>
      <c r="AE226" s="24"/>
      <c r="AF226" s="24"/>
      <c r="AG226" s="24"/>
      <c r="AH226" s="24"/>
      <c r="AI226" s="24"/>
      <c r="AJ226" s="24"/>
    </row>
    <row r="227" spans="1:36" s="91" customFormat="1" ht="18.75">
      <c r="A227" s="253" t="s">
        <v>3892</v>
      </c>
      <c r="B227" s="20" t="s">
        <v>1658</v>
      </c>
      <c r="C227" s="242" t="s">
        <v>3180</v>
      </c>
      <c r="D227" s="20" t="s">
        <v>3519</v>
      </c>
      <c r="E227" s="552" t="s">
        <v>3440</v>
      </c>
      <c r="F227" s="20" t="s">
        <v>39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>
        <v>1</v>
      </c>
      <c r="AD227" s="24"/>
      <c r="AE227" s="24"/>
      <c r="AF227" s="24"/>
      <c r="AG227" s="24"/>
      <c r="AH227" s="24"/>
      <c r="AI227" s="24"/>
      <c r="AJ227" s="24"/>
    </row>
    <row r="228" spans="1:36" s="91" customFormat="1" ht="18.75">
      <c r="A228" s="253" t="s">
        <v>3893</v>
      </c>
      <c r="B228" s="20" t="s">
        <v>3894</v>
      </c>
      <c r="C228" s="242" t="s">
        <v>3180</v>
      </c>
      <c r="D228" s="20" t="s">
        <v>3519</v>
      </c>
      <c r="E228" s="552" t="s">
        <v>3440</v>
      </c>
      <c r="F228" s="20" t="s">
        <v>39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>
        <v>1</v>
      </c>
      <c r="AA228" s="24">
        <v>1</v>
      </c>
      <c r="AB228" s="24"/>
      <c r="AC228" s="24"/>
      <c r="AD228" s="24"/>
      <c r="AE228" s="24"/>
      <c r="AF228" s="24"/>
      <c r="AG228" s="24"/>
      <c r="AH228" s="24"/>
      <c r="AI228" s="24"/>
      <c r="AJ228" s="24"/>
    </row>
    <row r="229" spans="1:36" s="91" customFormat="1" ht="18.75">
      <c r="A229" s="253" t="s">
        <v>3895</v>
      </c>
      <c r="B229" s="20" t="s">
        <v>3894</v>
      </c>
      <c r="C229" s="242" t="s">
        <v>3180</v>
      </c>
      <c r="D229" s="20" t="s">
        <v>3519</v>
      </c>
      <c r="E229" s="552" t="s">
        <v>3440</v>
      </c>
      <c r="F229" s="20" t="s">
        <v>39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>
        <v>1</v>
      </c>
      <c r="AB229" s="24"/>
      <c r="AC229" s="24"/>
      <c r="AD229" s="24"/>
      <c r="AE229" s="24"/>
      <c r="AF229" s="24"/>
      <c r="AG229" s="24"/>
      <c r="AH229" s="24"/>
      <c r="AI229" s="24"/>
      <c r="AJ229" s="24"/>
    </row>
    <row r="230" spans="1:36" s="91" customFormat="1" ht="18.75">
      <c r="A230" s="253" t="s">
        <v>3896</v>
      </c>
      <c r="B230" s="20" t="s">
        <v>3894</v>
      </c>
      <c r="C230" s="242" t="s">
        <v>3180</v>
      </c>
      <c r="D230" s="20" t="s">
        <v>3519</v>
      </c>
      <c r="E230" s="552" t="s">
        <v>3440</v>
      </c>
      <c r="F230" s="20" t="s">
        <v>39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>
        <v>1</v>
      </c>
      <c r="AA230" s="24">
        <v>1</v>
      </c>
      <c r="AB230" s="24">
        <v>1</v>
      </c>
      <c r="AC230" s="24"/>
      <c r="AD230" s="24"/>
      <c r="AE230" s="24"/>
      <c r="AF230" s="24"/>
      <c r="AG230" s="24"/>
      <c r="AH230" s="24"/>
      <c r="AI230" s="24"/>
      <c r="AJ230" s="24"/>
    </row>
    <row r="231" spans="1:36" s="91" customFormat="1" ht="18.75">
      <c r="A231" s="253" t="s">
        <v>1891</v>
      </c>
      <c r="B231" s="20" t="s">
        <v>72</v>
      </c>
      <c r="C231" s="242" t="s">
        <v>3180</v>
      </c>
      <c r="D231" s="20" t="s">
        <v>3519</v>
      </c>
      <c r="E231" s="552" t="s">
        <v>3450</v>
      </c>
      <c r="F231" s="20" t="s">
        <v>961</v>
      </c>
      <c r="G231" s="24"/>
      <c r="H231" s="24">
        <v>1</v>
      </c>
      <c r="I231" s="24"/>
      <c r="J231" s="24"/>
      <c r="K231" s="24"/>
      <c r="L231" s="24"/>
      <c r="M231" s="24"/>
      <c r="N231" s="24">
        <v>1</v>
      </c>
      <c r="O231" s="24">
        <v>1</v>
      </c>
      <c r="P231" s="24"/>
      <c r="Q231" s="24"/>
      <c r="R231" s="24"/>
      <c r="S231" s="24"/>
      <c r="T231" s="24"/>
      <c r="U231" s="24">
        <v>1</v>
      </c>
      <c r="V231" s="24">
        <v>1</v>
      </c>
      <c r="W231" s="24"/>
      <c r="X231" s="24"/>
      <c r="Y231" s="24"/>
      <c r="Z231" s="24"/>
      <c r="AA231" s="24"/>
      <c r="AB231" s="24">
        <v>1</v>
      </c>
      <c r="AC231" s="24">
        <v>1</v>
      </c>
      <c r="AD231" s="24"/>
      <c r="AE231" s="24"/>
      <c r="AF231" s="24"/>
      <c r="AG231" s="24"/>
      <c r="AH231" s="24"/>
      <c r="AI231" s="24">
        <v>1</v>
      </c>
      <c r="AJ231" s="24">
        <v>1</v>
      </c>
    </row>
    <row r="232" spans="1:36" s="91" customFormat="1" ht="18.75">
      <c r="A232" s="253" t="s">
        <v>3124</v>
      </c>
      <c r="B232" s="20" t="s">
        <v>72</v>
      </c>
      <c r="C232" s="242" t="s">
        <v>2077</v>
      </c>
      <c r="D232" s="20" t="s">
        <v>3519</v>
      </c>
      <c r="E232" s="552" t="s">
        <v>3447</v>
      </c>
      <c r="F232" s="20" t="s">
        <v>3897</v>
      </c>
      <c r="G232" s="24"/>
      <c r="H232" s="24"/>
      <c r="I232" s="24"/>
      <c r="J232" s="24"/>
      <c r="K232" s="24"/>
      <c r="L232" s="24"/>
      <c r="M232" s="24"/>
      <c r="N232" s="24">
        <v>1</v>
      </c>
      <c r="O232" s="24">
        <v>1</v>
      </c>
      <c r="P232" s="24">
        <v>1</v>
      </c>
      <c r="Q232" s="24"/>
      <c r="R232" s="24"/>
      <c r="S232" s="24"/>
      <c r="T232" s="24"/>
      <c r="U232" s="24">
        <v>1</v>
      </c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>
        <v>1</v>
      </c>
      <c r="AJ232" s="24"/>
    </row>
    <row r="233" spans="1:36" s="91" customFormat="1" ht="18.75">
      <c r="A233" s="253" t="s">
        <v>3898</v>
      </c>
      <c r="B233" s="20" t="s">
        <v>3899</v>
      </c>
      <c r="C233" s="242" t="s">
        <v>3180</v>
      </c>
      <c r="D233" s="20" t="s">
        <v>3519</v>
      </c>
      <c r="E233" s="552" t="s">
        <v>3900</v>
      </c>
      <c r="F233" s="20" t="s">
        <v>3901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>
        <v>3</v>
      </c>
      <c r="AI233" s="24">
        <v>3</v>
      </c>
      <c r="AJ233" s="24">
        <v>3</v>
      </c>
    </row>
    <row r="234" spans="1:36" s="91" customFormat="1" ht="18.75">
      <c r="A234" s="253" t="s">
        <v>3902</v>
      </c>
      <c r="B234" s="20" t="s">
        <v>36</v>
      </c>
      <c r="C234" s="242" t="s">
        <v>3180</v>
      </c>
      <c r="D234" s="20" t="s">
        <v>3519</v>
      </c>
      <c r="E234" s="552" t="s">
        <v>3591</v>
      </c>
      <c r="F234" s="20" t="s">
        <v>34</v>
      </c>
      <c r="G234" s="24"/>
      <c r="H234" s="24"/>
      <c r="I234" s="24"/>
      <c r="J234" s="24"/>
      <c r="K234" s="24"/>
      <c r="L234" s="24"/>
      <c r="M234" s="24"/>
      <c r="N234" s="24">
        <v>1</v>
      </c>
      <c r="O234" s="24">
        <v>1</v>
      </c>
      <c r="P234" s="24"/>
      <c r="Q234" s="24"/>
      <c r="R234" s="24"/>
      <c r="S234" s="24"/>
      <c r="T234" s="24"/>
      <c r="U234" s="24">
        <v>1</v>
      </c>
      <c r="V234" s="24">
        <v>1</v>
      </c>
      <c r="W234" s="24"/>
      <c r="X234" s="24"/>
      <c r="Y234" s="24"/>
      <c r="Z234" s="24"/>
      <c r="AA234" s="24"/>
      <c r="AB234" s="24">
        <v>1</v>
      </c>
      <c r="AC234" s="24">
        <v>1</v>
      </c>
      <c r="AD234" s="24"/>
      <c r="AE234" s="24"/>
      <c r="AF234" s="24"/>
      <c r="AG234" s="24"/>
      <c r="AH234" s="24"/>
      <c r="AI234" s="24">
        <v>1</v>
      </c>
      <c r="AJ234" s="24">
        <v>1</v>
      </c>
    </row>
    <row r="235" spans="1:36" s="91" customFormat="1" ht="18.75">
      <c r="A235" s="253" t="s">
        <v>3590</v>
      </c>
      <c r="B235" s="265" t="s">
        <v>36</v>
      </c>
      <c r="C235" s="242" t="s">
        <v>3180</v>
      </c>
      <c r="D235" s="265" t="s">
        <v>3519</v>
      </c>
      <c r="E235" s="552" t="s">
        <v>3591</v>
      </c>
      <c r="F235" s="20" t="s">
        <v>34</v>
      </c>
      <c r="G235" s="24"/>
      <c r="H235" s="24"/>
      <c r="I235" s="24"/>
      <c r="J235" s="24"/>
      <c r="K235" s="24"/>
      <c r="L235" s="24"/>
      <c r="M235" s="24">
        <v>1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>
        <v>1</v>
      </c>
      <c r="AB235" s="24"/>
      <c r="AC235" s="24"/>
      <c r="AD235" s="24"/>
      <c r="AE235" s="24"/>
      <c r="AF235" s="24"/>
      <c r="AG235" s="24"/>
      <c r="AH235" s="24"/>
      <c r="AI235" s="24"/>
      <c r="AJ235" s="24"/>
    </row>
    <row r="236" spans="1:36" s="91" customFormat="1" ht="18.75">
      <c r="A236" s="253" t="s">
        <v>3903</v>
      </c>
      <c r="B236" s="265" t="s">
        <v>36</v>
      </c>
      <c r="C236" s="242" t="s">
        <v>3180</v>
      </c>
      <c r="D236" s="265" t="s">
        <v>3519</v>
      </c>
      <c r="E236" s="552" t="s">
        <v>3591</v>
      </c>
      <c r="F236" s="20" t="s">
        <v>34</v>
      </c>
      <c r="G236" s="24"/>
      <c r="H236" s="24"/>
      <c r="I236" s="24"/>
      <c r="J236" s="24"/>
      <c r="K236" s="24"/>
      <c r="L236" s="24"/>
      <c r="M236" s="24"/>
      <c r="N236" s="24">
        <v>1</v>
      </c>
      <c r="O236" s="24"/>
      <c r="P236" s="24"/>
      <c r="Q236" s="24"/>
      <c r="R236" s="24"/>
      <c r="S236" s="24"/>
      <c r="T236" s="24"/>
      <c r="U236" s="24">
        <v>1</v>
      </c>
      <c r="V236" s="24"/>
      <c r="W236" s="24"/>
      <c r="X236" s="24"/>
      <c r="Y236" s="24"/>
      <c r="Z236" s="24"/>
      <c r="AA236" s="24"/>
      <c r="AB236" s="24">
        <v>1</v>
      </c>
      <c r="AC236" s="24"/>
      <c r="AD236" s="24"/>
      <c r="AE236" s="24"/>
      <c r="AF236" s="24"/>
      <c r="AG236" s="24"/>
      <c r="AH236" s="24">
        <v>1</v>
      </c>
      <c r="AI236" s="24"/>
      <c r="AJ236" s="24"/>
    </row>
    <row r="237" spans="1:36" s="91" customFormat="1" ht="18.75">
      <c r="A237" s="253" t="s">
        <v>2256</v>
      </c>
      <c r="B237" s="265" t="s">
        <v>36</v>
      </c>
      <c r="C237" s="242" t="s">
        <v>2077</v>
      </c>
      <c r="D237" s="265" t="s">
        <v>3519</v>
      </c>
      <c r="E237" s="552" t="s">
        <v>3591</v>
      </c>
      <c r="F237" s="20" t="s">
        <v>34</v>
      </c>
      <c r="G237" s="24"/>
      <c r="H237" s="24">
        <v>1</v>
      </c>
      <c r="I237" s="24"/>
      <c r="J237" s="24"/>
      <c r="K237" s="24"/>
      <c r="L237" s="24"/>
      <c r="M237" s="24"/>
      <c r="N237" s="24"/>
      <c r="O237" s="24">
        <v>1</v>
      </c>
      <c r="P237" s="24"/>
      <c r="Q237" s="24"/>
      <c r="R237" s="24"/>
      <c r="S237" s="24"/>
      <c r="T237" s="24"/>
      <c r="U237" s="24"/>
      <c r="V237" s="24">
        <v>1</v>
      </c>
      <c r="W237" s="24"/>
      <c r="X237" s="24"/>
      <c r="Y237" s="24"/>
      <c r="Z237" s="24"/>
      <c r="AA237" s="24"/>
      <c r="AB237" s="24"/>
      <c r="AC237" s="24">
        <v>1</v>
      </c>
      <c r="AD237" s="24"/>
      <c r="AE237" s="24"/>
      <c r="AF237" s="24">
        <v>1</v>
      </c>
      <c r="AG237" s="24">
        <v>1</v>
      </c>
      <c r="AH237" s="24"/>
      <c r="AI237" s="24"/>
      <c r="AJ237" s="24"/>
    </row>
    <row r="238" spans="1:36" s="91" customFormat="1" ht="18.75">
      <c r="A238" s="253" t="s">
        <v>3132</v>
      </c>
      <c r="B238" s="265" t="s">
        <v>36</v>
      </c>
      <c r="C238" s="242" t="s">
        <v>3180</v>
      </c>
      <c r="D238" s="265" t="s">
        <v>3519</v>
      </c>
      <c r="E238" s="552" t="s">
        <v>3591</v>
      </c>
      <c r="F238" s="20" t="s">
        <v>34</v>
      </c>
      <c r="G238" s="24"/>
      <c r="H238" s="24"/>
      <c r="I238" s="24">
        <v>1</v>
      </c>
      <c r="J238" s="24">
        <v>1</v>
      </c>
      <c r="K238" s="24"/>
      <c r="L238" s="24"/>
      <c r="M238" s="24"/>
      <c r="N238" s="24"/>
      <c r="O238" s="24"/>
      <c r="P238" s="24">
        <v>1</v>
      </c>
      <c r="Q238" s="24">
        <v>1</v>
      </c>
      <c r="R238" s="24"/>
      <c r="S238" s="24"/>
      <c r="T238" s="24"/>
      <c r="U238" s="24"/>
      <c r="V238" s="24"/>
      <c r="W238" s="24">
        <v>1</v>
      </c>
      <c r="X238" s="24">
        <v>1</v>
      </c>
      <c r="Y238" s="24"/>
      <c r="Z238" s="24"/>
      <c r="AA238" s="24"/>
      <c r="AB238" s="24"/>
      <c r="AC238" s="24"/>
      <c r="AD238" s="24">
        <v>1</v>
      </c>
      <c r="AE238" s="24">
        <v>1</v>
      </c>
      <c r="AF238" s="24"/>
      <c r="AG238" s="24"/>
      <c r="AH238" s="24"/>
      <c r="AI238" s="24"/>
      <c r="AJ238" s="24"/>
    </row>
    <row r="239" spans="1:36" s="91" customFormat="1" ht="18.75">
      <c r="A239" s="20" t="s">
        <v>3904</v>
      </c>
      <c r="B239" s="265" t="s">
        <v>36</v>
      </c>
      <c r="C239" s="242" t="s">
        <v>3180</v>
      </c>
      <c r="D239" s="265" t="s">
        <v>3519</v>
      </c>
      <c r="E239" s="552" t="s">
        <v>3591</v>
      </c>
      <c r="F239" s="20" t="s">
        <v>34</v>
      </c>
      <c r="G239" s="24"/>
      <c r="H239" s="24"/>
      <c r="I239" s="24"/>
      <c r="J239" s="24"/>
      <c r="K239" s="24"/>
      <c r="L239" s="24">
        <v>1</v>
      </c>
      <c r="M239" s="24">
        <v>1</v>
      </c>
      <c r="N239" s="24">
        <v>1</v>
      </c>
      <c r="O239" s="24"/>
      <c r="P239" s="24"/>
      <c r="Q239" s="24"/>
      <c r="R239" s="24"/>
      <c r="S239" s="24">
        <v>1</v>
      </c>
      <c r="T239" s="24">
        <v>1</v>
      </c>
      <c r="U239" s="24">
        <v>1</v>
      </c>
      <c r="V239" s="24">
        <v>1</v>
      </c>
      <c r="W239" s="24">
        <v>1</v>
      </c>
      <c r="X239" s="24"/>
      <c r="Y239" s="24"/>
      <c r="Z239" s="24">
        <v>1</v>
      </c>
      <c r="AA239" s="24">
        <v>1</v>
      </c>
      <c r="AB239" s="24">
        <v>1</v>
      </c>
      <c r="AC239" s="24"/>
      <c r="AD239" s="24"/>
      <c r="AE239" s="24"/>
      <c r="AF239" s="24">
        <v>1</v>
      </c>
      <c r="AG239" s="24">
        <v>1</v>
      </c>
      <c r="AH239" s="24">
        <v>1</v>
      </c>
      <c r="AI239" s="24">
        <v>1</v>
      </c>
      <c r="AJ239" s="24"/>
    </row>
    <row r="240" spans="1:36" s="91" customFormat="1" ht="18.75">
      <c r="A240" s="20" t="s">
        <v>3589</v>
      </c>
      <c r="B240" s="265" t="s">
        <v>36</v>
      </c>
      <c r="C240" s="242" t="s">
        <v>3180</v>
      </c>
      <c r="D240" s="265" t="s">
        <v>3519</v>
      </c>
      <c r="E240" s="552" t="s">
        <v>3591</v>
      </c>
      <c r="F240" s="20" t="s">
        <v>34</v>
      </c>
      <c r="G240" s="24"/>
      <c r="H240" s="24"/>
      <c r="I240" s="24"/>
      <c r="J240" s="24"/>
      <c r="K240" s="24"/>
      <c r="L240" s="24"/>
      <c r="M240" s="24"/>
      <c r="N240" s="24"/>
      <c r="O240" s="24"/>
      <c r="P240" s="24">
        <v>1</v>
      </c>
      <c r="Q240" s="24">
        <v>1</v>
      </c>
      <c r="R240" s="24"/>
      <c r="S240" s="24"/>
      <c r="T240" s="24"/>
      <c r="U240" s="24"/>
      <c r="V240" s="24"/>
      <c r="W240" s="24">
        <v>1</v>
      </c>
      <c r="X240" s="24">
        <v>1</v>
      </c>
      <c r="Y240" s="24"/>
      <c r="Z240" s="24"/>
      <c r="AA240" s="24"/>
      <c r="AB240" s="24"/>
      <c r="AC240" s="24"/>
      <c r="AD240" s="24">
        <v>1</v>
      </c>
      <c r="AE240" s="24">
        <v>1</v>
      </c>
      <c r="AF240" s="24"/>
      <c r="AG240" s="24"/>
      <c r="AH240" s="24"/>
      <c r="AI240" s="24"/>
      <c r="AJ240" s="24"/>
    </row>
    <row r="241" spans="1:36" s="91" customFormat="1" ht="18.75">
      <c r="A241" s="20" t="s">
        <v>3582</v>
      </c>
      <c r="B241" s="265" t="s">
        <v>36</v>
      </c>
      <c r="C241" s="242" t="s">
        <v>3180</v>
      </c>
      <c r="D241" s="265" t="s">
        <v>3519</v>
      </c>
      <c r="E241" s="552" t="s">
        <v>3591</v>
      </c>
      <c r="F241" s="20" t="s">
        <v>34</v>
      </c>
      <c r="G241" s="24">
        <v>1</v>
      </c>
      <c r="H241" s="24">
        <v>1</v>
      </c>
      <c r="I241" s="24">
        <v>1</v>
      </c>
      <c r="J241" s="24"/>
      <c r="K241" s="24"/>
      <c r="L241" s="24">
        <v>1</v>
      </c>
      <c r="M241" s="24">
        <v>1</v>
      </c>
      <c r="N241" s="24">
        <v>1</v>
      </c>
      <c r="O241" s="24">
        <v>1</v>
      </c>
      <c r="P241" s="24">
        <v>1</v>
      </c>
      <c r="Q241" s="24"/>
      <c r="R241" s="24"/>
      <c r="S241" s="24">
        <v>1</v>
      </c>
      <c r="T241" s="24">
        <v>1</v>
      </c>
      <c r="U241" s="24">
        <v>1</v>
      </c>
      <c r="V241" s="24">
        <v>1</v>
      </c>
      <c r="W241" s="24">
        <v>1</v>
      </c>
      <c r="X241" s="24"/>
      <c r="Y241" s="24"/>
      <c r="Z241" s="24">
        <v>1</v>
      </c>
      <c r="AA241" s="24">
        <v>1</v>
      </c>
      <c r="AB241" s="24">
        <v>1</v>
      </c>
      <c r="AC241" s="24">
        <v>1</v>
      </c>
      <c r="AD241" s="24">
        <v>1</v>
      </c>
      <c r="AE241" s="24">
        <v>1</v>
      </c>
      <c r="AF241" s="24">
        <v>1</v>
      </c>
      <c r="AG241" s="24">
        <v>1</v>
      </c>
      <c r="AH241" s="24">
        <v>1</v>
      </c>
      <c r="AI241" s="24">
        <v>1</v>
      </c>
      <c r="AJ241" s="24">
        <v>1</v>
      </c>
    </row>
    <row r="242" spans="1:36" s="91" customFormat="1" ht="18.75">
      <c r="A242" s="20" t="s">
        <v>3905</v>
      </c>
      <c r="B242" s="265" t="s">
        <v>36</v>
      </c>
      <c r="C242" s="242" t="s">
        <v>3180</v>
      </c>
      <c r="D242" s="265" t="s">
        <v>3519</v>
      </c>
      <c r="E242" s="552" t="s">
        <v>3591</v>
      </c>
      <c r="F242" s="20" t="s">
        <v>34</v>
      </c>
      <c r="G242" s="24"/>
      <c r="H242" s="24"/>
      <c r="I242" s="24"/>
      <c r="J242" s="24"/>
      <c r="K242" s="24"/>
      <c r="L242" s="24">
        <v>1</v>
      </c>
      <c r="M242" s="24">
        <v>1</v>
      </c>
      <c r="N242" s="24">
        <v>1</v>
      </c>
      <c r="O242" s="24">
        <v>1</v>
      </c>
      <c r="P242" s="24"/>
      <c r="Q242" s="24"/>
      <c r="R242" s="24"/>
      <c r="S242" s="24"/>
      <c r="T242" s="24">
        <v>1</v>
      </c>
      <c r="U242" s="24">
        <v>1</v>
      </c>
      <c r="V242" s="24">
        <v>1</v>
      </c>
      <c r="W242" s="24"/>
      <c r="X242" s="24"/>
      <c r="Y242" s="24"/>
      <c r="Z242" s="24"/>
      <c r="AA242" s="24">
        <v>1</v>
      </c>
      <c r="AB242" s="24">
        <v>1</v>
      </c>
      <c r="AC242" s="24">
        <v>1</v>
      </c>
      <c r="AD242" s="24"/>
      <c r="AE242" s="24"/>
      <c r="AF242" s="24"/>
      <c r="AG242" s="24"/>
      <c r="AH242" s="24">
        <v>1</v>
      </c>
      <c r="AI242" s="24">
        <v>1</v>
      </c>
      <c r="AJ242" s="24">
        <v>1</v>
      </c>
    </row>
    <row r="243" spans="1:36" s="91" customFormat="1" ht="18.75">
      <c r="A243" s="20" t="s">
        <v>3906</v>
      </c>
      <c r="B243" s="265" t="s">
        <v>36</v>
      </c>
      <c r="C243" s="242" t="s">
        <v>3180</v>
      </c>
      <c r="D243" s="265" t="s">
        <v>3519</v>
      </c>
      <c r="E243" s="552" t="s">
        <v>3591</v>
      </c>
      <c r="F243" s="20" t="s">
        <v>34</v>
      </c>
      <c r="G243" s="24"/>
      <c r="H243" s="24"/>
      <c r="I243" s="24">
        <v>1</v>
      </c>
      <c r="J243" s="24"/>
      <c r="K243" s="24"/>
      <c r="L243" s="24"/>
      <c r="M243" s="24"/>
      <c r="N243" s="24"/>
      <c r="O243" s="24"/>
      <c r="P243" s="24">
        <v>1</v>
      </c>
      <c r="Q243" s="24"/>
      <c r="R243" s="24"/>
      <c r="S243" s="24"/>
      <c r="T243" s="24"/>
      <c r="U243" s="24"/>
      <c r="V243" s="24"/>
      <c r="W243" s="24">
        <v>1</v>
      </c>
      <c r="X243" s="24"/>
      <c r="Y243" s="24"/>
      <c r="Z243" s="24"/>
      <c r="AA243" s="24"/>
      <c r="AB243" s="24"/>
      <c r="AC243" s="24"/>
      <c r="AD243" s="24">
        <v>1</v>
      </c>
      <c r="AE243" s="24"/>
      <c r="AF243" s="24"/>
      <c r="AG243" s="24"/>
      <c r="AH243" s="24"/>
      <c r="AI243" s="24"/>
      <c r="AJ243" s="24"/>
    </row>
    <row r="244" spans="1:36" s="91" customFormat="1" ht="18.75">
      <c r="A244" s="20" t="s">
        <v>503</v>
      </c>
      <c r="B244" s="265" t="s">
        <v>36</v>
      </c>
      <c r="C244" s="242" t="s">
        <v>3180</v>
      </c>
      <c r="D244" s="265" t="s">
        <v>3519</v>
      </c>
      <c r="E244" s="552" t="s">
        <v>3591</v>
      </c>
      <c r="F244" s="20" t="s">
        <v>34</v>
      </c>
      <c r="G244" s="24"/>
      <c r="H244" s="24">
        <v>1</v>
      </c>
      <c r="I244" s="24">
        <v>1</v>
      </c>
      <c r="J244" s="24"/>
      <c r="K244" s="24"/>
      <c r="L244" s="24"/>
      <c r="M244" s="24">
        <v>1</v>
      </c>
      <c r="N244" s="24">
        <v>1</v>
      </c>
      <c r="O244" s="24">
        <v>1</v>
      </c>
      <c r="P244" s="24">
        <v>1</v>
      </c>
      <c r="Q244" s="24"/>
      <c r="R244" s="24"/>
      <c r="S244" s="24"/>
      <c r="T244" s="24">
        <v>1</v>
      </c>
      <c r="U244" s="24">
        <v>1</v>
      </c>
      <c r="V244" s="24">
        <v>1</v>
      </c>
      <c r="W244" s="24">
        <v>1</v>
      </c>
      <c r="X244" s="24"/>
      <c r="Y244" s="24"/>
      <c r="Z244" s="24"/>
      <c r="AA244" s="24">
        <v>1</v>
      </c>
      <c r="AB244" s="24">
        <v>1</v>
      </c>
      <c r="AC244" s="24">
        <v>1</v>
      </c>
      <c r="AD244" s="24">
        <v>1</v>
      </c>
      <c r="AE244" s="24"/>
      <c r="AF244" s="24"/>
      <c r="AG244" s="24"/>
      <c r="AH244" s="24">
        <v>1</v>
      </c>
      <c r="AI244" s="24">
        <v>1</v>
      </c>
      <c r="AJ244" s="24">
        <v>1</v>
      </c>
    </row>
    <row r="245" spans="1:36" s="91" customFormat="1" ht="18.75">
      <c r="A245" s="20" t="s">
        <v>3592</v>
      </c>
      <c r="B245" s="265" t="s">
        <v>36</v>
      </c>
      <c r="C245" s="242" t="s">
        <v>3180</v>
      </c>
      <c r="D245" s="265" t="s">
        <v>3519</v>
      </c>
      <c r="E245" s="552" t="s">
        <v>3591</v>
      </c>
      <c r="F245" s="20" t="s">
        <v>34</v>
      </c>
      <c r="G245" s="24"/>
      <c r="H245" s="24">
        <v>1</v>
      </c>
      <c r="I245" s="24"/>
      <c r="J245" s="24"/>
      <c r="K245" s="24"/>
      <c r="L245" s="24"/>
      <c r="M245" s="24"/>
      <c r="N245" s="24"/>
      <c r="O245" s="24">
        <v>1</v>
      </c>
      <c r="P245" s="24"/>
      <c r="Q245" s="24"/>
      <c r="R245" s="24"/>
      <c r="S245" s="24"/>
      <c r="T245" s="24"/>
      <c r="U245" s="24"/>
      <c r="V245" s="24">
        <v>1</v>
      </c>
      <c r="W245" s="24">
        <v>1</v>
      </c>
      <c r="X245" s="24">
        <v>1</v>
      </c>
      <c r="Y245" s="24"/>
      <c r="Z245" s="24"/>
      <c r="AA245" s="24"/>
      <c r="AB245" s="24"/>
      <c r="AC245" s="24">
        <v>1</v>
      </c>
      <c r="AD245" s="24"/>
      <c r="AE245" s="24"/>
      <c r="AF245" s="24">
        <v>1</v>
      </c>
      <c r="AG245" s="24"/>
      <c r="AH245" s="24"/>
      <c r="AI245" s="24"/>
      <c r="AJ245" s="24">
        <v>1</v>
      </c>
    </row>
    <row r="246" spans="1:36" s="91" customFormat="1" ht="18.75">
      <c r="A246" s="20" t="s">
        <v>3907</v>
      </c>
      <c r="B246" s="265" t="s">
        <v>36</v>
      </c>
      <c r="C246" s="242" t="s">
        <v>3180</v>
      </c>
      <c r="D246" s="265" t="s">
        <v>3519</v>
      </c>
      <c r="E246" s="552" t="s">
        <v>3591</v>
      </c>
      <c r="F246" s="20" t="s">
        <v>34</v>
      </c>
      <c r="G246" s="24">
        <v>1</v>
      </c>
      <c r="H246" s="24">
        <v>1</v>
      </c>
      <c r="I246" s="24"/>
      <c r="J246" s="24"/>
      <c r="K246" s="24"/>
      <c r="L246" s="24"/>
      <c r="M246" s="24">
        <v>1</v>
      </c>
      <c r="N246" s="24">
        <v>1</v>
      </c>
      <c r="O246" s="24">
        <v>1</v>
      </c>
      <c r="P246" s="24"/>
      <c r="Q246" s="24"/>
      <c r="R246" s="24"/>
      <c r="S246" s="24"/>
      <c r="T246" s="24">
        <v>1</v>
      </c>
      <c r="U246" s="24">
        <v>1</v>
      </c>
      <c r="V246" s="24">
        <v>1</v>
      </c>
      <c r="W246" s="24"/>
      <c r="X246" s="24"/>
      <c r="Y246" s="24"/>
      <c r="Z246" s="24"/>
      <c r="AA246" s="24">
        <v>1</v>
      </c>
      <c r="AB246" s="24">
        <v>1</v>
      </c>
      <c r="AC246" s="24">
        <v>1</v>
      </c>
      <c r="AD246" s="24"/>
      <c r="AE246" s="24"/>
      <c r="AF246" s="24"/>
      <c r="AG246" s="24"/>
      <c r="AH246" s="24">
        <v>1</v>
      </c>
      <c r="AI246" s="24">
        <v>1</v>
      </c>
      <c r="AJ246" s="24">
        <v>1</v>
      </c>
    </row>
    <row r="247" spans="1:36" s="91" customFormat="1" ht="18.75">
      <c r="A247" s="20" t="s">
        <v>3908</v>
      </c>
      <c r="B247" s="265" t="s">
        <v>36</v>
      </c>
      <c r="C247" s="242" t="s">
        <v>3180</v>
      </c>
      <c r="D247" s="265" t="s">
        <v>3519</v>
      </c>
      <c r="E247" s="552" t="s">
        <v>3591</v>
      </c>
      <c r="F247" s="20" t="s">
        <v>34</v>
      </c>
      <c r="G247" s="24"/>
      <c r="H247" s="24"/>
      <c r="I247" s="24"/>
      <c r="J247" s="24"/>
      <c r="K247" s="24"/>
      <c r="L247" s="24"/>
      <c r="M247" s="24"/>
      <c r="N247" s="24">
        <v>1</v>
      </c>
      <c r="O247" s="24"/>
      <c r="P247" s="24"/>
      <c r="Q247" s="24"/>
      <c r="R247" s="24"/>
      <c r="S247" s="24"/>
      <c r="T247" s="24"/>
      <c r="U247" s="24">
        <v>1</v>
      </c>
      <c r="V247" s="24"/>
      <c r="W247" s="24"/>
      <c r="X247" s="24"/>
      <c r="Y247" s="24"/>
      <c r="Z247" s="24"/>
      <c r="AA247" s="24"/>
      <c r="AB247" s="24">
        <v>1</v>
      </c>
      <c r="AC247" s="24"/>
      <c r="AD247" s="24"/>
      <c r="AE247" s="24"/>
      <c r="AF247" s="24"/>
      <c r="AG247" s="24"/>
      <c r="AH247" s="24"/>
      <c r="AI247" s="24">
        <v>1</v>
      </c>
      <c r="AJ247" s="24"/>
    </row>
    <row r="248" spans="1:36" s="91" customFormat="1" ht="18.75">
      <c r="A248" s="20" t="s">
        <v>3909</v>
      </c>
      <c r="B248" s="265" t="s">
        <v>36</v>
      </c>
      <c r="C248" s="242" t="s">
        <v>3180</v>
      </c>
      <c r="D248" s="265" t="s">
        <v>3519</v>
      </c>
      <c r="E248" s="552" t="s">
        <v>3591</v>
      </c>
      <c r="F248" s="20" t="s">
        <v>34</v>
      </c>
      <c r="G248" s="24"/>
      <c r="H248" s="24"/>
      <c r="I248" s="24"/>
      <c r="J248" s="24"/>
      <c r="K248" s="24"/>
      <c r="L248" s="24"/>
      <c r="M248" s="24"/>
      <c r="N248" s="24"/>
      <c r="O248" s="24">
        <v>1</v>
      </c>
      <c r="P248" s="24">
        <v>1</v>
      </c>
      <c r="Q248" s="24">
        <v>1</v>
      </c>
      <c r="R248" s="24"/>
      <c r="S248" s="24"/>
      <c r="T248" s="24"/>
      <c r="U248" s="24"/>
      <c r="V248" s="24">
        <v>1</v>
      </c>
      <c r="W248" s="24">
        <v>1</v>
      </c>
      <c r="X248" s="24">
        <v>1</v>
      </c>
      <c r="Y248" s="24"/>
      <c r="Z248" s="24"/>
      <c r="AA248" s="24"/>
      <c r="AB248" s="24"/>
      <c r="AC248" s="24">
        <v>1</v>
      </c>
      <c r="AD248" s="24">
        <v>1</v>
      </c>
      <c r="AE248" s="24">
        <v>1</v>
      </c>
      <c r="AF248" s="24"/>
      <c r="AG248" s="24"/>
      <c r="AH248" s="24"/>
      <c r="AI248" s="24"/>
      <c r="AJ248" s="24">
        <v>1</v>
      </c>
    </row>
    <row r="249" spans="1:36" s="91" customFormat="1" ht="18.75">
      <c r="A249" s="20" t="s">
        <v>3910</v>
      </c>
      <c r="B249" s="265" t="s">
        <v>36</v>
      </c>
      <c r="C249" s="242" t="s">
        <v>3180</v>
      </c>
      <c r="D249" s="265" t="s">
        <v>3519</v>
      </c>
      <c r="E249" s="552" t="s">
        <v>3591</v>
      </c>
      <c r="F249" s="20" t="s">
        <v>34</v>
      </c>
      <c r="G249" s="24"/>
      <c r="H249" s="24"/>
      <c r="I249" s="24"/>
      <c r="J249" s="24"/>
      <c r="K249" s="24"/>
      <c r="L249" s="24"/>
      <c r="M249" s="24"/>
      <c r="N249" s="24"/>
      <c r="O249" s="24">
        <v>1</v>
      </c>
      <c r="P249" s="24"/>
      <c r="Q249" s="24"/>
      <c r="R249" s="24"/>
      <c r="S249" s="24"/>
      <c r="T249" s="24"/>
      <c r="U249" s="24"/>
      <c r="V249" s="24">
        <v>1</v>
      </c>
      <c r="W249" s="24"/>
      <c r="X249" s="24"/>
      <c r="Y249" s="24"/>
      <c r="Z249" s="24"/>
      <c r="AA249" s="24"/>
      <c r="AB249" s="24"/>
      <c r="AC249" s="24">
        <v>1</v>
      </c>
      <c r="AD249" s="24"/>
      <c r="AE249" s="24"/>
      <c r="AF249" s="24"/>
      <c r="AG249" s="24"/>
      <c r="AH249" s="24"/>
      <c r="AI249" s="24"/>
      <c r="AJ249" s="24">
        <v>1</v>
      </c>
    </row>
    <row r="250" spans="1:36" s="91" customFormat="1" ht="18.75">
      <c r="A250" s="20" t="s">
        <v>3911</v>
      </c>
      <c r="B250" s="265" t="s">
        <v>36</v>
      </c>
      <c r="C250" s="242" t="s">
        <v>2077</v>
      </c>
      <c r="D250" s="265" t="s">
        <v>3519</v>
      </c>
      <c r="E250" s="552" t="s">
        <v>3591</v>
      </c>
      <c r="F250" s="20" t="s">
        <v>34</v>
      </c>
      <c r="G250" s="24"/>
      <c r="H250" s="24"/>
      <c r="I250" s="24"/>
      <c r="J250" s="24"/>
      <c r="K250" s="24"/>
      <c r="L250" s="24"/>
      <c r="M250" s="24"/>
      <c r="N250" s="24">
        <v>1</v>
      </c>
      <c r="O250" s="24">
        <v>1</v>
      </c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>
        <v>1</v>
      </c>
      <c r="AJ250" s="24"/>
    </row>
    <row r="251" spans="1:36" s="91" customFormat="1" ht="18.75">
      <c r="A251" s="20" t="s">
        <v>1441</v>
      </c>
      <c r="B251" s="265" t="s">
        <v>36</v>
      </c>
      <c r="C251" s="242" t="s">
        <v>2077</v>
      </c>
      <c r="D251" s="265" t="s">
        <v>3519</v>
      </c>
      <c r="E251" s="552" t="s">
        <v>3912</v>
      </c>
      <c r="F251" s="20" t="s">
        <v>34</v>
      </c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>
        <v>1</v>
      </c>
      <c r="AB251" s="24"/>
      <c r="AC251" s="24"/>
      <c r="AD251" s="24"/>
      <c r="AE251" s="24"/>
      <c r="AF251" s="24"/>
      <c r="AG251" s="24"/>
      <c r="AH251" s="24"/>
      <c r="AI251" s="24"/>
      <c r="AJ251" s="24"/>
    </row>
    <row r="252" spans="1:36" s="91" customFormat="1" ht="18" customHeight="1">
      <c r="A252" s="20" t="s">
        <v>3913</v>
      </c>
      <c r="B252" s="265" t="s">
        <v>36</v>
      </c>
      <c r="C252" s="242" t="s">
        <v>2077</v>
      </c>
      <c r="D252" s="265" t="s">
        <v>3519</v>
      </c>
      <c r="E252" s="552" t="s">
        <v>3912</v>
      </c>
      <c r="F252" s="20" t="s">
        <v>34</v>
      </c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>
        <v>1</v>
      </c>
      <c r="AD252" s="24">
        <v>1</v>
      </c>
      <c r="AE252" s="24">
        <v>1</v>
      </c>
      <c r="AF252" s="24">
        <v>1</v>
      </c>
      <c r="AG252" s="24">
        <v>1</v>
      </c>
      <c r="AH252" s="24">
        <v>1</v>
      </c>
      <c r="AI252" s="24">
        <v>1</v>
      </c>
      <c r="AJ252" s="257">
        <v>1</v>
      </c>
    </row>
    <row r="253" spans="1:36" s="91" customFormat="1" ht="18.75">
      <c r="A253" s="20" t="s">
        <v>3914</v>
      </c>
      <c r="B253" s="265" t="s">
        <v>36</v>
      </c>
      <c r="C253" s="242" t="s">
        <v>2077</v>
      </c>
      <c r="D253" s="265" t="s">
        <v>3519</v>
      </c>
      <c r="E253" s="552" t="s">
        <v>3912</v>
      </c>
      <c r="F253" s="20" t="s">
        <v>34</v>
      </c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>
        <v>1</v>
      </c>
      <c r="AI253" s="24"/>
      <c r="AJ253" s="24"/>
    </row>
    <row r="254" spans="1:36" s="91" customFormat="1" ht="18.75">
      <c r="A254" s="20" t="s">
        <v>1687</v>
      </c>
      <c r="B254" s="265" t="s">
        <v>1316</v>
      </c>
      <c r="C254" s="242" t="s">
        <v>3180</v>
      </c>
      <c r="D254" s="265" t="s">
        <v>3519</v>
      </c>
      <c r="E254" s="552" t="s">
        <v>3469</v>
      </c>
      <c r="F254" s="20" t="s">
        <v>13</v>
      </c>
      <c r="G254" s="24"/>
      <c r="H254" s="24"/>
      <c r="I254" s="24"/>
      <c r="J254" s="24"/>
      <c r="K254" s="24"/>
      <c r="L254" s="24"/>
      <c r="M254" s="24"/>
      <c r="N254" s="24">
        <v>1</v>
      </c>
      <c r="O254" s="24">
        <v>1</v>
      </c>
      <c r="P254" s="24">
        <v>1</v>
      </c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>
        <v>1</v>
      </c>
      <c r="AB254" s="24">
        <v>1</v>
      </c>
      <c r="AC254" s="24">
        <v>1</v>
      </c>
      <c r="AD254" s="24"/>
      <c r="AE254" s="24"/>
      <c r="AF254" s="24"/>
      <c r="AG254" s="24"/>
      <c r="AH254" s="24"/>
      <c r="AI254" s="24"/>
      <c r="AJ254" s="24"/>
    </row>
    <row r="255" spans="1:36" s="91" customFormat="1" ht="18.75">
      <c r="A255" s="20" t="s">
        <v>3915</v>
      </c>
      <c r="B255" s="265" t="s">
        <v>3916</v>
      </c>
      <c r="C255" s="242" t="s">
        <v>3180</v>
      </c>
      <c r="D255" s="265" t="s">
        <v>3519</v>
      </c>
      <c r="E255" s="552" t="s">
        <v>3917</v>
      </c>
      <c r="F255" s="20" t="s">
        <v>2684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>
        <v>7</v>
      </c>
      <c r="R255" s="24">
        <v>7</v>
      </c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</row>
    <row r="256" spans="1:36" s="91" customFormat="1" ht="18.75">
      <c r="A256" s="488" t="s">
        <v>3918</v>
      </c>
      <c r="B256" s="524" t="s">
        <v>2558</v>
      </c>
      <c r="C256" s="524" t="s">
        <v>2072</v>
      </c>
      <c r="D256" s="524" t="s">
        <v>3519</v>
      </c>
      <c r="E256" s="522" t="s">
        <v>3311</v>
      </c>
      <c r="F256" s="488" t="s">
        <v>355</v>
      </c>
      <c r="G256" s="24"/>
      <c r="H256" s="24"/>
      <c r="I256" s="24"/>
      <c r="J256" s="507">
        <v>56</v>
      </c>
      <c r="K256" s="507">
        <v>55</v>
      </c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</row>
    <row r="257" spans="1:37" s="91" customFormat="1" ht="18.75">
      <c r="A257" s="488" t="s">
        <v>3919</v>
      </c>
      <c r="B257" s="524" t="s">
        <v>2558</v>
      </c>
      <c r="C257" s="524" t="s">
        <v>2077</v>
      </c>
      <c r="D257" s="524" t="s">
        <v>3519</v>
      </c>
      <c r="E257" s="522" t="s">
        <v>3920</v>
      </c>
      <c r="F257" s="488" t="s">
        <v>355</v>
      </c>
      <c r="G257" s="24"/>
      <c r="H257" s="24"/>
      <c r="I257" s="24"/>
      <c r="J257" s="270"/>
      <c r="K257" s="270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507">
        <v>18</v>
      </c>
      <c r="AE257" s="507">
        <v>18</v>
      </c>
      <c r="AF257" s="507">
        <v>19</v>
      </c>
      <c r="AG257" s="507">
        <v>6</v>
      </c>
      <c r="AH257" s="24"/>
      <c r="AI257" s="24"/>
      <c r="AJ257" s="24"/>
    </row>
    <row r="258" spans="1:37" s="91" customFormat="1" ht="18.75">
      <c r="A258" s="20" t="s">
        <v>3921</v>
      </c>
      <c r="B258" s="265" t="s">
        <v>2558</v>
      </c>
      <c r="C258" s="265" t="s">
        <v>2077</v>
      </c>
      <c r="D258" s="265" t="s">
        <v>3519</v>
      </c>
      <c r="E258" s="552" t="s">
        <v>3311</v>
      </c>
      <c r="F258" s="20" t="s">
        <v>355</v>
      </c>
      <c r="G258" s="24"/>
      <c r="H258" s="24"/>
      <c r="I258" s="24"/>
      <c r="J258" s="24">
        <v>1</v>
      </c>
      <c r="K258" s="24">
        <v>1</v>
      </c>
      <c r="L258" s="24">
        <v>1</v>
      </c>
      <c r="M258" s="24"/>
      <c r="N258" s="24"/>
      <c r="O258" s="24"/>
      <c r="P258" s="24"/>
      <c r="Q258" s="24">
        <v>1</v>
      </c>
      <c r="R258" s="24">
        <v>1</v>
      </c>
      <c r="S258" s="24">
        <v>1</v>
      </c>
      <c r="T258" s="24"/>
      <c r="U258" s="24"/>
      <c r="V258" s="24"/>
      <c r="W258" s="24"/>
      <c r="X258" s="24">
        <v>1</v>
      </c>
      <c r="Y258" s="24">
        <v>1</v>
      </c>
      <c r="Z258" s="24">
        <v>1</v>
      </c>
      <c r="AA258" s="24"/>
      <c r="AB258" s="24"/>
      <c r="AC258" s="24"/>
      <c r="AD258" s="24"/>
      <c r="AE258" s="24">
        <v>1</v>
      </c>
      <c r="AF258" s="24">
        <v>1</v>
      </c>
      <c r="AG258" s="24">
        <v>1</v>
      </c>
      <c r="AH258" s="24"/>
      <c r="AI258" s="24"/>
      <c r="AJ258" s="24"/>
    </row>
    <row r="259" spans="1:37" s="91" customFormat="1" ht="18.75">
      <c r="A259" s="20" t="s">
        <v>2780</v>
      </c>
      <c r="B259" s="265" t="s">
        <v>2558</v>
      </c>
      <c r="C259" s="265" t="s">
        <v>2077</v>
      </c>
      <c r="D259" s="265" t="s">
        <v>3519</v>
      </c>
      <c r="E259" s="552" t="s">
        <v>3311</v>
      </c>
      <c r="F259" s="20" t="s">
        <v>355</v>
      </c>
      <c r="G259" s="24"/>
      <c r="H259" s="24"/>
      <c r="I259" s="24">
        <v>1</v>
      </c>
      <c r="J259" s="24">
        <v>1</v>
      </c>
      <c r="K259" s="24"/>
      <c r="L259" s="24"/>
      <c r="M259" s="24"/>
      <c r="N259" s="24"/>
      <c r="O259" s="24"/>
      <c r="P259" s="24">
        <v>1</v>
      </c>
      <c r="Q259" s="24">
        <v>1</v>
      </c>
      <c r="R259" s="24"/>
      <c r="S259" s="24"/>
      <c r="T259" s="24"/>
      <c r="U259" s="24"/>
      <c r="V259" s="24"/>
      <c r="W259" s="24">
        <v>1</v>
      </c>
      <c r="X259" s="24">
        <v>1</v>
      </c>
      <c r="Y259" s="24"/>
      <c r="Z259" s="24"/>
      <c r="AA259" s="24"/>
      <c r="AB259" s="24"/>
      <c r="AC259" s="24"/>
      <c r="AD259" s="24">
        <v>1</v>
      </c>
      <c r="AE259" s="24"/>
      <c r="AF259" s="24"/>
      <c r="AG259" s="24"/>
      <c r="AH259" s="24"/>
      <c r="AI259" s="24"/>
      <c r="AJ259" s="24"/>
      <c r="AK259" s="89"/>
    </row>
    <row r="260" spans="1:37" s="91" customFormat="1" ht="18.75">
      <c r="A260" s="20" t="s">
        <v>3922</v>
      </c>
      <c r="B260" s="265" t="s">
        <v>2558</v>
      </c>
      <c r="C260" s="584" t="s">
        <v>2077</v>
      </c>
      <c r="D260" s="265" t="s">
        <v>3519</v>
      </c>
      <c r="E260" s="552" t="s">
        <v>3920</v>
      </c>
      <c r="F260" s="20" t="s">
        <v>355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>
        <v>4</v>
      </c>
      <c r="AG260" s="257">
        <v>3</v>
      </c>
      <c r="AH260" s="24"/>
      <c r="AI260" s="24"/>
      <c r="AJ260" s="24"/>
      <c r="AK260" s="89"/>
    </row>
    <row r="261" spans="1:37" s="91" customFormat="1" ht="18.75">
      <c r="A261" s="20" t="s">
        <v>2357</v>
      </c>
      <c r="B261" s="20" t="s">
        <v>2358</v>
      </c>
      <c r="C261" s="256" t="s">
        <v>2072</v>
      </c>
      <c r="D261" s="20" t="s">
        <v>3519</v>
      </c>
      <c r="E261" s="552" t="s">
        <v>3290</v>
      </c>
      <c r="F261" s="20" t="s">
        <v>1044</v>
      </c>
      <c r="G261" s="24">
        <v>1</v>
      </c>
      <c r="H261" s="24">
        <v>1</v>
      </c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89"/>
    </row>
    <row r="262" spans="1:37" s="91" customFormat="1" ht="18.75">
      <c r="A262" s="251" t="s">
        <v>1877</v>
      </c>
      <c r="B262" s="20" t="s">
        <v>2277</v>
      </c>
      <c r="C262" s="256" t="s">
        <v>2072</v>
      </c>
      <c r="D262" s="20" t="s">
        <v>3519</v>
      </c>
      <c r="E262" s="585" t="s">
        <v>3465</v>
      </c>
      <c r="F262" s="20" t="s">
        <v>3923</v>
      </c>
      <c r="G262" s="24"/>
      <c r="H262" s="24"/>
      <c r="I262" s="24"/>
      <c r="J262" s="24"/>
      <c r="K262" s="24"/>
      <c r="L262" s="24"/>
      <c r="M262" s="24"/>
      <c r="N262" s="24"/>
      <c r="O262" s="24"/>
      <c r="P262" s="24">
        <v>1</v>
      </c>
      <c r="Q262" s="24"/>
      <c r="R262" s="24"/>
      <c r="S262" s="24"/>
      <c r="T262" s="24">
        <v>1</v>
      </c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89"/>
    </row>
    <row r="263" spans="1:37" s="91" customFormat="1" ht="18.75">
      <c r="A263" s="505" t="s">
        <v>3474</v>
      </c>
      <c r="B263" s="488" t="s">
        <v>354</v>
      </c>
      <c r="C263" s="586" t="s">
        <v>2072</v>
      </c>
      <c r="D263" s="488" t="s">
        <v>3519</v>
      </c>
      <c r="E263" s="587" t="s">
        <v>3292</v>
      </c>
      <c r="F263" s="488" t="s">
        <v>3293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507">
        <v>25</v>
      </c>
      <c r="Y263" s="507">
        <v>25</v>
      </c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89"/>
    </row>
    <row r="264" spans="1:37" s="91" customFormat="1" ht="18.75">
      <c r="A264" s="588" t="s">
        <v>3924</v>
      </c>
      <c r="B264" s="588" t="s">
        <v>3925</v>
      </c>
      <c r="C264" s="589" t="s">
        <v>2072</v>
      </c>
      <c r="D264" s="588" t="s">
        <v>3519</v>
      </c>
      <c r="E264" s="590" t="s">
        <v>3926</v>
      </c>
      <c r="F264" s="588" t="s">
        <v>3309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507">
        <v>16</v>
      </c>
      <c r="T264" s="507">
        <v>16</v>
      </c>
      <c r="U264" s="270"/>
      <c r="V264" s="270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507">
        <v>16</v>
      </c>
      <c r="AH264" s="507">
        <v>16</v>
      </c>
      <c r="AI264" s="24"/>
      <c r="AJ264" s="24"/>
    </row>
    <row r="265" spans="1:37" s="91" customFormat="1" ht="18.75">
      <c r="A265" s="488" t="s">
        <v>3927</v>
      </c>
      <c r="B265" s="488" t="s">
        <v>2149</v>
      </c>
      <c r="C265" s="505" t="s">
        <v>2072</v>
      </c>
      <c r="D265" s="488" t="s">
        <v>3519</v>
      </c>
      <c r="E265" s="522" t="s">
        <v>3308</v>
      </c>
      <c r="F265" s="488" t="s">
        <v>3928</v>
      </c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507">
        <v>40</v>
      </c>
      <c r="V265" s="507">
        <v>40</v>
      </c>
      <c r="W265" s="507">
        <v>9</v>
      </c>
      <c r="X265" s="507">
        <v>3</v>
      </c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</row>
    <row r="266" spans="1:37" s="91" customFormat="1" ht="18.75">
      <c r="A266" s="488" t="s">
        <v>3929</v>
      </c>
      <c r="B266" s="488" t="s">
        <v>2149</v>
      </c>
      <c r="C266" s="505" t="s">
        <v>3180</v>
      </c>
      <c r="D266" s="488" t="s">
        <v>3519</v>
      </c>
      <c r="E266" s="522" t="s">
        <v>3930</v>
      </c>
      <c r="F266" s="488" t="s">
        <v>3931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507">
        <v>20</v>
      </c>
      <c r="X266" s="507">
        <v>20</v>
      </c>
      <c r="Y266" s="257">
        <v>1</v>
      </c>
      <c r="Z266" s="24"/>
      <c r="AA266" s="24"/>
      <c r="AB266" s="24"/>
      <c r="AC266" s="24"/>
      <c r="AD266" s="507">
        <v>100</v>
      </c>
      <c r="AE266" s="507">
        <v>100</v>
      </c>
      <c r="AF266" s="257">
        <v>5</v>
      </c>
      <c r="AG266" s="24"/>
      <c r="AH266" s="24"/>
      <c r="AI266" s="24"/>
      <c r="AJ266" s="24"/>
    </row>
    <row r="267" spans="1:37" s="91" customFormat="1" ht="18.75">
      <c r="A267" s="20" t="s">
        <v>3932</v>
      </c>
      <c r="B267" s="20" t="s">
        <v>651</v>
      </c>
      <c r="C267" s="251" t="s">
        <v>2072</v>
      </c>
      <c r="D267" s="20" t="s">
        <v>3519</v>
      </c>
      <c r="E267" s="552" t="s">
        <v>3933</v>
      </c>
      <c r="F267" s="20" t="s">
        <v>3928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>
        <v>1</v>
      </c>
      <c r="AA267" s="24">
        <v>1</v>
      </c>
      <c r="AB267" s="24">
        <v>1</v>
      </c>
      <c r="AC267" s="24">
        <v>1</v>
      </c>
      <c r="AD267" s="24">
        <v>1</v>
      </c>
      <c r="AE267" s="24">
        <v>1</v>
      </c>
      <c r="AF267" s="257">
        <v>1</v>
      </c>
      <c r="AG267" s="24"/>
      <c r="AH267" s="24"/>
      <c r="AI267" s="24"/>
      <c r="AJ267" s="24"/>
    </row>
    <row r="268" spans="1:37" s="91" customFormat="1" ht="18.75">
      <c r="A268" s="20" t="s">
        <v>3934</v>
      </c>
      <c r="B268" s="20" t="s">
        <v>651</v>
      </c>
      <c r="C268" s="251" t="s">
        <v>2072</v>
      </c>
      <c r="D268" s="20" t="s">
        <v>3519</v>
      </c>
      <c r="E268" s="552" t="s">
        <v>3933</v>
      </c>
      <c r="F268" s="20" t="s">
        <v>3928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>
        <v>1</v>
      </c>
      <c r="AB268" s="24"/>
      <c r="AC268" s="24"/>
      <c r="AD268" s="24"/>
      <c r="AE268" s="24"/>
      <c r="AF268" s="24"/>
      <c r="AG268" s="24"/>
      <c r="AH268" s="24"/>
      <c r="AI268" s="24"/>
      <c r="AJ268" s="24"/>
    </row>
    <row r="269" spans="1:37" s="91" customFormat="1" ht="18.75">
      <c r="A269" s="488" t="s">
        <v>3762</v>
      </c>
      <c r="B269" s="488" t="s">
        <v>3755</v>
      </c>
      <c r="C269" s="505" t="s">
        <v>2077</v>
      </c>
      <c r="D269" s="488" t="s">
        <v>3519</v>
      </c>
      <c r="E269" s="522" t="s">
        <v>3756</v>
      </c>
      <c r="F269" s="488" t="s">
        <v>3757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70"/>
      <c r="AE269" s="507">
        <v>16</v>
      </c>
      <c r="AF269" s="507">
        <v>16</v>
      </c>
      <c r="AG269" s="24"/>
      <c r="AH269" s="24"/>
      <c r="AI269" s="24"/>
      <c r="AJ269" s="24"/>
    </row>
    <row r="270" spans="1:37" s="91" customFormat="1" ht="18.75">
      <c r="A270" s="488" t="s">
        <v>3762</v>
      </c>
      <c r="B270" s="488" t="s">
        <v>3755</v>
      </c>
      <c r="C270" s="505" t="s">
        <v>2077</v>
      </c>
      <c r="D270" s="488" t="s">
        <v>3519</v>
      </c>
      <c r="E270" s="522" t="s">
        <v>3756</v>
      </c>
      <c r="F270" s="488" t="s">
        <v>3757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507">
        <v>7</v>
      </c>
      <c r="AE270" s="507">
        <v>5</v>
      </c>
      <c r="AF270" s="270"/>
      <c r="AG270" s="24"/>
      <c r="AH270" s="24"/>
      <c r="AI270" s="24"/>
      <c r="AJ270" s="24"/>
    </row>
    <row r="271" spans="1:37" s="93" customFormat="1" ht="18.75">
      <c r="A271" s="242" t="s">
        <v>3935</v>
      </c>
      <c r="B271" s="242" t="s">
        <v>3761</v>
      </c>
      <c r="C271" s="408" t="s">
        <v>2077</v>
      </c>
      <c r="D271" s="242" t="s">
        <v>3519</v>
      </c>
      <c r="E271" s="562" t="s">
        <v>3756</v>
      </c>
      <c r="F271" s="242" t="s">
        <v>3757</v>
      </c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  <c r="AB271" s="270"/>
      <c r="AC271" s="270"/>
      <c r="AD271" s="270">
        <v>3</v>
      </c>
      <c r="AE271" s="270"/>
      <c r="AF271" s="270"/>
      <c r="AG271" s="270"/>
      <c r="AH271" s="270"/>
      <c r="AI271" s="270"/>
      <c r="AJ271" s="270"/>
    </row>
    <row r="272" spans="1:37" s="91" customFormat="1" ht="18.75">
      <c r="A272" s="20" t="s">
        <v>3613</v>
      </c>
      <c r="B272" s="20" t="s">
        <v>2957</v>
      </c>
      <c r="C272" s="20" t="s">
        <v>2072</v>
      </c>
      <c r="D272" s="20" t="s">
        <v>3519</v>
      </c>
      <c r="E272" s="552" t="s">
        <v>3480</v>
      </c>
      <c r="F272" s="20" t="s">
        <v>274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>
        <v>1</v>
      </c>
      <c r="Q272" s="24"/>
      <c r="R272" s="24"/>
      <c r="S272" s="24"/>
      <c r="T272" s="24"/>
      <c r="U272" s="24"/>
      <c r="V272" s="24"/>
      <c r="W272" s="24">
        <v>1</v>
      </c>
      <c r="X272" s="24"/>
      <c r="Y272" s="24"/>
      <c r="Z272" s="24"/>
      <c r="AA272" s="24"/>
      <c r="AB272" s="24"/>
      <c r="AC272" s="24"/>
      <c r="AD272" s="24">
        <v>1</v>
      </c>
      <c r="AE272" s="24"/>
      <c r="AF272" s="24"/>
      <c r="AG272" s="24"/>
      <c r="AH272" s="24"/>
      <c r="AI272" s="24"/>
      <c r="AJ272" s="24"/>
    </row>
    <row r="273" spans="1:36" s="91" customFormat="1" ht="18.75">
      <c r="A273" s="20" t="s">
        <v>645</v>
      </c>
      <c r="B273" s="20" t="s">
        <v>2289</v>
      </c>
      <c r="C273" s="20" t="s">
        <v>2072</v>
      </c>
      <c r="D273" s="20" t="s">
        <v>3519</v>
      </c>
      <c r="E273" s="552" t="s">
        <v>3480</v>
      </c>
      <c r="F273" s="20" t="s">
        <v>274</v>
      </c>
      <c r="G273" s="24"/>
      <c r="H273" s="24"/>
      <c r="I273" s="24"/>
      <c r="J273" s="24"/>
      <c r="K273" s="24"/>
      <c r="L273" s="24"/>
      <c r="M273" s="24"/>
      <c r="N273" s="24">
        <v>1</v>
      </c>
      <c r="O273" s="24"/>
      <c r="P273" s="24"/>
      <c r="Q273" s="24"/>
      <c r="R273" s="24"/>
      <c r="S273" s="24"/>
      <c r="T273" s="24"/>
      <c r="U273" s="24">
        <v>1</v>
      </c>
      <c r="V273" s="24"/>
      <c r="W273" s="24"/>
      <c r="X273" s="24"/>
      <c r="Y273" s="24"/>
      <c r="Z273" s="24"/>
      <c r="AA273" s="24"/>
      <c r="AB273" s="24">
        <v>1</v>
      </c>
      <c r="AC273" s="24"/>
      <c r="AD273" s="24"/>
      <c r="AE273" s="24"/>
      <c r="AF273" s="24"/>
      <c r="AG273" s="24"/>
      <c r="AH273" s="24"/>
      <c r="AI273" s="24">
        <v>1</v>
      </c>
      <c r="AJ273" s="24"/>
    </row>
    <row r="274" spans="1:36" s="91" customFormat="1" ht="18.75">
      <c r="A274" s="20" t="s">
        <v>1920</v>
      </c>
      <c r="B274" s="20" t="s">
        <v>648</v>
      </c>
      <c r="C274" s="20" t="s">
        <v>2077</v>
      </c>
      <c r="D274" s="20" t="s">
        <v>3519</v>
      </c>
      <c r="E274" s="552" t="s">
        <v>3476</v>
      </c>
      <c r="F274" s="20" t="s">
        <v>274</v>
      </c>
      <c r="G274" s="24"/>
      <c r="H274" s="24"/>
      <c r="I274" s="24"/>
      <c r="J274" s="24"/>
      <c r="K274" s="24"/>
      <c r="L274" s="24"/>
      <c r="M274" s="24"/>
      <c r="N274" s="24"/>
      <c r="O274" s="24">
        <v>1</v>
      </c>
      <c r="P274" s="24">
        <v>1</v>
      </c>
      <c r="Q274" s="24"/>
      <c r="R274" s="24"/>
      <c r="S274" s="24"/>
      <c r="T274" s="24"/>
      <c r="U274" s="24"/>
      <c r="V274" s="24"/>
      <c r="W274" s="24"/>
      <c r="X274" s="24"/>
      <c r="Y274" s="24"/>
      <c r="Z274" s="24">
        <v>1</v>
      </c>
      <c r="AA274" s="24">
        <v>1</v>
      </c>
      <c r="AB274" s="24"/>
      <c r="AC274" s="24"/>
      <c r="AD274" s="24"/>
      <c r="AE274" s="24"/>
      <c r="AF274" s="24"/>
      <c r="AG274" s="24">
        <v>1</v>
      </c>
      <c r="AH274" s="24">
        <v>1</v>
      </c>
      <c r="AI274" s="24"/>
      <c r="AJ274" s="24"/>
    </row>
    <row r="275" spans="1:36" s="91" customFormat="1" ht="18.75">
      <c r="A275" s="20" t="s">
        <v>3614</v>
      </c>
      <c r="B275" s="265" t="s">
        <v>3615</v>
      </c>
      <c r="C275" s="265" t="s">
        <v>3180</v>
      </c>
      <c r="D275" s="265" t="s">
        <v>3519</v>
      </c>
      <c r="E275" s="515" t="s">
        <v>3610</v>
      </c>
      <c r="F275" s="20" t="s">
        <v>274</v>
      </c>
      <c r="G275" s="24">
        <v>1</v>
      </c>
      <c r="H275" s="24">
        <v>1</v>
      </c>
      <c r="I275" s="24">
        <v>1</v>
      </c>
      <c r="J275" s="24">
        <v>1</v>
      </c>
      <c r="K275" s="24">
        <v>1</v>
      </c>
      <c r="L275" s="24">
        <v>1</v>
      </c>
      <c r="M275" s="24">
        <v>1</v>
      </c>
      <c r="N275" s="24">
        <v>1</v>
      </c>
      <c r="O275" s="24">
        <v>1</v>
      </c>
      <c r="P275" s="24">
        <v>1</v>
      </c>
      <c r="Q275" s="24">
        <v>1</v>
      </c>
      <c r="R275" s="24">
        <v>1</v>
      </c>
      <c r="S275" s="24">
        <v>1</v>
      </c>
      <c r="T275" s="24">
        <v>1</v>
      </c>
      <c r="U275" s="24">
        <v>1</v>
      </c>
      <c r="V275" s="24">
        <v>1</v>
      </c>
      <c r="W275" s="24">
        <v>1</v>
      </c>
      <c r="X275" s="24">
        <v>1</v>
      </c>
      <c r="Y275" s="24">
        <v>1</v>
      </c>
      <c r="Z275" s="24">
        <v>1</v>
      </c>
      <c r="AA275" s="24">
        <v>1</v>
      </c>
      <c r="AB275" s="24">
        <v>1</v>
      </c>
      <c r="AC275" s="24">
        <v>1</v>
      </c>
      <c r="AD275" s="24">
        <v>1</v>
      </c>
      <c r="AE275" s="24">
        <v>1</v>
      </c>
      <c r="AF275" s="24"/>
      <c r="AG275" s="24"/>
      <c r="AH275" s="24"/>
      <c r="AI275" s="24"/>
      <c r="AJ275" s="24"/>
    </row>
    <row r="276" spans="1:36" s="91" customFormat="1" ht="18.75">
      <c r="A276" s="141"/>
      <c r="B276" s="20"/>
      <c r="C276" s="141"/>
      <c r="D276" s="141"/>
      <c r="E276" s="24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</row>
    <row r="277" spans="1:36" s="91" customFormat="1" ht="18.75">
      <c r="A277" s="141"/>
      <c r="B277" s="20"/>
      <c r="C277" s="141"/>
      <c r="D277" s="141"/>
      <c r="E277" s="24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</row>
    <row r="278" spans="1:36" s="91" customFormat="1" ht="18.75">
      <c r="A278" s="20"/>
      <c r="B278" s="20"/>
      <c r="C278" s="20"/>
      <c r="D278" s="20"/>
      <c r="E278" s="24"/>
      <c r="F278" s="20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</row>
    <row r="279" spans="1:36" s="91" customFormat="1" ht="18.75">
      <c r="A279" s="20"/>
      <c r="B279" s="20"/>
      <c r="C279" s="20"/>
      <c r="D279" s="20"/>
      <c r="E279" s="24"/>
      <c r="F279" s="20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</row>
    <row r="280" spans="1:36" s="91" customFormat="1" ht="18.75">
      <c r="A280" s="20"/>
      <c r="B280" s="20"/>
      <c r="C280" s="20"/>
      <c r="D280" s="20"/>
      <c r="E280" s="24"/>
      <c r="F280" s="20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</row>
    <row r="281" spans="1:36" s="91" customFormat="1" ht="18.75">
      <c r="A281" s="20"/>
      <c r="B281" s="20"/>
      <c r="C281" s="20"/>
      <c r="D281" s="20"/>
      <c r="E281" s="24"/>
      <c r="F281" s="20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</row>
    <row r="282" spans="1:36" s="91" customFormat="1" ht="18.75">
      <c r="A282" s="20"/>
      <c r="B282" s="20"/>
      <c r="C282" s="20"/>
      <c r="D282" s="20"/>
      <c r="E282" s="24"/>
      <c r="F282" s="20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</row>
    <row r="283" spans="1:36" s="91" customFormat="1" ht="18.75">
      <c r="A283" s="20"/>
      <c r="B283" s="20"/>
      <c r="C283" s="20"/>
      <c r="D283" s="20"/>
      <c r="E283" s="24"/>
      <c r="F283" s="20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</row>
    <row r="284" spans="1:36" s="91" customFormat="1" ht="18.75">
      <c r="A284" s="20"/>
      <c r="B284" s="20"/>
      <c r="C284" s="20"/>
      <c r="D284" s="20"/>
      <c r="E284" s="24"/>
      <c r="F284" s="20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</row>
    <row r="285" spans="1:36" s="91" customFormat="1" ht="18.75">
      <c r="A285" s="20"/>
      <c r="B285" s="20"/>
      <c r="C285" s="20"/>
      <c r="D285" s="20"/>
      <c r="E285" s="24"/>
      <c r="F285" s="20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</row>
    <row r="286" spans="1:36" s="91" customFormat="1" ht="18.75">
      <c r="A286" s="141"/>
      <c r="B286" s="20"/>
      <c r="C286" s="20"/>
      <c r="D286" s="20"/>
      <c r="E286" s="24"/>
      <c r="F286" s="20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 s="91" customFormat="1" ht="18.75">
      <c r="A287" s="141"/>
      <c r="B287" s="20"/>
      <c r="C287" s="20"/>
      <c r="D287" s="20"/>
      <c r="E287" s="24"/>
      <c r="F287" s="20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</row>
    <row r="288" spans="1:36" s="91" customFormat="1" ht="18.75">
      <c r="A288" s="20"/>
      <c r="B288" s="20"/>
      <c r="C288" s="20"/>
      <c r="D288" s="20"/>
      <c r="E288" s="24"/>
      <c r="F288" s="20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</row>
    <row r="289" spans="1:36" s="91" customFormat="1" ht="18.75">
      <c r="A289" s="20"/>
      <c r="B289" s="20"/>
      <c r="C289" s="20"/>
      <c r="D289" s="20"/>
      <c r="E289" s="24"/>
      <c r="F289" s="20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141"/>
      <c r="Y289" s="141"/>
      <c r="Z289" s="24"/>
      <c r="AA289" s="24"/>
      <c r="AB289" s="24"/>
      <c r="AC289" s="24"/>
      <c r="AD289" s="24"/>
      <c r="AE289" s="141"/>
      <c r="AF289" s="141"/>
      <c r="AG289" s="141"/>
      <c r="AH289" s="141"/>
      <c r="AI289" s="141"/>
      <c r="AJ289" s="141"/>
    </row>
    <row r="290" spans="1:36" s="91" customFormat="1" ht="18.75">
      <c r="A290" s="20"/>
      <c r="B290" s="20"/>
      <c r="C290" s="20"/>
      <c r="D290" s="20"/>
      <c r="E290" s="24"/>
      <c r="F290" s="20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141"/>
      <c r="Y290" s="141"/>
      <c r="Z290" s="24"/>
      <c r="AA290" s="24"/>
      <c r="AB290" s="24"/>
      <c r="AC290" s="24"/>
      <c r="AD290" s="24"/>
      <c r="AE290" s="141"/>
      <c r="AF290" s="141"/>
      <c r="AG290" s="141"/>
      <c r="AH290" s="141"/>
      <c r="AI290" s="141"/>
      <c r="AJ290" s="141"/>
    </row>
    <row r="291" spans="1:36" s="91" customFormat="1" ht="18.75">
      <c r="A291" s="20"/>
      <c r="B291" s="20"/>
      <c r="C291" s="20"/>
      <c r="D291" s="20"/>
      <c r="E291" s="24"/>
      <c r="F291" s="20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141"/>
      <c r="Y291" s="141"/>
      <c r="Z291" s="24"/>
      <c r="AA291" s="24"/>
      <c r="AB291" s="24"/>
      <c r="AC291" s="24"/>
      <c r="AD291" s="24"/>
      <c r="AE291" s="141"/>
      <c r="AF291" s="141"/>
      <c r="AG291" s="141"/>
      <c r="AH291" s="141"/>
      <c r="AI291" s="141"/>
      <c r="AJ291" s="141"/>
    </row>
    <row r="292" spans="1:36" s="91" customFormat="1" ht="18.75">
      <c r="A292" s="20"/>
      <c r="B292" s="20"/>
      <c r="C292" s="20"/>
      <c r="D292" s="20"/>
      <c r="E292" s="24"/>
      <c r="F292" s="20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</row>
    <row r="293" spans="1:36" s="487" customFormat="1" ht="15.75">
      <c r="A293" s="982" t="s">
        <v>1707</v>
      </c>
      <c r="B293" s="983"/>
      <c r="C293" s="983"/>
      <c r="D293" s="983"/>
      <c r="E293" s="983"/>
      <c r="F293" s="984"/>
      <c r="G293" s="539">
        <f t="shared" ref="G293:AJ293" si="2">SUM(G113:G292)</f>
        <v>8</v>
      </c>
      <c r="H293" s="539">
        <f t="shared" si="2"/>
        <v>13</v>
      </c>
      <c r="I293" s="539">
        <f t="shared" si="2"/>
        <v>11</v>
      </c>
      <c r="J293" s="539">
        <f t="shared" si="2"/>
        <v>65</v>
      </c>
      <c r="K293" s="539">
        <f t="shared" si="2"/>
        <v>60</v>
      </c>
      <c r="L293" s="539">
        <f t="shared" si="2"/>
        <v>14</v>
      </c>
      <c r="M293" s="539">
        <f t="shared" si="2"/>
        <v>33</v>
      </c>
      <c r="N293" s="539">
        <f t="shared" si="2"/>
        <v>58</v>
      </c>
      <c r="O293" s="539">
        <f t="shared" si="2"/>
        <v>64</v>
      </c>
      <c r="P293" s="539">
        <f t="shared" si="2"/>
        <v>63</v>
      </c>
      <c r="Q293" s="539">
        <f t="shared" si="2"/>
        <v>121</v>
      </c>
      <c r="R293" s="539">
        <f t="shared" si="2"/>
        <v>79</v>
      </c>
      <c r="S293" s="539">
        <f t="shared" si="2"/>
        <v>96</v>
      </c>
      <c r="T293" s="539">
        <f t="shared" si="2"/>
        <v>90</v>
      </c>
      <c r="U293" s="539">
        <f t="shared" si="2"/>
        <v>108</v>
      </c>
      <c r="V293" s="539">
        <f t="shared" si="2"/>
        <v>113</v>
      </c>
      <c r="W293" s="539">
        <f t="shared" si="2"/>
        <v>103</v>
      </c>
      <c r="X293" s="539">
        <f t="shared" si="2"/>
        <v>104</v>
      </c>
      <c r="Y293" s="539">
        <f t="shared" si="2"/>
        <v>45</v>
      </c>
      <c r="Z293" s="539">
        <f t="shared" si="2"/>
        <v>21</v>
      </c>
      <c r="AA293" s="539">
        <f t="shared" si="2"/>
        <v>47</v>
      </c>
      <c r="AB293" s="539">
        <f t="shared" si="2"/>
        <v>51</v>
      </c>
      <c r="AC293" s="539">
        <f t="shared" si="2"/>
        <v>56</v>
      </c>
      <c r="AD293" s="539">
        <f t="shared" si="2"/>
        <v>169</v>
      </c>
      <c r="AE293" s="539">
        <f t="shared" si="2"/>
        <v>183</v>
      </c>
      <c r="AF293" s="539">
        <f t="shared" si="2"/>
        <v>82</v>
      </c>
      <c r="AG293" s="539">
        <f t="shared" si="2"/>
        <v>37</v>
      </c>
      <c r="AH293" s="539">
        <f t="shared" si="2"/>
        <v>39</v>
      </c>
      <c r="AI293" s="539">
        <f t="shared" si="2"/>
        <v>107</v>
      </c>
      <c r="AJ293" s="539">
        <f t="shared" si="2"/>
        <v>66</v>
      </c>
    </row>
    <row r="294" spans="1:36" s="487" customFormat="1" ht="15.75">
      <c r="A294" s="976" t="s">
        <v>18</v>
      </c>
      <c r="B294" s="977"/>
      <c r="C294" s="977"/>
      <c r="D294" s="977"/>
      <c r="E294" s="977"/>
      <c r="F294" s="978"/>
      <c r="G294" s="540">
        <f t="shared" ref="G294:AJ294" si="3">$B112-SUM(G113:G292)</f>
        <v>141</v>
      </c>
      <c r="H294" s="540">
        <f t="shared" si="3"/>
        <v>136</v>
      </c>
      <c r="I294" s="540">
        <f t="shared" si="3"/>
        <v>138</v>
      </c>
      <c r="J294" s="540">
        <f t="shared" si="3"/>
        <v>84</v>
      </c>
      <c r="K294" s="540">
        <f t="shared" si="3"/>
        <v>89</v>
      </c>
      <c r="L294" s="540">
        <f t="shared" si="3"/>
        <v>135</v>
      </c>
      <c r="M294" s="540">
        <f t="shared" si="3"/>
        <v>116</v>
      </c>
      <c r="N294" s="540">
        <f t="shared" si="3"/>
        <v>91</v>
      </c>
      <c r="O294" s="540">
        <f t="shared" si="3"/>
        <v>85</v>
      </c>
      <c r="P294" s="540">
        <f t="shared" si="3"/>
        <v>86</v>
      </c>
      <c r="Q294" s="540">
        <f t="shared" si="3"/>
        <v>28</v>
      </c>
      <c r="R294" s="540">
        <f t="shared" si="3"/>
        <v>70</v>
      </c>
      <c r="S294" s="540">
        <f t="shared" si="3"/>
        <v>53</v>
      </c>
      <c r="T294" s="540">
        <f t="shared" si="3"/>
        <v>59</v>
      </c>
      <c r="U294" s="540">
        <f t="shared" si="3"/>
        <v>41</v>
      </c>
      <c r="V294" s="540">
        <f t="shared" si="3"/>
        <v>36</v>
      </c>
      <c r="W294" s="540">
        <f t="shared" si="3"/>
        <v>46</v>
      </c>
      <c r="X294" s="540">
        <f t="shared" si="3"/>
        <v>45</v>
      </c>
      <c r="Y294" s="540">
        <f t="shared" si="3"/>
        <v>104</v>
      </c>
      <c r="Z294" s="540">
        <f t="shared" si="3"/>
        <v>128</v>
      </c>
      <c r="AA294" s="540">
        <f t="shared" si="3"/>
        <v>102</v>
      </c>
      <c r="AB294" s="540">
        <f t="shared" si="3"/>
        <v>98</v>
      </c>
      <c r="AC294" s="540">
        <f t="shared" si="3"/>
        <v>93</v>
      </c>
      <c r="AD294" s="540">
        <f t="shared" si="3"/>
        <v>-20</v>
      </c>
      <c r="AE294" s="540">
        <f t="shared" si="3"/>
        <v>-34</v>
      </c>
      <c r="AF294" s="540">
        <f t="shared" si="3"/>
        <v>67</v>
      </c>
      <c r="AG294" s="540">
        <f t="shared" si="3"/>
        <v>112</v>
      </c>
      <c r="AH294" s="540">
        <f t="shared" si="3"/>
        <v>110</v>
      </c>
      <c r="AI294" s="540">
        <f t="shared" si="3"/>
        <v>42</v>
      </c>
      <c r="AJ294" s="540">
        <f t="shared" si="3"/>
        <v>83</v>
      </c>
    </row>
    <row r="296" spans="1:36">
      <c r="A296" s="22"/>
      <c r="B296" s="22"/>
      <c r="C296" s="22"/>
      <c r="D296" s="22"/>
      <c r="E296" s="23"/>
      <c r="F296" s="22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</row>
    <row r="298" spans="1:36" s="487" customFormat="1" ht="15.75">
      <c r="A298" s="6" t="s">
        <v>3936</v>
      </c>
      <c r="B298" s="6">
        <v>227</v>
      </c>
      <c r="C298" s="7"/>
      <c r="D298" s="7"/>
      <c r="E298" s="551"/>
      <c r="F298" s="7" t="s">
        <v>1570</v>
      </c>
      <c r="G298" s="987" t="s">
        <v>3937</v>
      </c>
      <c r="H298" s="988"/>
      <c r="I298" s="988"/>
      <c r="J298" s="988"/>
      <c r="K298" s="988"/>
      <c r="L298" s="988"/>
      <c r="M298" s="988"/>
      <c r="N298" s="988"/>
      <c r="O298" s="988"/>
      <c r="P298" s="988"/>
      <c r="Q298" s="988"/>
      <c r="R298" s="988"/>
      <c r="S298" s="988"/>
      <c r="T298" s="988"/>
      <c r="U298" s="988"/>
      <c r="V298" s="988"/>
      <c r="W298" s="988"/>
      <c r="X298" s="988"/>
      <c r="Y298" s="988"/>
      <c r="Z298" s="988"/>
      <c r="AA298" s="988"/>
      <c r="AB298" s="988"/>
      <c r="AC298" s="988"/>
      <c r="AD298" s="988"/>
      <c r="AE298" s="988"/>
      <c r="AF298" s="988"/>
      <c r="AG298" s="988"/>
      <c r="AH298" s="988"/>
      <c r="AI298" s="988"/>
      <c r="AJ298" s="988"/>
    </row>
    <row r="299" spans="1:36" s="91" customFormat="1" ht="18.75">
      <c r="A299" s="242" t="s">
        <v>1710</v>
      </c>
      <c r="B299" s="242">
        <v>1337</v>
      </c>
      <c r="C299" s="242" t="s">
        <v>2072</v>
      </c>
      <c r="D299" s="242" t="s">
        <v>3519</v>
      </c>
      <c r="E299" s="270"/>
      <c r="F299" s="242">
        <v>1337</v>
      </c>
      <c r="G299" s="541">
        <v>154</v>
      </c>
      <c r="H299" s="541">
        <v>154</v>
      </c>
      <c r="I299" s="541">
        <v>154</v>
      </c>
      <c r="J299" s="541">
        <v>154</v>
      </c>
      <c r="K299" s="541">
        <v>154</v>
      </c>
      <c r="L299" s="541">
        <v>154</v>
      </c>
      <c r="M299" s="541">
        <v>154</v>
      </c>
      <c r="N299" s="541">
        <v>154</v>
      </c>
      <c r="O299" s="541">
        <v>155</v>
      </c>
      <c r="P299" s="541">
        <v>156</v>
      </c>
      <c r="Q299" s="541">
        <v>156</v>
      </c>
      <c r="R299" s="541">
        <v>156</v>
      </c>
      <c r="S299" s="541">
        <v>156</v>
      </c>
      <c r="T299" s="541">
        <v>156</v>
      </c>
      <c r="U299" s="541">
        <v>154</v>
      </c>
      <c r="V299" s="541">
        <v>154</v>
      </c>
      <c r="W299" s="541">
        <v>154</v>
      </c>
      <c r="X299" s="541">
        <v>153</v>
      </c>
      <c r="Y299" s="541">
        <v>153</v>
      </c>
      <c r="Z299" s="541">
        <v>151</v>
      </c>
      <c r="AA299" s="541">
        <v>151</v>
      </c>
      <c r="AB299" s="541">
        <v>151</v>
      </c>
      <c r="AC299" s="541">
        <v>150</v>
      </c>
      <c r="AD299" s="541">
        <v>150</v>
      </c>
      <c r="AE299" s="541">
        <v>150</v>
      </c>
      <c r="AF299" s="541">
        <v>150</v>
      </c>
      <c r="AG299" s="541">
        <v>150</v>
      </c>
      <c r="AH299" s="541">
        <v>150</v>
      </c>
      <c r="AI299" s="541">
        <v>150</v>
      </c>
      <c r="AJ299" s="541">
        <v>150</v>
      </c>
    </row>
    <row r="300" spans="1:36" s="91" customFormat="1" ht="18.75">
      <c r="A300" s="251" t="s">
        <v>3626</v>
      </c>
      <c r="B300" s="242" t="s">
        <v>1573</v>
      </c>
      <c r="C300" s="408" t="s">
        <v>2077</v>
      </c>
      <c r="D300" s="408" t="s">
        <v>3519</v>
      </c>
      <c r="E300" s="543" t="s">
        <v>3379</v>
      </c>
      <c r="F300" s="242">
        <v>1337</v>
      </c>
      <c r="G300" s="252">
        <v>2</v>
      </c>
      <c r="H300" s="252">
        <v>2</v>
      </c>
      <c r="I300" s="252">
        <v>2</v>
      </c>
      <c r="J300" s="252">
        <v>2</v>
      </c>
      <c r="K300" s="252">
        <v>2</v>
      </c>
      <c r="L300" s="252">
        <v>2</v>
      </c>
      <c r="M300" s="252">
        <v>2</v>
      </c>
      <c r="N300" s="252">
        <v>2</v>
      </c>
      <c r="O300" s="252">
        <v>2</v>
      </c>
      <c r="P300" s="252">
        <v>2</v>
      </c>
      <c r="Q300" s="252">
        <v>2</v>
      </c>
      <c r="R300" s="252">
        <v>2</v>
      </c>
      <c r="S300" s="252">
        <v>2</v>
      </c>
      <c r="T300" s="252">
        <v>2</v>
      </c>
      <c r="U300" s="252">
        <v>2</v>
      </c>
      <c r="V300" s="252">
        <v>2</v>
      </c>
      <c r="W300" s="252">
        <v>2</v>
      </c>
      <c r="X300" s="252">
        <v>2</v>
      </c>
      <c r="Y300" s="252">
        <v>2</v>
      </c>
      <c r="Z300" s="252">
        <v>2</v>
      </c>
      <c r="AA300" s="252">
        <v>2</v>
      </c>
      <c r="AB300" s="252">
        <v>2</v>
      </c>
      <c r="AC300" s="252">
        <v>2</v>
      </c>
      <c r="AD300" s="252">
        <v>2</v>
      </c>
      <c r="AE300" s="252">
        <v>2</v>
      </c>
      <c r="AF300" s="252">
        <v>2</v>
      </c>
      <c r="AG300" s="252">
        <v>2</v>
      </c>
      <c r="AH300" s="252">
        <v>2</v>
      </c>
      <c r="AI300" s="252">
        <v>2</v>
      </c>
      <c r="AJ300" s="252">
        <v>2</v>
      </c>
    </row>
    <row r="301" spans="1:36" s="91" customFormat="1" ht="18.75">
      <c r="A301" s="20" t="s">
        <v>2981</v>
      </c>
      <c r="B301" s="242" t="s">
        <v>1573</v>
      </c>
      <c r="C301" s="242" t="s">
        <v>2077</v>
      </c>
      <c r="D301" s="408" t="s">
        <v>3519</v>
      </c>
      <c r="E301" s="543" t="s">
        <v>3379</v>
      </c>
      <c r="F301" s="242">
        <v>1337</v>
      </c>
      <c r="G301" s="543">
        <v>1</v>
      </c>
      <c r="H301" s="543">
        <v>1</v>
      </c>
      <c r="I301" s="543">
        <v>1</v>
      </c>
      <c r="J301" s="543">
        <v>1</v>
      </c>
      <c r="K301" s="543">
        <v>1</v>
      </c>
      <c r="L301" s="543">
        <v>1</v>
      </c>
      <c r="M301" s="543">
        <v>1</v>
      </c>
      <c r="N301" s="543">
        <v>1</v>
      </c>
      <c r="O301" s="543">
        <v>1</v>
      </c>
      <c r="P301" s="543">
        <v>1</v>
      </c>
      <c r="Q301" s="543">
        <v>1</v>
      </c>
      <c r="R301" s="543">
        <v>1</v>
      </c>
      <c r="S301" s="543">
        <v>1</v>
      </c>
      <c r="T301" s="543">
        <v>1</v>
      </c>
      <c r="U301" s="543">
        <v>1</v>
      </c>
      <c r="V301" s="543">
        <v>1</v>
      </c>
      <c r="W301" s="543">
        <v>1</v>
      </c>
      <c r="X301" s="543">
        <v>1</v>
      </c>
      <c r="Y301" s="543">
        <v>1</v>
      </c>
      <c r="Z301" s="543">
        <v>1</v>
      </c>
      <c r="AA301" s="543">
        <v>1</v>
      </c>
      <c r="AB301" s="543">
        <v>1</v>
      </c>
      <c r="AC301" s="543">
        <v>1</v>
      </c>
      <c r="AD301" s="543">
        <v>1</v>
      </c>
      <c r="AE301" s="543">
        <v>1</v>
      </c>
      <c r="AF301" s="543">
        <v>1</v>
      </c>
      <c r="AG301" s="543">
        <v>1</v>
      </c>
      <c r="AH301" s="543">
        <v>1</v>
      </c>
      <c r="AI301" s="543">
        <v>1</v>
      </c>
      <c r="AJ301" s="543">
        <v>1</v>
      </c>
    </row>
    <row r="302" spans="1:36" s="91" customFormat="1" ht="18.75">
      <c r="A302" s="20" t="s">
        <v>2982</v>
      </c>
      <c r="B302" s="242" t="s">
        <v>1573</v>
      </c>
      <c r="C302" s="242" t="s">
        <v>2077</v>
      </c>
      <c r="D302" s="408" t="s">
        <v>3519</v>
      </c>
      <c r="E302" s="543" t="s">
        <v>3379</v>
      </c>
      <c r="F302" s="242">
        <v>1337</v>
      </c>
      <c r="G302" s="270">
        <v>2</v>
      </c>
      <c r="H302" s="270">
        <v>2</v>
      </c>
      <c r="I302" s="270">
        <v>2</v>
      </c>
      <c r="J302" s="270">
        <v>2</v>
      </c>
      <c r="K302" s="270">
        <v>2</v>
      </c>
      <c r="L302" s="270">
        <v>2</v>
      </c>
      <c r="M302" s="270">
        <v>2</v>
      </c>
      <c r="N302" s="270">
        <v>2</v>
      </c>
      <c r="O302" s="270">
        <v>2</v>
      </c>
      <c r="P302" s="270">
        <v>2</v>
      </c>
      <c r="Q302" s="270">
        <v>2</v>
      </c>
      <c r="R302" s="270">
        <v>2</v>
      </c>
      <c r="S302" s="270">
        <v>2</v>
      </c>
      <c r="T302" s="270">
        <v>2</v>
      </c>
      <c r="U302" s="270">
        <v>2</v>
      </c>
      <c r="V302" s="270">
        <v>2</v>
      </c>
      <c r="W302" s="270">
        <v>2</v>
      </c>
      <c r="X302" s="270">
        <v>2</v>
      </c>
      <c r="Y302" s="270">
        <v>2</v>
      </c>
      <c r="Z302" s="270">
        <v>2</v>
      </c>
      <c r="AA302" s="270">
        <v>2</v>
      </c>
      <c r="AB302" s="270">
        <v>2</v>
      </c>
      <c r="AC302" s="270">
        <v>2</v>
      </c>
      <c r="AD302" s="270">
        <v>2</v>
      </c>
      <c r="AE302" s="270">
        <v>2</v>
      </c>
      <c r="AF302" s="270">
        <v>2</v>
      </c>
      <c r="AG302" s="270">
        <v>2</v>
      </c>
      <c r="AH302" s="270">
        <v>2</v>
      </c>
      <c r="AI302" s="270">
        <v>2</v>
      </c>
      <c r="AJ302" s="270">
        <v>2</v>
      </c>
    </row>
    <row r="303" spans="1:36" s="91" customFormat="1" ht="18.75">
      <c r="A303" s="242" t="s">
        <v>2985</v>
      </c>
      <c r="B303" s="242" t="s">
        <v>1573</v>
      </c>
      <c r="C303" s="242" t="s">
        <v>2077</v>
      </c>
      <c r="D303" s="408" t="s">
        <v>3519</v>
      </c>
      <c r="E303" s="543" t="s">
        <v>3379</v>
      </c>
      <c r="F303" s="242">
        <v>1337</v>
      </c>
      <c r="G303" s="270">
        <v>2</v>
      </c>
      <c r="H303" s="270">
        <v>2</v>
      </c>
      <c r="I303" s="270">
        <v>2</v>
      </c>
      <c r="J303" s="270">
        <v>2</v>
      </c>
      <c r="K303" s="270">
        <v>2</v>
      </c>
      <c r="L303" s="270">
        <v>2</v>
      </c>
      <c r="M303" s="270">
        <v>2</v>
      </c>
      <c r="N303" s="270">
        <v>2</v>
      </c>
      <c r="O303" s="270">
        <v>2</v>
      </c>
      <c r="P303" s="270">
        <v>2</v>
      </c>
      <c r="Q303" s="270">
        <v>2</v>
      </c>
      <c r="R303" s="270">
        <v>2</v>
      </c>
      <c r="S303" s="270">
        <v>2</v>
      </c>
      <c r="T303" s="270">
        <v>2</v>
      </c>
      <c r="U303" s="270">
        <v>2</v>
      </c>
      <c r="V303" s="270">
        <v>2</v>
      </c>
      <c r="W303" s="270">
        <v>2</v>
      </c>
      <c r="X303" s="270">
        <v>2</v>
      </c>
      <c r="Y303" s="270">
        <v>2</v>
      </c>
      <c r="Z303" s="270">
        <v>2</v>
      </c>
      <c r="AA303" s="270">
        <v>2</v>
      </c>
      <c r="AB303" s="270">
        <v>2</v>
      </c>
      <c r="AC303" s="270">
        <v>2</v>
      </c>
      <c r="AD303" s="270">
        <v>2</v>
      </c>
      <c r="AE303" s="270">
        <v>2</v>
      </c>
      <c r="AF303" s="270">
        <v>2</v>
      </c>
      <c r="AG303" s="270">
        <v>2</v>
      </c>
      <c r="AH303" s="591">
        <v>2</v>
      </c>
      <c r="AI303" s="591">
        <v>2</v>
      </c>
      <c r="AJ303" s="591">
        <v>2</v>
      </c>
    </row>
    <row r="304" spans="1:36" s="91" customFormat="1" ht="18.75">
      <c r="A304" s="141" t="s">
        <v>2717</v>
      </c>
      <c r="B304" s="242" t="s">
        <v>1573</v>
      </c>
      <c r="C304" s="546" t="s">
        <v>2077</v>
      </c>
      <c r="D304" s="546" t="s">
        <v>2729</v>
      </c>
      <c r="E304" s="270" t="s">
        <v>3379</v>
      </c>
      <c r="F304" s="242">
        <v>1337</v>
      </c>
      <c r="G304" s="24">
        <v>2</v>
      </c>
      <c r="H304" s="24">
        <v>2</v>
      </c>
      <c r="I304" s="24">
        <v>2</v>
      </c>
      <c r="J304" s="24">
        <v>2</v>
      </c>
      <c r="K304" s="24">
        <v>2</v>
      </c>
      <c r="L304" s="24">
        <v>2</v>
      </c>
      <c r="M304" s="24">
        <v>2</v>
      </c>
      <c r="N304" s="24">
        <v>2</v>
      </c>
      <c r="O304" s="24">
        <v>2</v>
      </c>
      <c r="P304" s="24">
        <v>2</v>
      </c>
      <c r="Q304" s="24">
        <v>2</v>
      </c>
      <c r="R304" s="24">
        <v>2</v>
      </c>
      <c r="S304" s="24">
        <v>2</v>
      </c>
      <c r="T304" s="24">
        <v>2</v>
      </c>
      <c r="U304" s="24">
        <v>2</v>
      </c>
      <c r="V304" s="24">
        <v>2</v>
      </c>
      <c r="W304" s="24">
        <v>2</v>
      </c>
      <c r="X304" s="24">
        <v>2</v>
      </c>
      <c r="Y304" s="24">
        <v>2</v>
      </c>
      <c r="Z304" s="270">
        <v>2</v>
      </c>
      <c r="AA304" s="270">
        <v>2</v>
      </c>
      <c r="AB304" s="270">
        <v>2</v>
      </c>
      <c r="AC304" s="270">
        <v>2</v>
      </c>
      <c r="AD304" s="270">
        <v>2</v>
      </c>
      <c r="AE304" s="270">
        <v>2</v>
      </c>
      <c r="AF304" s="270">
        <v>2</v>
      </c>
      <c r="AG304" s="270">
        <v>2</v>
      </c>
      <c r="AH304" s="270">
        <v>2</v>
      </c>
      <c r="AI304" s="270">
        <v>2</v>
      </c>
      <c r="AJ304" s="270">
        <v>2</v>
      </c>
    </row>
    <row r="305" spans="1:37" s="91" customFormat="1" ht="18.75">
      <c r="A305" s="546" t="s">
        <v>1576</v>
      </c>
      <c r="B305" s="242" t="s">
        <v>1573</v>
      </c>
      <c r="C305" s="242" t="s">
        <v>2072</v>
      </c>
      <c r="D305" s="408" t="s">
        <v>3519</v>
      </c>
      <c r="E305" s="270" t="s">
        <v>3379</v>
      </c>
      <c r="F305" s="242">
        <v>1337</v>
      </c>
      <c r="G305" s="24">
        <v>7</v>
      </c>
      <c r="H305" s="24">
        <v>7</v>
      </c>
      <c r="I305" s="24">
        <v>7</v>
      </c>
      <c r="J305" s="24">
        <v>7</v>
      </c>
      <c r="K305" s="24">
        <v>7</v>
      </c>
      <c r="L305" s="24">
        <v>7</v>
      </c>
      <c r="M305" s="24">
        <v>7</v>
      </c>
      <c r="N305" s="24">
        <v>7</v>
      </c>
      <c r="O305" s="24">
        <v>7</v>
      </c>
      <c r="P305" s="24">
        <v>7</v>
      </c>
      <c r="Q305" s="24">
        <v>7</v>
      </c>
      <c r="R305" s="24">
        <v>7</v>
      </c>
      <c r="S305" s="24">
        <v>7</v>
      </c>
      <c r="T305" s="24">
        <v>7</v>
      </c>
      <c r="U305" s="24">
        <v>7</v>
      </c>
      <c r="V305" s="24">
        <v>7</v>
      </c>
      <c r="W305" s="24">
        <v>7</v>
      </c>
      <c r="X305" s="24">
        <v>7</v>
      </c>
      <c r="Y305" s="24">
        <v>7</v>
      </c>
      <c r="Z305" s="270">
        <v>7</v>
      </c>
      <c r="AA305" s="270">
        <v>7</v>
      </c>
      <c r="AB305" s="270">
        <v>7</v>
      </c>
      <c r="AC305" s="270">
        <v>7</v>
      </c>
      <c r="AD305" s="270">
        <v>7</v>
      </c>
      <c r="AE305" s="270">
        <v>7</v>
      </c>
      <c r="AF305" s="270">
        <v>7</v>
      </c>
      <c r="AG305" s="270">
        <v>7</v>
      </c>
      <c r="AH305" s="257">
        <v>4</v>
      </c>
      <c r="AI305" s="257">
        <v>4</v>
      </c>
      <c r="AJ305" s="257">
        <v>4</v>
      </c>
      <c r="AK305" s="246"/>
    </row>
    <row r="306" spans="1:37" s="91" customFormat="1" ht="18.75">
      <c r="A306" s="242" t="s">
        <v>2983</v>
      </c>
      <c r="B306" s="242" t="s">
        <v>1573</v>
      </c>
      <c r="C306" s="242" t="s">
        <v>2072</v>
      </c>
      <c r="D306" s="408" t="s">
        <v>3519</v>
      </c>
      <c r="E306" s="543" t="s">
        <v>3379</v>
      </c>
      <c r="F306" s="242">
        <v>1337</v>
      </c>
      <c r="G306" s="270">
        <v>3</v>
      </c>
      <c r="H306" s="270">
        <v>3</v>
      </c>
      <c r="I306" s="270">
        <v>3</v>
      </c>
      <c r="J306" s="270">
        <v>3</v>
      </c>
      <c r="K306" s="270">
        <v>3</v>
      </c>
      <c r="L306" s="270">
        <v>3</v>
      </c>
      <c r="M306" s="270">
        <v>3</v>
      </c>
      <c r="N306" s="270">
        <v>3</v>
      </c>
      <c r="O306" s="270">
        <v>3</v>
      </c>
      <c r="P306" s="270">
        <v>3</v>
      </c>
      <c r="Q306" s="270">
        <v>3</v>
      </c>
      <c r="R306" s="270">
        <v>3</v>
      </c>
      <c r="S306" s="270">
        <v>3</v>
      </c>
      <c r="T306" s="270">
        <v>3</v>
      </c>
      <c r="U306" s="270">
        <v>3</v>
      </c>
      <c r="V306" s="270">
        <v>3</v>
      </c>
      <c r="W306" s="270">
        <v>3</v>
      </c>
      <c r="X306" s="270">
        <v>3</v>
      </c>
      <c r="Y306" s="270">
        <v>3</v>
      </c>
      <c r="Z306" s="270">
        <v>3</v>
      </c>
      <c r="AA306" s="270">
        <v>3</v>
      </c>
      <c r="AB306" s="270">
        <v>3</v>
      </c>
      <c r="AC306" s="270">
        <v>3</v>
      </c>
      <c r="AD306" s="270">
        <v>3</v>
      </c>
      <c r="AE306" s="270">
        <v>3</v>
      </c>
      <c r="AF306" s="270">
        <v>3</v>
      </c>
      <c r="AG306" s="270">
        <v>3</v>
      </c>
      <c r="AH306" s="270">
        <v>3</v>
      </c>
      <c r="AI306" s="270">
        <v>3</v>
      </c>
      <c r="AJ306" s="270">
        <v>3</v>
      </c>
    </row>
    <row r="307" spans="1:37" s="91" customFormat="1" ht="18.75">
      <c r="A307" s="546" t="s">
        <v>3627</v>
      </c>
      <c r="B307" s="242" t="s">
        <v>1573</v>
      </c>
      <c r="C307" s="546" t="s">
        <v>2077</v>
      </c>
      <c r="D307" s="408" t="s">
        <v>3519</v>
      </c>
      <c r="E307" s="270" t="s">
        <v>3379</v>
      </c>
      <c r="F307" s="242">
        <v>1337</v>
      </c>
      <c r="G307" s="24">
        <v>1</v>
      </c>
      <c r="H307" s="24">
        <v>1</v>
      </c>
      <c r="I307" s="24">
        <v>1</v>
      </c>
      <c r="J307" s="24">
        <v>1</v>
      </c>
      <c r="K307" s="24">
        <v>1</v>
      </c>
      <c r="L307" s="24">
        <v>1</v>
      </c>
      <c r="M307" s="24">
        <v>1</v>
      </c>
      <c r="N307" s="24">
        <v>1</v>
      </c>
      <c r="O307" s="24">
        <v>1</v>
      </c>
      <c r="P307" s="24">
        <v>1</v>
      </c>
      <c r="Q307" s="24">
        <v>1</v>
      </c>
      <c r="R307" s="24">
        <v>1</v>
      </c>
      <c r="S307" s="24">
        <v>1</v>
      </c>
      <c r="T307" s="24">
        <v>1</v>
      </c>
      <c r="U307" s="24">
        <v>1</v>
      </c>
      <c r="V307" s="24">
        <v>1</v>
      </c>
      <c r="W307" s="24">
        <v>1</v>
      </c>
      <c r="X307" s="24">
        <v>1</v>
      </c>
      <c r="Y307" s="24">
        <v>1</v>
      </c>
      <c r="Z307" s="24">
        <v>1</v>
      </c>
      <c r="AA307" s="24">
        <v>1</v>
      </c>
      <c r="AB307" s="24">
        <v>1</v>
      </c>
      <c r="AC307" s="24">
        <v>1</v>
      </c>
      <c r="AD307" s="24">
        <v>1</v>
      </c>
      <c r="AE307" s="24">
        <v>1</v>
      </c>
      <c r="AF307" s="24">
        <v>1</v>
      </c>
      <c r="AG307" s="24">
        <v>1</v>
      </c>
      <c r="AH307" s="24">
        <v>1</v>
      </c>
      <c r="AI307" s="24">
        <v>1</v>
      </c>
      <c r="AJ307" s="24">
        <v>1</v>
      </c>
    </row>
    <row r="308" spans="1:37" s="89" customFormat="1" ht="18.75">
      <c r="A308" s="509" t="s">
        <v>3938</v>
      </c>
      <c r="B308" s="251" t="s">
        <v>1573</v>
      </c>
      <c r="C308" s="20" t="s">
        <v>3180</v>
      </c>
      <c r="D308" s="20" t="s">
        <v>3519</v>
      </c>
      <c r="E308" s="495" t="s">
        <v>3766</v>
      </c>
      <c r="F308" s="242">
        <v>1337</v>
      </c>
      <c r="G308" s="24"/>
      <c r="H308" s="24"/>
      <c r="I308" s="24"/>
      <c r="J308" s="24"/>
      <c r="K308" s="24"/>
      <c r="L308" s="24"/>
      <c r="M308" s="24">
        <v>1</v>
      </c>
      <c r="N308" s="24">
        <v>1</v>
      </c>
      <c r="O308" s="24">
        <v>1</v>
      </c>
      <c r="P308" s="24">
        <v>1</v>
      </c>
      <c r="Q308" s="24">
        <v>1</v>
      </c>
      <c r="R308" s="24">
        <v>1</v>
      </c>
      <c r="S308" s="24">
        <v>1</v>
      </c>
      <c r="T308" s="24">
        <v>1</v>
      </c>
      <c r="U308" s="24">
        <v>1</v>
      </c>
      <c r="V308" s="24">
        <v>1</v>
      </c>
      <c r="W308" s="24">
        <v>1</v>
      </c>
      <c r="X308" s="24">
        <v>1</v>
      </c>
      <c r="Y308" s="24">
        <v>1</v>
      </c>
      <c r="Z308" s="24">
        <v>1</v>
      </c>
      <c r="AA308" s="24">
        <v>1</v>
      </c>
      <c r="AB308" s="24">
        <v>1</v>
      </c>
      <c r="AC308" s="24">
        <v>1</v>
      </c>
      <c r="AD308" s="24">
        <v>1</v>
      </c>
      <c r="AE308" s="24">
        <v>1</v>
      </c>
      <c r="AF308" s="24">
        <v>1</v>
      </c>
      <c r="AG308" s="24">
        <v>1</v>
      </c>
      <c r="AH308" s="24">
        <v>1</v>
      </c>
      <c r="AI308" s="24">
        <v>1</v>
      </c>
      <c r="AJ308" s="24">
        <v>1</v>
      </c>
    </row>
    <row r="309" spans="1:37" s="89" customFormat="1" ht="18.75">
      <c r="A309" s="509" t="s">
        <v>3939</v>
      </c>
      <c r="B309" s="251" t="s">
        <v>1573</v>
      </c>
      <c r="C309" s="20" t="s">
        <v>3180</v>
      </c>
      <c r="D309" s="20" t="s">
        <v>3519</v>
      </c>
      <c r="E309" s="495"/>
      <c r="F309" s="242">
        <v>1337</v>
      </c>
      <c r="G309" s="24">
        <v>2</v>
      </c>
      <c r="H309" s="24">
        <v>2</v>
      </c>
      <c r="I309" s="24">
        <v>2</v>
      </c>
      <c r="J309" s="24">
        <v>2</v>
      </c>
      <c r="K309" s="24">
        <v>2</v>
      </c>
      <c r="L309" s="24">
        <v>2</v>
      </c>
      <c r="M309" s="24">
        <v>2</v>
      </c>
      <c r="N309" s="24">
        <v>2</v>
      </c>
      <c r="O309" s="24">
        <v>2</v>
      </c>
      <c r="P309" s="24">
        <v>2</v>
      </c>
      <c r="Q309" s="24">
        <v>2</v>
      </c>
      <c r="R309" s="24">
        <v>2</v>
      </c>
      <c r="S309" s="24">
        <v>2</v>
      </c>
      <c r="T309" s="24">
        <v>2</v>
      </c>
      <c r="U309" s="24">
        <v>2</v>
      </c>
      <c r="V309" s="24">
        <v>2</v>
      </c>
      <c r="W309" s="24">
        <v>2</v>
      </c>
      <c r="X309" s="24">
        <v>2</v>
      </c>
      <c r="Y309" s="24">
        <v>2</v>
      </c>
      <c r="Z309" s="24">
        <v>2</v>
      </c>
      <c r="AA309" s="24">
        <v>2</v>
      </c>
      <c r="AB309" s="24">
        <v>2</v>
      </c>
      <c r="AC309" s="24">
        <v>2</v>
      </c>
      <c r="AD309" s="24">
        <v>2</v>
      </c>
      <c r="AE309" s="24">
        <v>2</v>
      </c>
      <c r="AF309" s="24">
        <v>2</v>
      </c>
      <c r="AG309" s="24">
        <v>2</v>
      </c>
      <c r="AH309" s="24">
        <v>2</v>
      </c>
      <c r="AI309" s="24">
        <v>2</v>
      </c>
      <c r="AJ309" s="24">
        <v>2</v>
      </c>
    </row>
    <row r="310" spans="1:37" s="89" customFormat="1" ht="18.75">
      <c r="A310" s="509" t="s">
        <v>3940</v>
      </c>
      <c r="B310" s="251" t="s">
        <v>1573</v>
      </c>
      <c r="C310" s="20" t="s">
        <v>3180</v>
      </c>
      <c r="D310" s="20" t="s">
        <v>3519</v>
      </c>
      <c r="E310" s="495" t="s">
        <v>3766</v>
      </c>
      <c r="F310" s="242">
        <v>1337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>
        <v>1</v>
      </c>
      <c r="X310" s="24">
        <v>1</v>
      </c>
      <c r="Y310" s="24">
        <v>1</v>
      </c>
      <c r="Z310" s="24">
        <v>1</v>
      </c>
      <c r="AA310" s="24">
        <v>1</v>
      </c>
      <c r="AB310" s="24">
        <v>1</v>
      </c>
      <c r="AC310" s="24">
        <v>1</v>
      </c>
      <c r="AD310" s="24">
        <v>1</v>
      </c>
      <c r="AE310" s="24">
        <v>1</v>
      </c>
      <c r="AF310" s="24">
        <v>1</v>
      </c>
      <c r="AG310" s="24">
        <v>1</v>
      </c>
      <c r="AH310" s="24">
        <v>1</v>
      </c>
      <c r="AI310" s="24">
        <v>1</v>
      </c>
      <c r="AJ310" s="24">
        <v>1</v>
      </c>
    </row>
    <row r="311" spans="1:37" s="89" customFormat="1" ht="18.75">
      <c r="A311" s="509" t="s">
        <v>3941</v>
      </c>
      <c r="B311" s="251" t="s">
        <v>1573</v>
      </c>
      <c r="C311" s="20" t="s">
        <v>3180</v>
      </c>
      <c r="D311" s="20" t="s">
        <v>3519</v>
      </c>
      <c r="E311" s="495" t="s">
        <v>3766</v>
      </c>
      <c r="F311" s="242">
        <v>1337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>
        <v>1</v>
      </c>
      <c r="AA311" s="24">
        <v>1</v>
      </c>
      <c r="AB311" s="24">
        <v>1</v>
      </c>
      <c r="AC311" s="24">
        <v>1</v>
      </c>
      <c r="AD311" s="24">
        <v>1</v>
      </c>
      <c r="AE311" s="24">
        <v>1</v>
      </c>
      <c r="AF311" s="24">
        <v>1</v>
      </c>
      <c r="AG311" s="24">
        <v>1</v>
      </c>
      <c r="AH311" s="24">
        <v>1</v>
      </c>
      <c r="AI311" s="24">
        <v>1</v>
      </c>
      <c r="AJ311" s="24">
        <v>1</v>
      </c>
    </row>
    <row r="312" spans="1:37" s="91" customFormat="1" ht="18.75">
      <c r="A312" s="253" t="s">
        <v>3942</v>
      </c>
      <c r="B312" s="531" t="s">
        <v>1573</v>
      </c>
      <c r="C312" s="20" t="s">
        <v>2077</v>
      </c>
      <c r="D312" s="20" t="s">
        <v>3519</v>
      </c>
      <c r="E312" s="495" t="s">
        <v>3772</v>
      </c>
      <c r="F312" s="20">
        <v>1337</v>
      </c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>
        <v>1</v>
      </c>
      <c r="AF312" s="24">
        <v>1</v>
      </c>
      <c r="AG312" s="24">
        <v>1</v>
      </c>
      <c r="AH312" s="24">
        <v>1</v>
      </c>
      <c r="AI312" s="24">
        <v>1</v>
      </c>
      <c r="AJ312" s="24">
        <v>1</v>
      </c>
      <c r="AK312" s="89"/>
    </row>
    <row r="313" spans="1:37" s="91" customFormat="1" ht="18.75">
      <c r="A313" s="20" t="s">
        <v>3162</v>
      </c>
      <c r="B313" s="20" t="s">
        <v>3163</v>
      </c>
      <c r="C313" s="20" t="s">
        <v>2072</v>
      </c>
      <c r="D313" s="242" t="s">
        <v>3519</v>
      </c>
      <c r="E313" s="270"/>
      <c r="F313" s="258" t="s">
        <v>3164</v>
      </c>
      <c r="G313" s="24">
        <v>1</v>
      </c>
      <c r="H313" s="24">
        <v>1</v>
      </c>
      <c r="I313" s="24">
        <v>1</v>
      </c>
      <c r="J313" s="24">
        <v>1</v>
      </c>
      <c r="K313" s="24">
        <v>1</v>
      </c>
      <c r="L313" s="24">
        <v>1</v>
      </c>
      <c r="M313" s="24">
        <v>1</v>
      </c>
      <c r="N313" s="24">
        <v>1</v>
      </c>
      <c r="O313" s="24">
        <v>1</v>
      </c>
      <c r="P313" s="24">
        <v>1</v>
      </c>
      <c r="Q313" s="24">
        <v>1</v>
      </c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7" s="91" customFormat="1" ht="18.75">
      <c r="A314" s="20" t="s">
        <v>2299</v>
      </c>
      <c r="B314" s="242" t="s">
        <v>2300</v>
      </c>
      <c r="C314" s="546" t="s">
        <v>2072</v>
      </c>
      <c r="D314" s="242" t="s">
        <v>3519</v>
      </c>
      <c r="E314" s="270"/>
      <c r="F314" s="20" t="s">
        <v>56</v>
      </c>
      <c r="G314" s="24">
        <v>1</v>
      </c>
      <c r="H314" s="24">
        <v>1</v>
      </c>
      <c r="I314" s="24">
        <v>1</v>
      </c>
      <c r="J314" s="24">
        <v>1</v>
      </c>
      <c r="K314" s="24">
        <v>1</v>
      </c>
      <c r="L314" s="24">
        <v>1</v>
      </c>
      <c r="M314" s="24">
        <v>1</v>
      </c>
      <c r="N314" s="24">
        <v>1</v>
      </c>
      <c r="O314" s="24">
        <v>1</v>
      </c>
      <c r="P314" s="24">
        <v>1</v>
      </c>
      <c r="Q314" s="24">
        <v>1</v>
      </c>
      <c r="R314" s="24">
        <v>1</v>
      </c>
      <c r="S314" s="24">
        <v>1</v>
      </c>
      <c r="T314" s="24">
        <v>1</v>
      </c>
      <c r="U314" s="24">
        <v>1</v>
      </c>
      <c r="V314" s="24">
        <v>1</v>
      </c>
      <c r="W314" s="24">
        <v>1</v>
      </c>
      <c r="X314" s="24">
        <v>1</v>
      </c>
      <c r="Y314" s="24">
        <v>1</v>
      </c>
      <c r="Z314" s="24">
        <v>1</v>
      </c>
      <c r="AA314" s="24">
        <v>1</v>
      </c>
      <c r="AB314" s="24">
        <v>1</v>
      </c>
      <c r="AC314" s="24">
        <v>1</v>
      </c>
      <c r="AD314" s="24">
        <v>1</v>
      </c>
      <c r="AE314" s="24">
        <v>1</v>
      </c>
      <c r="AF314" s="24">
        <v>1</v>
      </c>
      <c r="AG314" s="24">
        <v>1</v>
      </c>
      <c r="AH314" s="24">
        <v>1</v>
      </c>
      <c r="AI314" s="24">
        <v>1</v>
      </c>
      <c r="AJ314" s="24">
        <v>1</v>
      </c>
    </row>
    <row r="315" spans="1:37" s="91" customFormat="1" ht="18.75">
      <c r="A315" s="20" t="s">
        <v>2502</v>
      </c>
      <c r="B315" s="242" t="s">
        <v>2300</v>
      </c>
      <c r="C315" s="546" t="s">
        <v>2072</v>
      </c>
      <c r="D315" s="242" t="s">
        <v>3519</v>
      </c>
      <c r="E315" s="270"/>
      <c r="F315" s="20" t="s">
        <v>56</v>
      </c>
      <c r="G315" s="24">
        <v>1</v>
      </c>
      <c r="H315" s="24">
        <v>1</v>
      </c>
      <c r="I315" s="24">
        <v>1</v>
      </c>
      <c r="J315" s="24">
        <v>1</v>
      </c>
      <c r="K315" s="24">
        <v>1</v>
      </c>
      <c r="L315" s="24">
        <v>1</v>
      </c>
      <c r="M315" s="24">
        <v>1</v>
      </c>
      <c r="N315" s="24">
        <v>1</v>
      </c>
      <c r="O315" s="24">
        <v>1</v>
      </c>
      <c r="P315" s="24">
        <v>1</v>
      </c>
      <c r="Q315" s="24">
        <v>1</v>
      </c>
      <c r="R315" s="24">
        <v>1</v>
      </c>
      <c r="S315" s="24">
        <v>1</v>
      </c>
      <c r="T315" s="24">
        <v>1</v>
      </c>
      <c r="U315" s="24">
        <v>1</v>
      </c>
      <c r="V315" s="24">
        <v>1</v>
      </c>
      <c r="W315" s="24">
        <v>1</v>
      </c>
      <c r="X315" s="24">
        <v>1</v>
      </c>
      <c r="Y315" s="24">
        <v>1</v>
      </c>
      <c r="Z315" s="24">
        <v>1</v>
      </c>
      <c r="AA315" s="24">
        <v>1</v>
      </c>
      <c r="AB315" s="24">
        <v>1</v>
      </c>
      <c r="AC315" s="24">
        <v>1</v>
      </c>
      <c r="AD315" s="24">
        <v>1</v>
      </c>
      <c r="AE315" s="24">
        <v>1</v>
      </c>
      <c r="AF315" s="24">
        <v>1</v>
      </c>
      <c r="AG315" s="24">
        <v>1</v>
      </c>
      <c r="AH315" s="24">
        <v>1</v>
      </c>
      <c r="AI315" s="24">
        <v>1</v>
      </c>
      <c r="AJ315" s="24">
        <v>1</v>
      </c>
    </row>
    <row r="316" spans="1:37" s="91" customFormat="1" ht="18.75">
      <c r="A316" s="546" t="s">
        <v>763</v>
      </c>
      <c r="B316" s="242" t="s">
        <v>3943</v>
      </c>
      <c r="C316" s="546" t="s">
        <v>2072</v>
      </c>
      <c r="D316" s="242" t="s">
        <v>3519</v>
      </c>
      <c r="E316" s="270"/>
      <c r="F316" s="546" t="s">
        <v>3172</v>
      </c>
      <c r="G316" s="24">
        <v>1</v>
      </c>
      <c r="H316" s="24">
        <v>1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spans="1:37" s="91" customFormat="1" ht="18.75">
      <c r="A317" s="547" t="s">
        <v>1479</v>
      </c>
      <c r="B317" s="547" t="s">
        <v>2508</v>
      </c>
      <c r="C317" s="547" t="s">
        <v>2072</v>
      </c>
      <c r="D317" s="547" t="s">
        <v>3519</v>
      </c>
      <c r="E317" s="548"/>
      <c r="F317" s="547" t="s">
        <v>246</v>
      </c>
      <c r="G317" s="548">
        <v>15</v>
      </c>
      <c r="H317" s="548">
        <v>15</v>
      </c>
      <c r="I317" s="548">
        <v>15</v>
      </c>
      <c r="J317" s="548">
        <v>15</v>
      </c>
      <c r="K317" s="548">
        <v>15</v>
      </c>
      <c r="L317" s="548">
        <v>15</v>
      </c>
      <c r="M317" s="548">
        <v>15</v>
      </c>
      <c r="N317" s="548">
        <v>15</v>
      </c>
      <c r="O317" s="548">
        <v>15</v>
      </c>
      <c r="P317" s="548">
        <v>15</v>
      </c>
      <c r="Q317" s="548">
        <v>15</v>
      </c>
      <c r="R317" s="548">
        <v>15</v>
      </c>
      <c r="S317" s="548">
        <v>15</v>
      </c>
      <c r="T317" s="548">
        <v>15</v>
      </c>
      <c r="U317" s="548">
        <v>15</v>
      </c>
      <c r="V317" s="548">
        <v>15</v>
      </c>
      <c r="W317" s="548">
        <v>15</v>
      </c>
      <c r="X317" s="548">
        <v>15</v>
      </c>
      <c r="Y317" s="548">
        <v>15</v>
      </c>
      <c r="Z317" s="548">
        <v>15</v>
      </c>
      <c r="AA317" s="548">
        <v>15</v>
      </c>
      <c r="AB317" s="548">
        <v>15</v>
      </c>
      <c r="AC317" s="548">
        <v>15</v>
      </c>
      <c r="AD317" s="548">
        <v>15</v>
      </c>
      <c r="AE317" s="548">
        <v>15</v>
      </c>
      <c r="AF317" s="548">
        <v>15</v>
      </c>
      <c r="AG317" s="548">
        <v>15</v>
      </c>
      <c r="AH317" s="548">
        <v>15</v>
      </c>
      <c r="AI317" s="548">
        <v>15</v>
      </c>
      <c r="AJ317" s="548">
        <v>15</v>
      </c>
    </row>
    <row r="318" spans="1:37" s="91" customFormat="1" ht="18.75">
      <c r="A318" s="549" t="s">
        <v>3494</v>
      </c>
      <c r="B318" s="547" t="s">
        <v>2556</v>
      </c>
      <c r="C318" s="547" t="s">
        <v>2072</v>
      </c>
      <c r="D318" s="547" t="s">
        <v>3519</v>
      </c>
      <c r="E318" s="548"/>
      <c r="F318" s="547" t="s">
        <v>7</v>
      </c>
      <c r="G318" s="548">
        <v>17</v>
      </c>
      <c r="H318" s="548">
        <v>17</v>
      </c>
      <c r="I318" s="548">
        <v>17</v>
      </c>
      <c r="J318" s="548">
        <v>17</v>
      </c>
      <c r="K318" s="548">
        <v>17</v>
      </c>
      <c r="L318" s="548">
        <v>17</v>
      </c>
      <c r="M318" s="548">
        <v>17</v>
      </c>
      <c r="N318" s="548">
        <v>17</v>
      </c>
      <c r="O318" s="548">
        <v>17</v>
      </c>
      <c r="P318" s="548">
        <v>17</v>
      </c>
      <c r="Q318" s="548">
        <v>17</v>
      </c>
      <c r="R318" s="548">
        <v>17</v>
      </c>
      <c r="S318" s="548">
        <v>17</v>
      </c>
      <c r="T318" s="548">
        <v>17</v>
      </c>
      <c r="U318" s="548">
        <v>17</v>
      </c>
      <c r="V318" s="548">
        <v>17</v>
      </c>
      <c r="W318" s="548">
        <v>17</v>
      </c>
      <c r="X318" s="548">
        <v>17</v>
      </c>
      <c r="Y318" s="548">
        <v>17</v>
      </c>
      <c r="Z318" s="548">
        <v>17</v>
      </c>
      <c r="AA318" s="548">
        <v>17</v>
      </c>
      <c r="AB318" s="548">
        <v>17</v>
      </c>
      <c r="AC318" s="548">
        <v>17</v>
      </c>
      <c r="AD318" s="548">
        <v>17</v>
      </c>
      <c r="AE318" s="548">
        <v>17</v>
      </c>
      <c r="AF318" s="548">
        <v>17</v>
      </c>
      <c r="AG318" s="548">
        <v>17</v>
      </c>
      <c r="AH318" s="548">
        <v>17</v>
      </c>
      <c r="AI318" s="548">
        <v>17</v>
      </c>
      <c r="AJ318" s="548">
        <v>17</v>
      </c>
    </row>
    <row r="319" spans="1:37" s="91" customFormat="1" ht="18.75">
      <c r="A319" s="141" t="s">
        <v>3631</v>
      </c>
      <c r="B319" s="141" t="s">
        <v>36</v>
      </c>
      <c r="C319" s="20" t="s">
        <v>2072</v>
      </c>
      <c r="D319" s="242" t="s">
        <v>3519</v>
      </c>
      <c r="E319" s="491" t="s">
        <v>3591</v>
      </c>
      <c r="F319" s="141" t="s">
        <v>34</v>
      </c>
      <c r="G319" s="24">
        <v>1</v>
      </c>
      <c r="H319" s="24">
        <v>1</v>
      </c>
      <c r="I319" s="24">
        <v>1</v>
      </c>
      <c r="J319" s="24">
        <v>1</v>
      </c>
      <c r="K319" s="24">
        <v>1</v>
      </c>
      <c r="L319" s="24">
        <v>1</v>
      </c>
      <c r="M319" s="24">
        <v>1</v>
      </c>
      <c r="N319" s="24">
        <v>1</v>
      </c>
      <c r="O319" s="24">
        <v>1</v>
      </c>
      <c r="P319" s="24">
        <v>1</v>
      </c>
      <c r="Q319" s="24">
        <v>1</v>
      </c>
      <c r="R319" s="24">
        <v>1</v>
      </c>
      <c r="S319" s="24">
        <v>1</v>
      </c>
      <c r="T319" s="24">
        <v>1</v>
      </c>
      <c r="U319" s="24">
        <v>1</v>
      </c>
      <c r="V319" s="24">
        <v>1</v>
      </c>
      <c r="W319" s="24">
        <v>1</v>
      </c>
      <c r="X319" s="24">
        <v>1</v>
      </c>
      <c r="Y319" s="24">
        <v>1</v>
      </c>
      <c r="Z319" s="24">
        <v>1</v>
      </c>
      <c r="AA319" s="24">
        <v>1</v>
      </c>
      <c r="AB319" s="24">
        <v>1</v>
      </c>
      <c r="AC319" s="24">
        <v>1</v>
      </c>
      <c r="AD319" s="24">
        <v>1</v>
      </c>
      <c r="AE319" s="24">
        <v>1</v>
      </c>
      <c r="AF319" s="24">
        <v>1</v>
      </c>
      <c r="AG319" s="24">
        <v>1</v>
      </c>
      <c r="AH319" s="24">
        <v>1</v>
      </c>
      <c r="AI319" s="24">
        <v>1</v>
      </c>
      <c r="AJ319" s="24">
        <v>1</v>
      </c>
    </row>
    <row r="320" spans="1:37" s="91" customFormat="1" ht="18.75">
      <c r="A320" s="253" t="s">
        <v>3576</v>
      </c>
      <c r="B320" s="20" t="s">
        <v>3577</v>
      </c>
      <c r="C320" s="20" t="s">
        <v>2072</v>
      </c>
      <c r="D320" s="20" t="s">
        <v>3519</v>
      </c>
      <c r="E320" s="495" t="s">
        <v>3578</v>
      </c>
      <c r="F320" s="20" t="s">
        <v>3579</v>
      </c>
      <c r="G320" s="24">
        <v>1</v>
      </c>
      <c r="H320" s="24">
        <v>1</v>
      </c>
      <c r="I320" s="24">
        <v>1</v>
      </c>
      <c r="J320" s="24">
        <v>1</v>
      </c>
      <c r="K320" s="24">
        <v>1</v>
      </c>
      <c r="L320" s="24">
        <v>1</v>
      </c>
      <c r="M320" s="24">
        <v>1</v>
      </c>
      <c r="N320" s="24">
        <v>1</v>
      </c>
      <c r="O320" s="24">
        <v>1</v>
      </c>
      <c r="P320" s="24">
        <v>1</v>
      </c>
      <c r="Q320" s="24">
        <v>1</v>
      </c>
      <c r="R320" s="24">
        <v>1</v>
      </c>
      <c r="S320" s="24">
        <v>1</v>
      </c>
      <c r="T320" s="24">
        <v>1</v>
      </c>
      <c r="U320" s="24">
        <v>1</v>
      </c>
      <c r="V320" s="24">
        <v>1</v>
      </c>
      <c r="W320" s="24">
        <v>1</v>
      </c>
      <c r="X320" s="24">
        <v>1</v>
      </c>
      <c r="Y320" s="24">
        <v>1</v>
      </c>
      <c r="Z320" s="24">
        <v>1</v>
      </c>
      <c r="AA320" s="24">
        <v>1</v>
      </c>
      <c r="AB320" s="24">
        <v>1</v>
      </c>
      <c r="AC320" s="24">
        <v>1</v>
      </c>
      <c r="AD320" s="24">
        <v>1</v>
      </c>
      <c r="AE320" s="24">
        <v>1</v>
      </c>
      <c r="AF320" s="24">
        <v>1</v>
      </c>
      <c r="AG320" s="24">
        <v>1</v>
      </c>
      <c r="AH320" s="24">
        <v>1</v>
      </c>
      <c r="AI320" s="24">
        <v>1</v>
      </c>
      <c r="AJ320" s="24">
        <v>1</v>
      </c>
    </row>
    <row r="321" spans="1:36" s="91" customFormat="1" ht="18.75">
      <c r="A321" s="141" t="s">
        <v>3944</v>
      </c>
      <c r="B321" s="141" t="s">
        <v>30</v>
      </c>
      <c r="C321" s="20" t="s">
        <v>2072</v>
      </c>
      <c r="D321" s="20" t="s">
        <v>3519</v>
      </c>
      <c r="E321" s="491" t="s">
        <v>3297</v>
      </c>
      <c r="F321" s="141" t="s">
        <v>883</v>
      </c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>
        <v>1</v>
      </c>
      <c r="AB321" s="24"/>
      <c r="AC321" s="24"/>
      <c r="AD321" s="24"/>
      <c r="AE321" s="24"/>
      <c r="AF321" s="24"/>
      <c r="AG321" s="24"/>
      <c r="AH321" s="24"/>
      <c r="AI321" s="24"/>
      <c r="AJ321" s="24"/>
    </row>
    <row r="322" spans="1:36" s="91" customFormat="1" ht="18.75">
      <c r="A322" s="141" t="s">
        <v>3945</v>
      </c>
      <c r="B322" s="141" t="s">
        <v>3946</v>
      </c>
      <c r="C322" s="20" t="s">
        <v>2072</v>
      </c>
      <c r="D322" s="242" t="s">
        <v>3519</v>
      </c>
      <c r="E322" s="491" t="s">
        <v>3337</v>
      </c>
      <c r="F322" s="141" t="s">
        <v>3947</v>
      </c>
      <c r="G322" s="24">
        <v>1</v>
      </c>
      <c r="H322" s="24">
        <v>1</v>
      </c>
      <c r="I322" s="24">
        <v>1</v>
      </c>
      <c r="J322" s="24">
        <v>1</v>
      </c>
      <c r="K322" s="24">
        <v>1</v>
      </c>
      <c r="L322" s="24">
        <v>1</v>
      </c>
      <c r="M322" s="24">
        <v>1</v>
      </c>
      <c r="N322" s="24">
        <v>1</v>
      </c>
      <c r="O322" s="24">
        <v>1</v>
      </c>
      <c r="P322" s="24">
        <v>1</v>
      </c>
      <c r="Q322" s="24">
        <v>1</v>
      </c>
      <c r="R322" s="24">
        <v>1</v>
      </c>
      <c r="S322" s="24">
        <v>1</v>
      </c>
      <c r="T322" s="24">
        <v>1</v>
      </c>
      <c r="U322" s="24">
        <v>1</v>
      </c>
      <c r="V322" s="24">
        <v>1</v>
      </c>
      <c r="W322" s="24">
        <v>1</v>
      </c>
      <c r="X322" s="24">
        <v>1</v>
      </c>
      <c r="Y322" s="24">
        <v>1</v>
      </c>
      <c r="Z322" s="24">
        <v>1</v>
      </c>
      <c r="AA322" s="24">
        <v>1</v>
      </c>
      <c r="AB322" s="24">
        <v>1</v>
      </c>
      <c r="AC322" s="24">
        <v>1</v>
      </c>
      <c r="AD322" s="24">
        <v>1</v>
      </c>
      <c r="AE322" s="24">
        <v>1</v>
      </c>
      <c r="AF322" s="24">
        <v>1</v>
      </c>
      <c r="AG322" s="24">
        <v>1</v>
      </c>
      <c r="AH322" s="24">
        <v>1</v>
      </c>
      <c r="AI322" s="24">
        <v>1</v>
      </c>
      <c r="AJ322" s="24">
        <v>1</v>
      </c>
    </row>
    <row r="323" spans="1:36" s="91" customFormat="1" ht="18.75">
      <c r="A323" s="141" t="s">
        <v>3170</v>
      </c>
      <c r="B323" s="141" t="s">
        <v>3171</v>
      </c>
      <c r="C323" s="20" t="s">
        <v>2072</v>
      </c>
      <c r="D323" s="242" t="s">
        <v>3519</v>
      </c>
      <c r="E323" s="270"/>
      <c r="F323" s="141" t="s">
        <v>3171</v>
      </c>
      <c r="G323" s="24">
        <v>1</v>
      </c>
      <c r="H323" s="24">
        <v>1</v>
      </c>
      <c r="I323" s="24">
        <v>1</v>
      </c>
      <c r="J323" s="24">
        <v>1</v>
      </c>
      <c r="K323" s="24">
        <v>1</v>
      </c>
      <c r="L323" s="24">
        <v>1</v>
      </c>
      <c r="M323" s="24">
        <v>4</v>
      </c>
      <c r="N323" s="24">
        <v>1</v>
      </c>
      <c r="O323" s="24">
        <v>1</v>
      </c>
      <c r="P323" s="24">
        <v>1</v>
      </c>
      <c r="Q323" s="24">
        <v>1</v>
      </c>
      <c r="R323" s="24">
        <v>1</v>
      </c>
      <c r="S323" s="24">
        <v>1</v>
      </c>
      <c r="T323" s="24">
        <v>1</v>
      </c>
      <c r="U323" s="24">
        <v>2</v>
      </c>
      <c r="V323" s="24">
        <v>2</v>
      </c>
      <c r="W323" s="24">
        <v>1</v>
      </c>
      <c r="X323" s="24">
        <v>1</v>
      </c>
      <c r="Y323" s="24">
        <v>1</v>
      </c>
      <c r="Z323" s="24">
        <v>1</v>
      </c>
      <c r="AA323" s="24">
        <v>1</v>
      </c>
      <c r="AB323" s="24">
        <v>1</v>
      </c>
      <c r="AC323" s="24">
        <v>1</v>
      </c>
      <c r="AD323" s="24">
        <v>1</v>
      </c>
      <c r="AE323" s="24">
        <v>1</v>
      </c>
      <c r="AF323" s="24">
        <v>1</v>
      </c>
      <c r="AG323" s="24">
        <v>1</v>
      </c>
      <c r="AH323" s="24">
        <v>1</v>
      </c>
      <c r="AI323" s="24">
        <v>1</v>
      </c>
      <c r="AJ323" s="24">
        <v>1</v>
      </c>
    </row>
    <row r="324" spans="1:36" s="91" customFormat="1" ht="18.75">
      <c r="A324" s="141"/>
      <c r="B324" s="141"/>
      <c r="C324" s="20"/>
      <c r="D324" s="242"/>
      <c r="E324" s="270"/>
      <c r="F324" s="141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</row>
    <row r="325" spans="1:36" s="91" customFormat="1" ht="18.75">
      <c r="A325" s="141"/>
      <c r="B325" s="141"/>
      <c r="C325" s="20"/>
      <c r="D325" s="242"/>
      <c r="E325" s="270"/>
      <c r="F325" s="141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</row>
    <row r="326" spans="1:36" s="91" customFormat="1" ht="18.75">
      <c r="A326" s="141"/>
      <c r="B326" s="141"/>
      <c r="C326" s="20"/>
      <c r="D326" s="242"/>
      <c r="E326" s="270"/>
      <c r="F326" s="141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</row>
    <row r="327" spans="1:36" s="91" customFormat="1" ht="18.75">
      <c r="A327" s="141"/>
      <c r="B327" s="141"/>
      <c r="C327" s="20"/>
      <c r="D327" s="242"/>
      <c r="E327" s="270"/>
      <c r="F327" s="141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</row>
    <row r="328" spans="1:36" s="91" customFormat="1" ht="18.75">
      <c r="A328" s="141"/>
      <c r="B328" s="141"/>
      <c r="C328" s="20"/>
      <c r="D328" s="242"/>
      <c r="E328" s="270"/>
      <c r="F328" s="141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</row>
    <row r="329" spans="1:36" s="91" customFormat="1" ht="18.75">
      <c r="A329" s="141"/>
      <c r="B329" s="141"/>
      <c r="C329" s="20"/>
      <c r="D329" s="242"/>
      <c r="E329" s="270"/>
      <c r="F329" s="141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</row>
    <row r="330" spans="1:36" s="91" customFormat="1" ht="18.75">
      <c r="A330" s="141"/>
      <c r="B330" s="141"/>
      <c r="C330" s="20"/>
      <c r="D330" s="242"/>
      <c r="E330" s="270"/>
      <c r="F330" s="141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</row>
    <row r="331" spans="1:36" s="91" customFormat="1" ht="18.75">
      <c r="A331" s="20"/>
      <c r="B331" s="20"/>
      <c r="C331" s="20"/>
      <c r="D331" s="20"/>
      <c r="E331" s="24"/>
      <c r="F331" s="20"/>
      <c r="G331" s="20"/>
      <c r="H331" s="20"/>
      <c r="I331" s="20"/>
      <c r="J331" s="20"/>
      <c r="K331" s="20"/>
      <c r="L331" s="20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</row>
    <row r="332" spans="1:36" s="89" customFormat="1" ht="18.75">
      <c r="A332" s="20"/>
      <c r="B332" s="20"/>
      <c r="C332" s="141"/>
      <c r="D332" s="141"/>
      <c r="E332" s="24"/>
      <c r="F332" s="20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</row>
    <row r="333" spans="1:36" s="89" customFormat="1" ht="18.75">
      <c r="A333" s="20"/>
      <c r="B333" s="20"/>
      <c r="C333" s="141"/>
      <c r="D333" s="141"/>
      <c r="E333" s="24"/>
      <c r="F333" s="20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</row>
    <row r="334" spans="1:36" s="89" customFormat="1" ht="18.75">
      <c r="A334" s="141"/>
      <c r="B334" s="20"/>
      <c r="C334" s="141"/>
      <c r="D334" s="141"/>
      <c r="E334" s="24"/>
      <c r="F334" s="141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</row>
    <row r="335" spans="1:36" s="89" customFormat="1" ht="18.75">
      <c r="A335" s="141"/>
      <c r="B335" s="20"/>
      <c r="C335" s="20"/>
      <c r="D335" s="20"/>
      <c r="E335" s="24"/>
      <c r="F335" s="20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</row>
    <row r="336" spans="1:36" s="487" customFormat="1" ht="15.75">
      <c r="A336" s="982" t="s">
        <v>1757</v>
      </c>
      <c r="B336" s="983"/>
      <c r="C336" s="983"/>
      <c r="D336" s="983"/>
      <c r="E336" s="983"/>
      <c r="F336" s="984"/>
      <c r="G336" s="539">
        <f t="shared" ref="G336:AJ336" si="4">SUM(G299:G335)</f>
        <v>216</v>
      </c>
      <c r="H336" s="539">
        <f t="shared" si="4"/>
        <v>216</v>
      </c>
      <c r="I336" s="539">
        <f t="shared" si="4"/>
        <v>215</v>
      </c>
      <c r="J336" s="539">
        <f t="shared" si="4"/>
        <v>215</v>
      </c>
      <c r="K336" s="539">
        <f t="shared" si="4"/>
        <v>215</v>
      </c>
      <c r="L336" s="539">
        <f t="shared" si="4"/>
        <v>215</v>
      </c>
      <c r="M336" s="539">
        <f t="shared" si="4"/>
        <v>219</v>
      </c>
      <c r="N336" s="539">
        <f t="shared" si="4"/>
        <v>216</v>
      </c>
      <c r="O336" s="539">
        <f t="shared" si="4"/>
        <v>217</v>
      </c>
      <c r="P336" s="539">
        <f t="shared" si="4"/>
        <v>218</v>
      </c>
      <c r="Q336" s="539">
        <f t="shared" si="4"/>
        <v>218</v>
      </c>
      <c r="R336" s="539">
        <f t="shared" si="4"/>
        <v>217</v>
      </c>
      <c r="S336" s="539">
        <f t="shared" si="4"/>
        <v>217</v>
      </c>
      <c r="T336" s="539">
        <f t="shared" si="4"/>
        <v>217</v>
      </c>
      <c r="U336" s="539">
        <f t="shared" si="4"/>
        <v>216</v>
      </c>
      <c r="V336" s="539">
        <f t="shared" si="4"/>
        <v>216</v>
      </c>
      <c r="W336" s="539">
        <f t="shared" si="4"/>
        <v>216</v>
      </c>
      <c r="X336" s="539">
        <f t="shared" si="4"/>
        <v>215</v>
      </c>
      <c r="Y336" s="539">
        <f t="shared" si="4"/>
        <v>215</v>
      </c>
      <c r="Z336" s="539">
        <f t="shared" si="4"/>
        <v>214</v>
      </c>
      <c r="AA336" s="539">
        <f t="shared" si="4"/>
        <v>215</v>
      </c>
      <c r="AB336" s="539">
        <f t="shared" si="4"/>
        <v>214</v>
      </c>
      <c r="AC336" s="539">
        <f t="shared" si="4"/>
        <v>213</v>
      </c>
      <c r="AD336" s="539">
        <f t="shared" si="4"/>
        <v>213</v>
      </c>
      <c r="AE336" s="539">
        <f t="shared" si="4"/>
        <v>214</v>
      </c>
      <c r="AF336" s="539">
        <f t="shared" si="4"/>
        <v>214</v>
      </c>
      <c r="AG336" s="539">
        <f t="shared" si="4"/>
        <v>214</v>
      </c>
      <c r="AH336" s="539">
        <f t="shared" si="4"/>
        <v>211</v>
      </c>
      <c r="AI336" s="539">
        <f t="shared" si="4"/>
        <v>211</v>
      </c>
      <c r="AJ336" s="539">
        <f t="shared" si="4"/>
        <v>211</v>
      </c>
    </row>
    <row r="337" spans="1:36" s="487" customFormat="1" ht="15.75">
      <c r="A337" s="976" t="s">
        <v>18</v>
      </c>
      <c r="B337" s="977"/>
      <c r="C337" s="977"/>
      <c r="D337" s="977"/>
      <c r="E337" s="977"/>
      <c r="F337" s="978"/>
      <c r="G337" s="540">
        <f t="shared" ref="G337:AJ337" si="5">$B298-SUM(G299:G335)</f>
        <v>11</v>
      </c>
      <c r="H337" s="540">
        <f t="shared" si="5"/>
        <v>11</v>
      </c>
      <c r="I337" s="540">
        <f t="shared" si="5"/>
        <v>12</v>
      </c>
      <c r="J337" s="540">
        <f t="shared" si="5"/>
        <v>12</v>
      </c>
      <c r="K337" s="540">
        <f t="shared" si="5"/>
        <v>12</v>
      </c>
      <c r="L337" s="540">
        <f t="shared" si="5"/>
        <v>12</v>
      </c>
      <c r="M337" s="540">
        <f t="shared" si="5"/>
        <v>8</v>
      </c>
      <c r="N337" s="540">
        <f t="shared" si="5"/>
        <v>11</v>
      </c>
      <c r="O337" s="540">
        <f t="shared" si="5"/>
        <v>10</v>
      </c>
      <c r="P337" s="540">
        <f t="shared" si="5"/>
        <v>9</v>
      </c>
      <c r="Q337" s="540">
        <f t="shared" si="5"/>
        <v>9</v>
      </c>
      <c r="R337" s="540">
        <f t="shared" si="5"/>
        <v>10</v>
      </c>
      <c r="S337" s="540">
        <f t="shared" si="5"/>
        <v>10</v>
      </c>
      <c r="T337" s="540">
        <f t="shared" si="5"/>
        <v>10</v>
      </c>
      <c r="U337" s="540">
        <f t="shared" si="5"/>
        <v>11</v>
      </c>
      <c r="V337" s="540">
        <f t="shared" si="5"/>
        <v>11</v>
      </c>
      <c r="W337" s="540">
        <f t="shared" si="5"/>
        <v>11</v>
      </c>
      <c r="X337" s="540">
        <f t="shared" si="5"/>
        <v>12</v>
      </c>
      <c r="Y337" s="540">
        <f t="shared" si="5"/>
        <v>12</v>
      </c>
      <c r="Z337" s="540">
        <f t="shared" si="5"/>
        <v>13</v>
      </c>
      <c r="AA337" s="540">
        <f t="shared" si="5"/>
        <v>12</v>
      </c>
      <c r="AB337" s="540">
        <f t="shared" si="5"/>
        <v>13</v>
      </c>
      <c r="AC337" s="540">
        <f t="shared" si="5"/>
        <v>14</v>
      </c>
      <c r="AD337" s="540">
        <f t="shared" si="5"/>
        <v>14</v>
      </c>
      <c r="AE337" s="540">
        <f t="shared" si="5"/>
        <v>13</v>
      </c>
      <c r="AF337" s="540">
        <f t="shared" si="5"/>
        <v>13</v>
      </c>
      <c r="AG337" s="540">
        <f t="shared" si="5"/>
        <v>13</v>
      </c>
      <c r="AH337" s="540">
        <f t="shared" si="5"/>
        <v>16</v>
      </c>
      <c r="AI337" s="540">
        <f t="shared" si="5"/>
        <v>16</v>
      </c>
      <c r="AJ337" s="540">
        <f t="shared" si="5"/>
        <v>16</v>
      </c>
    </row>
  </sheetData>
  <sortState xmlns:xlrd2="http://schemas.microsoft.com/office/spreadsheetml/2017/richdata2" ref="A113:AJ292">
    <sortCondition ref="F113:F292"/>
  </sortState>
  <mergeCells count="9">
    <mergeCell ref="A294:F294"/>
    <mergeCell ref="G298:AJ298"/>
    <mergeCell ref="A336:F336"/>
    <mergeCell ref="A337:F337"/>
    <mergeCell ref="G3:AJ3"/>
    <mergeCell ref="A107:F107"/>
    <mergeCell ref="A108:F108"/>
    <mergeCell ref="G112:AJ112"/>
    <mergeCell ref="A293:F293"/>
  </mergeCells>
  <conditionalFormatting sqref="A124">
    <cfRule type="duplicateValues" dxfId="158" priority="3"/>
  </conditionalFormatting>
  <conditionalFormatting sqref="A263">
    <cfRule type="duplicateValues" dxfId="157" priority="2"/>
  </conditionalFormatting>
  <conditionalFormatting sqref="G108:AJ108">
    <cfRule type="cellIs" dxfId="156" priority="10" operator="lessThan">
      <formula>3</formula>
    </cfRule>
    <cfRule type="cellIs" dxfId="155" priority="11" operator="lessThan">
      <formula>3</formula>
    </cfRule>
    <cfRule type="cellIs" dxfId="154" priority="12" operator="lessThan">
      <formula>2</formula>
    </cfRule>
    <cfRule type="cellIs" dxfId="153" priority="13" operator="lessThan">
      <formula>2</formula>
    </cfRule>
    <cfRule type="cellIs" dxfId="152" priority="14" operator="lessThan">
      <formula>2</formula>
    </cfRule>
  </conditionalFormatting>
  <conditionalFormatting sqref="G294:AJ294">
    <cfRule type="cellIs" dxfId="151" priority="8" operator="lessThan">
      <formula>5</formula>
    </cfRule>
  </conditionalFormatting>
  <conditionalFormatting sqref="G337:AJ337">
    <cfRule type="cellIs" dxfId="150" priority="7" operator="lessThan">
      <formula>5</formula>
    </cfRule>
  </conditionalFormatting>
  <hyperlinks>
    <hyperlink ref="E218" r:id="rId1" xr:uid="{00000000-0004-0000-0E00-000000000000}"/>
    <hyperlink ref="E223" r:id="rId2" xr:uid="{00000000-0004-0000-0E00-000001000000}"/>
    <hyperlink ref="E195" r:id="rId3" xr:uid="{00000000-0004-0000-0E00-000002000000}"/>
    <hyperlink ref="E187" r:id="rId4" xr:uid="{00000000-0004-0000-0E00-000003000000}"/>
    <hyperlink ref="E177" r:id="rId5" xr:uid="{00000000-0004-0000-0E00-000004000000}"/>
    <hyperlink ref="E256" r:id="rId6" xr:uid="{00000000-0004-0000-0E00-000005000000}"/>
    <hyperlink ref="E178" r:id="rId7" xr:uid="{00000000-0004-0000-0E00-000006000000}"/>
    <hyperlink ref="E185" r:id="rId8" xr:uid="{00000000-0004-0000-0E00-000007000000}"/>
    <hyperlink ref="E21" r:id="rId9" xr:uid="{00000000-0004-0000-0E00-000008000000}"/>
    <hyperlink ref="E125" r:id="rId10" xr:uid="{00000000-0004-0000-0E00-000009000000}"/>
    <hyperlink ref="E4" r:id="rId11" xr:uid="{00000000-0004-0000-0E00-00000A000000}"/>
    <hyperlink ref="E224" r:id="rId12" xr:uid="{00000000-0004-0000-0E00-00000B000000}"/>
    <hyperlink ref="E22" r:id="rId13" xr:uid="{00000000-0004-0000-0E00-00000C000000}"/>
    <hyperlink ref="E196" r:id="rId14" xr:uid="{00000000-0004-0000-0E00-00000D000000}"/>
    <hyperlink ref="E137" r:id="rId15" xr:uid="{00000000-0004-0000-0E00-00000E000000}"/>
    <hyperlink ref="E138" r:id="rId16" xr:uid="{00000000-0004-0000-0E00-00000F000000}"/>
    <hyperlink ref="E139" r:id="rId17" xr:uid="{00000000-0004-0000-0E00-000010000000}"/>
    <hyperlink ref="E272" r:id="rId18" xr:uid="{00000000-0004-0000-0E00-000011000000}"/>
    <hyperlink ref="E198" r:id="rId19" xr:uid="{00000000-0004-0000-0E00-000012000000}"/>
    <hyperlink ref="E265" r:id="rId20" xr:uid="{00000000-0004-0000-0E00-000013000000}"/>
    <hyperlink ref="E5" r:id="rId21" xr:uid="{00000000-0004-0000-0E00-000014000000}"/>
    <hyperlink ref="E261" r:id="rId22" xr:uid="{00000000-0004-0000-0E00-000015000000}"/>
    <hyperlink ref="E264" r:id="rId23" xr:uid="{00000000-0004-0000-0E00-000016000000}"/>
    <hyperlink ref="E140" r:id="rId24" xr:uid="{00000000-0004-0000-0E00-000017000000}"/>
    <hyperlink ref="E47" r:id="rId25" xr:uid="{00000000-0004-0000-0E00-000018000000}"/>
    <hyperlink ref="E174" r:id="rId26" xr:uid="{00000000-0004-0000-0E00-000019000000}"/>
    <hyperlink ref="E176" r:id="rId27" xr:uid="{00000000-0004-0000-0E00-00001A000000}"/>
    <hyperlink ref="E42" r:id="rId28" xr:uid="{00000000-0004-0000-0E00-00001B000000}"/>
    <hyperlink ref="E237" r:id="rId29" xr:uid="{00000000-0004-0000-0E00-00001C000000}"/>
    <hyperlink ref="E66" r:id="rId30" xr:uid="{00000000-0004-0000-0E00-00001D000000}"/>
    <hyperlink ref="E141" r:id="rId31" xr:uid="{00000000-0004-0000-0E00-00001E000000}"/>
    <hyperlink ref="E67" r:id="rId32" xr:uid="{00000000-0004-0000-0E00-00001F000000}"/>
    <hyperlink ref="E142" r:id="rId33" xr:uid="{00000000-0004-0000-0E00-000020000000}"/>
    <hyperlink ref="E48" r:id="rId34" xr:uid="{00000000-0004-0000-0E00-000021000000}"/>
    <hyperlink ref="E49" r:id="rId35" xr:uid="{00000000-0004-0000-0E00-000022000000}"/>
    <hyperlink ref="E50" r:id="rId36" xr:uid="{00000000-0004-0000-0E00-000023000000}"/>
    <hyperlink ref="E248" r:id="rId37" xr:uid="{00000000-0004-0000-0E00-000024000000}"/>
    <hyperlink ref="E231" r:id="rId38" xr:uid="{00000000-0004-0000-0E00-000025000000}"/>
    <hyperlink ref="E38" r:id="rId39" xr:uid="{00000000-0004-0000-0E00-000026000000}"/>
    <hyperlink ref="E225" r:id="rId40" xr:uid="{00000000-0004-0000-0E00-000027000000}"/>
    <hyperlink ref="E226" r:id="rId41" xr:uid="{00000000-0004-0000-0E00-000028000000}"/>
    <hyperlink ref="E186" r:id="rId42" xr:uid="{00000000-0004-0000-0E00-000029000000}"/>
    <hyperlink ref="E319" r:id="rId43" xr:uid="{00000000-0004-0000-0E00-00002A000000}"/>
    <hyperlink ref="E173" r:id="rId44" xr:uid="{00000000-0004-0000-0E00-00002B000000}"/>
    <hyperlink ref="E115" r:id="rId45" xr:uid="{00000000-0004-0000-0E00-00002C000000}"/>
    <hyperlink ref="E320" r:id="rId46" xr:uid="{00000000-0004-0000-0E00-00002D000000}"/>
    <hyperlink ref="E212" r:id="rId47" xr:uid="{00000000-0004-0000-0E00-00002E000000}"/>
    <hyperlink ref="E180" r:id="rId48" xr:uid="{00000000-0004-0000-0E00-00002F000000}"/>
    <hyperlink ref="E234" r:id="rId49" xr:uid="{00000000-0004-0000-0E00-000030000000}"/>
    <hyperlink ref="E235" r:id="rId50" xr:uid="{00000000-0004-0000-0E00-000031000000}"/>
    <hyperlink ref="E236" r:id="rId51" xr:uid="{00000000-0004-0000-0E00-000032000000}"/>
    <hyperlink ref="E227" r:id="rId52" xr:uid="{00000000-0004-0000-0E00-000033000000}"/>
    <hyperlink ref="E228" r:id="rId53" xr:uid="{00000000-0004-0000-0E00-000034000000}"/>
    <hyperlink ref="E183" r:id="rId54" xr:uid="{00000000-0004-0000-0E00-000035000000}"/>
    <hyperlink ref="E31" r:id="rId55" xr:uid="{00000000-0004-0000-0E00-000036000000}"/>
    <hyperlink ref="E167" r:id="rId56" xr:uid="{00000000-0004-0000-0E00-000037000000}"/>
    <hyperlink ref="E163" r:id="rId57" xr:uid="{00000000-0004-0000-0E00-000038000000}"/>
    <hyperlink ref="E46" r:id="rId58" xr:uid="{00000000-0004-0000-0E00-000039000000}"/>
    <hyperlink ref="E273" r:id="rId59" xr:uid="{00000000-0004-0000-0E00-00003A000000}"/>
    <hyperlink ref="E171" r:id="rId60" xr:uid="{00000000-0004-0000-0E00-00003B000000}"/>
    <hyperlink ref="E151" r:id="rId61" xr:uid="{00000000-0004-0000-0E00-00003C000000}"/>
    <hyperlink ref="E249" r:id="rId62" xr:uid="{00000000-0004-0000-0E00-00003D000000}"/>
    <hyperlink ref="E199" r:id="rId63" xr:uid="{00000000-0004-0000-0E00-00003E000000}"/>
    <hyperlink ref="E60" r:id="rId64" xr:uid="{00000000-0004-0000-0E00-00003F000000}"/>
    <hyperlink ref="E202" r:id="rId65" xr:uid="{00000000-0004-0000-0E00-000040000000}"/>
    <hyperlink ref="E229" r:id="rId66" xr:uid="{00000000-0004-0000-0E00-000041000000}"/>
    <hyperlink ref="E263" r:id="rId67" xr:uid="{00000000-0004-0000-0E00-000042000000}"/>
    <hyperlink ref="E210" r:id="rId68" xr:uid="{00000000-0004-0000-0E00-000043000000}"/>
    <hyperlink ref="E70" r:id="rId69" xr:uid="{00000000-0004-0000-0E00-000044000000}"/>
    <hyperlink ref="E71" r:id="rId70" xr:uid="{00000000-0004-0000-0E00-000045000000}"/>
    <hyperlink ref="E250" r:id="rId71" xr:uid="{00000000-0004-0000-0E00-000046000000}"/>
    <hyperlink ref="E203" r:id="rId72" xr:uid="{00000000-0004-0000-0E00-000047000000}"/>
    <hyperlink ref="E204" r:id="rId73" xr:uid="{00000000-0004-0000-0E00-000048000000}"/>
    <hyperlink ref="E207" r:id="rId74" xr:uid="{00000000-0004-0000-0E00-000049000000}"/>
    <hyperlink ref="E132" r:id="rId75" xr:uid="{00000000-0004-0000-0E00-00004A000000}"/>
    <hyperlink ref="E211" r:id="rId76" xr:uid="{00000000-0004-0000-0E00-00004B000000}"/>
    <hyperlink ref="E205" r:id="rId77" xr:uid="{00000000-0004-0000-0E00-00004C000000}"/>
    <hyperlink ref="E124" r:id="rId78" xr:uid="{00000000-0004-0000-0E00-00004D000000}"/>
    <hyperlink ref="E7" r:id="rId79" xr:uid="{00000000-0004-0000-0E00-00004E000000}"/>
    <hyperlink ref="E181" r:id="rId80" xr:uid="{00000000-0004-0000-0E00-00004F000000}"/>
    <hyperlink ref="E179" r:id="rId81" xr:uid="{00000000-0004-0000-0E00-000050000000}"/>
    <hyperlink ref="E216" r:id="rId82" xr:uid="{00000000-0004-0000-0E00-000051000000}"/>
    <hyperlink ref="E222" r:id="rId83" xr:uid="{00000000-0004-0000-0E00-000052000000}"/>
    <hyperlink ref="E254" r:id="rId84" xr:uid="{00000000-0004-0000-0E00-000053000000}"/>
    <hyperlink ref="E74" r:id="rId85" xr:uid="{00000000-0004-0000-0E00-000054000000}"/>
    <hyperlink ref="E90" r:id="rId86" xr:uid="{00000000-0004-0000-0E00-000055000000}"/>
    <hyperlink ref="E197" r:id="rId87" xr:uid="{00000000-0004-0000-0E00-000056000000}"/>
    <hyperlink ref="E35" r:id="rId88" xr:uid="{00000000-0004-0000-0E00-000057000000}"/>
    <hyperlink ref="E274" r:id="rId89" xr:uid="{00000000-0004-0000-0E00-000058000000}"/>
    <hyperlink ref="E131" r:id="rId90" xr:uid="{00000000-0004-0000-0E00-000059000000}"/>
    <hyperlink ref="E308" r:id="rId91" xr:uid="{00000000-0004-0000-0E00-00005A000000}"/>
    <hyperlink ref="E167:E171" r:id="rId92" display="Marouan.JOUDI@um6p.ma" xr:uid="{00000000-0004-0000-0E00-00005B000000}"/>
    <hyperlink ref="E232" r:id="rId93" xr:uid="{00000000-0004-0000-0E00-00005C000000}"/>
    <hyperlink ref="E206" r:id="rId94" xr:uid="{00000000-0004-0000-0E00-00005D000000}"/>
    <hyperlink ref="E76" r:id="rId95" xr:uid="{00000000-0004-0000-0E00-00005E000000}"/>
    <hyperlink ref="E85" r:id="rId96" xr:uid="{00000000-0004-0000-0E00-00005F000000}"/>
    <hyperlink ref="E40" r:id="rId97" xr:uid="{00000000-0004-0000-0E00-000060000000}"/>
    <hyperlink ref="E166" r:id="rId98" xr:uid="{00000000-0004-0000-0E00-000061000000}"/>
    <hyperlink ref="E91" r:id="rId99" xr:uid="{00000000-0004-0000-0E00-000062000000}"/>
    <hyperlink ref="E230" r:id="rId100" xr:uid="{00000000-0004-0000-0E00-000063000000}"/>
    <hyperlink ref="E170" r:id="rId101" xr:uid="{00000000-0004-0000-0E00-000064000000}"/>
    <hyperlink ref="E130" r:id="rId102" xr:uid="{00000000-0004-0000-0E00-000065000000}"/>
    <hyperlink ref="E43" r:id="rId103" xr:uid="{00000000-0004-0000-0E00-000066000000}"/>
    <hyperlink ref="E86" r:id="rId104" xr:uid="{00000000-0004-0000-0E00-000067000000}"/>
    <hyperlink ref="E153" r:id="rId105" xr:uid="{00000000-0004-0000-0E00-000068000000}"/>
    <hyperlink ref="E20" r:id="rId106" xr:uid="{00000000-0004-0000-0E00-000069000000}"/>
    <hyperlink ref="E68" r:id="rId107" xr:uid="{00000000-0004-0000-0E00-00006A000000}"/>
    <hyperlink ref="E69" r:id="rId108" xr:uid="{00000000-0004-0000-0E00-00006B000000}"/>
    <hyperlink ref="E143" r:id="rId109" xr:uid="{00000000-0004-0000-0E00-00006C000000}"/>
    <hyperlink ref="E172" r:id="rId110" xr:uid="{00000000-0004-0000-0E00-00006D000000}"/>
    <hyperlink ref="E144" r:id="rId111" xr:uid="{00000000-0004-0000-0E00-00006E000000}"/>
    <hyperlink ref="E11" r:id="rId112" xr:uid="{00000000-0004-0000-0E00-00006F000000}"/>
    <hyperlink ref="E32" r:id="rId113" xr:uid="{00000000-0004-0000-0E00-000070000000}"/>
    <hyperlink ref="E37" r:id="rId114" xr:uid="{00000000-0004-0000-0E00-000071000000}"/>
    <hyperlink ref="E26" r:id="rId115" xr:uid="{00000000-0004-0000-0E00-000072000000}"/>
    <hyperlink ref="E12" r:id="rId116" xr:uid="{00000000-0004-0000-0E00-000073000000}"/>
    <hyperlink ref="E75" r:id="rId117" xr:uid="{00000000-0004-0000-0E00-000074000000}"/>
    <hyperlink ref="E116" r:id="rId118" xr:uid="{00000000-0004-0000-0E00-000075000000}"/>
    <hyperlink ref="E61" r:id="rId119" xr:uid="{00000000-0004-0000-0E00-000076000000}"/>
    <hyperlink ref="E233" r:id="rId120" xr:uid="{00000000-0004-0000-0E00-000077000000}"/>
    <hyperlink ref="E18" r:id="rId121" xr:uid="{00000000-0004-0000-0E00-000078000000}"/>
    <hyperlink ref="E133" r:id="rId122" xr:uid="{00000000-0004-0000-0E00-000079000000}"/>
    <hyperlink ref="E200" r:id="rId123" xr:uid="{00000000-0004-0000-0E00-00007A000000}"/>
    <hyperlink ref="E221" r:id="rId124" xr:uid="{00000000-0004-0000-0E00-00007B000000}"/>
    <hyperlink ref="E65" r:id="rId125" xr:uid="{00000000-0004-0000-0E00-00007C000000}"/>
    <hyperlink ref="E27" r:id="rId126" xr:uid="{00000000-0004-0000-0E00-00007D000000}"/>
    <hyperlink ref="E215" r:id="rId127" xr:uid="{00000000-0004-0000-0E00-00007E000000}"/>
    <hyperlink ref="E62" r:id="rId128" xr:uid="{00000000-0004-0000-0E00-00007F000000}"/>
    <hyperlink ref="E267" r:id="rId129" xr:uid="{00000000-0004-0000-0E00-000080000000}"/>
    <hyperlink ref="E268" r:id="rId130" xr:uid="{00000000-0004-0000-0E00-000081000000}"/>
    <hyperlink ref="E52" r:id="rId131" xr:uid="{00000000-0004-0000-0E00-000082000000}"/>
    <hyperlink ref="E82" r:id="rId132" xr:uid="{00000000-0004-0000-0E00-000083000000}"/>
    <hyperlink ref="E310" r:id="rId133" xr:uid="{00000000-0004-0000-0E00-000084000000}"/>
    <hyperlink ref="E30" r:id="rId134" xr:uid="{00000000-0004-0000-0E00-000085000000}"/>
    <hyperlink ref="E169" r:id="rId135" xr:uid="{00000000-0004-0000-0E00-000086000000}"/>
    <hyperlink ref="E154" r:id="rId136" xr:uid="{00000000-0004-0000-0E00-000087000000}"/>
    <hyperlink ref="E155" r:id="rId137" xr:uid="{00000000-0004-0000-0E00-000088000000}"/>
    <hyperlink ref="E152" r:id="rId138" xr:uid="{00000000-0004-0000-0E00-000089000000}"/>
    <hyperlink ref="E201" r:id="rId139" xr:uid="{00000000-0004-0000-0E00-00008A000000}"/>
    <hyperlink ref="E156" r:id="rId140" xr:uid="{00000000-0004-0000-0E00-00008B000000}"/>
    <hyperlink ref="E157" r:id="rId141" xr:uid="{00000000-0004-0000-0E00-00008C000000}"/>
    <hyperlink ref="E158" r:id="rId142" xr:uid="{00000000-0004-0000-0E00-00008D000000}"/>
    <hyperlink ref="E159" r:id="rId143" xr:uid="{00000000-0004-0000-0E00-00008E000000}"/>
    <hyperlink ref="E321" r:id="rId144" xr:uid="{00000000-0004-0000-0E00-00008F000000}"/>
    <hyperlink ref="E322" r:id="rId145" xr:uid="{00000000-0004-0000-0E00-000090000000}"/>
    <hyperlink ref="E311" r:id="rId146" xr:uid="{00000000-0004-0000-0E00-000091000000}"/>
    <hyperlink ref="E175" r:id="rId147" xr:uid="{00000000-0004-0000-0E00-000092000000}"/>
    <hyperlink ref="E208" r:id="rId148" xr:uid="{00000000-0004-0000-0E00-000093000000}"/>
    <hyperlink ref="E117" r:id="rId149" xr:uid="{00000000-0004-0000-0E00-000094000000}"/>
    <hyperlink ref="E275" r:id="rId150" xr:uid="{00000000-0004-0000-0E00-000095000000}"/>
    <hyperlink ref="E19" r:id="rId151" xr:uid="{00000000-0004-0000-0E00-000096000000}"/>
    <hyperlink ref="E87" r:id="rId152" xr:uid="{00000000-0004-0000-0E00-000097000000}"/>
    <hyperlink ref="E168" r:id="rId153" xr:uid="{00000000-0004-0000-0E00-000098000000}"/>
    <hyperlink ref="E209" r:id="rId154" xr:uid="{00000000-0004-0000-0E00-000099000000}"/>
  </hyperlinks>
  <pageMargins left="0.7" right="0.7" top="0.75" bottom="0.75" header="0.3" footer="0.3"/>
  <pageSetup paperSize="9" orientation="portrait"/>
  <legacyDrawing r:id="rId15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S381"/>
  <sheetViews>
    <sheetView zoomScale="55" zoomScaleNormal="55" workbookViewId="0">
      <pane ySplit="1" topLeftCell="A259" activePane="bottomLeft" state="frozen"/>
      <selection pane="bottomLeft" activeCell="E264" sqref="E264"/>
    </sheetView>
  </sheetViews>
  <sheetFormatPr baseColWidth="10" defaultColWidth="9.140625" defaultRowHeight="15"/>
  <cols>
    <col min="1" max="1" width="115.140625" style="2" customWidth="1"/>
    <col min="2" max="2" width="23.140625" style="2" customWidth="1"/>
    <col min="3" max="3" width="11" style="2" customWidth="1"/>
    <col min="4" max="4" width="7.28515625" style="2" customWidth="1"/>
    <col min="5" max="5" width="49.140625" style="2" customWidth="1"/>
    <col min="6" max="6" width="64" style="2" customWidth="1"/>
    <col min="7" max="19" width="6" style="3" customWidth="1"/>
    <col min="20" max="20" width="6.140625" style="3" customWidth="1"/>
    <col min="21" max="37" width="6" style="3" customWidth="1"/>
    <col min="38" max="38" width="9.28515625" style="2" customWidth="1"/>
    <col min="39" max="16384" width="9.140625" style="2"/>
  </cols>
  <sheetData>
    <row r="1" spans="1:37" ht="24" customHeight="1">
      <c r="A1" s="4" t="s">
        <v>3948</v>
      </c>
      <c r="B1" s="4" t="s">
        <v>1</v>
      </c>
      <c r="C1" s="4" t="s">
        <v>2069</v>
      </c>
      <c r="D1" s="4"/>
      <c r="E1" s="4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</row>
    <row r="3" spans="1:37" s="487" customFormat="1" ht="15.75">
      <c r="A3" s="6" t="s">
        <v>2079</v>
      </c>
      <c r="B3" s="6">
        <v>32</v>
      </c>
      <c r="C3" s="7" t="s">
        <v>3949</v>
      </c>
      <c r="D3" s="7" t="s">
        <v>3950</v>
      </c>
      <c r="E3" s="7" t="s">
        <v>3951</v>
      </c>
      <c r="F3" s="7" t="s">
        <v>3952</v>
      </c>
      <c r="G3" s="987" t="s">
        <v>2305</v>
      </c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9"/>
    </row>
    <row r="4" spans="1:37" s="40" customFormat="1" ht="17.25" customHeight="1">
      <c r="A4" s="488" t="s">
        <v>3953</v>
      </c>
      <c r="B4" s="489" t="s">
        <v>1573</v>
      </c>
      <c r="C4" s="488" t="s">
        <v>2077</v>
      </c>
      <c r="D4" s="488" t="s">
        <v>3519</v>
      </c>
      <c r="E4" s="490" t="s">
        <v>3775</v>
      </c>
      <c r="F4" s="488">
        <v>1337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476">
        <v>5</v>
      </c>
      <c r="W4" s="476">
        <v>5</v>
      </c>
      <c r="X4" s="476">
        <v>5</v>
      </c>
      <c r="Y4" s="476">
        <v>5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s="40" customFormat="1" ht="17.25" customHeight="1">
      <c r="A5" s="488" t="s">
        <v>3954</v>
      </c>
      <c r="B5" s="489" t="s">
        <v>1573</v>
      </c>
      <c r="C5" s="488" t="s">
        <v>2077</v>
      </c>
      <c r="D5" s="488" t="s">
        <v>3519</v>
      </c>
      <c r="E5" s="490" t="s">
        <v>3775</v>
      </c>
      <c r="F5" s="488">
        <v>1337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476">
        <v>9</v>
      </c>
      <c r="W5" s="476">
        <v>9</v>
      </c>
      <c r="X5" s="476">
        <v>9</v>
      </c>
      <c r="Y5" s="476">
        <v>9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s="40" customFormat="1" ht="17.25" customHeight="1">
      <c r="A6" s="488" t="s">
        <v>3955</v>
      </c>
      <c r="B6" s="489" t="s">
        <v>1573</v>
      </c>
      <c r="C6" s="488" t="s">
        <v>2077</v>
      </c>
      <c r="D6" s="488" t="s">
        <v>3519</v>
      </c>
      <c r="E6" s="490" t="s">
        <v>3775</v>
      </c>
      <c r="F6" s="488">
        <v>1337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476">
        <v>9</v>
      </c>
      <c r="X6" s="476">
        <v>9</v>
      </c>
      <c r="Y6" s="476">
        <v>9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s="40" customFormat="1" ht="17.25" customHeight="1">
      <c r="A7" s="488" t="s">
        <v>3763</v>
      </c>
      <c r="B7" s="489" t="s">
        <v>2149</v>
      </c>
      <c r="C7" s="488" t="s">
        <v>2077</v>
      </c>
      <c r="D7" s="488" t="s">
        <v>3519</v>
      </c>
      <c r="E7" s="490" t="s">
        <v>3764</v>
      </c>
      <c r="F7" s="488" t="s">
        <v>115</v>
      </c>
      <c r="G7" s="476">
        <v>5</v>
      </c>
      <c r="H7" s="476">
        <v>5</v>
      </c>
      <c r="I7" s="127"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s="40" customFormat="1" ht="17.25" customHeight="1">
      <c r="A8" s="488" t="s">
        <v>3956</v>
      </c>
      <c r="B8" s="488" t="s">
        <v>2149</v>
      </c>
      <c r="C8" s="488" t="s">
        <v>2077</v>
      </c>
      <c r="D8" s="488" t="s">
        <v>3519</v>
      </c>
      <c r="E8" s="490" t="s">
        <v>3764</v>
      </c>
      <c r="F8" s="488" t="s">
        <v>3957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476">
        <v>20</v>
      </c>
      <c r="AC8" s="476">
        <v>20</v>
      </c>
      <c r="AD8" s="127">
        <v>3</v>
      </c>
      <c r="AE8" s="10"/>
      <c r="AF8" s="10"/>
      <c r="AG8" s="10"/>
      <c r="AH8" s="10"/>
      <c r="AI8" s="10"/>
      <c r="AJ8" s="10"/>
      <c r="AK8" s="10"/>
    </row>
    <row r="9" spans="1:37" s="40" customFormat="1" ht="18.75">
      <c r="A9" s="488" t="s">
        <v>3958</v>
      </c>
      <c r="B9" s="488" t="s">
        <v>2149</v>
      </c>
      <c r="C9" s="488" t="s">
        <v>2077</v>
      </c>
      <c r="D9" s="488" t="s">
        <v>3519</v>
      </c>
      <c r="E9" s="490" t="s">
        <v>3764</v>
      </c>
      <c r="F9" s="488" t="s">
        <v>3957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476">
        <v>8</v>
      </c>
      <c r="V9" s="476">
        <v>8</v>
      </c>
      <c r="W9" s="127">
        <v>2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s="40" customFormat="1" ht="18.75">
      <c r="A10" s="20" t="s">
        <v>3959</v>
      </c>
      <c r="B10" s="274">
        <v>104000400111</v>
      </c>
      <c r="C10" s="20" t="s">
        <v>2077</v>
      </c>
      <c r="D10" s="242" t="s">
        <v>3519</v>
      </c>
      <c r="E10" s="491" t="s">
        <v>3643</v>
      </c>
      <c r="F10" s="20" t="s">
        <v>56</v>
      </c>
      <c r="G10" s="492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1</v>
      </c>
      <c r="T10" s="10">
        <v>1</v>
      </c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s="40" customFormat="1" ht="18.75">
      <c r="A11" s="493" t="s">
        <v>3651</v>
      </c>
      <c r="B11" s="274" t="s">
        <v>52</v>
      </c>
      <c r="C11" s="20" t="s">
        <v>2077</v>
      </c>
      <c r="D11" s="242" t="s">
        <v>3519</v>
      </c>
      <c r="E11" s="491" t="s">
        <v>3643</v>
      </c>
      <c r="F11" s="20" t="s">
        <v>56</v>
      </c>
      <c r="G11" s="10">
        <v>1</v>
      </c>
      <c r="H11" s="127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s="40" customFormat="1" ht="18.75">
      <c r="A12" s="493" t="s">
        <v>3960</v>
      </c>
      <c r="B12" s="274">
        <v>104000400111</v>
      </c>
      <c r="C12" s="20" t="s">
        <v>2077</v>
      </c>
      <c r="D12" s="242" t="s">
        <v>3519</v>
      </c>
      <c r="E12" s="491" t="s">
        <v>3742</v>
      </c>
      <c r="F12" s="20" t="s">
        <v>56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s="40" customFormat="1" ht="18.75">
      <c r="A13" s="493" t="s">
        <v>2521</v>
      </c>
      <c r="B13" s="274" t="s">
        <v>3961</v>
      </c>
      <c r="C13" s="20" t="s">
        <v>2077</v>
      </c>
      <c r="D13" s="242" t="s">
        <v>3519</v>
      </c>
      <c r="E13" s="491" t="s">
        <v>3643</v>
      </c>
      <c r="F13" s="20" t="s">
        <v>56</v>
      </c>
      <c r="G13" s="10"/>
      <c r="H13" s="10">
        <v>1</v>
      </c>
      <c r="I13" s="10">
        <v>1</v>
      </c>
      <c r="J13" s="10">
        <v>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s="40" customFormat="1" ht="18.75">
      <c r="A14" s="493" t="s">
        <v>3962</v>
      </c>
      <c r="B14" s="274" t="s">
        <v>3963</v>
      </c>
      <c r="C14" s="20" t="s">
        <v>2077</v>
      </c>
      <c r="D14" s="242" t="s">
        <v>3519</v>
      </c>
      <c r="E14" s="491" t="s">
        <v>3643</v>
      </c>
      <c r="F14" s="20" t="s">
        <v>56</v>
      </c>
      <c r="G14" s="10"/>
      <c r="H14" s="10"/>
      <c r="I14" s="10"/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s="40" customFormat="1" ht="18.75">
      <c r="A15" s="493" t="s">
        <v>3964</v>
      </c>
      <c r="B15" s="274">
        <v>104000400111</v>
      </c>
      <c r="C15" s="20" t="s">
        <v>2077</v>
      </c>
      <c r="D15" s="242" t="s">
        <v>3519</v>
      </c>
      <c r="E15" s="491" t="s">
        <v>3742</v>
      </c>
      <c r="F15" s="20" t="s">
        <v>56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>
        <v>1</v>
      </c>
      <c r="AH15" s="10">
        <v>1</v>
      </c>
      <c r="AI15" s="10"/>
      <c r="AJ15" s="10"/>
      <c r="AK15" s="10"/>
    </row>
    <row r="16" spans="1:37" s="40" customFormat="1" ht="18.75">
      <c r="A16" s="493" t="s">
        <v>3965</v>
      </c>
      <c r="B16" s="274" t="s">
        <v>3966</v>
      </c>
      <c r="C16" s="20" t="s">
        <v>2077</v>
      </c>
      <c r="D16" s="242" t="s">
        <v>3519</v>
      </c>
      <c r="E16" s="491" t="s">
        <v>3643</v>
      </c>
      <c r="F16" s="20" t="s">
        <v>56</v>
      </c>
      <c r="G16" s="10"/>
      <c r="H16" s="10"/>
      <c r="I16" s="10"/>
      <c r="J16" s="10"/>
      <c r="K16" s="10"/>
      <c r="L16" s="10"/>
      <c r="M16" s="10">
        <v>1</v>
      </c>
      <c r="N16" s="10">
        <v>1</v>
      </c>
      <c r="O16" s="10">
        <v>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s="40" customFormat="1" ht="18.75">
      <c r="A17" s="493" t="s">
        <v>3967</v>
      </c>
      <c r="B17" s="274" t="s">
        <v>3183</v>
      </c>
      <c r="C17" s="20" t="s">
        <v>2077</v>
      </c>
      <c r="D17" s="242" t="s">
        <v>3519</v>
      </c>
      <c r="E17" s="491" t="s">
        <v>3742</v>
      </c>
      <c r="F17" s="20" t="s">
        <v>56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</v>
      </c>
      <c r="T17" s="127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s="40" customFormat="1" ht="18.75">
      <c r="A18" s="494" t="s">
        <v>3968</v>
      </c>
      <c r="B18" s="274" t="s">
        <v>3635</v>
      </c>
      <c r="C18" s="20" t="s">
        <v>2077</v>
      </c>
      <c r="D18" s="20" t="s">
        <v>3519</v>
      </c>
      <c r="E18" s="495" t="s">
        <v>3742</v>
      </c>
      <c r="F18" s="20" t="s">
        <v>56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>
        <v>1</v>
      </c>
      <c r="AI18" s="10"/>
      <c r="AJ18" s="10"/>
      <c r="AK18" s="10"/>
    </row>
    <row r="19" spans="1:37" s="40" customFormat="1" ht="18.75">
      <c r="A19" s="493" t="s">
        <v>3969</v>
      </c>
      <c r="B19" s="274" t="s">
        <v>2530</v>
      </c>
      <c r="C19" s="20" t="s">
        <v>2077</v>
      </c>
      <c r="D19" s="242" t="s">
        <v>3519</v>
      </c>
      <c r="E19" s="491" t="s">
        <v>3742</v>
      </c>
      <c r="F19" s="20" t="s">
        <v>1351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>
        <v>1</v>
      </c>
      <c r="AJ19" s="10">
        <v>1</v>
      </c>
      <c r="AK19" s="10"/>
    </row>
    <row r="20" spans="1:37" s="40" customFormat="1" ht="18.75">
      <c r="A20" s="141" t="s">
        <v>3970</v>
      </c>
      <c r="B20" s="496" t="s">
        <v>3971</v>
      </c>
      <c r="C20" s="20" t="s">
        <v>3180</v>
      </c>
      <c r="D20" s="20" t="s">
        <v>3519</v>
      </c>
      <c r="E20" s="495" t="s">
        <v>3972</v>
      </c>
      <c r="F20" s="141" t="s">
        <v>377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</v>
      </c>
      <c r="AA20" s="10">
        <v>1</v>
      </c>
      <c r="AB20" s="10">
        <v>1</v>
      </c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s="40" customFormat="1" ht="18.75">
      <c r="A21" s="20" t="s">
        <v>3652</v>
      </c>
      <c r="B21" s="272" t="s">
        <v>3653</v>
      </c>
      <c r="C21" s="20" t="s">
        <v>3180</v>
      </c>
      <c r="D21" s="20" t="s">
        <v>3519</v>
      </c>
      <c r="E21" s="495" t="s">
        <v>3190</v>
      </c>
      <c r="F21" s="20" t="s">
        <v>377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s="40" customFormat="1" ht="18.75">
      <c r="A22" s="253" t="s">
        <v>3973</v>
      </c>
      <c r="B22" s="497" t="s">
        <v>1083</v>
      </c>
      <c r="C22" s="20" t="s">
        <v>3180</v>
      </c>
      <c r="D22" s="20" t="s">
        <v>3519</v>
      </c>
      <c r="E22" s="495" t="s">
        <v>3190</v>
      </c>
      <c r="F22" s="20" t="s">
        <v>377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1</v>
      </c>
      <c r="AK22" s="10">
        <v>1</v>
      </c>
    </row>
    <row r="23" spans="1:37" s="40" customFormat="1" ht="18.75">
      <c r="A23" s="498" t="s">
        <v>3974</v>
      </c>
      <c r="B23" s="499" t="s">
        <v>3975</v>
      </c>
      <c r="C23" s="20" t="s">
        <v>2077</v>
      </c>
      <c r="D23" s="242" t="s">
        <v>3519</v>
      </c>
      <c r="E23" s="491" t="s">
        <v>3976</v>
      </c>
      <c r="F23" s="20" t="s">
        <v>3977</v>
      </c>
      <c r="G23" s="10"/>
      <c r="H23" s="10"/>
      <c r="I23" s="10"/>
      <c r="J23" s="10"/>
      <c r="K23" s="10"/>
      <c r="L23" s="10"/>
      <c r="M23" s="10"/>
      <c r="N23" s="10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s="40" customFormat="1" ht="18.75">
      <c r="A24" s="253" t="s">
        <v>3978</v>
      </c>
      <c r="B24" s="497" t="s">
        <v>3979</v>
      </c>
      <c r="C24" s="20" t="s">
        <v>2077</v>
      </c>
      <c r="D24" s="20" t="s">
        <v>3519</v>
      </c>
      <c r="E24" s="495" t="s">
        <v>3980</v>
      </c>
      <c r="F24" s="20" t="s">
        <v>1395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>
        <v>1</v>
      </c>
      <c r="AG24" s="10">
        <v>1</v>
      </c>
      <c r="AH24" s="10">
        <v>1</v>
      </c>
      <c r="AI24" s="10">
        <v>1</v>
      </c>
      <c r="AJ24" s="10"/>
      <c r="AK24" s="10"/>
    </row>
    <row r="25" spans="1:37" s="40" customFormat="1" ht="18.75">
      <c r="A25" s="253" t="s">
        <v>3981</v>
      </c>
      <c r="B25" s="497" t="s">
        <v>2145</v>
      </c>
      <c r="C25" s="20" t="s">
        <v>2077</v>
      </c>
      <c r="D25" s="20" t="s">
        <v>3519</v>
      </c>
      <c r="E25" s="495" t="s">
        <v>3982</v>
      </c>
      <c r="F25" s="20" t="s">
        <v>1395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v>1</v>
      </c>
    </row>
    <row r="26" spans="1:37" s="40" customFormat="1" ht="18.75">
      <c r="A26" s="253" t="s">
        <v>3664</v>
      </c>
      <c r="B26" s="497" t="s">
        <v>2531</v>
      </c>
      <c r="C26" s="20" t="s">
        <v>2077</v>
      </c>
      <c r="D26" s="20" t="s">
        <v>3519</v>
      </c>
      <c r="E26" s="495" t="s">
        <v>3665</v>
      </c>
      <c r="F26" s="20" t="s">
        <v>282</v>
      </c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s="40" customFormat="1" ht="18.75">
      <c r="A27" s="253" t="s">
        <v>370</v>
      </c>
      <c r="B27" s="497" t="s">
        <v>3983</v>
      </c>
      <c r="C27" s="20" t="s">
        <v>2077</v>
      </c>
      <c r="D27" s="20" t="s">
        <v>3519</v>
      </c>
      <c r="E27" s="495" t="s">
        <v>3665</v>
      </c>
      <c r="F27" s="20" t="s">
        <v>282</v>
      </c>
      <c r="G27" s="10"/>
      <c r="H27" s="10"/>
      <c r="I27" s="10"/>
      <c r="J27" s="10"/>
      <c r="K27" s="10"/>
      <c r="L27" s="10"/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1</v>
      </c>
      <c r="AI27" s="10">
        <v>1</v>
      </c>
      <c r="AJ27" s="10"/>
      <c r="AK27" s="10"/>
    </row>
    <row r="28" spans="1:37" s="40" customFormat="1" ht="18.75">
      <c r="A28" s="253" t="s">
        <v>3984</v>
      </c>
      <c r="B28" s="497" t="s">
        <v>1826</v>
      </c>
      <c r="C28" s="20" t="s">
        <v>2077</v>
      </c>
      <c r="D28" s="20" t="s">
        <v>3519</v>
      </c>
      <c r="E28" s="495" t="s">
        <v>3665</v>
      </c>
      <c r="F28" s="20" t="s">
        <v>282</v>
      </c>
      <c r="G28" s="10"/>
      <c r="H28" s="10"/>
      <c r="I28" s="10"/>
      <c r="J28" s="10"/>
      <c r="K28" s="10"/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s="40" customFormat="1" ht="18.75">
      <c r="A29" s="253" t="s">
        <v>3985</v>
      </c>
      <c r="B29" s="497" t="s">
        <v>3064</v>
      </c>
      <c r="C29" s="20" t="s">
        <v>2077</v>
      </c>
      <c r="D29" s="20" t="s">
        <v>3519</v>
      </c>
      <c r="E29" s="495" t="s">
        <v>3667</v>
      </c>
      <c r="F29" s="20" t="s">
        <v>3668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2</v>
      </c>
      <c r="AB29" s="10">
        <v>2</v>
      </c>
      <c r="AC29" s="10">
        <v>2</v>
      </c>
      <c r="AD29" s="10"/>
      <c r="AE29" s="10"/>
      <c r="AF29" s="10"/>
      <c r="AG29" s="10"/>
      <c r="AH29" s="10"/>
      <c r="AI29" s="10"/>
      <c r="AJ29" s="10"/>
      <c r="AK29" s="10"/>
    </row>
    <row r="30" spans="1:37" s="40" customFormat="1" ht="18.75">
      <c r="A30" s="253" t="s">
        <v>3986</v>
      </c>
      <c r="B30" s="497" t="s">
        <v>3064</v>
      </c>
      <c r="C30" s="20" t="s">
        <v>2077</v>
      </c>
      <c r="D30" s="20" t="s">
        <v>3519</v>
      </c>
      <c r="E30" s="495" t="s">
        <v>3667</v>
      </c>
      <c r="F30" s="20" t="s">
        <v>3668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1</v>
      </c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s="40" customFormat="1" ht="18.75">
      <c r="A31" s="253" t="s">
        <v>3987</v>
      </c>
      <c r="B31" s="265" t="s">
        <v>3670</v>
      </c>
      <c r="C31" s="20" t="s">
        <v>2077</v>
      </c>
      <c r="D31" s="242" t="s">
        <v>3519</v>
      </c>
      <c r="E31" s="491" t="s">
        <v>3988</v>
      </c>
      <c r="F31" s="20" t="s">
        <v>3672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/>
    </row>
    <row r="32" spans="1:37" s="40" customFormat="1" ht="18.75">
      <c r="A32" s="253" t="s">
        <v>3989</v>
      </c>
      <c r="B32" s="497" t="s">
        <v>3212</v>
      </c>
      <c r="C32" s="20" t="s">
        <v>2077</v>
      </c>
      <c r="D32" s="20" t="s">
        <v>3519</v>
      </c>
      <c r="E32" s="495" t="s">
        <v>3990</v>
      </c>
      <c r="F32" s="20" t="s">
        <v>1018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>
        <v>1</v>
      </c>
      <c r="S32" s="10">
        <v>1</v>
      </c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s="40" customFormat="1" ht="18.75">
      <c r="A33" s="253" t="s">
        <v>3991</v>
      </c>
      <c r="B33" s="497" t="s">
        <v>3067</v>
      </c>
      <c r="C33" s="20" t="s">
        <v>2077</v>
      </c>
      <c r="D33" s="20" t="s">
        <v>3519</v>
      </c>
      <c r="E33" s="495" t="s">
        <v>3992</v>
      </c>
      <c r="F33" s="20" t="s">
        <v>1018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1</v>
      </c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s="40" customFormat="1" ht="18.75">
      <c r="A34" s="253" t="s">
        <v>3993</v>
      </c>
      <c r="B34" s="265" t="s">
        <v>1017</v>
      </c>
      <c r="C34" s="20" t="s">
        <v>2077</v>
      </c>
      <c r="D34" s="242" t="s">
        <v>3519</v>
      </c>
      <c r="E34" s="491" t="s">
        <v>3990</v>
      </c>
      <c r="F34" s="20" t="s">
        <v>1018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v>5</v>
      </c>
      <c r="S34" s="10">
        <v>5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 s="40" customFormat="1" ht="18.75">
      <c r="A35" s="253" t="s">
        <v>3994</v>
      </c>
      <c r="B35" s="265" t="s">
        <v>3995</v>
      </c>
      <c r="C35" s="20" t="s">
        <v>2077</v>
      </c>
      <c r="D35" s="242" t="s">
        <v>3519</v>
      </c>
      <c r="E35" s="491" t="s">
        <v>3814</v>
      </c>
      <c r="F35" s="20" t="s">
        <v>198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2</v>
      </c>
      <c r="AF35" s="10">
        <v>2</v>
      </c>
      <c r="AG35" s="10"/>
      <c r="AH35" s="10"/>
      <c r="AI35" s="10"/>
      <c r="AJ35" s="10"/>
      <c r="AK35" s="10"/>
    </row>
    <row r="36" spans="1:37" s="40" customFormat="1" ht="18.75">
      <c r="A36" s="253" t="s">
        <v>3996</v>
      </c>
      <c r="B36" s="265" t="s">
        <v>3995</v>
      </c>
      <c r="C36" s="20" t="s">
        <v>2077</v>
      </c>
      <c r="D36" s="242" t="s">
        <v>3519</v>
      </c>
      <c r="E36" s="491" t="s">
        <v>3814</v>
      </c>
      <c r="F36" s="20" t="s">
        <v>198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1</v>
      </c>
      <c r="AE36" s="10">
        <v>1</v>
      </c>
      <c r="AF36" s="235">
        <v>1</v>
      </c>
      <c r="AG36" s="10"/>
      <c r="AH36" s="10"/>
      <c r="AI36" s="10"/>
      <c r="AJ36" s="10"/>
      <c r="AK36" s="10"/>
    </row>
    <row r="37" spans="1:37" s="40" customFormat="1" ht="18.75">
      <c r="A37" s="253" t="s">
        <v>3997</v>
      </c>
      <c r="B37" s="265" t="s">
        <v>3995</v>
      </c>
      <c r="C37" s="20" t="s">
        <v>2077</v>
      </c>
      <c r="D37" s="242" t="s">
        <v>3519</v>
      </c>
      <c r="E37" s="491" t="s">
        <v>3814</v>
      </c>
      <c r="F37" s="20" t="s">
        <v>198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8"/>
      <c r="AG37" s="10"/>
      <c r="AH37" s="10"/>
      <c r="AI37" s="10"/>
      <c r="AJ37" s="10"/>
      <c r="AK37" s="10"/>
    </row>
    <row r="38" spans="1:37" s="40" customFormat="1" ht="18.75">
      <c r="A38" s="253" t="s">
        <v>3998</v>
      </c>
      <c r="B38" s="265" t="s">
        <v>2498</v>
      </c>
      <c r="C38" s="20" t="s">
        <v>2077</v>
      </c>
      <c r="D38" s="242" t="s">
        <v>3519</v>
      </c>
      <c r="E38" s="491" t="s">
        <v>3818</v>
      </c>
      <c r="F38" s="20" t="s">
        <v>1227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>
        <v>1</v>
      </c>
      <c r="V38" s="127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s="40" customFormat="1" ht="18.75">
      <c r="A39" s="253" t="s">
        <v>3999</v>
      </c>
      <c r="B39" s="265" t="s">
        <v>2498</v>
      </c>
      <c r="C39" s="20" t="s">
        <v>2077</v>
      </c>
      <c r="D39" s="242" t="s">
        <v>3519</v>
      </c>
      <c r="E39" s="491" t="s">
        <v>3818</v>
      </c>
      <c r="F39" s="20" t="s">
        <v>1227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s="40" customFormat="1" ht="18.75">
      <c r="A40" s="253" t="s">
        <v>4000</v>
      </c>
      <c r="B40" s="265" t="s">
        <v>2511</v>
      </c>
      <c r="C40" s="20" t="s">
        <v>2077</v>
      </c>
      <c r="D40" s="242" t="s">
        <v>3519</v>
      </c>
      <c r="E40" s="491" t="s">
        <v>3075</v>
      </c>
      <c r="F40" s="20" t="s">
        <v>4001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spans="1:37" s="40" customFormat="1" ht="18.75">
      <c r="A41" s="20" t="s">
        <v>4002</v>
      </c>
      <c r="B41" s="20" t="s">
        <v>2193</v>
      </c>
      <c r="C41" s="20" t="s">
        <v>2077</v>
      </c>
      <c r="D41" s="242" t="s">
        <v>3519</v>
      </c>
      <c r="E41" s="491" t="s">
        <v>4003</v>
      </c>
      <c r="F41" s="20" t="s">
        <v>3077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</row>
    <row r="42" spans="1:37" s="40" customFormat="1" ht="18.75">
      <c r="A42" s="20" t="s">
        <v>4004</v>
      </c>
      <c r="B42" s="274" t="s">
        <v>4005</v>
      </c>
      <c r="C42" s="20" t="s">
        <v>2077</v>
      </c>
      <c r="D42" s="20" t="s">
        <v>3519</v>
      </c>
      <c r="E42" s="495" t="s">
        <v>4006</v>
      </c>
      <c r="F42" s="20" t="s">
        <v>4005</v>
      </c>
      <c r="G42" s="8"/>
      <c r="H42" s="10"/>
      <c r="I42" s="10"/>
      <c r="J42" s="10"/>
      <c r="K42" s="10">
        <v>1</v>
      </c>
      <c r="L42" s="10">
        <v>1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s="40" customFormat="1" ht="18.75">
      <c r="A43" s="20" t="s">
        <v>4007</v>
      </c>
      <c r="B43" s="274" t="s">
        <v>4005</v>
      </c>
      <c r="C43" s="251" t="s">
        <v>2077</v>
      </c>
      <c r="D43" s="251" t="s">
        <v>3519</v>
      </c>
      <c r="E43" s="500" t="s">
        <v>4006</v>
      </c>
      <c r="F43" s="251" t="s">
        <v>4005</v>
      </c>
      <c r="G43" s="8"/>
      <c r="H43" s="10"/>
      <c r="I43" s="10"/>
      <c r="J43" s="10"/>
      <c r="K43" s="10">
        <v>1</v>
      </c>
      <c r="L43" s="10">
        <v>1</v>
      </c>
      <c r="M43" s="10">
        <v>1</v>
      </c>
      <c r="N43" s="10">
        <v>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s="40" customFormat="1" ht="18.75">
      <c r="A44" s="20" t="s">
        <v>4008</v>
      </c>
      <c r="B44" s="274" t="s">
        <v>4009</v>
      </c>
      <c r="C44" s="251" t="s">
        <v>2077</v>
      </c>
      <c r="D44" s="251" t="s">
        <v>3519</v>
      </c>
      <c r="E44" s="500" t="s">
        <v>3680</v>
      </c>
      <c r="F44" s="251" t="s">
        <v>173</v>
      </c>
      <c r="G44" s="492">
        <v>1</v>
      </c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s="40" customFormat="1" ht="18.75">
      <c r="A45" s="20" t="s">
        <v>4010</v>
      </c>
      <c r="B45" s="274" t="s">
        <v>2323</v>
      </c>
      <c r="C45" s="251" t="s">
        <v>2077</v>
      </c>
      <c r="D45" s="251" t="s">
        <v>3519</v>
      </c>
      <c r="E45" s="500" t="s">
        <v>3680</v>
      </c>
      <c r="F45" s="251" t="s">
        <v>173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>
        <v>1</v>
      </c>
      <c r="AG45" s="10">
        <v>1</v>
      </c>
      <c r="AH45" s="10">
        <v>1</v>
      </c>
      <c r="AI45" s="10">
        <v>1</v>
      </c>
      <c r="AJ45" s="10"/>
      <c r="AK45" s="10"/>
    </row>
    <row r="46" spans="1:37" s="40" customFormat="1" ht="18.75">
      <c r="A46" s="20" t="s">
        <v>4011</v>
      </c>
      <c r="B46" s="274" t="s">
        <v>3227</v>
      </c>
      <c r="C46" s="251" t="s">
        <v>2077</v>
      </c>
      <c r="D46" s="251" t="s">
        <v>3519</v>
      </c>
      <c r="E46" s="500" t="s">
        <v>4012</v>
      </c>
      <c r="F46" s="251" t="s">
        <v>3229</v>
      </c>
      <c r="G46" s="8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>
        <v>1</v>
      </c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>
        <v>1</v>
      </c>
      <c r="AG46" s="10">
        <v>1</v>
      </c>
      <c r="AH46" s="10"/>
      <c r="AI46" s="10"/>
      <c r="AJ46" s="10"/>
      <c r="AK46" s="10"/>
    </row>
    <row r="47" spans="1:37" s="40" customFormat="1" ht="18.75">
      <c r="A47" s="20" t="s">
        <v>131</v>
      </c>
      <c r="B47" s="274" t="s">
        <v>3227</v>
      </c>
      <c r="C47" s="251" t="s">
        <v>2077</v>
      </c>
      <c r="D47" s="251" t="s">
        <v>3519</v>
      </c>
      <c r="E47" s="500" t="s">
        <v>4012</v>
      </c>
      <c r="F47" s="251" t="s">
        <v>3229</v>
      </c>
      <c r="G47" s="8"/>
      <c r="H47" s="10"/>
      <c r="I47" s="10"/>
      <c r="J47" s="10"/>
      <c r="K47" s="10"/>
      <c r="L47" s="10">
        <v>1</v>
      </c>
      <c r="M47" s="10">
        <v>1</v>
      </c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>
        <v>1</v>
      </c>
      <c r="AG47" s="10">
        <v>1</v>
      </c>
      <c r="AH47" s="10">
        <v>1</v>
      </c>
      <c r="AI47" s="10">
        <v>1</v>
      </c>
      <c r="AJ47" s="10">
        <v>1</v>
      </c>
      <c r="AK47" s="10">
        <v>1</v>
      </c>
    </row>
    <row r="48" spans="1:37" s="40" customFormat="1" ht="18.75">
      <c r="A48" s="20" t="s">
        <v>4013</v>
      </c>
      <c r="B48" s="141" t="s">
        <v>30</v>
      </c>
      <c r="C48" s="251" t="s">
        <v>3180</v>
      </c>
      <c r="D48" s="408" t="s">
        <v>3519</v>
      </c>
      <c r="E48" s="501" t="s">
        <v>4014</v>
      </c>
      <c r="F48" s="408" t="s">
        <v>31</v>
      </c>
      <c r="G48" s="8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s="40" customFormat="1" ht="18.75">
      <c r="A49" s="20" t="s">
        <v>3684</v>
      </c>
      <c r="B49" s="141" t="s">
        <v>30</v>
      </c>
      <c r="C49" s="20" t="s">
        <v>3180</v>
      </c>
      <c r="D49" s="408" t="s">
        <v>3519</v>
      </c>
      <c r="E49" s="501" t="s">
        <v>4014</v>
      </c>
      <c r="F49" s="242" t="s">
        <v>31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10">
        <v>1</v>
      </c>
      <c r="AH49" s="10">
        <v>1</v>
      </c>
      <c r="AI49" s="10"/>
      <c r="AJ49" s="10"/>
      <c r="AK49" s="10"/>
    </row>
    <row r="50" spans="1:37" s="40" customFormat="1" ht="18.75">
      <c r="A50" s="242" t="s">
        <v>4015</v>
      </c>
      <c r="B50" s="242" t="s">
        <v>30</v>
      </c>
      <c r="C50" s="242" t="s">
        <v>2077</v>
      </c>
      <c r="D50" s="408" t="s">
        <v>3519</v>
      </c>
      <c r="E50" s="501" t="s">
        <v>4014</v>
      </c>
      <c r="F50" s="242" t="s">
        <v>31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1</v>
      </c>
      <c r="AF50" s="10">
        <v>1</v>
      </c>
      <c r="AG50" s="10">
        <v>1</v>
      </c>
      <c r="AH50" s="10">
        <v>1</v>
      </c>
      <c r="AI50" s="10">
        <v>1</v>
      </c>
      <c r="AJ50" s="10">
        <v>1</v>
      </c>
      <c r="AK50" s="10">
        <v>1</v>
      </c>
    </row>
    <row r="51" spans="1:37" s="40" customFormat="1" ht="18.75">
      <c r="A51" s="20" t="s">
        <v>4016</v>
      </c>
      <c r="B51" s="20" t="s">
        <v>30</v>
      </c>
      <c r="C51" s="20" t="s">
        <v>2077</v>
      </c>
      <c r="D51" s="408" t="s">
        <v>3519</v>
      </c>
      <c r="E51" s="501" t="s">
        <v>4014</v>
      </c>
      <c r="F51" s="20" t="s">
        <v>31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>
        <v>1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s="40" customFormat="1" ht="18.75">
      <c r="A52" s="20" t="s">
        <v>4017</v>
      </c>
      <c r="B52" s="20" t="s">
        <v>30</v>
      </c>
      <c r="C52" s="20" t="s">
        <v>2077</v>
      </c>
      <c r="D52" s="408" t="s">
        <v>3519</v>
      </c>
      <c r="E52" s="501" t="s">
        <v>4014</v>
      </c>
      <c r="F52" s="20" t="s">
        <v>31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1</v>
      </c>
      <c r="Y52" s="10">
        <v>1</v>
      </c>
      <c r="Z52" s="10">
        <v>1</v>
      </c>
      <c r="AA52" s="10">
        <v>1</v>
      </c>
      <c r="AB52" s="10">
        <v>1</v>
      </c>
      <c r="AC52" s="502">
        <v>1</v>
      </c>
      <c r="AD52" s="502">
        <v>1</v>
      </c>
      <c r="AE52" s="502">
        <v>1</v>
      </c>
      <c r="AF52" s="502">
        <v>1</v>
      </c>
      <c r="AG52" s="502">
        <v>1</v>
      </c>
      <c r="AH52" s="502">
        <v>1</v>
      </c>
      <c r="AI52" s="502">
        <v>1</v>
      </c>
      <c r="AJ52" s="502">
        <v>1</v>
      </c>
      <c r="AK52" s="10"/>
    </row>
    <row r="53" spans="1:37" s="40" customFormat="1" ht="20.25" customHeight="1">
      <c r="A53" s="20" t="s">
        <v>4018</v>
      </c>
      <c r="B53" s="20" t="s">
        <v>30</v>
      </c>
      <c r="C53" s="20" t="s">
        <v>2077</v>
      </c>
      <c r="D53" s="408" t="s">
        <v>3519</v>
      </c>
      <c r="E53" s="501" t="s">
        <v>4014</v>
      </c>
      <c r="F53" s="20" t="s">
        <v>31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1</v>
      </c>
      <c r="Y53" s="235">
        <v>1</v>
      </c>
      <c r="Z53" s="235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s="40" customFormat="1" ht="20.25" customHeight="1">
      <c r="A54" s="20" t="s">
        <v>1364</v>
      </c>
      <c r="B54" s="20" t="s">
        <v>30</v>
      </c>
      <c r="C54" s="20" t="s">
        <v>2077</v>
      </c>
      <c r="D54" s="408" t="s">
        <v>3519</v>
      </c>
      <c r="E54" s="501" t="s">
        <v>4014</v>
      </c>
      <c r="F54" s="20" t="s">
        <v>31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1</v>
      </c>
      <c r="AG54" s="10">
        <v>1</v>
      </c>
      <c r="AH54" s="10">
        <v>1</v>
      </c>
      <c r="AI54" s="10">
        <v>1</v>
      </c>
      <c r="AJ54" s="10">
        <v>1</v>
      </c>
      <c r="AK54" s="10">
        <v>1</v>
      </c>
    </row>
    <row r="55" spans="1:37" s="40" customFormat="1" ht="20.25" customHeight="1">
      <c r="A55" s="20" t="s">
        <v>1363</v>
      </c>
      <c r="B55" s="20" t="s">
        <v>30</v>
      </c>
      <c r="C55" s="20" t="s">
        <v>2077</v>
      </c>
      <c r="D55" s="408" t="s">
        <v>3519</v>
      </c>
      <c r="E55" s="501" t="s">
        <v>4014</v>
      </c>
      <c r="F55" s="20" t="s">
        <v>31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>
        <v>1</v>
      </c>
      <c r="AH55" s="10">
        <v>1</v>
      </c>
      <c r="AI55" s="10">
        <v>1</v>
      </c>
      <c r="AJ55" s="10">
        <v>1</v>
      </c>
      <c r="AK55" s="10">
        <v>1</v>
      </c>
    </row>
    <row r="56" spans="1:37" s="40" customFormat="1" ht="20.25" customHeight="1">
      <c r="A56" s="20" t="s">
        <v>4019</v>
      </c>
      <c r="B56" s="20" t="s">
        <v>2511</v>
      </c>
      <c r="C56" s="20" t="s">
        <v>2077</v>
      </c>
      <c r="D56" s="408" t="s">
        <v>3519</v>
      </c>
      <c r="E56" s="501" t="s">
        <v>3075</v>
      </c>
      <c r="F56" s="20" t="s">
        <v>2605</v>
      </c>
      <c r="G56" s="10"/>
      <c r="H56" s="10"/>
      <c r="I56" s="10"/>
      <c r="J56" s="10"/>
      <c r="K56" s="10">
        <v>4</v>
      </c>
      <c r="L56" s="10">
        <v>4</v>
      </c>
      <c r="M56" s="10">
        <v>4</v>
      </c>
      <c r="N56" s="10">
        <v>4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s="40" customFormat="1" ht="20.25" customHeight="1">
      <c r="A57" s="20" t="s">
        <v>4020</v>
      </c>
      <c r="B57" s="20" t="s">
        <v>2511</v>
      </c>
      <c r="C57" s="20" t="s">
        <v>2077</v>
      </c>
      <c r="D57" s="408" t="s">
        <v>3519</v>
      </c>
      <c r="E57" s="501" t="s">
        <v>3075</v>
      </c>
      <c r="F57" s="20" t="s">
        <v>2605</v>
      </c>
      <c r="G57" s="10"/>
      <c r="H57" s="10"/>
      <c r="I57" s="10"/>
      <c r="J57" s="10"/>
      <c r="K57" s="10"/>
      <c r="L57" s="10"/>
      <c r="M57" s="10">
        <v>1</v>
      </c>
      <c r="N57" s="10">
        <v>1</v>
      </c>
      <c r="O57" s="10">
        <v>1</v>
      </c>
      <c r="P57" s="10">
        <v>1</v>
      </c>
      <c r="Q57" s="127">
        <v>1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s="40" customFormat="1" ht="20.25" customHeight="1">
      <c r="A58" s="20" t="s">
        <v>4021</v>
      </c>
      <c r="B58" s="20" t="s">
        <v>2511</v>
      </c>
      <c r="C58" s="20" t="s">
        <v>2077</v>
      </c>
      <c r="D58" s="408" t="s">
        <v>3519</v>
      </c>
      <c r="E58" s="501" t="s">
        <v>3075</v>
      </c>
      <c r="F58" s="20" t="s">
        <v>2605</v>
      </c>
      <c r="G58" s="10"/>
      <c r="H58" s="10"/>
      <c r="I58" s="10"/>
      <c r="J58" s="10"/>
      <c r="K58" s="10"/>
      <c r="L58" s="10"/>
      <c r="M58" s="10"/>
      <c r="N58" s="10">
        <v>1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s="40" customFormat="1" ht="20.25" customHeight="1">
      <c r="A59" s="20" t="s">
        <v>4022</v>
      </c>
      <c r="B59" s="20" t="s">
        <v>2511</v>
      </c>
      <c r="C59" s="20" t="s">
        <v>2077</v>
      </c>
      <c r="D59" s="408" t="s">
        <v>3519</v>
      </c>
      <c r="E59" s="501" t="s">
        <v>3075</v>
      </c>
      <c r="F59" s="20" t="s">
        <v>2605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235">
        <v>1</v>
      </c>
      <c r="AB59" s="235">
        <v>1</v>
      </c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s="40" customFormat="1" ht="19.5" customHeight="1">
      <c r="A60" s="20" t="s">
        <v>1050</v>
      </c>
      <c r="B60" s="20" t="s">
        <v>4023</v>
      </c>
      <c r="C60" s="20" t="s">
        <v>2077</v>
      </c>
      <c r="D60" s="408" t="s">
        <v>3519</v>
      </c>
      <c r="E60" s="501" t="s">
        <v>3686</v>
      </c>
      <c r="F60" s="20" t="s">
        <v>3687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>
        <v>1</v>
      </c>
      <c r="AH60" s="10"/>
      <c r="AI60" s="10"/>
      <c r="AJ60" s="10"/>
      <c r="AK60" s="10"/>
    </row>
    <row r="61" spans="1:37" s="1" customFormat="1" ht="18.75">
      <c r="A61" s="20" t="s">
        <v>4024</v>
      </c>
      <c r="B61" s="20" t="s">
        <v>3689</v>
      </c>
      <c r="C61" s="20" t="s">
        <v>2077</v>
      </c>
      <c r="D61" s="408" t="s">
        <v>3519</v>
      </c>
      <c r="E61" s="501" t="s">
        <v>3690</v>
      </c>
      <c r="F61" s="20" t="s">
        <v>3691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>
        <v>1</v>
      </c>
      <c r="AH61" s="10"/>
      <c r="AI61" s="10"/>
      <c r="AJ61" s="10"/>
      <c r="AK61" s="10"/>
    </row>
    <row r="62" spans="1:37" s="1" customFormat="1" ht="18.75">
      <c r="A62" s="20" t="s">
        <v>4025</v>
      </c>
      <c r="B62" s="20" t="s">
        <v>4026</v>
      </c>
      <c r="C62" s="20" t="s">
        <v>3180</v>
      </c>
      <c r="D62" s="251" t="s">
        <v>3519</v>
      </c>
      <c r="E62" s="500" t="s">
        <v>4027</v>
      </c>
      <c r="F62" s="20" t="s">
        <v>4028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1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s="1" customFormat="1" ht="18.75">
      <c r="A63" s="20" t="s">
        <v>3693</v>
      </c>
      <c r="B63" s="20" t="s">
        <v>2332</v>
      </c>
      <c r="C63" s="20" t="s">
        <v>3180</v>
      </c>
      <c r="D63" s="251" t="s">
        <v>3519</v>
      </c>
      <c r="E63" s="500" t="s">
        <v>3244</v>
      </c>
      <c r="F63" s="20" t="s">
        <v>44</v>
      </c>
      <c r="G63" s="122">
        <v>1</v>
      </c>
      <c r="H63" s="10"/>
      <c r="I63" s="10"/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s="1" customFormat="1" ht="18.75">
      <c r="A64" s="20" t="s">
        <v>3694</v>
      </c>
      <c r="B64" s="20" t="s">
        <v>2332</v>
      </c>
      <c r="C64" s="20" t="s">
        <v>3180</v>
      </c>
      <c r="D64" s="251" t="s">
        <v>3519</v>
      </c>
      <c r="E64" s="500" t="s">
        <v>3244</v>
      </c>
      <c r="F64" s="20" t="s">
        <v>44</v>
      </c>
      <c r="G64" s="10">
        <v>1</v>
      </c>
      <c r="H64" s="10"/>
      <c r="I64" s="10"/>
      <c r="J64" s="10"/>
      <c r="K64" s="10"/>
      <c r="L64" s="10">
        <v>1</v>
      </c>
      <c r="M64" s="10">
        <v>1</v>
      </c>
      <c r="N64" s="10"/>
      <c r="O64" s="10"/>
      <c r="P64" s="10"/>
      <c r="Q64" s="10">
        <v>1</v>
      </c>
      <c r="R64" s="10">
        <v>1</v>
      </c>
      <c r="S64" s="10">
        <v>1</v>
      </c>
      <c r="T64" s="10">
        <v>1</v>
      </c>
      <c r="U64" s="10">
        <v>1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s="1" customFormat="1" ht="18.75">
      <c r="A65" s="20" t="s">
        <v>3695</v>
      </c>
      <c r="B65" s="20" t="s">
        <v>2332</v>
      </c>
      <c r="C65" s="20" t="s">
        <v>3180</v>
      </c>
      <c r="D65" s="20" t="s">
        <v>3519</v>
      </c>
      <c r="E65" s="495" t="s">
        <v>3244</v>
      </c>
      <c r="F65" s="20" t="s">
        <v>44</v>
      </c>
      <c r="G65" s="10"/>
      <c r="H65" s="10"/>
      <c r="I65" s="10"/>
      <c r="J65" s="10"/>
      <c r="K65" s="10"/>
      <c r="L65" s="10">
        <v>1</v>
      </c>
      <c r="M65" s="10">
        <v>1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s="1" customFormat="1" ht="18.75">
      <c r="A66" s="20" t="s">
        <v>4029</v>
      </c>
      <c r="B66" s="20" t="s">
        <v>1030</v>
      </c>
      <c r="C66" s="20" t="s">
        <v>2077</v>
      </c>
      <c r="D66" s="251" t="s">
        <v>3519</v>
      </c>
      <c r="E66" s="500" t="s">
        <v>3696</v>
      </c>
      <c r="F66" s="20" t="s">
        <v>44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>
        <v>1</v>
      </c>
      <c r="AF66" s="10">
        <v>1</v>
      </c>
      <c r="AG66" s="10">
        <v>1</v>
      </c>
      <c r="AH66" s="10">
        <v>1</v>
      </c>
      <c r="AI66" s="10">
        <v>1</v>
      </c>
      <c r="AJ66" s="10">
        <v>1</v>
      </c>
      <c r="AK66" s="10"/>
    </row>
    <row r="67" spans="1:37" s="1" customFormat="1" ht="18.75">
      <c r="A67" s="245" t="s">
        <v>4029</v>
      </c>
      <c r="B67" s="245" t="s">
        <v>1030</v>
      </c>
      <c r="C67" s="245" t="s">
        <v>2077</v>
      </c>
      <c r="D67" s="503" t="s">
        <v>3519</v>
      </c>
      <c r="E67" s="504" t="s">
        <v>3696</v>
      </c>
      <c r="F67" s="245" t="s">
        <v>44</v>
      </c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>
        <v>1</v>
      </c>
      <c r="AF67" s="122">
        <v>1</v>
      </c>
      <c r="AG67" s="122">
        <v>1</v>
      </c>
      <c r="AH67" s="122">
        <v>1</v>
      </c>
      <c r="AI67" s="122"/>
      <c r="AJ67" s="122"/>
      <c r="AK67" s="122"/>
    </row>
    <row r="68" spans="1:37" s="1" customFormat="1" ht="18.75">
      <c r="A68" s="20" t="s">
        <v>4030</v>
      </c>
      <c r="B68" s="20" t="s">
        <v>1030</v>
      </c>
      <c r="C68" s="20" t="s">
        <v>2077</v>
      </c>
      <c r="D68" s="251" t="s">
        <v>3519</v>
      </c>
      <c r="E68" s="500" t="s">
        <v>3696</v>
      </c>
      <c r="F68" s="20" t="s">
        <v>44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3</v>
      </c>
      <c r="AF68" s="10">
        <v>3</v>
      </c>
      <c r="AG68" s="10">
        <v>3</v>
      </c>
      <c r="AH68" s="10">
        <v>3</v>
      </c>
      <c r="AI68" s="127">
        <v>2</v>
      </c>
      <c r="AJ68" s="10"/>
      <c r="AK68" s="10"/>
    </row>
    <row r="69" spans="1:37" s="1" customFormat="1" ht="18.75">
      <c r="A69" s="20" t="s">
        <v>4031</v>
      </c>
      <c r="B69" s="20" t="s">
        <v>1030</v>
      </c>
      <c r="C69" s="20" t="s">
        <v>2077</v>
      </c>
      <c r="D69" s="251" t="s">
        <v>3519</v>
      </c>
      <c r="E69" s="500" t="s">
        <v>3696</v>
      </c>
      <c r="F69" s="20" t="s">
        <v>44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1</v>
      </c>
      <c r="AF69" s="10">
        <v>1</v>
      </c>
      <c r="AG69" s="10">
        <v>1</v>
      </c>
      <c r="AH69" s="10">
        <v>1</v>
      </c>
      <c r="AI69" s="10"/>
      <c r="AJ69" s="10"/>
      <c r="AK69" s="10"/>
    </row>
    <row r="70" spans="1:37" s="1" customFormat="1" ht="18.75">
      <c r="A70" s="20" t="s">
        <v>4032</v>
      </c>
      <c r="B70" s="20" t="s">
        <v>1030</v>
      </c>
      <c r="C70" s="20" t="s">
        <v>2077</v>
      </c>
      <c r="D70" s="251" t="s">
        <v>3519</v>
      </c>
      <c r="E70" s="500" t="s">
        <v>3696</v>
      </c>
      <c r="F70" s="20" t="s">
        <v>44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>
        <v>1</v>
      </c>
      <c r="AG70" s="10">
        <v>1</v>
      </c>
      <c r="AH70" s="10">
        <v>1</v>
      </c>
      <c r="AI70" s="198">
        <v>1</v>
      </c>
      <c r="AJ70" s="10"/>
      <c r="AK70" s="10"/>
    </row>
    <row r="71" spans="1:37" s="1" customFormat="1" ht="18.75">
      <c r="A71" s="20" t="s">
        <v>4033</v>
      </c>
      <c r="B71" s="20" t="s">
        <v>1030</v>
      </c>
      <c r="C71" s="20" t="s">
        <v>2077</v>
      </c>
      <c r="D71" s="251" t="s">
        <v>3519</v>
      </c>
      <c r="E71" s="500" t="s">
        <v>3696</v>
      </c>
      <c r="F71" s="20" t="s">
        <v>44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>
        <v>1</v>
      </c>
      <c r="AG71" s="10">
        <v>1</v>
      </c>
      <c r="AH71" s="10"/>
      <c r="AI71" s="10"/>
      <c r="AJ71" s="10"/>
      <c r="AK71" s="10"/>
    </row>
    <row r="72" spans="1:37" s="1" customFormat="1" ht="18.75">
      <c r="A72" s="20" t="s">
        <v>4034</v>
      </c>
      <c r="B72" s="20" t="s">
        <v>1030</v>
      </c>
      <c r="C72" s="20" t="s">
        <v>2077</v>
      </c>
      <c r="D72" s="251" t="s">
        <v>3519</v>
      </c>
      <c r="E72" s="500" t="s">
        <v>3696</v>
      </c>
      <c r="F72" s="20" t="s">
        <v>44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>
        <v>2</v>
      </c>
      <c r="AG72" s="10">
        <v>2</v>
      </c>
      <c r="AH72" s="10">
        <v>2</v>
      </c>
      <c r="AI72" s="122">
        <v>2</v>
      </c>
      <c r="AJ72" s="10"/>
      <c r="AK72" s="10"/>
    </row>
    <row r="73" spans="1:37" s="1" customFormat="1" ht="18.75">
      <c r="A73" s="20" t="s">
        <v>4035</v>
      </c>
      <c r="B73" s="20" t="s">
        <v>1030</v>
      </c>
      <c r="C73" s="20" t="s">
        <v>2077</v>
      </c>
      <c r="D73" s="251" t="s">
        <v>3519</v>
      </c>
      <c r="E73" s="500" t="s">
        <v>3696</v>
      </c>
      <c r="F73" s="20" t="s">
        <v>44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1</v>
      </c>
      <c r="AG73" s="10">
        <v>1</v>
      </c>
      <c r="AH73" s="10">
        <v>1</v>
      </c>
      <c r="AI73" s="10">
        <v>1</v>
      </c>
      <c r="AJ73" s="10"/>
      <c r="AK73" s="10"/>
    </row>
    <row r="74" spans="1:37" s="1" customFormat="1" ht="18.75">
      <c r="A74" s="20" t="s">
        <v>4036</v>
      </c>
      <c r="B74" s="20" t="s">
        <v>1030</v>
      </c>
      <c r="C74" s="20" t="s">
        <v>2077</v>
      </c>
      <c r="D74" s="251" t="s">
        <v>3519</v>
      </c>
      <c r="E74" s="500" t="s">
        <v>3696</v>
      </c>
      <c r="F74" s="20" t="s">
        <v>44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>
        <v>1</v>
      </c>
      <c r="AG74" s="10">
        <v>1</v>
      </c>
      <c r="AH74" s="10">
        <v>1</v>
      </c>
      <c r="AI74" s="10">
        <v>1</v>
      </c>
      <c r="AJ74" s="10"/>
      <c r="AK74" s="10"/>
    </row>
    <row r="75" spans="1:37" s="1" customFormat="1" ht="18.75">
      <c r="A75" s="20" t="s">
        <v>594</v>
      </c>
      <c r="B75" s="20" t="s">
        <v>1108</v>
      </c>
      <c r="C75" s="20" t="s">
        <v>3180</v>
      </c>
      <c r="D75" s="251" t="s">
        <v>3519</v>
      </c>
      <c r="E75" s="500" t="s">
        <v>4037</v>
      </c>
      <c r="F75" s="20" t="s">
        <v>1108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>
        <v>1</v>
      </c>
      <c r="Z75" s="24">
        <v>1</v>
      </c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:37" s="1" customFormat="1" ht="18.75">
      <c r="A76" s="20" t="s">
        <v>4038</v>
      </c>
      <c r="B76" s="20" t="s">
        <v>4039</v>
      </c>
      <c r="C76" s="20" t="s">
        <v>2077</v>
      </c>
      <c r="D76" s="251" t="s">
        <v>3519</v>
      </c>
      <c r="E76" s="500" t="s">
        <v>3854</v>
      </c>
      <c r="F76" s="20" t="s">
        <v>309</v>
      </c>
      <c r="G76" s="492">
        <v>1</v>
      </c>
      <c r="H76" s="10">
        <v>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s="1" customFormat="1" ht="18.75">
      <c r="A77" s="20" t="s">
        <v>4040</v>
      </c>
      <c r="B77" s="20" t="s">
        <v>3553</v>
      </c>
      <c r="C77" s="20" t="s">
        <v>2077</v>
      </c>
      <c r="D77" s="251" t="s">
        <v>3519</v>
      </c>
      <c r="E77" s="500" t="s">
        <v>3854</v>
      </c>
      <c r="F77" s="20" t="s">
        <v>309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v>1</v>
      </c>
      <c r="AB77" s="10">
        <v>1</v>
      </c>
      <c r="AC77" s="127">
        <v>1</v>
      </c>
      <c r="AD77" s="10"/>
      <c r="AE77" s="10"/>
      <c r="AF77" s="10"/>
      <c r="AG77" s="10"/>
      <c r="AH77" s="10"/>
      <c r="AI77" s="10"/>
      <c r="AJ77" s="10"/>
      <c r="AK77" s="10"/>
    </row>
    <row r="78" spans="1:37" s="1" customFormat="1" ht="18.75">
      <c r="A78" s="20" t="s">
        <v>4041</v>
      </c>
      <c r="B78" s="20" t="s">
        <v>3554</v>
      </c>
      <c r="C78" s="20" t="s">
        <v>2077</v>
      </c>
      <c r="D78" s="251" t="s">
        <v>3519</v>
      </c>
      <c r="E78" s="500" t="s">
        <v>3556</v>
      </c>
      <c r="F78" s="20" t="s">
        <v>246</v>
      </c>
      <c r="G78" s="10"/>
      <c r="H78" s="10"/>
      <c r="I78" s="10"/>
      <c r="J78" s="10">
        <v>1</v>
      </c>
      <c r="K78" s="10">
        <v>1</v>
      </c>
      <c r="L78" s="10">
        <v>1</v>
      </c>
      <c r="M78" s="10"/>
      <c r="N78" s="10"/>
      <c r="O78" s="10"/>
      <c r="P78" s="10"/>
      <c r="Q78" s="10">
        <v>1</v>
      </c>
      <c r="R78" s="10">
        <v>1</v>
      </c>
      <c r="S78" s="10">
        <v>1</v>
      </c>
      <c r="T78" s="10"/>
      <c r="U78" s="10"/>
      <c r="V78" s="10"/>
      <c r="W78" s="10"/>
      <c r="X78" s="10">
        <v>1</v>
      </c>
      <c r="Y78" s="10">
        <v>1</v>
      </c>
      <c r="Z78" s="10">
        <v>1</v>
      </c>
      <c r="AA78" s="10"/>
      <c r="AB78" s="10"/>
      <c r="AC78" s="10"/>
      <c r="AD78" s="10"/>
      <c r="AE78" s="10">
        <v>1</v>
      </c>
      <c r="AF78" s="10">
        <v>1</v>
      </c>
      <c r="AG78" s="10">
        <v>1</v>
      </c>
      <c r="AH78" s="10"/>
      <c r="AI78" s="10"/>
      <c r="AJ78" s="10"/>
      <c r="AK78" s="10"/>
    </row>
    <row r="79" spans="1:37" s="1" customFormat="1" ht="18.75">
      <c r="A79" s="20" t="s">
        <v>1112</v>
      </c>
      <c r="B79" s="20" t="s">
        <v>3554</v>
      </c>
      <c r="C79" s="20" t="s">
        <v>2077</v>
      </c>
      <c r="D79" s="251" t="s">
        <v>3519</v>
      </c>
      <c r="E79" s="500" t="s">
        <v>3556</v>
      </c>
      <c r="F79" s="20" t="s">
        <v>246</v>
      </c>
      <c r="G79" s="10"/>
      <c r="H79" s="10"/>
      <c r="I79" s="10"/>
      <c r="J79" s="10">
        <v>1</v>
      </c>
      <c r="K79" s="10">
        <v>1</v>
      </c>
      <c r="L79" s="10">
        <v>1</v>
      </c>
      <c r="M79" s="10"/>
      <c r="N79" s="10"/>
      <c r="O79" s="10"/>
      <c r="P79" s="10"/>
      <c r="Q79" s="10">
        <v>1</v>
      </c>
      <c r="R79" s="10">
        <v>1</v>
      </c>
      <c r="S79" s="10">
        <v>1</v>
      </c>
      <c r="T79" s="10"/>
      <c r="U79" s="10"/>
      <c r="V79" s="10"/>
      <c r="W79" s="10"/>
      <c r="X79" s="10">
        <v>1</v>
      </c>
      <c r="Y79" s="10">
        <v>1</v>
      </c>
      <c r="Z79" s="10">
        <v>1</v>
      </c>
      <c r="AA79" s="10"/>
      <c r="AB79" s="10"/>
      <c r="AC79" s="10"/>
      <c r="AD79" s="10"/>
      <c r="AE79" s="10">
        <v>1</v>
      </c>
      <c r="AF79" s="10">
        <v>1</v>
      </c>
      <c r="AG79" s="10">
        <v>1</v>
      </c>
      <c r="AH79" s="10"/>
      <c r="AI79" s="10"/>
      <c r="AJ79" s="10"/>
      <c r="AK79" s="10"/>
    </row>
    <row r="80" spans="1:37" s="1" customFormat="1" ht="18.75">
      <c r="A80" s="20" t="s">
        <v>601</v>
      </c>
      <c r="B80" s="20" t="s">
        <v>3421</v>
      </c>
      <c r="C80" s="20" t="s">
        <v>2077</v>
      </c>
      <c r="D80" s="251" t="s">
        <v>3519</v>
      </c>
      <c r="E80" s="500" t="s">
        <v>3556</v>
      </c>
      <c r="F80" s="20" t="s">
        <v>246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  <c r="AK80" s="10">
        <v>1</v>
      </c>
    </row>
    <row r="81" spans="1:37" s="1" customFormat="1" ht="18.75">
      <c r="A81" s="20" t="s">
        <v>4042</v>
      </c>
      <c r="B81" s="20" t="s">
        <v>3421</v>
      </c>
      <c r="C81" s="20" t="s">
        <v>2077</v>
      </c>
      <c r="D81" s="251" t="s">
        <v>3519</v>
      </c>
      <c r="E81" s="500" t="s">
        <v>3556</v>
      </c>
      <c r="F81" s="20" t="s">
        <v>246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>
        <v>1</v>
      </c>
      <c r="AK81" s="10">
        <v>1</v>
      </c>
    </row>
    <row r="82" spans="1:37" s="1" customFormat="1" ht="18.75">
      <c r="A82" s="20" t="s">
        <v>4043</v>
      </c>
      <c r="B82" s="20" t="s">
        <v>3421</v>
      </c>
      <c r="C82" s="20" t="s">
        <v>2077</v>
      </c>
      <c r="D82" s="251" t="s">
        <v>3519</v>
      </c>
      <c r="E82" s="500" t="s">
        <v>3556</v>
      </c>
      <c r="F82" s="20" t="s">
        <v>246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>
        <v>1</v>
      </c>
      <c r="AK82" s="10">
        <v>1</v>
      </c>
    </row>
    <row r="83" spans="1:37" s="1" customFormat="1" ht="18.75">
      <c r="A83" s="20" t="s">
        <v>4044</v>
      </c>
      <c r="B83" s="20" t="s">
        <v>2546</v>
      </c>
      <c r="C83" s="20" t="s">
        <v>2077</v>
      </c>
      <c r="D83" s="251" t="s">
        <v>3519</v>
      </c>
      <c r="E83" s="500" t="s">
        <v>3715</v>
      </c>
      <c r="F83" s="20" t="s">
        <v>2547</v>
      </c>
      <c r="G83" s="10"/>
      <c r="H83" s="10"/>
      <c r="I83" s="10"/>
      <c r="J83" s="10"/>
      <c r="K83" s="10"/>
      <c r="L83" s="10"/>
      <c r="M83" s="10">
        <v>1</v>
      </c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s="1" customFormat="1" ht="18.75">
      <c r="A84" s="20" t="s">
        <v>4045</v>
      </c>
      <c r="B84" s="20" t="s">
        <v>2546</v>
      </c>
      <c r="C84" s="20" t="s">
        <v>2077</v>
      </c>
      <c r="D84" s="251" t="s">
        <v>3519</v>
      </c>
      <c r="E84" s="500" t="s">
        <v>3715</v>
      </c>
      <c r="F84" s="20" t="s">
        <v>2547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>
        <v>1</v>
      </c>
      <c r="AB84" s="10"/>
      <c r="AC84" s="10"/>
      <c r="AD84" s="10"/>
      <c r="AE84" s="10"/>
      <c r="AF84" s="10"/>
      <c r="AG84" s="10">
        <v>1</v>
      </c>
      <c r="AH84" s="10"/>
      <c r="AI84" s="10"/>
      <c r="AJ84" s="10"/>
      <c r="AK84" s="10"/>
    </row>
    <row r="85" spans="1:37" s="1" customFormat="1" ht="18.75">
      <c r="A85" s="20" t="s">
        <v>4046</v>
      </c>
      <c r="B85" s="20" t="s">
        <v>2546</v>
      </c>
      <c r="C85" s="20" t="s">
        <v>2077</v>
      </c>
      <c r="D85" s="251" t="s">
        <v>3519</v>
      </c>
      <c r="E85" s="500" t="s">
        <v>3715</v>
      </c>
      <c r="F85" s="20" t="s">
        <v>2547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>
        <v>1</v>
      </c>
      <c r="AA85" s="10">
        <v>1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s="1" customFormat="1" ht="18.75">
      <c r="A86" s="20" t="s">
        <v>4047</v>
      </c>
      <c r="B86" s="20" t="s">
        <v>15</v>
      </c>
      <c r="C86" s="20" t="s">
        <v>2077</v>
      </c>
      <c r="D86" s="251" t="s">
        <v>3519</v>
      </c>
      <c r="E86" s="500" t="s">
        <v>4048</v>
      </c>
      <c r="F86" s="20" t="s">
        <v>16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>
        <v>1</v>
      </c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s="1" customFormat="1" ht="18.75">
      <c r="A87" s="20" t="s">
        <v>4049</v>
      </c>
      <c r="B87" s="20" t="s">
        <v>4050</v>
      </c>
      <c r="C87" s="20" t="s">
        <v>2077</v>
      </c>
      <c r="D87" s="251" t="s">
        <v>3519</v>
      </c>
      <c r="E87" s="500" t="s">
        <v>4051</v>
      </c>
      <c r="F87" s="20" t="s">
        <v>1175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</v>
      </c>
      <c r="U87" s="10">
        <v>2</v>
      </c>
      <c r="V87" s="10">
        <v>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s="1" customFormat="1" ht="18.75">
      <c r="A88" s="20" t="s">
        <v>4052</v>
      </c>
      <c r="B88" s="20" t="s">
        <v>534</v>
      </c>
      <c r="C88" s="20" t="s">
        <v>2077</v>
      </c>
      <c r="D88" s="251" t="s">
        <v>3519</v>
      </c>
      <c r="E88" s="500" t="s">
        <v>4053</v>
      </c>
      <c r="F88" s="20" t="s">
        <v>535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>
        <v>1</v>
      </c>
      <c r="X88" s="10">
        <v>1</v>
      </c>
      <c r="Y88" s="10">
        <v>1</v>
      </c>
      <c r="Z88" s="10">
        <v>1</v>
      </c>
      <c r="AA88" s="127">
        <v>1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s="1" customFormat="1" ht="18.75">
      <c r="A89" s="20" t="s">
        <v>4054</v>
      </c>
      <c r="B89" s="20" t="s">
        <v>472</v>
      </c>
      <c r="C89" s="20" t="s">
        <v>2077</v>
      </c>
      <c r="D89" s="251" t="s">
        <v>3519</v>
      </c>
      <c r="E89" s="500" t="s">
        <v>4055</v>
      </c>
      <c r="F89" s="20" t="s">
        <v>4056</v>
      </c>
      <c r="G89" s="10"/>
      <c r="H89" s="10"/>
      <c r="I89" s="10"/>
      <c r="J89" s="10"/>
      <c r="K89" s="10"/>
      <c r="L89" s="10"/>
      <c r="M89" s="10"/>
      <c r="N89" s="10"/>
      <c r="O89" s="10">
        <v>1</v>
      </c>
      <c r="P89" s="10">
        <v>1</v>
      </c>
      <c r="Q89" s="10"/>
      <c r="R89" s="10"/>
      <c r="S89" s="10"/>
      <c r="T89" s="10"/>
      <c r="U89" s="10"/>
      <c r="V89" s="10">
        <v>1</v>
      </c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s="1" customFormat="1" ht="18.75">
      <c r="A90" s="488" t="s">
        <v>3731</v>
      </c>
      <c r="B90" s="488" t="s">
        <v>2449</v>
      </c>
      <c r="C90" s="488" t="s">
        <v>2077</v>
      </c>
      <c r="D90" s="505" t="s">
        <v>3519</v>
      </c>
      <c r="E90" s="506" t="s">
        <v>3732</v>
      </c>
      <c r="F90" s="488" t="s">
        <v>2905</v>
      </c>
      <c r="G90" s="476">
        <v>1</v>
      </c>
      <c r="H90" s="476">
        <v>1</v>
      </c>
      <c r="I90" s="476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spans="1:37" s="1" customFormat="1" ht="18.75">
      <c r="A91" s="20" t="s">
        <v>4057</v>
      </c>
      <c r="B91" s="20" t="s">
        <v>2449</v>
      </c>
      <c r="C91" s="20" t="s">
        <v>2077</v>
      </c>
      <c r="D91" s="251" t="s">
        <v>3519</v>
      </c>
      <c r="E91" s="500" t="s">
        <v>4058</v>
      </c>
      <c r="F91" s="20" t="s">
        <v>2905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>
        <v>1</v>
      </c>
      <c r="W91" s="10">
        <v>1</v>
      </c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spans="1:37" s="1" customFormat="1" ht="18.75">
      <c r="A92" s="20" t="s">
        <v>95</v>
      </c>
      <c r="B92" s="20" t="s">
        <v>2277</v>
      </c>
      <c r="C92" s="20" t="s">
        <v>2077</v>
      </c>
      <c r="D92" s="251" t="s">
        <v>3519</v>
      </c>
      <c r="E92" s="500" t="s">
        <v>3732</v>
      </c>
      <c r="F92" s="20" t="s">
        <v>4059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>
        <v>1</v>
      </c>
      <c r="AH92" s="10"/>
      <c r="AI92" s="10"/>
      <c r="AJ92" s="10"/>
      <c r="AK92" s="10"/>
    </row>
    <row r="93" spans="1:37" s="1" customFormat="1" ht="18.75">
      <c r="A93" s="20" t="s">
        <v>4060</v>
      </c>
      <c r="B93" s="20" t="s">
        <v>3886</v>
      </c>
      <c r="C93" s="20" t="s">
        <v>2077</v>
      </c>
      <c r="D93" s="20" t="s">
        <v>3519</v>
      </c>
      <c r="E93" s="491" t="s">
        <v>3724</v>
      </c>
      <c r="F93" s="20" t="s">
        <v>88</v>
      </c>
      <c r="G93" s="10"/>
      <c r="H93" s="10"/>
      <c r="I93" s="10"/>
      <c r="J93" s="10"/>
      <c r="K93" s="10"/>
      <c r="L93" s="10"/>
      <c r="M93" s="10"/>
      <c r="N93" s="10">
        <v>1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>
        <v>1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spans="1:37" s="1" customFormat="1" ht="18.75">
      <c r="A94" s="20" t="s">
        <v>4061</v>
      </c>
      <c r="B94" s="20" t="s">
        <v>88</v>
      </c>
      <c r="C94" s="20" t="s">
        <v>2077</v>
      </c>
      <c r="D94" s="20" t="s">
        <v>3519</v>
      </c>
      <c r="E94" s="491" t="s">
        <v>3724</v>
      </c>
      <c r="F94" s="20" t="s">
        <v>88</v>
      </c>
      <c r="G94" s="10"/>
      <c r="H94" s="10"/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spans="1:37" s="1" customFormat="1" ht="18.75">
      <c r="A95" s="20" t="s">
        <v>2898</v>
      </c>
      <c r="B95" s="20" t="s">
        <v>3886</v>
      </c>
      <c r="C95" s="20" t="s">
        <v>2077</v>
      </c>
      <c r="D95" s="20" t="s">
        <v>3519</v>
      </c>
      <c r="E95" s="491" t="s">
        <v>3724</v>
      </c>
      <c r="F95" s="20" t="s">
        <v>88</v>
      </c>
      <c r="G95" s="10"/>
      <c r="H95" s="10"/>
      <c r="I95" s="10"/>
      <c r="J95" s="10"/>
      <c r="K95" s="10"/>
      <c r="L95" s="10"/>
      <c r="M95" s="10"/>
      <c r="N95" s="10">
        <v>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>
        <v>1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spans="1:37" s="1" customFormat="1" ht="18.75">
      <c r="A96" s="20" t="s">
        <v>4062</v>
      </c>
      <c r="B96" s="20" t="s">
        <v>3886</v>
      </c>
      <c r="C96" s="20" t="s">
        <v>2077</v>
      </c>
      <c r="D96" s="20" t="s">
        <v>3519</v>
      </c>
      <c r="E96" s="491" t="s">
        <v>3724</v>
      </c>
      <c r="F96" s="20" t="s">
        <v>88</v>
      </c>
      <c r="G96" s="10"/>
      <c r="H96" s="10"/>
      <c r="I96" s="10"/>
      <c r="J96" s="10"/>
      <c r="K96" s="10"/>
      <c r="L96" s="10"/>
      <c r="M96" s="10"/>
      <c r="N96" s="10">
        <v>1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>
        <v>1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spans="1:37" s="1" customFormat="1" ht="18.75">
      <c r="A97" s="20" t="s">
        <v>4063</v>
      </c>
      <c r="B97" s="20" t="s">
        <v>88</v>
      </c>
      <c r="C97" s="251" t="s">
        <v>2077</v>
      </c>
      <c r="D97" s="251" t="s">
        <v>3519</v>
      </c>
      <c r="E97" s="491" t="s">
        <v>3724</v>
      </c>
      <c r="F97" s="20" t="s">
        <v>88</v>
      </c>
      <c r="G97" s="10"/>
      <c r="H97" s="10"/>
      <c r="I97" s="10"/>
      <c r="J97" s="10"/>
      <c r="K97" s="10"/>
      <c r="L97" s="10"/>
      <c r="M97" s="10">
        <v>1</v>
      </c>
      <c r="N97" s="10"/>
      <c r="O97" s="10"/>
      <c r="P97" s="10"/>
      <c r="Q97" s="10"/>
      <c r="R97" s="10"/>
      <c r="S97" s="10">
        <v>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>
        <v>1</v>
      </c>
      <c r="AH97" s="10"/>
      <c r="AI97" s="10"/>
      <c r="AJ97" s="10"/>
      <c r="AK97" s="10"/>
    </row>
    <row r="98" spans="1:37" s="1" customFormat="1" ht="18.75">
      <c r="A98" s="20" t="s">
        <v>4064</v>
      </c>
      <c r="B98" s="20" t="s">
        <v>3886</v>
      </c>
      <c r="C98" s="251" t="s">
        <v>2077</v>
      </c>
      <c r="D98" s="251" t="s">
        <v>3519</v>
      </c>
      <c r="E98" s="501" t="s">
        <v>3724</v>
      </c>
      <c r="F98" s="20" t="s">
        <v>88</v>
      </c>
      <c r="G98" s="10"/>
      <c r="H98" s="10"/>
      <c r="I98" s="10"/>
      <c r="J98" s="10"/>
      <c r="K98" s="10"/>
      <c r="L98" s="10"/>
      <c r="M98" s="10">
        <v>1</v>
      </c>
      <c r="N98" s="10">
        <v>1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>
        <v>1</v>
      </c>
      <c r="AB98" s="10">
        <v>1</v>
      </c>
      <c r="AC98" s="10"/>
      <c r="AD98" s="10"/>
      <c r="AE98" s="10"/>
      <c r="AF98" s="10"/>
      <c r="AG98" s="10"/>
      <c r="AH98" s="10"/>
      <c r="AI98" s="10"/>
      <c r="AJ98" s="10"/>
      <c r="AK98" s="10"/>
    </row>
    <row r="99" spans="1:37" s="1" customFormat="1" ht="18.75">
      <c r="A99" s="20" t="s">
        <v>3724</v>
      </c>
      <c r="B99" s="20" t="s">
        <v>88</v>
      </c>
      <c r="C99" s="251" t="s">
        <v>2077</v>
      </c>
      <c r="D99" s="251" t="s">
        <v>3519</v>
      </c>
      <c r="E99" s="501" t="s">
        <v>3724</v>
      </c>
      <c r="F99" s="20" t="s">
        <v>88</v>
      </c>
      <c r="G99" s="10"/>
      <c r="H99" s="10"/>
      <c r="I99" s="10"/>
      <c r="J99" s="10"/>
      <c r="K99" s="10"/>
      <c r="L99" s="10"/>
      <c r="M99" s="10"/>
      <c r="N99" s="10">
        <v>1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spans="1:37" s="1" customFormat="1" ht="18.75">
      <c r="A100" s="20" t="s">
        <v>3885</v>
      </c>
      <c r="B100" s="20" t="s">
        <v>3886</v>
      </c>
      <c r="C100" s="251" t="s">
        <v>2077</v>
      </c>
      <c r="D100" s="251" t="s">
        <v>3519</v>
      </c>
      <c r="E100" s="501" t="s">
        <v>3724</v>
      </c>
      <c r="F100" s="20" t="s">
        <v>88</v>
      </c>
      <c r="G100" s="10"/>
      <c r="H100" s="10"/>
      <c r="I100" s="10"/>
      <c r="J100" s="10"/>
      <c r="K100" s="10"/>
      <c r="L100" s="10"/>
      <c r="M100" s="10"/>
      <c r="N100" s="10">
        <v>1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37" s="1" customFormat="1" ht="18.75">
      <c r="A101" s="20" t="s">
        <v>4065</v>
      </c>
      <c r="B101" s="20" t="s">
        <v>3886</v>
      </c>
      <c r="C101" s="251" t="s">
        <v>2077</v>
      </c>
      <c r="D101" s="251" t="s">
        <v>3519</v>
      </c>
      <c r="E101" s="501" t="s">
        <v>3724</v>
      </c>
      <c r="F101" s="20" t="s">
        <v>88</v>
      </c>
      <c r="G101" s="10"/>
      <c r="H101" s="10"/>
      <c r="I101" s="10"/>
      <c r="J101" s="10"/>
      <c r="K101" s="10"/>
      <c r="L101" s="10"/>
      <c r="M101" s="10"/>
      <c r="N101" s="10">
        <v>1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>
        <v>1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spans="1:37" s="1" customFormat="1" ht="18.75">
      <c r="A102" s="20" t="s">
        <v>4066</v>
      </c>
      <c r="B102" s="20" t="s">
        <v>88</v>
      </c>
      <c r="C102" s="251" t="s">
        <v>2077</v>
      </c>
      <c r="D102" s="251" t="s">
        <v>3519</v>
      </c>
      <c r="E102" s="501" t="s">
        <v>3724</v>
      </c>
      <c r="F102" s="20" t="s">
        <v>88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22">
        <v>1</v>
      </c>
      <c r="AF102" s="10">
        <v>1</v>
      </c>
      <c r="AG102" s="10">
        <v>1</v>
      </c>
      <c r="AH102" s="10">
        <v>1</v>
      </c>
      <c r="AI102" s="10">
        <v>1</v>
      </c>
      <c r="AJ102" s="10">
        <v>1</v>
      </c>
      <c r="AK102" s="10">
        <v>1</v>
      </c>
    </row>
    <row r="103" spans="1:37" s="1" customFormat="1" ht="18.75">
      <c r="A103" s="20" t="s">
        <v>4067</v>
      </c>
      <c r="B103" s="20" t="s">
        <v>2036</v>
      </c>
      <c r="C103" s="251" t="s">
        <v>2077</v>
      </c>
      <c r="D103" s="251" t="s">
        <v>3519</v>
      </c>
      <c r="E103" s="501" t="s">
        <v>4068</v>
      </c>
      <c r="F103" s="20" t="s">
        <v>4069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>
        <v>1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spans="1:37" s="1" customFormat="1" ht="18.75">
      <c r="A104" s="20" t="s">
        <v>4070</v>
      </c>
      <c r="B104" s="20" t="s">
        <v>703</v>
      </c>
      <c r="C104" s="251" t="s">
        <v>3180</v>
      </c>
      <c r="D104" s="251" t="s">
        <v>3519</v>
      </c>
      <c r="E104" s="501" t="s">
        <v>4071</v>
      </c>
      <c r="F104" s="20" t="s">
        <v>4072</v>
      </c>
      <c r="G104" s="10"/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spans="1:37" s="1" customFormat="1" ht="18.75">
      <c r="A105" s="20" t="s">
        <v>4073</v>
      </c>
      <c r="B105" s="20" t="s">
        <v>703</v>
      </c>
      <c r="C105" s="251" t="s">
        <v>2077</v>
      </c>
      <c r="D105" s="251" t="s">
        <v>3519</v>
      </c>
      <c r="E105" s="501" t="s">
        <v>4071</v>
      </c>
      <c r="F105" s="20" t="s">
        <v>4072</v>
      </c>
      <c r="G105" s="10"/>
      <c r="H105" s="10">
        <v>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 t="s">
        <v>4074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spans="1:37" s="1" customFormat="1" ht="18.75">
      <c r="A106" s="20" t="s">
        <v>4075</v>
      </c>
      <c r="B106" s="20" t="s">
        <v>4076</v>
      </c>
      <c r="C106" s="20" t="s">
        <v>2077</v>
      </c>
      <c r="D106" s="242" t="s">
        <v>3519</v>
      </c>
      <c r="E106" s="501" t="s">
        <v>4077</v>
      </c>
      <c r="F106" s="20" t="s">
        <v>4078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</v>
      </c>
      <c r="U106" s="10"/>
      <c r="V106" s="10"/>
      <c r="W106" s="10"/>
      <c r="X106" s="10" t="s">
        <v>4079</v>
      </c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spans="1:37" s="1" customFormat="1" ht="18.75">
      <c r="A107" s="20" t="s">
        <v>3741</v>
      </c>
      <c r="B107" s="20" t="s">
        <v>136</v>
      </c>
      <c r="C107" s="20" t="s">
        <v>2077</v>
      </c>
      <c r="D107" s="20" t="s">
        <v>3519</v>
      </c>
      <c r="E107" s="500" t="s">
        <v>3742</v>
      </c>
      <c r="F107" s="20" t="s">
        <v>137</v>
      </c>
      <c r="G107" s="10">
        <v>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spans="1:37" s="1" customFormat="1" ht="18.75">
      <c r="A108" s="20" t="s">
        <v>4080</v>
      </c>
      <c r="B108" s="20" t="s">
        <v>4081</v>
      </c>
      <c r="C108" s="20" t="s">
        <v>2077</v>
      </c>
      <c r="D108" s="20" t="s">
        <v>3519</v>
      </c>
      <c r="E108" s="500" t="s">
        <v>3643</v>
      </c>
      <c r="F108" s="20" t="s">
        <v>137</v>
      </c>
      <c r="G108" s="10"/>
      <c r="H108" s="10"/>
      <c r="I108" s="10"/>
      <c r="J108" s="10">
        <v>1</v>
      </c>
      <c r="K108" s="10">
        <v>1</v>
      </c>
      <c r="L108" s="10">
        <v>1</v>
      </c>
      <c r="M108" s="10">
        <v>1</v>
      </c>
      <c r="N108" s="10">
        <v>1</v>
      </c>
      <c r="O108" s="10">
        <v>1</v>
      </c>
      <c r="P108" s="10">
        <v>1</v>
      </c>
      <c r="Q108" s="10">
        <v>1</v>
      </c>
      <c r="R108" s="10">
        <v>1</v>
      </c>
      <c r="S108" s="10">
        <v>1</v>
      </c>
      <c r="T108" s="10">
        <v>1</v>
      </c>
      <c r="U108" s="10">
        <v>1</v>
      </c>
      <c r="V108" s="10">
        <v>1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spans="1:37" s="1" customFormat="1" ht="18.75">
      <c r="A109" s="20" t="s">
        <v>4082</v>
      </c>
      <c r="B109" s="20" t="s">
        <v>2556</v>
      </c>
      <c r="C109" s="20" t="s">
        <v>2077</v>
      </c>
      <c r="D109" s="20" t="s">
        <v>3519</v>
      </c>
      <c r="E109" s="500" t="s">
        <v>3643</v>
      </c>
      <c r="F109" s="20" t="s">
        <v>7</v>
      </c>
      <c r="G109" s="10"/>
      <c r="H109" s="10"/>
      <c r="I109" s="10"/>
      <c r="J109" s="10"/>
      <c r="K109" s="10"/>
      <c r="L109" s="10"/>
      <c r="M109" s="10"/>
      <c r="N109" s="10"/>
      <c r="O109" s="10">
        <v>2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spans="1:37" s="1" customFormat="1" ht="18.75">
      <c r="A110" s="20" t="s">
        <v>4083</v>
      </c>
      <c r="B110" s="20" t="s">
        <v>1788</v>
      </c>
      <c r="C110" s="20" t="s">
        <v>2077</v>
      </c>
      <c r="D110" s="20" t="s">
        <v>3519</v>
      </c>
      <c r="E110" s="500" t="s">
        <v>3742</v>
      </c>
      <c r="F110" s="20" t="s">
        <v>7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>
        <v>1</v>
      </c>
      <c r="W110" s="10">
        <v>1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spans="1:37" s="1" customFormat="1" ht="18.75">
      <c r="A111" s="20" t="s">
        <v>3076</v>
      </c>
      <c r="B111" s="258" t="s">
        <v>2193</v>
      </c>
      <c r="C111" s="20" t="s">
        <v>2077</v>
      </c>
      <c r="D111" s="20" t="s">
        <v>3519</v>
      </c>
      <c r="E111" s="500" t="s">
        <v>3746</v>
      </c>
      <c r="F111" s="20" t="s">
        <v>13</v>
      </c>
      <c r="G111" s="10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spans="1:37" s="1" customFormat="1" ht="18.75">
      <c r="A112" s="20" t="s">
        <v>4084</v>
      </c>
      <c r="B112" s="258" t="s">
        <v>4085</v>
      </c>
      <c r="C112" s="20" t="s">
        <v>2077</v>
      </c>
      <c r="D112" s="20" t="s">
        <v>3519</v>
      </c>
      <c r="E112" s="500" t="s">
        <v>3746</v>
      </c>
      <c r="F112" s="20" t="s">
        <v>13</v>
      </c>
      <c r="G112" s="10"/>
      <c r="H112" s="10"/>
      <c r="I112" s="10"/>
      <c r="J112" s="10">
        <v>1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spans="1:37" s="1" customFormat="1" ht="18.75">
      <c r="A113" s="20" t="s">
        <v>3744</v>
      </c>
      <c r="B113" s="258" t="s">
        <v>4085</v>
      </c>
      <c r="C113" s="20" t="s">
        <v>2077</v>
      </c>
      <c r="D113" s="20" t="s">
        <v>3519</v>
      </c>
      <c r="E113" s="500" t="s">
        <v>3746</v>
      </c>
      <c r="F113" s="20" t="s">
        <v>13</v>
      </c>
      <c r="G113" s="10"/>
      <c r="H113" s="10"/>
      <c r="I113" s="10"/>
      <c r="J113" s="10">
        <v>1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spans="1:37" s="1" customFormat="1" ht="18.75">
      <c r="A114" s="20" t="s">
        <v>4086</v>
      </c>
      <c r="B114" s="258" t="s">
        <v>354</v>
      </c>
      <c r="C114" s="20" t="s">
        <v>2077</v>
      </c>
      <c r="D114" s="20" t="s">
        <v>3519</v>
      </c>
      <c r="E114" s="500" t="s">
        <v>3920</v>
      </c>
      <c r="F114" s="20" t="s">
        <v>355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1</v>
      </c>
      <c r="AC114" s="10">
        <v>1</v>
      </c>
      <c r="AD114" s="10"/>
      <c r="AE114" s="10"/>
      <c r="AF114" s="10"/>
      <c r="AG114" s="10"/>
      <c r="AH114" s="10"/>
      <c r="AI114" s="10">
        <v>1</v>
      </c>
      <c r="AJ114" s="10">
        <v>1</v>
      </c>
      <c r="AK114" s="10"/>
    </row>
    <row r="115" spans="1:37" s="1" customFormat="1" ht="18.75">
      <c r="A115" s="20" t="s">
        <v>4087</v>
      </c>
      <c r="B115" s="258" t="s">
        <v>354</v>
      </c>
      <c r="C115" s="20" t="s">
        <v>2077</v>
      </c>
      <c r="D115" s="20" t="s">
        <v>3519</v>
      </c>
      <c r="E115" s="500" t="s">
        <v>3920</v>
      </c>
      <c r="F115" s="20" t="s">
        <v>355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>
        <v>1</v>
      </c>
      <c r="AD115" s="10">
        <v>1</v>
      </c>
      <c r="AE115" s="10">
        <v>1</v>
      </c>
      <c r="AF115" s="10"/>
      <c r="AG115" s="10"/>
      <c r="AH115" s="10"/>
      <c r="AI115" s="10"/>
      <c r="AJ115" s="10">
        <v>1</v>
      </c>
      <c r="AK115" s="10">
        <v>1</v>
      </c>
    </row>
    <row r="116" spans="1:37" s="1" customFormat="1" ht="18.75">
      <c r="A116" s="20" t="s">
        <v>4088</v>
      </c>
      <c r="B116" s="258" t="s">
        <v>2558</v>
      </c>
      <c r="C116" s="20" t="s">
        <v>2077</v>
      </c>
      <c r="D116" s="20" t="s">
        <v>3519</v>
      </c>
      <c r="E116" s="500" t="s">
        <v>3920</v>
      </c>
      <c r="F116" s="20" t="s">
        <v>355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s="1" customFormat="1" ht="18.75">
      <c r="A117" s="20" t="s">
        <v>4089</v>
      </c>
      <c r="B117" s="258" t="s">
        <v>354</v>
      </c>
      <c r="C117" s="20" t="s">
        <v>2077</v>
      </c>
      <c r="D117" s="20" t="s">
        <v>3519</v>
      </c>
      <c r="E117" s="500" t="s">
        <v>3920</v>
      </c>
      <c r="F117" s="20" t="s">
        <v>355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>
        <v>4</v>
      </c>
      <c r="AC117" s="10">
        <v>4</v>
      </c>
      <c r="AD117" s="10">
        <v>4</v>
      </c>
      <c r="AE117" s="10">
        <v>1</v>
      </c>
      <c r="AF117" s="10">
        <v>1</v>
      </c>
      <c r="AG117" s="10"/>
      <c r="AH117" s="10"/>
      <c r="AI117" s="10"/>
      <c r="AJ117" s="10"/>
      <c r="AK117" s="10"/>
    </row>
    <row r="118" spans="1:37" s="1" customFormat="1" ht="18.75">
      <c r="A118" s="20" t="s">
        <v>4090</v>
      </c>
      <c r="B118" s="258" t="s">
        <v>354</v>
      </c>
      <c r="C118" s="20" t="s">
        <v>2077</v>
      </c>
      <c r="D118" s="20" t="s">
        <v>3519</v>
      </c>
      <c r="E118" s="500" t="s">
        <v>3920</v>
      </c>
      <c r="F118" s="251" t="s">
        <v>355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>
        <v>1</v>
      </c>
      <c r="AC118" s="10">
        <v>1</v>
      </c>
      <c r="AD118" s="10">
        <v>1</v>
      </c>
      <c r="AE118" s="10">
        <v>1</v>
      </c>
      <c r="AF118" s="10">
        <v>1</v>
      </c>
      <c r="AG118" s="10"/>
      <c r="AH118" s="10"/>
      <c r="AI118" s="10"/>
      <c r="AJ118" s="10"/>
      <c r="AK118" s="10"/>
    </row>
    <row r="119" spans="1:37" s="1" customFormat="1" ht="18.75">
      <c r="A119" s="20" t="s">
        <v>4091</v>
      </c>
      <c r="B119" s="258" t="s">
        <v>354</v>
      </c>
      <c r="C119" s="20" t="s">
        <v>2077</v>
      </c>
      <c r="D119" s="20" t="s">
        <v>3519</v>
      </c>
      <c r="E119" s="500" t="s">
        <v>3920</v>
      </c>
      <c r="F119" s="251" t="s">
        <v>355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>
        <v>1</v>
      </c>
      <c r="AG119" s="10"/>
      <c r="AH119" s="10"/>
      <c r="AI119" s="10"/>
      <c r="AJ119" s="10"/>
      <c r="AK119" s="10"/>
    </row>
    <row r="120" spans="1:37" s="1" customFormat="1" ht="18.75">
      <c r="A120" s="20" t="s">
        <v>4092</v>
      </c>
      <c r="B120" s="258" t="s">
        <v>508</v>
      </c>
      <c r="C120" s="20" t="s">
        <v>2077</v>
      </c>
      <c r="D120" s="20" t="s">
        <v>3519</v>
      </c>
      <c r="E120" s="500" t="s">
        <v>4093</v>
      </c>
      <c r="F120" s="251" t="s">
        <v>4094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>
        <v>1</v>
      </c>
      <c r="AK120" s="10">
        <v>1</v>
      </c>
    </row>
    <row r="121" spans="1:37" s="1" customFormat="1" ht="18.75">
      <c r="A121" s="20" t="s">
        <v>4095</v>
      </c>
      <c r="B121" s="20" t="s">
        <v>114</v>
      </c>
      <c r="C121" s="20" t="s">
        <v>2077</v>
      </c>
      <c r="D121" s="20" t="s">
        <v>3519</v>
      </c>
      <c r="E121" s="500" t="s">
        <v>4096</v>
      </c>
      <c r="F121" s="20" t="s">
        <v>4097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2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s="1" customFormat="1" ht="18.75">
      <c r="A122" s="20" t="s">
        <v>4098</v>
      </c>
      <c r="B122" s="20" t="s">
        <v>3755</v>
      </c>
      <c r="C122" s="20" t="s">
        <v>2077</v>
      </c>
      <c r="D122" s="20" t="s">
        <v>3519</v>
      </c>
      <c r="E122" s="500" t="s">
        <v>3756</v>
      </c>
      <c r="F122" s="20" t="s">
        <v>4099</v>
      </c>
      <c r="G122" s="10"/>
      <c r="H122" s="10"/>
      <c r="I122" s="10"/>
      <c r="J122" s="10"/>
      <c r="K122" s="10"/>
      <c r="L122" s="10"/>
      <c r="M122" s="10"/>
      <c r="N122" s="10"/>
      <c r="O122" s="10">
        <v>6</v>
      </c>
      <c r="P122" s="10">
        <v>6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s="1" customFormat="1" ht="18.75">
      <c r="A123" s="20" t="s">
        <v>4100</v>
      </c>
      <c r="B123" s="20" t="s">
        <v>3761</v>
      </c>
      <c r="C123" s="20" t="s">
        <v>2077</v>
      </c>
      <c r="D123" s="20" t="s">
        <v>3519</v>
      </c>
      <c r="E123" s="500" t="s">
        <v>3756</v>
      </c>
      <c r="F123" s="20" t="s">
        <v>4099</v>
      </c>
      <c r="G123" s="10"/>
      <c r="H123" s="10"/>
      <c r="I123" s="10"/>
      <c r="J123" s="10"/>
      <c r="K123" s="10"/>
      <c r="L123" s="10"/>
      <c r="M123" s="10"/>
      <c r="N123" s="10">
        <v>3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spans="1:37" s="1" customFormat="1" ht="18.75">
      <c r="A124" s="20" t="s">
        <v>3760</v>
      </c>
      <c r="B124" s="20" t="s">
        <v>3761</v>
      </c>
      <c r="C124" s="20" t="s">
        <v>2077</v>
      </c>
      <c r="D124" s="251" t="s">
        <v>3519</v>
      </c>
      <c r="E124" s="500" t="s">
        <v>3756</v>
      </c>
      <c r="F124" s="20" t="s">
        <v>4099</v>
      </c>
      <c r="G124" s="10"/>
      <c r="H124" s="10"/>
      <c r="I124" s="10"/>
      <c r="J124" s="10"/>
      <c r="K124" s="10"/>
      <c r="L124" s="10"/>
      <c r="M124" s="10"/>
      <c r="N124" s="10">
        <v>1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spans="1:37" s="1" customFormat="1" ht="18.75">
      <c r="A125" s="20" t="s">
        <v>4101</v>
      </c>
      <c r="B125" s="20" t="s">
        <v>1156</v>
      </c>
      <c r="C125" s="20" t="s">
        <v>3180</v>
      </c>
      <c r="D125" s="251" t="s">
        <v>3519</v>
      </c>
      <c r="E125" s="500" t="s">
        <v>4102</v>
      </c>
      <c r="F125" s="141" t="s">
        <v>274</v>
      </c>
      <c r="G125" s="10"/>
      <c r="H125" s="10"/>
      <c r="I125" s="10">
        <v>3</v>
      </c>
      <c r="J125" s="10">
        <v>3</v>
      </c>
      <c r="K125" s="10">
        <v>3</v>
      </c>
      <c r="L125" s="10">
        <v>3</v>
      </c>
      <c r="M125" s="10">
        <v>3</v>
      </c>
      <c r="N125" s="10">
        <v>3</v>
      </c>
      <c r="O125" s="10">
        <v>3</v>
      </c>
      <c r="P125" s="10">
        <v>3</v>
      </c>
      <c r="Q125" s="10">
        <v>3</v>
      </c>
      <c r="R125" s="10">
        <v>3</v>
      </c>
      <c r="S125" s="10">
        <v>3</v>
      </c>
      <c r="T125" s="10">
        <v>3</v>
      </c>
      <c r="U125" s="10">
        <v>3</v>
      </c>
      <c r="V125" s="10">
        <v>3</v>
      </c>
      <c r="W125" s="10">
        <v>3</v>
      </c>
      <c r="X125" s="10">
        <v>3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s="1" customFormat="1" ht="18.75">
      <c r="A126" s="20" t="s">
        <v>4103</v>
      </c>
      <c r="B126" s="20" t="s">
        <v>1156</v>
      </c>
      <c r="C126" s="20" t="s">
        <v>2077</v>
      </c>
      <c r="D126" s="251" t="s">
        <v>3519</v>
      </c>
      <c r="E126" s="500" t="s">
        <v>4102</v>
      </c>
      <c r="F126" s="141" t="s">
        <v>274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1</v>
      </c>
      <c r="AE126" s="10">
        <v>1</v>
      </c>
      <c r="AF126" s="10">
        <v>1</v>
      </c>
      <c r="AG126" s="10">
        <v>1</v>
      </c>
      <c r="AH126" s="10">
        <v>1</v>
      </c>
      <c r="AI126" s="10">
        <v>1</v>
      </c>
      <c r="AJ126" s="10">
        <v>1</v>
      </c>
      <c r="AK126" s="10"/>
    </row>
    <row r="127" spans="1:37" s="1" customFormat="1" ht="18.75">
      <c r="A127" s="20"/>
      <c r="B127" s="20"/>
      <c r="C127" s="20"/>
      <c r="D127" s="408"/>
      <c r="E127" s="501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spans="1:37" s="1" customFormat="1" ht="18.75">
      <c r="A128" s="20"/>
      <c r="B128" s="20"/>
      <c r="C128" s="20"/>
      <c r="D128" s="408"/>
      <c r="E128" s="501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s="1" customFormat="1" ht="18.75">
      <c r="A129" s="20"/>
      <c r="B129" s="20"/>
      <c r="C129" s="20"/>
      <c r="D129" s="408"/>
      <c r="E129" s="501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spans="1:37" s="1" customFormat="1" ht="18.75">
      <c r="A130" s="20"/>
      <c r="B130" s="20"/>
      <c r="C130" s="20"/>
      <c r="D130" s="408"/>
      <c r="E130" s="501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spans="1:37" s="1" customFormat="1" ht="18.75">
      <c r="A131" s="20"/>
      <c r="B131" s="20"/>
      <c r="C131" s="20"/>
      <c r="D131" s="408"/>
      <c r="E131" s="501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spans="1:37" s="1" customFormat="1" ht="18.75">
      <c r="A132" s="20"/>
      <c r="B132" s="20"/>
      <c r="C132" s="20"/>
      <c r="D132" s="408"/>
      <c r="E132" s="501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spans="1:37" s="1" customFormat="1" ht="18.75">
      <c r="A133" s="20"/>
      <c r="B133" s="20"/>
      <c r="C133" s="20"/>
      <c r="D133" s="408"/>
      <c r="E133" s="501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spans="1:37" s="1" customFormat="1" ht="15.75">
      <c r="A134" s="50"/>
      <c r="B134" s="50"/>
      <c r="C134" s="50"/>
      <c r="D134" s="50"/>
      <c r="E134" s="50"/>
      <c r="F134" s="5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spans="1:37" s="1" customFormat="1" ht="15.75">
      <c r="A135" s="50"/>
      <c r="B135" s="50"/>
      <c r="C135" s="50"/>
      <c r="D135" s="50"/>
      <c r="E135" s="50"/>
      <c r="F135" s="5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s="1" customFormat="1" ht="15.75">
      <c r="A136" s="50"/>
      <c r="B136" s="50"/>
      <c r="C136" s="50"/>
      <c r="D136" s="50"/>
      <c r="E136" s="50"/>
      <c r="F136" s="5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>
      <c r="A137" s="952" t="s">
        <v>1538</v>
      </c>
      <c r="B137" s="953"/>
      <c r="C137" s="953"/>
      <c r="D137" s="953"/>
      <c r="E137" s="953"/>
      <c r="F137" s="954"/>
      <c r="G137" s="11">
        <f t="shared" ref="G137:AK137" si="0">SUM(G4:G136)</f>
        <v>16</v>
      </c>
      <c r="H137" s="11">
        <f t="shared" si="0"/>
        <v>14</v>
      </c>
      <c r="I137" s="11">
        <f t="shared" si="0"/>
        <v>7</v>
      </c>
      <c r="J137" s="11">
        <f t="shared" si="0"/>
        <v>10</v>
      </c>
      <c r="K137" s="11">
        <f t="shared" si="0"/>
        <v>15</v>
      </c>
      <c r="L137" s="11">
        <f t="shared" si="0"/>
        <v>16</v>
      </c>
      <c r="M137" s="11">
        <f t="shared" si="0"/>
        <v>20</v>
      </c>
      <c r="N137" s="11">
        <f t="shared" si="0"/>
        <v>31</v>
      </c>
      <c r="O137" s="11">
        <f t="shared" si="0"/>
        <v>18</v>
      </c>
      <c r="P137" s="11">
        <f t="shared" si="0"/>
        <v>15</v>
      </c>
      <c r="Q137" s="11">
        <f t="shared" si="0"/>
        <v>12</v>
      </c>
      <c r="R137" s="11">
        <f t="shared" si="0"/>
        <v>18</v>
      </c>
      <c r="S137" s="11">
        <f t="shared" si="0"/>
        <v>19</v>
      </c>
      <c r="T137" s="11">
        <f t="shared" si="0"/>
        <v>13</v>
      </c>
      <c r="U137" s="11">
        <f t="shared" si="0"/>
        <v>21</v>
      </c>
      <c r="V137" s="11">
        <f t="shared" si="0"/>
        <v>32</v>
      </c>
      <c r="W137" s="11">
        <f t="shared" si="0"/>
        <v>33</v>
      </c>
      <c r="X137" s="11">
        <f t="shared" si="0"/>
        <v>32</v>
      </c>
      <c r="Y137" s="11">
        <f t="shared" si="0"/>
        <v>32</v>
      </c>
      <c r="Z137" s="11">
        <f t="shared" si="0"/>
        <v>15</v>
      </c>
      <c r="AA137" s="11">
        <f t="shared" si="0"/>
        <v>11</v>
      </c>
      <c r="AB137" s="11">
        <f t="shared" si="0"/>
        <v>35</v>
      </c>
      <c r="AC137" s="11">
        <f t="shared" si="0"/>
        <v>31</v>
      </c>
      <c r="AD137" s="11">
        <f t="shared" si="0"/>
        <v>12</v>
      </c>
      <c r="AE137" s="11">
        <f t="shared" si="0"/>
        <v>23</v>
      </c>
      <c r="AF137" s="11">
        <f t="shared" si="0"/>
        <v>32</v>
      </c>
      <c r="AG137" s="11">
        <f t="shared" si="0"/>
        <v>33</v>
      </c>
      <c r="AH137" s="11">
        <f t="shared" si="0"/>
        <v>27</v>
      </c>
      <c r="AI137" s="11">
        <f t="shared" si="0"/>
        <v>22</v>
      </c>
      <c r="AJ137" s="11">
        <f t="shared" si="0"/>
        <v>18</v>
      </c>
      <c r="AK137" s="11">
        <f t="shared" si="0"/>
        <v>14</v>
      </c>
    </row>
    <row r="138" spans="1:37">
      <c r="A138" s="955" t="s">
        <v>18</v>
      </c>
      <c r="B138" s="956"/>
      <c r="C138" s="956"/>
      <c r="D138" s="956"/>
      <c r="E138" s="956"/>
      <c r="F138" s="957"/>
      <c r="G138" s="12">
        <f t="shared" ref="G138:AK138" si="1">$B3-SUM(G4:G136)</f>
        <v>16</v>
      </c>
      <c r="H138" s="12">
        <f t="shared" si="1"/>
        <v>18</v>
      </c>
      <c r="I138" s="12">
        <f t="shared" si="1"/>
        <v>25</v>
      </c>
      <c r="J138" s="12">
        <f t="shared" si="1"/>
        <v>22</v>
      </c>
      <c r="K138" s="12">
        <f t="shared" si="1"/>
        <v>17</v>
      </c>
      <c r="L138" s="12">
        <f t="shared" si="1"/>
        <v>16</v>
      </c>
      <c r="M138" s="12">
        <f t="shared" si="1"/>
        <v>12</v>
      </c>
      <c r="N138" s="12">
        <f t="shared" si="1"/>
        <v>1</v>
      </c>
      <c r="O138" s="12">
        <f t="shared" si="1"/>
        <v>14</v>
      </c>
      <c r="P138" s="12">
        <f t="shared" si="1"/>
        <v>17</v>
      </c>
      <c r="Q138" s="12">
        <f t="shared" si="1"/>
        <v>20</v>
      </c>
      <c r="R138" s="12">
        <f t="shared" si="1"/>
        <v>14</v>
      </c>
      <c r="S138" s="12">
        <f t="shared" si="1"/>
        <v>13</v>
      </c>
      <c r="T138" s="12">
        <f t="shared" si="1"/>
        <v>19</v>
      </c>
      <c r="U138" s="12">
        <f t="shared" si="1"/>
        <v>11</v>
      </c>
      <c r="V138" s="12">
        <f t="shared" si="1"/>
        <v>0</v>
      </c>
      <c r="W138" s="12">
        <f t="shared" si="1"/>
        <v>-1</v>
      </c>
      <c r="X138" s="12">
        <f t="shared" si="1"/>
        <v>0</v>
      </c>
      <c r="Y138" s="12">
        <f t="shared" si="1"/>
        <v>0</v>
      </c>
      <c r="Z138" s="12">
        <f t="shared" si="1"/>
        <v>17</v>
      </c>
      <c r="AA138" s="12">
        <f t="shared" si="1"/>
        <v>21</v>
      </c>
      <c r="AB138" s="12">
        <f t="shared" si="1"/>
        <v>-3</v>
      </c>
      <c r="AC138" s="12">
        <f t="shared" si="1"/>
        <v>1</v>
      </c>
      <c r="AD138" s="12">
        <f t="shared" si="1"/>
        <v>20</v>
      </c>
      <c r="AE138" s="12">
        <f t="shared" si="1"/>
        <v>9</v>
      </c>
      <c r="AF138" s="12">
        <f t="shared" si="1"/>
        <v>0</v>
      </c>
      <c r="AG138" s="12">
        <f t="shared" si="1"/>
        <v>-1</v>
      </c>
      <c r="AH138" s="12">
        <f t="shared" si="1"/>
        <v>5</v>
      </c>
      <c r="AI138" s="12">
        <f t="shared" si="1"/>
        <v>10</v>
      </c>
      <c r="AJ138" s="12">
        <f t="shared" si="1"/>
        <v>14</v>
      </c>
      <c r="AK138" s="12">
        <f t="shared" si="1"/>
        <v>18</v>
      </c>
    </row>
    <row r="140" spans="1:37">
      <c r="A140" s="22"/>
      <c r="B140" s="22"/>
      <c r="C140" s="22"/>
      <c r="D140" s="22"/>
      <c r="E140" s="22"/>
      <c r="F140" s="22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2" spans="1:37" s="487" customFormat="1" ht="15.75">
      <c r="A142" s="6" t="s">
        <v>4104</v>
      </c>
      <c r="B142" s="6">
        <v>149</v>
      </c>
      <c r="C142" s="7" t="s">
        <v>3949</v>
      </c>
      <c r="D142" s="7" t="s">
        <v>4105</v>
      </c>
      <c r="E142" s="7" t="s">
        <v>3951</v>
      </c>
      <c r="F142" s="7" t="s">
        <v>3952</v>
      </c>
      <c r="G142" s="987" t="s">
        <v>2140</v>
      </c>
      <c r="H142" s="988"/>
      <c r="I142" s="988"/>
      <c r="J142" s="988"/>
      <c r="K142" s="988"/>
      <c r="L142" s="988"/>
      <c r="M142" s="988"/>
      <c r="N142" s="988"/>
      <c r="O142" s="988"/>
      <c r="P142" s="988"/>
      <c r="Q142" s="988"/>
      <c r="R142" s="988"/>
      <c r="S142" s="988"/>
      <c r="T142" s="988"/>
      <c r="U142" s="988"/>
      <c r="V142" s="988"/>
      <c r="W142" s="988"/>
      <c r="X142" s="988"/>
      <c r="Y142" s="988"/>
      <c r="Z142" s="988"/>
      <c r="AA142" s="988"/>
      <c r="AB142" s="988"/>
      <c r="AC142" s="988"/>
      <c r="AD142" s="988"/>
      <c r="AE142" s="988"/>
      <c r="AF142" s="988"/>
      <c r="AG142" s="988"/>
      <c r="AH142" s="988"/>
      <c r="AI142" s="988"/>
      <c r="AJ142" s="988"/>
      <c r="AK142" s="989"/>
    </row>
    <row r="143" spans="1:37" s="40" customFormat="1" ht="18.75">
      <c r="A143" s="488" t="s">
        <v>4106</v>
      </c>
      <c r="B143" s="488" t="s">
        <v>1573</v>
      </c>
      <c r="C143" s="505" t="s">
        <v>2077</v>
      </c>
      <c r="D143" s="505" t="s">
        <v>3519</v>
      </c>
      <c r="E143" s="506" t="s">
        <v>3775</v>
      </c>
      <c r="F143" s="505">
        <v>1337</v>
      </c>
      <c r="G143" s="24"/>
      <c r="H143" s="24"/>
      <c r="I143" s="24"/>
      <c r="J143" s="24"/>
      <c r="K143" s="24"/>
      <c r="L143" s="24"/>
      <c r="M143" s="24"/>
      <c r="N143" s="507">
        <v>10</v>
      </c>
      <c r="O143" s="507">
        <v>10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</row>
    <row r="144" spans="1:37" s="40" customFormat="1" ht="18.75">
      <c r="A144" s="508" t="s">
        <v>4107</v>
      </c>
      <c r="B144" s="488" t="s">
        <v>1573</v>
      </c>
      <c r="C144" s="505" t="s">
        <v>3180</v>
      </c>
      <c r="D144" s="505" t="s">
        <v>3519</v>
      </c>
      <c r="E144" s="506" t="s">
        <v>3775</v>
      </c>
      <c r="F144" s="505">
        <v>1337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507">
        <v>14</v>
      </c>
      <c r="W144" s="507">
        <v>14</v>
      </c>
      <c r="X144" s="507">
        <v>14</v>
      </c>
      <c r="Y144" s="507">
        <v>14</v>
      </c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</row>
    <row r="145" spans="1:37" s="40" customFormat="1" ht="18.75">
      <c r="A145" s="508" t="s">
        <v>4108</v>
      </c>
      <c r="B145" s="488" t="s">
        <v>1573</v>
      </c>
      <c r="C145" s="505" t="s">
        <v>2077</v>
      </c>
      <c r="D145" s="505" t="s">
        <v>3519</v>
      </c>
      <c r="E145" s="506" t="s">
        <v>3775</v>
      </c>
      <c r="F145" s="505">
        <v>1337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507">
        <v>10</v>
      </c>
      <c r="W145" s="507">
        <v>10</v>
      </c>
      <c r="X145" s="507">
        <v>10</v>
      </c>
      <c r="Y145" s="507">
        <v>10</v>
      </c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</row>
    <row r="146" spans="1:37" s="40" customFormat="1" ht="18.75">
      <c r="A146" s="508" t="s">
        <v>4109</v>
      </c>
      <c r="B146" s="488" t="s">
        <v>1573</v>
      </c>
      <c r="C146" s="505" t="s">
        <v>2077</v>
      </c>
      <c r="D146" s="505" t="s">
        <v>3519</v>
      </c>
      <c r="E146" s="506" t="s">
        <v>3775</v>
      </c>
      <c r="F146" s="505">
        <v>1337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507">
        <v>12</v>
      </c>
      <c r="X146" s="507">
        <v>12</v>
      </c>
      <c r="Y146" s="507">
        <v>12</v>
      </c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</row>
    <row r="147" spans="1:37" s="40" customFormat="1" ht="18.75">
      <c r="A147" s="509" t="s">
        <v>4110</v>
      </c>
      <c r="B147" s="20" t="s">
        <v>1573</v>
      </c>
      <c r="C147" s="251" t="s">
        <v>2077</v>
      </c>
      <c r="D147" s="251" t="s">
        <v>3519</v>
      </c>
      <c r="E147" s="500" t="s">
        <v>3775</v>
      </c>
      <c r="F147" s="251">
        <v>1337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>
        <v>1</v>
      </c>
      <c r="X147" s="24">
        <v>1</v>
      </c>
      <c r="Y147" s="24">
        <v>1</v>
      </c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</row>
    <row r="148" spans="1:37" s="40" customFormat="1" ht="18.75">
      <c r="A148" s="509" t="s">
        <v>4111</v>
      </c>
      <c r="B148" s="20" t="s">
        <v>1573</v>
      </c>
      <c r="C148" s="251" t="s">
        <v>2077</v>
      </c>
      <c r="D148" s="251" t="s">
        <v>3519</v>
      </c>
      <c r="E148" s="500" t="s">
        <v>3772</v>
      </c>
      <c r="F148" s="251">
        <v>1337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>
        <v>1</v>
      </c>
      <c r="AC148" s="24">
        <v>1</v>
      </c>
      <c r="AD148" s="24">
        <v>1</v>
      </c>
      <c r="AE148" s="24">
        <v>1</v>
      </c>
      <c r="AF148" s="257">
        <v>1</v>
      </c>
      <c r="AG148" s="24"/>
      <c r="AH148" s="24"/>
      <c r="AI148" s="24"/>
      <c r="AJ148" s="24"/>
      <c r="AK148" s="24"/>
    </row>
    <row r="149" spans="1:37" s="40" customFormat="1" ht="18.75">
      <c r="A149" s="509" t="s">
        <v>4112</v>
      </c>
      <c r="B149" s="20" t="s">
        <v>1573</v>
      </c>
      <c r="C149" s="251" t="s">
        <v>2077</v>
      </c>
      <c r="D149" s="251" t="s">
        <v>3519</v>
      </c>
      <c r="E149" s="500" t="s">
        <v>3775</v>
      </c>
      <c r="F149" s="251">
        <v>1337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>
        <v>2</v>
      </c>
      <c r="W149" s="24">
        <v>2</v>
      </c>
      <c r="X149" s="24">
        <v>2</v>
      </c>
      <c r="Y149" s="24">
        <v>2</v>
      </c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</row>
    <row r="150" spans="1:37" s="40" customFormat="1" ht="18.75">
      <c r="A150" s="509" t="s">
        <v>3986</v>
      </c>
      <c r="B150" s="20" t="s">
        <v>1573</v>
      </c>
      <c r="C150" s="251" t="s">
        <v>2077</v>
      </c>
      <c r="D150" s="251" t="s">
        <v>3519</v>
      </c>
      <c r="E150" s="500" t="s">
        <v>3772</v>
      </c>
      <c r="F150" s="251">
        <v>1337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>
        <v>1</v>
      </c>
      <c r="S150" s="24">
        <v>1</v>
      </c>
      <c r="T150" s="24">
        <v>1</v>
      </c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</row>
    <row r="151" spans="1:37" s="40" customFormat="1" ht="18.75">
      <c r="A151" s="509" t="s">
        <v>4113</v>
      </c>
      <c r="B151" s="20" t="s">
        <v>1573</v>
      </c>
      <c r="C151" s="251" t="s">
        <v>2077</v>
      </c>
      <c r="D151" s="251" t="s">
        <v>3519</v>
      </c>
      <c r="E151" s="500" t="s">
        <v>4114</v>
      </c>
      <c r="F151" s="251">
        <v>1337</v>
      </c>
      <c r="G151" s="24"/>
      <c r="H151" s="24"/>
      <c r="I151" s="24"/>
      <c r="J151" s="24"/>
      <c r="K151" s="24"/>
      <c r="L151" s="24"/>
      <c r="M151" s="24"/>
      <c r="N151" s="24">
        <v>1</v>
      </c>
      <c r="O151" s="24">
        <v>1</v>
      </c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>
        <v>1</v>
      </c>
      <c r="AG151" s="24">
        <v>1</v>
      </c>
      <c r="AH151" s="24">
        <v>1</v>
      </c>
      <c r="AI151" s="24">
        <v>1</v>
      </c>
      <c r="AJ151" s="24"/>
      <c r="AK151" s="24"/>
    </row>
    <row r="152" spans="1:37" s="40" customFormat="1" ht="18.75">
      <c r="A152" s="509" t="s">
        <v>4115</v>
      </c>
      <c r="B152" s="20" t="s">
        <v>651</v>
      </c>
      <c r="C152" s="251" t="s">
        <v>2077</v>
      </c>
      <c r="D152" s="251" t="s">
        <v>3519</v>
      </c>
      <c r="E152" s="500" t="s">
        <v>4116</v>
      </c>
      <c r="F152" s="251" t="s">
        <v>115</v>
      </c>
      <c r="G152" s="24"/>
      <c r="H152" s="24"/>
      <c r="I152" s="24"/>
      <c r="J152" s="24"/>
      <c r="K152" s="24"/>
      <c r="L152" s="24"/>
      <c r="M152" s="24">
        <v>1</v>
      </c>
      <c r="N152" s="24">
        <v>1</v>
      </c>
      <c r="O152" s="24">
        <v>1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</row>
    <row r="153" spans="1:37" s="40" customFormat="1" ht="18.75">
      <c r="A153" s="508" t="s">
        <v>3763</v>
      </c>
      <c r="B153" s="488" t="s">
        <v>2149</v>
      </c>
      <c r="C153" s="505" t="s">
        <v>2077</v>
      </c>
      <c r="D153" s="505" t="s">
        <v>3519</v>
      </c>
      <c r="E153" s="506" t="s">
        <v>3764</v>
      </c>
      <c r="F153" s="505" t="s">
        <v>3957</v>
      </c>
      <c r="G153" s="507">
        <v>27</v>
      </c>
      <c r="H153" s="507">
        <v>27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507">
        <v>20</v>
      </c>
      <c r="V153" s="507">
        <v>20</v>
      </c>
      <c r="W153" s="257">
        <v>5</v>
      </c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</row>
    <row r="154" spans="1:37" s="40" customFormat="1" ht="18.75">
      <c r="A154" s="508" t="s">
        <v>4117</v>
      </c>
      <c r="B154" s="510">
        <v>103008178111</v>
      </c>
      <c r="C154" s="505" t="s">
        <v>2077</v>
      </c>
      <c r="D154" s="505" t="s">
        <v>3519</v>
      </c>
      <c r="E154" s="506" t="s">
        <v>3742</v>
      </c>
      <c r="F154" s="505" t="s">
        <v>56</v>
      </c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4"/>
      <c r="X154" s="24"/>
      <c r="Y154" s="507">
        <v>30</v>
      </c>
      <c r="Z154" s="507">
        <v>30</v>
      </c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</row>
    <row r="155" spans="1:37" s="40" customFormat="1" ht="18.75">
      <c r="A155" s="509" t="s">
        <v>4118</v>
      </c>
      <c r="B155" s="20" t="s">
        <v>4119</v>
      </c>
      <c r="C155" s="251" t="s">
        <v>2077</v>
      </c>
      <c r="D155" s="251" t="s">
        <v>3519</v>
      </c>
      <c r="E155" s="500" t="s">
        <v>4120</v>
      </c>
      <c r="F155" s="251" t="s">
        <v>3527</v>
      </c>
      <c r="G155" s="24"/>
      <c r="H155" s="24"/>
      <c r="I155" s="24"/>
      <c r="J155" s="24"/>
      <c r="K155" s="24"/>
      <c r="L155" s="24"/>
      <c r="M155" s="24">
        <v>1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</row>
    <row r="156" spans="1:37" s="40" customFormat="1" ht="18.75">
      <c r="A156" s="509" t="s">
        <v>4121</v>
      </c>
      <c r="B156" s="20" t="s">
        <v>4122</v>
      </c>
      <c r="C156" s="251" t="s">
        <v>2077</v>
      </c>
      <c r="D156" s="251" t="s">
        <v>3519</v>
      </c>
      <c r="E156" s="500" t="s">
        <v>3980</v>
      </c>
      <c r="F156" s="251" t="s">
        <v>1395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>
        <v>1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B156" s="24">
        <v>1</v>
      </c>
      <c r="AC156" s="24">
        <v>1</v>
      </c>
      <c r="AD156" s="24">
        <v>1</v>
      </c>
      <c r="AE156" s="24">
        <v>1</v>
      </c>
      <c r="AF156" s="24">
        <v>1</v>
      </c>
      <c r="AG156" s="24">
        <v>1</v>
      </c>
      <c r="AH156" s="24">
        <v>1</v>
      </c>
      <c r="AI156" s="24">
        <v>1</v>
      </c>
      <c r="AJ156" s="24">
        <v>1</v>
      </c>
      <c r="AK156" s="24">
        <v>1</v>
      </c>
    </row>
    <row r="157" spans="1:37" s="40" customFormat="1" ht="18.75">
      <c r="A157" s="509" t="s">
        <v>4123</v>
      </c>
      <c r="B157" s="20" t="s">
        <v>4124</v>
      </c>
      <c r="C157" s="251" t="s">
        <v>2077</v>
      </c>
      <c r="D157" s="251" t="s">
        <v>3519</v>
      </c>
      <c r="E157" s="500" t="s">
        <v>4125</v>
      </c>
      <c r="F157" s="251" t="s">
        <v>386</v>
      </c>
      <c r="G157" s="24"/>
      <c r="H157" s="24"/>
      <c r="I157" s="24">
        <v>1</v>
      </c>
      <c r="J157" s="24">
        <v>1</v>
      </c>
      <c r="K157" s="24">
        <v>1</v>
      </c>
      <c r="L157" s="24">
        <v>1</v>
      </c>
      <c r="M157" s="24">
        <v>1</v>
      </c>
      <c r="N157" s="24">
        <v>1</v>
      </c>
      <c r="O157" s="24">
        <v>1</v>
      </c>
      <c r="P157" s="24">
        <v>1</v>
      </c>
      <c r="Q157" s="24">
        <v>1</v>
      </c>
      <c r="R157" s="24">
        <v>1</v>
      </c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</row>
    <row r="158" spans="1:37" s="40" customFormat="1" ht="18.75">
      <c r="A158" s="509" t="s">
        <v>3530</v>
      </c>
      <c r="B158" s="20" t="s">
        <v>2580</v>
      </c>
      <c r="C158" s="251" t="s">
        <v>2077</v>
      </c>
      <c r="D158" s="251" t="s">
        <v>3519</v>
      </c>
      <c r="E158" s="500" t="s">
        <v>4125</v>
      </c>
      <c r="F158" s="251" t="s">
        <v>386</v>
      </c>
      <c r="G158" s="24"/>
      <c r="H158" s="24"/>
      <c r="I158" s="24"/>
      <c r="J158" s="24"/>
      <c r="K158" s="24"/>
      <c r="L158" s="24"/>
      <c r="M158" s="24"/>
      <c r="N158" s="24">
        <v>1</v>
      </c>
      <c r="O158" s="24"/>
      <c r="P158" s="24"/>
      <c r="Q158" s="24"/>
      <c r="R158" s="24">
        <v>1</v>
      </c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</row>
    <row r="159" spans="1:37" s="40" customFormat="1" ht="18.75">
      <c r="A159" s="509" t="s">
        <v>4126</v>
      </c>
      <c r="B159" s="20" t="s">
        <v>3331</v>
      </c>
      <c r="C159" s="251" t="s">
        <v>2077</v>
      </c>
      <c r="D159" s="251" t="s">
        <v>3519</v>
      </c>
      <c r="E159" s="511" t="s">
        <v>4127</v>
      </c>
      <c r="F159" s="251" t="s">
        <v>2163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>
        <v>1</v>
      </c>
      <c r="T159" s="24">
        <v>1</v>
      </c>
      <c r="U159" s="24">
        <v>1</v>
      </c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</row>
    <row r="160" spans="1:37" s="40" customFormat="1" ht="18.75">
      <c r="A160" s="509" t="s">
        <v>4128</v>
      </c>
      <c r="B160" s="20" t="s">
        <v>653</v>
      </c>
      <c r="C160" s="251" t="s">
        <v>2077</v>
      </c>
      <c r="D160" s="251" t="s">
        <v>3519</v>
      </c>
      <c r="E160" s="500" t="s">
        <v>4129</v>
      </c>
      <c r="F160" s="251" t="s">
        <v>392</v>
      </c>
      <c r="G160" s="24"/>
      <c r="H160" s="24"/>
      <c r="I160" s="24"/>
      <c r="J160" s="24"/>
      <c r="K160" s="24"/>
      <c r="L160" s="24"/>
      <c r="M160" s="24">
        <v>1</v>
      </c>
      <c r="N160" s="24">
        <v>1</v>
      </c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>
        <v>1</v>
      </c>
      <c r="AF160" s="24">
        <v>1</v>
      </c>
      <c r="AG160" s="24">
        <v>1</v>
      </c>
      <c r="AH160" s="216">
        <v>1</v>
      </c>
      <c r="AI160" s="216">
        <v>1</v>
      </c>
      <c r="AJ160" s="216">
        <v>1</v>
      </c>
      <c r="AK160" s="24"/>
    </row>
    <row r="161" spans="1:37" customFormat="1" ht="18.75">
      <c r="A161" s="509" t="s">
        <v>4130</v>
      </c>
      <c r="B161" s="20" t="s">
        <v>4131</v>
      </c>
      <c r="C161" s="251" t="s">
        <v>2077</v>
      </c>
      <c r="D161" s="251" t="s">
        <v>3519</v>
      </c>
      <c r="E161" s="500" t="s">
        <v>4132</v>
      </c>
      <c r="F161" s="251" t="s">
        <v>4133</v>
      </c>
      <c r="G161" s="24"/>
      <c r="H161" s="24"/>
      <c r="I161" s="24"/>
      <c r="J161" s="24"/>
      <c r="K161" s="24"/>
      <c r="L161" s="24"/>
      <c r="M161" s="24">
        <v>1</v>
      </c>
      <c r="N161" s="24">
        <v>1</v>
      </c>
      <c r="O161" s="24">
        <v>1</v>
      </c>
      <c r="P161" s="24">
        <v>1</v>
      </c>
      <c r="Q161" s="24">
        <v>1</v>
      </c>
      <c r="R161" s="24">
        <v>1</v>
      </c>
      <c r="S161" s="24">
        <v>1</v>
      </c>
      <c r="T161" s="24">
        <v>1</v>
      </c>
      <c r="U161" s="24">
        <v>1</v>
      </c>
      <c r="V161" s="24">
        <v>1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B161" s="24">
        <v>1</v>
      </c>
      <c r="AC161" s="24"/>
      <c r="AD161" s="24"/>
      <c r="AE161" s="24"/>
      <c r="AF161" s="24"/>
      <c r="AG161" s="24"/>
      <c r="AH161" s="24"/>
      <c r="AI161" s="24"/>
      <c r="AJ161" s="24"/>
      <c r="AK161" s="24"/>
    </row>
    <row r="162" spans="1:37" customFormat="1" ht="18.75">
      <c r="A162" s="509" t="s">
        <v>4134</v>
      </c>
      <c r="B162" s="20" t="s">
        <v>4135</v>
      </c>
      <c r="C162" s="251" t="s">
        <v>2077</v>
      </c>
      <c r="D162" s="251" t="s">
        <v>3519</v>
      </c>
      <c r="E162" s="500" t="s">
        <v>4132</v>
      </c>
      <c r="F162" s="251" t="s">
        <v>4133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>
        <v>1</v>
      </c>
      <c r="AB162" s="24">
        <v>1</v>
      </c>
      <c r="AC162" s="24">
        <v>1</v>
      </c>
      <c r="AD162" s="24"/>
      <c r="AE162" s="24"/>
      <c r="AF162" s="24"/>
      <c r="AG162" s="24"/>
      <c r="AH162" s="24"/>
      <c r="AI162" s="24"/>
      <c r="AJ162" s="24"/>
      <c r="AK162" s="24"/>
    </row>
    <row r="163" spans="1:37" customFormat="1" ht="18.75">
      <c r="A163" s="509" t="s">
        <v>2590</v>
      </c>
      <c r="B163" s="20" t="s">
        <v>4136</v>
      </c>
      <c r="C163" s="251" t="s">
        <v>2077</v>
      </c>
      <c r="D163" s="251" t="s">
        <v>3519</v>
      </c>
      <c r="E163" s="500" t="s">
        <v>3665</v>
      </c>
      <c r="F163" s="251" t="s">
        <v>282</v>
      </c>
      <c r="G163" s="24"/>
      <c r="H163" s="24"/>
      <c r="I163" s="24"/>
      <c r="J163" s="24">
        <v>1</v>
      </c>
      <c r="K163" s="24">
        <v>1</v>
      </c>
      <c r="L163" s="24"/>
      <c r="M163" s="24"/>
      <c r="N163" s="24"/>
      <c r="O163" s="24"/>
      <c r="P163" s="24"/>
      <c r="Q163" s="24"/>
      <c r="R163" s="24"/>
      <c r="S163" s="24"/>
      <c r="T163" s="24">
        <v>1</v>
      </c>
      <c r="U163" s="24">
        <v>1</v>
      </c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</row>
    <row r="164" spans="1:37" s="40" customFormat="1" ht="18.75">
      <c r="A164" s="509" t="s">
        <v>4137</v>
      </c>
      <c r="B164" s="20" t="s">
        <v>4138</v>
      </c>
      <c r="C164" s="251" t="s">
        <v>2077</v>
      </c>
      <c r="D164" s="251" t="s">
        <v>3519</v>
      </c>
      <c r="E164" s="500" t="s">
        <v>3665</v>
      </c>
      <c r="F164" s="251" t="s">
        <v>282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>
        <v>1</v>
      </c>
      <c r="R164" s="24">
        <v>1</v>
      </c>
      <c r="S164" s="24">
        <v>1</v>
      </c>
      <c r="T164" s="24"/>
      <c r="U164" s="24"/>
      <c r="V164" s="24"/>
      <c r="W164" s="24">
        <v>1</v>
      </c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</row>
    <row r="165" spans="1:37" s="40" customFormat="1" ht="18.75">
      <c r="A165" s="509" t="s">
        <v>4139</v>
      </c>
      <c r="B165" s="20" t="s">
        <v>4140</v>
      </c>
      <c r="C165" s="251" t="s">
        <v>2077</v>
      </c>
      <c r="D165" s="251" t="s">
        <v>3519</v>
      </c>
      <c r="E165" s="500" t="s">
        <v>3665</v>
      </c>
      <c r="F165" s="251" t="s">
        <v>282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>
        <v>1</v>
      </c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</row>
    <row r="166" spans="1:37" s="40" customFormat="1" ht="18.75">
      <c r="A166" s="508" t="s">
        <v>390</v>
      </c>
      <c r="B166" s="488" t="s">
        <v>3064</v>
      </c>
      <c r="C166" s="505" t="s">
        <v>2077</v>
      </c>
      <c r="D166" s="505" t="s">
        <v>3519</v>
      </c>
      <c r="E166" s="506" t="s">
        <v>3667</v>
      </c>
      <c r="F166" s="505" t="s">
        <v>3668</v>
      </c>
      <c r="G166" s="24"/>
      <c r="H166" s="24"/>
      <c r="I166" s="24"/>
      <c r="J166" s="24"/>
      <c r="K166" s="507">
        <v>8</v>
      </c>
      <c r="L166" s="257">
        <v>5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</row>
    <row r="167" spans="1:37" s="40" customFormat="1" ht="18.75">
      <c r="A167" s="512" t="s">
        <v>4141</v>
      </c>
      <c r="B167" s="242" t="s">
        <v>1089</v>
      </c>
      <c r="C167" s="408" t="s">
        <v>2077</v>
      </c>
      <c r="D167" s="408" t="s">
        <v>3519</v>
      </c>
      <c r="E167" s="511" t="s">
        <v>3667</v>
      </c>
      <c r="F167" s="408" t="s">
        <v>3668</v>
      </c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  <c r="AB167" s="270"/>
      <c r="AC167" s="270"/>
      <c r="AD167" s="270"/>
      <c r="AE167" s="270">
        <v>1</v>
      </c>
      <c r="AF167" s="270"/>
      <c r="AG167" s="270"/>
      <c r="AH167" s="270"/>
      <c r="AI167" s="270"/>
      <c r="AJ167" s="270"/>
      <c r="AK167" s="270"/>
    </row>
    <row r="168" spans="1:37" customFormat="1" ht="18.75">
      <c r="A168" s="512" t="s">
        <v>4142</v>
      </c>
      <c r="B168" s="242" t="s">
        <v>3064</v>
      </c>
      <c r="C168" s="408" t="s">
        <v>2077</v>
      </c>
      <c r="D168" s="408" t="s">
        <v>3519</v>
      </c>
      <c r="E168" s="511" t="s">
        <v>3667</v>
      </c>
      <c r="F168" s="408" t="s">
        <v>3668</v>
      </c>
      <c r="G168" s="270"/>
      <c r="H168" s="270"/>
      <c r="I168" s="270"/>
      <c r="J168" s="270"/>
      <c r="K168" s="270">
        <v>1</v>
      </c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  <c r="AB168" s="270"/>
      <c r="AC168" s="270"/>
      <c r="AD168" s="270"/>
      <c r="AE168" s="270"/>
      <c r="AF168" s="270"/>
      <c r="AG168" s="270"/>
      <c r="AH168" s="270"/>
      <c r="AI168" s="270"/>
      <c r="AJ168" s="270"/>
      <c r="AK168" s="270"/>
    </row>
    <row r="169" spans="1:37" s="40" customFormat="1" ht="18.75">
      <c r="A169" s="509" t="s">
        <v>4143</v>
      </c>
      <c r="B169" s="20" t="s">
        <v>3836</v>
      </c>
      <c r="C169" s="251" t="s">
        <v>3180</v>
      </c>
      <c r="D169" s="251" t="s">
        <v>3519</v>
      </c>
      <c r="E169" s="511" t="s">
        <v>4144</v>
      </c>
      <c r="F169" s="251" t="s">
        <v>3668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>
        <v>1</v>
      </c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</row>
    <row r="170" spans="1:37" s="40" customFormat="1" ht="18.75">
      <c r="A170" s="508" t="s">
        <v>4145</v>
      </c>
      <c r="B170" s="488" t="s">
        <v>3212</v>
      </c>
      <c r="C170" s="505" t="s">
        <v>2077</v>
      </c>
      <c r="D170" s="505" t="s">
        <v>3519</v>
      </c>
      <c r="E170" s="506" t="s">
        <v>3990</v>
      </c>
      <c r="F170" s="505" t="s">
        <v>1018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507">
        <v>10</v>
      </c>
      <c r="R170" s="507">
        <v>10</v>
      </c>
      <c r="S170" s="507">
        <v>10</v>
      </c>
      <c r="T170" s="24"/>
      <c r="U170" s="24"/>
      <c r="V170" s="24"/>
      <c r="W170" s="507">
        <v>10</v>
      </c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</row>
    <row r="171" spans="1:37" s="40" customFormat="1" ht="18.75">
      <c r="A171" s="508" t="s">
        <v>4146</v>
      </c>
      <c r="B171" s="488" t="s">
        <v>3067</v>
      </c>
      <c r="C171" s="505" t="s">
        <v>2077</v>
      </c>
      <c r="D171" s="505" t="s">
        <v>3519</v>
      </c>
      <c r="E171" s="506" t="s">
        <v>3992</v>
      </c>
      <c r="F171" s="488" t="s">
        <v>1018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507">
        <v>12</v>
      </c>
      <c r="S171" s="507">
        <v>12</v>
      </c>
      <c r="T171" s="257">
        <v>12</v>
      </c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</row>
    <row r="172" spans="1:37" s="40" customFormat="1" ht="18.75">
      <c r="A172" s="20" t="s">
        <v>4147</v>
      </c>
      <c r="B172" s="20" t="s">
        <v>3067</v>
      </c>
      <c r="C172" s="251" t="s">
        <v>2077</v>
      </c>
      <c r="D172" s="251" t="s">
        <v>3519</v>
      </c>
      <c r="E172" s="500" t="s">
        <v>3992</v>
      </c>
      <c r="F172" s="20" t="s">
        <v>1018</v>
      </c>
      <c r="G172" s="62"/>
      <c r="H172" s="24"/>
      <c r="I172" s="24"/>
      <c r="J172" s="24">
        <v>1</v>
      </c>
      <c r="K172" s="24">
        <v>1</v>
      </c>
      <c r="L172" s="24">
        <v>1</v>
      </c>
      <c r="M172" s="24"/>
      <c r="N172" s="24"/>
      <c r="O172" s="24"/>
      <c r="P172" s="24"/>
      <c r="Q172" s="24">
        <v>1</v>
      </c>
      <c r="R172" s="24">
        <v>1</v>
      </c>
      <c r="S172" s="24">
        <v>1</v>
      </c>
      <c r="T172" s="24"/>
      <c r="U172" s="24"/>
      <c r="V172" s="24"/>
      <c r="W172" s="24"/>
      <c r="X172" s="24">
        <v>1</v>
      </c>
      <c r="Y172" s="24">
        <v>1</v>
      </c>
      <c r="Z172" s="24">
        <v>1</v>
      </c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</row>
    <row r="173" spans="1:37" s="40" customFormat="1" ht="18.75">
      <c r="A173" s="20" t="s">
        <v>4148</v>
      </c>
      <c r="B173" s="20" t="s">
        <v>3067</v>
      </c>
      <c r="C173" s="251" t="s">
        <v>2077</v>
      </c>
      <c r="D173" s="251" t="s">
        <v>3519</v>
      </c>
      <c r="E173" s="500" t="s">
        <v>3992</v>
      </c>
      <c r="F173" s="20" t="s">
        <v>1018</v>
      </c>
      <c r="G173" s="81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>
        <v>2</v>
      </c>
      <c r="U173" s="257">
        <v>1</v>
      </c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</row>
    <row r="174" spans="1:37" s="40" customFormat="1" ht="18.75">
      <c r="A174" s="20" t="s">
        <v>4149</v>
      </c>
      <c r="B174" s="20" t="s">
        <v>3067</v>
      </c>
      <c r="C174" s="251" t="s">
        <v>2077</v>
      </c>
      <c r="D174" s="251" t="s">
        <v>3519</v>
      </c>
      <c r="E174" s="500" t="s">
        <v>3992</v>
      </c>
      <c r="F174" s="20" t="s">
        <v>1018</v>
      </c>
      <c r="G174" s="81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>
        <v>1</v>
      </c>
      <c r="S174" s="24"/>
      <c r="T174" s="24">
        <v>1</v>
      </c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</row>
    <row r="175" spans="1:37" s="40" customFormat="1" ht="18.75">
      <c r="A175" s="20" t="s">
        <v>4150</v>
      </c>
      <c r="B175" s="20" t="s">
        <v>3067</v>
      </c>
      <c r="C175" s="251" t="s">
        <v>2077</v>
      </c>
      <c r="D175" s="251" t="s">
        <v>3519</v>
      </c>
      <c r="E175" s="500" t="s">
        <v>3992</v>
      </c>
      <c r="F175" s="20" t="s">
        <v>1018</v>
      </c>
      <c r="G175" s="81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>
        <v>1</v>
      </c>
      <c r="U175" s="257">
        <v>1</v>
      </c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</row>
    <row r="176" spans="1:37" s="40" customFormat="1" ht="18.75">
      <c r="A176" s="20" t="s">
        <v>4151</v>
      </c>
      <c r="B176" s="20" t="s">
        <v>3067</v>
      </c>
      <c r="C176" s="251" t="s">
        <v>2077</v>
      </c>
      <c r="D176" s="251" t="s">
        <v>3519</v>
      </c>
      <c r="E176" s="500" t="s">
        <v>3992</v>
      </c>
      <c r="F176" s="20" t="s">
        <v>1018</v>
      </c>
      <c r="G176" s="81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>
        <v>1</v>
      </c>
      <c r="S176" s="24">
        <v>1</v>
      </c>
      <c r="T176" s="257">
        <v>1</v>
      </c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</row>
    <row r="177" spans="1:37" customFormat="1" ht="18.75">
      <c r="A177" s="20" t="s">
        <v>4146</v>
      </c>
      <c r="B177" s="20" t="s">
        <v>3067</v>
      </c>
      <c r="C177" s="251" t="s">
        <v>2077</v>
      </c>
      <c r="D177" s="251" t="s">
        <v>3519</v>
      </c>
      <c r="E177" s="495" t="s">
        <v>3992</v>
      </c>
      <c r="F177" s="20" t="s">
        <v>1018</v>
      </c>
      <c r="G177" s="81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>
        <v>5</v>
      </c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</row>
    <row r="178" spans="1:37" customFormat="1" ht="18.75">
      <c r="A178" s="265" t="s">
        <v>3807</v>
      </c>
      <c r="B178" s="274" t="s">
        <v>2183</v>
      </c>
      <c r="C178" s="251" t="s">
        <v>3180</v>
      </c>
      <c r="D178" s="251" t="s">
        <v>3519</v>
      </c>
      <c r="E178" s="495" t="s">
        <v>4152</v>
      </c>
      <c r="F178" s="20" t="s">
        <v>198</v>
      </c>
      <c r="G178" s="24">
        <v>1</v>
      </c>
      <c r="H178" s="513">
        <v>1</v>
      </c>
      <c r="I178" s="514"/>
      <c r="J178" s="514"/>
      <c r="K178" s="514"/>
      <c r="L178" s="514"/>
      <c r="M178" s="514"/>
      <c r="N178" s="514"/>
      <c r="O178" s="514"/>
      <c r="P178" s="514"/>
      <c r="Q178" s="514"/>
      <c r="R178" s="514"/>
      <c r="S178" s="514"/>
      <c r="T178" s="514"/>
      <c r="U178" s="514"/>
      <c r="V178" s="514"/>
      <c r="W178" s="514"/>
      <c r="X178" s="514"/>
      <c r="Y178" s="514"/>
      <c r="Z178" s="514"/>
      <c r="AA178" s="514"/>
      <c r="AB178" s="514"/>
      <c r="AC178" s="514"/>
      <c r="AD178" s="514"/>
      <c r="AE178" s="514"/>
      <c r="AF178" s="514"/>
      <c r="AG178" s="514"/>
      <c r="AH178" s="514"/>
      <c r="AI178" s="514"/>
      <c r="AJ178" s="514"/>
      <c r="AK178" s="514"/>
    </row>
    <row r="179" spans="1:37" s="40" customFormat="1" ht="18.75" customHeight="1">
      <c r="A179" s="265" t="s">
        <v>4153</v>
      </c>
      <c r="B179" s="499" t="s">
        <v>1334</v>
      </c>
      <c r="C179" s="265" t="s">
        <v>2077</v>
      </c>
      <c r="D179" s="265" t="s">
        <v>3519</v>
      </c>
      <c r="E179" s="515" t="s">
        <v>4152</v>
      </c>
      <c r="F179" s="265" t="s">
        <v>198</v>
      </c>
      <c r="G179" s="273">
        <v>1</v>
      </c>
      <c r="H179" s="514">
        <v>1</v>
      </c>
      <c r="I179" s="514">
        <v>1</v>
      </c>
      <c r="J179" s="514">
        <v>1</v>
      </c>
      <c r="K179" s="514">
        <v>1</v>
      </c>
      <c r="L179" s="514">
        <v>1</v>
      </c>
      <c r="M179" s="514">
        <v>1</v>
      </c>
      <c r="N179" s="514">
        <v>1</v>
      </c>
      <c r="O179" s="514">
        <v>1</v>
      </c>
      <c r="P179" s="514"/>
      <c r="Q179" s="514"/>
      <c r="R179" s="514"/>
      <c r="S179" s="514"/>
      <c r="T179" s="514"/>
      <c r="U179" s="514"/>
      <c r="V179" s="514"/>
      <c r="W179" s="514"/>
      <c r="X179" s="514"/>
      <c r="Y179" s="514"/>
      <c r="Z179" s="514"/>
      <c r="AA179" s="514"/>
      <c r="AB179" s="514"/>
      <c r="AC179" s="514"/>
      <c r="AD179" s="514"/>
      <c r="AE179" s="514"/>
      <c r="AF179" s="514"/>
      <c r="AG179" s="514"/>
      <c r="AH179" s="514"/>
      <c r="AI179" s="514"/>
      <c r="AJ179" s="514"/>
      <c r="AK179" s="514"/>
    </row>
    <row r="180" spans="1:37" s="62" customFormat="1" ht="20.45" customHeight="1">
      <c r="A180" s="20" t="s">
        <v>2182</v>
      </c>
      <c r="B180" s="274" t="s">
        <v>2183</v>
      </c>
      <c r="C180" s="20" t="s">
        <v>2077</v>
      </c>
      <c r="D180" s="20" t="s">
        <v>3519</v>
      </c>
      <c r="E180" s="495" t="s">
        <v>3814</v>
      </c>
      <c r="F180" s="20" t="s">
        <v>198</v>
      </c>
      <c r="G180" s="24"/>
      <c r="H180" s="24"/>
      <c r="I180" s="24"/>
      <c r="J180" s="24"/>
      <c r="K180" s="24">
        <v>1</v>
      </c>
      <c r="L180" s="24">
        <v>1</v>
      </c>
      <c r="M180" s="24">
        <v>1</v>
      </c>
      <c r="N180" s="24">
        <v>1</v>
      </c>
      <c r="O180" s="257">
        <v>1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</row>
    <row r="181" spans="1:37" s="40" customFormat="1" ht="20.45" customHeight="1">
      <c r="A181" s="253" t="s">
        <v>4154</v>
      </c>
      <c r="B181" s="499" t="s">
        <v>3995</v>
      </c>
      <c r="C181" s="20" t="s">
        <v>2077</v>
      </c>
      <c r="D181" s="20" t="s">
        <v>3519</v>
      </c>
      <c r="E181" s="495" t="s">
        <v>3814</v>
      </c>
      <c r="F181" s="20" t="s">
        <v>198</v>
      </c>
      <c r="G181" s="24"/>
      <c r="H181" s="24"/>
      <c r="I181" s="24"/>
      <c r="J181" s="24"/>
      <c r="K181" s="24"/>
      <c r="L181" s="24"/>
      <c r="M181" s="24"/>
      <c r="N181" s="24"/>
      <c r="O181" s="270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>
        <v>1</v>
      </c>
      <c r="AE181" s="24">
        <v>1</v>
      </c>
      <c r="AF181" s="24"/>
      <c r="AG181" s="24"/>
      <c r="AH181" s="24"/>
      <c r="AI181" s="24"/>
      <c r="AJ181" s="24"/>
      <c r="AK181" s="24"/>
    </row>
    <row r="182" spans="1:37" s="40" customFormat="1" ht="20.45" customHeight="1">
      <c r="A182" s="253" t="s">
        <v>4155</v>
      </c>
      <c r="B182" s="499" t="s">
        <v>3995</v>
      </c>
      <c r="C182" s="20" t="s">
        <v>2077</v>
      </c>
      <c r="D182" s="20" t="s">
        <v>3519</v>
      </c>
      <c r="E182" s="495" t="s">
        <v>3814</v>
      </c>
      <c r="F182" s="20" t="s">
        <v>198</v>
      </c>
      <c r="G182" s="24"/>
      <c r="H182" s="24"/>
      <c r="I182" s="24"/>
      <c r="J182" s="24"/>
      <c r="K182" s="24"/>
      <c r="L182" s="24"/>
      <c r="M182" s="24"/>
      <c r="N182" s="24"/>
      <c r="O182" s="270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>
        <v>1</v>
      </c>
      <c r="AF182" s="24"/>
      <c r="AG182" s="24"/>
      <c r="AH182" s="24"/>
      <c r="AI182" s="24"/>
      <c r="AJ182" s="24"/>
      <c r="AK182" s="24"/>
    </row>
    <row r="183" spans="1:37" s="40" customFormat="1" ht="20.45" customHeight="1">
      <c r="A183" s="253" t="s">
        <v>4156</v>
      </c>
      <c r="B183" s="499" t="s">
        <v>3811</v>
      </c>
      <c r="C183" s="20" t="s">
        <v>2077</v>
      </c>
      <c r="D183" s="20" t="s">
        <v>3519</v>
      </c>
      <c r="E183" s="495" t="s">
        <v>3814</v>
      </c>
      <c r="F183" s="20" t="s">
        <v>198</v>
      </c>
      <c r="G183" s="24"/>
      <c r="H183" s="24"/>
      <c r="I183" s="24"/>
      <c r="J183" s="24"/>
      <c r="K183" s="24"/>
      <c r="L183" s="24"/>
      <c r="M183" s="24"/>
      <c r="N183" s="24"/>
      <c r="O183" s="270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>
        <v>2</v>
      </c>
      <c r="AG183" s="24"/>
      <c r="AH183" s="24"/>
      <c r="AI183" s="24"/>
      <c r="AJ183" s="24"/>
      <c r="AK183" s="24"/>
    </row>
    <row r="184" spans="1:37" s="40" customFormat="1" ht="20.45" customHeight="1">
      <c r="A184" s="253" t="s">
        <v>1962</v>
      </c>
      <c r="B184" s="499" t="s">
        <v>1060</v>
      </c>
      <c r="C184" s="20" t="s">
        <v>2077</v>
      </c>
      <c r="D184" s="20" t="s">
        <v>3519</v>
      </c>
      <c r="E184" s="495" t="s">
        <v>3814</v>
      </c>
      <c r="F184" s="20" t="s">
        <v>198</v>
      </c>
      <c r="G184" s="24"/>
      <c r="H184" s="24"/>
      <c r="I184" s="24"/>
      <c r="J184" s="24"/>
      <c r="K184" s="24"/>
      <c r="L184" s="24"/>
      <c r="M184" s="24"/>
      <c r="N184" s="24"/>
      <c r="O184" s="270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>
        <v>1</v>
      </c>
      <c r="AI184" s="24"/>
      <c r="AJ184" s="24"/>
      <c r="AK184" s="24"/>
    </row>
    <row r="185" spans="1:37" s="40" customFormat="1" ht="20.45" customHeight="1">
      <c r="A185" s="516" t="s">
        <v>4157</v>
      </c>
      <c r="B185" s="517" t="s">
        <v>4158</v>
      </c>
      <c r="C185" s="488" t="s">
        <v>2077</v>
      </c>
      <c r="D185" s="488" t="s">
        <v>3519</v>
      </c>
      <c r="E185" s="490" t="s">
        <v>3075</v>
      </c>
      <c r="F185" s="488" t="s">
        <v>560</v>
      </c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421">
        <v>5</v>
      </c>
      <c r="Y185" s="421">
        <v>7</v>
      </c>
      <c r="Z185" s="421">
        <v>5</v>
      </c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</row>
    <row r="186" spans="1:37" s="40" customFormat="1" ht="18.75">
      <c r="A186" s="253" t="s">
        <v>4159</v>
      </c>
      <c r="B186" s="499" t="s">
        <v>659</v>
      </c>
      <c r="C186" s="20" t="s">
        <v>2077</v>
      </c>
      <c r="D186" s="20" t="s">
        <v>3519</v>
      </c>
      <c r="E186" s="495" t="s">
        <v>3667</v>
      </c>
      <c r="F186" s="20" t="s">
        <v>560</v>
      </c>
      <c r="G186" s="24"/>
      <c r="H186" s="24"/>
      <c r="I186" s="24"/>
      <c r="J186" s="24"/>
      <c r="K186" s="24"/>
      <c r="L186" s="24"/>
      <c r="M186" s="24">
        <v>1</v>
      </c>
      <c r="N186" s="24">
        <v>1</v>
      </c>
      <c r="O186" s="24">
        <v>1</v>
      </c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</row>
    <row r="187" spans="1:37" s="40" customFormat="1" ht="18.75">
      <c r="A187" s="253" t="s">
        <v>4160</v>
      </c>
      <c r="B187" s="499" t="s">
        <v>659</v>
      </c>
      <c r="C187" s="20" t="s">
        <v>2077</v>
      </c>
      <c r="D187" s="20" t="s">
        <v>3519</v>
      </c>
      <c r="E187" s="495" t="s">
        <v>3667</v>
      </c>
      <c r="F187" s="20" t="s">
        <v>560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>
        <v>1</v>
      </c>
      <c r="T187" s="257">
        <v>1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</row>
    <row r="188" spans="1:37" s="40" customFormat="1" ht="18.75">
      <c r="A188" s="253" t="s">
        <v>4161</v>
      </c>
      <c r="B188" s="499" t="s">
        <v>659</v>
      </c>
      <c r="C188" s="20" t="s">
        <v>2077</v>
      </c>
      <c r="D188" s="20" t="s">
        <v>3519</v>
      </c>
      <c r="E188" s="495" t="s">
        <v>3667</v>
      </c>
      <c r="F188" s="20" t="s">
        <v>560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>
        <v>2</v>
      </c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</row>
    <row r="189" spans="1:37" s="40" customFormat="1" ht="18.75">
      <c r="A189" s="516" t="s">
        <v>4162</v>
      </c>
      <c r="B189" s="517" t="s">
        <v>659</v>
      </c>
      <c r="C189" s="488" t="s">
        <v>2077</v>
      </c>
      <c r="D189" s="488" t="s">
        <v>3519</v>
      </c>
      <c r="E189" s="490" t="s">
        <v>3667</v>
      </c>
      <c r="F189" s="488" t="s">
        <v>560</v>
      </c>
      <c r="G189" s="24"/>
      <c r="H189" s="24"/>
      <c r="I189" s="24"/>
      <c r="J189" s="24"/>
      <c r="K189" s="24"/>
      <c r="L189" s="24"/>
      <c r="M189" s="507">
        <v>9</v>
      </c>
      <c r="N189" s="507">
        <v>9</v>
      </c>
      <c r="O189" s="257">
        <v>2</v>
      </c>
      <c r="P189" s="257">
        <v>1</v>
      </c>
      <c r="Q189" s="257">
        <v>1</v>
      </c>
      <c r="R189" s="257">
        <v>1</v>
      </c>
      <c r="S189" s="257">
        <v>1</v>
      </c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</row>
    <row r="190" spans="1:37" s="40" customFormat="1" ht="18" customHeight="1">
      <c r="A190" s="253" t="s">
        <v>3841</v>
      </c>
      <c r="B190" s="499" t="s">
        <v>2511</v>
      </c>
      <c r="C190" s="20" t="s">
        <v>2077</v>
      </c>
      <c r="D190" s="20" t="s">
        <v>3519</v>
      </c>
      <c r="E190" s="495" t="s">
        <v>3075</v>
      </c>
      <c r="F190" s="20" t="s">
        <v>4001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>
        <v>1</v>
      </c>
      <c r="AD190" s="24"/>
      <c r="AE190" s="24"/>
      <c r="AF190" s="24"/>
      <c r="AG190" s="24"/>
      <c r="AH190" s="24"/>
      <c r="AI190" s="24"/>
      <c r="AJ190" s="24"/>
      <c r="AK190" s="24"/>
    </row>
    <row r="191" spans="1:37" s="40" customFormat="1" ht="18" customHeight="1">
      <c r="A191" s="509" t="s">
        <v>4000</v>
      </c>
      <c r="B191" s="499" t="s">
        <v>2511</v>
      </c>
      <c r="C191" s="20" t="s">
        <v>2077</v>
      </c>
      <c r="D191" s="20" t="s">
        <v>3519</v>
      </c>
      <c r="E191" s="495" t="s">
        <v>3075</v>
      </c>
      <c r="F191" s="251" t="s">
        <v>4001</v>
      </c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>
        <v>1</v>
      </c>
      <c r="AD191" s="24">
        <v>1</v>
      </c>
      <c r="AE191" s="24"/>
      <c r="AF191" s="24"/>
      <c r="AG191" s="24"/>
      <c r="AH191" s="24"/>
      <c r="AI191" s="24"/>
      <c r="AJ191" s="24"/>
      <c r="AK191" s="24"/>
    </row>
    <row r="192" spans="1:37" s="40" customFormat="1" ht="18" customHeight="1">
      <c r="A192" s="518" t="s">
        <v>4163</v>
      </c>
      <c r="B192" s="517" t="s">
        <v>3362</v>
      </c>
      <c r="C192" s="488" t="s">
        <v>3180</v>
      </c>
      <c r="D192" s="488" t="s">
        <v>3519</v>
      </c>
      <c r="E192" s="490" t="s">
        <v>4164</v>
      </c>
      <c r="F192" s="519" t="s">
        <v>292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70"/>
      <c r="X192" s="507">
        <v>10</v>
      </c>
      <c r="Y192" s="507">
        <v>10</v>
      </c>
      <c r="Z192" s="507">
        <v>10</v>
      </c>
      <c r="AA192" s="507">
        <v>10</v>
      </c>
      <c r="AB192" s="507">
        <v>10</v>
      </c>
      <c r="AC192" s="507">
        <v>1</v>
      </c>
      <c r="AD192" s="507">
        <v>1</v>
      </c>
      <c r="AE192" s="24"/>
      <c r="AF192" s="24"/>
      <c r="AG192" s="24"/>
      <c r="AH192" s="24"/>
      <c r="AI192" s="24"/>
      <c r="AJ192" s="24"/>
      <c r="AK192" s="24"/>
    </row>
    <row r="193" spans="1:37" s="89" customFormat="1" ht="18" customHeight="1">
      <c r="A193" s="509" t="s">
        <v>4165</v>
      </c>
      <c r="B193" s="274" t="s">
        <v>4166</v>
      </c>
      <c r="C193" s="20" t="s">
        <v>3180</v>
      </c>
      <c r="D193" s="20" t="s">
        <v>3519</v>
      </c>
      <c r="E193" s="495" t="s">
        <v>4167</v>
      </c>
      <c r="F193" s="251" t="s">
        <v>292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>
        <v>1</v>
      </c>
      <c r="AA193" s="24">
        <v>1</v>
      </c>
      <c r="AB193" s="24">
        <v>1</v>
      </c>
      <c r="AC193" s="24">
        <v>1</v>
      </c>
      <c r="AD193" s="24">
        <v>1</v>
      </c>
      <c r="AE193" s="24"/>
      <c r="AF193" s="24"/>
      <c r="AG193" s="24"/>
      <c r="AH193" s="24"/>
      <c r="AI193" s="24"/>
      <c r="AJ193" s="24"/>
      <c r="AK193" s="141"/>
    </row>
    <row r="194" spans="1:37" s="40" customFormat="1" ht="18.75">
      <c r="A194" s="253" t="s">
        <v>4168</v>
      </c>
      <c r="B194" s="265" t="s">
        <v>214</v>
      </c>
      <c r="C194" s="20" t="s">
        <v>2077</v>
      </c>
      <c r="D194" s="20" t="s">
        <v>3519</v>
      </c>
      <c r="E194" s="495" t="s">
        <v>4169</v>
      </c>
      <c r="F194" s="20" t="s">
        <v>215</v>
      </c>
      <c r="G194" s="24"/>
      <c r="H194" s="24"/>
      <c r="I194" s="24"/>
      <c r="J194" s="24"/>
      <c r="K194" s="24"/>
      <c r="L194" s="24">
        <v>1</v>
      </c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</row>
    <row r="195" spans="1:37" s="40" customFormat="1" ht="19.5" customHeight="1">
      <c r="A195" s="253" t="s">
        <v>4170</v>
      </c>
      <c r="B195" s="265" t="s">
        <v>214</v>
      </c>
      <c r="C195" s="20" t="s">
        <v>3180</v>
      </c>
      <c r="D195" s="20" t="s">
        <v>3519</v>
      </c>
      <c r="E195" s="495" t="s">
        <v>4169</v>
      </c>
      <c r="F195" s="20" t="s">
        <v>215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>
        <v>3</v>
      </c>
      <c r="AI195" s="24"/>
      <c r="AJ195" s="24"/>
      <c r="AK195" s="24"/>
    </row>
    <row r="196" spans="1:37" s="40" customFormat="1" ht="19.5" customHeight="1">
      <c r="A196" s="253" t="s">
        <v>4171</v>
      </c>
      <c r="B196" s="265" t="s">
        <v>2323</v>
      </c>
      <c r="C196" s="20" t="s">
        <v>2077</v>
      </c>
      <c r="D196" s="20" t="s">
        <v>3519</v>
      </c>
      <c r="E196" s="495" t="s">
        <v>3680</v>
      </c>
      <c r="F196" s="20" t="s">
        <v>173</v>
      </c>
      <c r="G196" s="24"/>
      <c r="H196" s="24"/>
      <c r="I196" s="24"/>
      <c r="J196" s="24"/>
      <c r="K196" s="24"/>
      <c r="L196" s="24">
        <v>1</v>
      </c>
      <c r="M196" s="24">
        <v>1</v>
      </c>
      <c r="N196" s="24">
        <v>1</v>
      </c>
      <c r="O196" s="257">
        <v>1</v>
      </c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</row>
    <row r="197" spans="1:37" s="40" customFormat="1" ht="19.5" customHeight="1">
      <c r="A197" s="520" t="s">
        <v>4172</v>
      </c>
      <c r="B197" s="499" t="s">
        <v>305</v>
      </c>
      <c r="C197" s="20" t="s">
        <v>2077</v>
      </c>
      <c r="D197" s="20" t="s">
        <v>3519</v>
      </c>
      <c r="E197" s="495" t="s">
        <v>4173</v>
      </c>
      <c r="F197" s="258" t="s">
        <v>306</v>
      </c>
      <c r="G197" s="24"/>
      <c r="H197" s="24"/>
      <c r="I197" s="24"/>
      <c r="J197" s="24"/>
      <c r="K197" s="24">
        <v>1</v>
      </c>
      <c r="L197" s="24">
        <v>1</v>
      </c>
      <c r="M197" s="24">
        <v>1</v>
      </c>
      <c r="N197" s="24">
        <v>1</v>
      </c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</row>
    <row r="198" spans="1:37" s="40" customFormat="1" ht="19.5" customHeight="1">
      <c r="A198" s="520" t="s">
        <v>4174</v>
      </c>
      <c r="B198" s="499" t="s">
        <v>3227</v>
      </c>
      <c r="C198" s="20" t="s">
        <v>2077</v>
      </c>
      <c r="D198" s="20" t="s">
        <v>3519</v>
      </c>
      <c r="E198" s="495" t="s">
        <v>4012</v>
      </c>
      <c r="F198" s="258" t="s">
        <v>3229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>
        <v>1</v>
      </c>
      <c r="AB198" s="24">
        <v>1</v>
      </c>
      <c r="AC198" s="24"/>
      <c r="AD198" s="24"/>
      <c r="AE198" s="24"/>
      <c r="AF198" s="24"/>
      <c r="AG198" s="24"/>
      <c r="AH198" s="24"/>
      <c r="AI198" s="24"/>
      <c r="AJ198" s="24"/>
      <c r="AK198" s="24"/>
    </row>
    <row r="199" spans="1:37" s="40" customFormat="1" ht="19.5" customHeight="1">
      <c r="A199" s="520" t="s">
        <v>4175</v>
      </c>
      <c r="B199" s="499" t="s">
        <v>3227</v>
      </c>
      <c r="C199" s="20" t="s">
        <v>2077</v>
      </c>
      <c r="D199" s="20" t="s">
        <v>3519</v>
      </c>
      <c r="E199" s="495" t="s">
        <v>4012</v>
      </c>
      <c r="F199" s="258" t="s">
        <v>3229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>
        <v>1</v>
      </c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</row>
    <row r="200" spans="1:37" s="40" customFormat="1" ht="19.5" customHeight="1">
      <c r="A200" s="412" t="s">
        <v>1000</v>
      </c>
      <c r="B200" s="404" t="s">
        <v>30</v>
      </c>
      <c r="C200" s="20" t="s">
        <v>3180</v>
      </c>
      <c r="D200" s="242" t="s">
        <v>3519</v>
      </c>
      <c r="E200" s="491" t="s">
        <v>4014</v>
      </c>
      <c r="F200" s="242" t="s">
        <v>31</v>
      </c>
      <c r="G200" s="24">
        <v>1</v>
      </c>
      <c r="H200" s="24"/>
      <c r="I200" s="24"/>
      <c r="J200" s="24"/>
      <c r="K200" s="24"/>
      <c r="L200" s="24"/>
      <c r="M200" s="24">
        <v>1</v>
      </c>
      <c r="N200" s="24">
        <v>1</v>
      </c>
      <c r="O200" s="257">
        <v>1</v>
      </c>
      <c r="P200" s="24"/>
      <c r="Q200" s="24"/>
      <c r="R200" s="24"/>
      <c r="S200" s="24"/>
      <c r="T200" s="24">
        <v>1</v>
      </c>
      <c r="U200" s="24">
        <v>1</v>
      </c>
      <c r="V200" s="257">
        <v>1</v>
      </c>
      <c r="W200" s="24"/>
      <c r="X200" s="24">
        <v>1</v>
      </c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</row>
    <row r="201" spans="1:37" s="40" customFormat="1" ht="18.75">
      <c r="A201" s="20" t="s">
        <v>4176</v>
      </c>
      <c r="B201" s="141" t="s">
        <v>30</v>
      </c>
      <c r="C201" s="20" t="s">
        <v>3180</v>
      </c>
      <c r="D201" s="242" t="s">
        <v>3519</v>
      </c>
      <c r="E201" s="491" t="s">
        <v>4014</v>
      </c>
      <c r="F201" s="242" t="s">
        <v>31</v>
      </c>
      <c r="G201" s="24"/>
      <c r="H201" s="24"/>
      <c r="I201" s="24"/>
      <c r="J201" s="24">
        <v>1</v>
      </c>
      <c r="K201" s="24">
        <v>1</v>
      </c>
      <c r="L201" s="24">
        <v>1</v>
      </c>
      <c r="M201" s="24">
        <v>1</v>
      </c>
      <c r="N201" s="24">
        <v>1</v>
      </c>
      <c r="O201" s="24">
        <v>1</v>
      </c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</row>
    <row r="202" spans="1:37" s="40" customFormat="1" ht="18.75">
      <c r="A202" s="20" t="s">
        <v>4177</v>
      </c>
      <c r="B202" s="141" t="s">
        <v>30</v>
      </c>
      <c r="C202" s="20" t="s">
        <v>3180</v>
      </c>
      <c r="D202" s="242" t="s">
        <v>3519</v>
      </c>
      <c r="E202" s="491" t="s">
        <v>4014</v>
      </c>
      <c r="F202" s="242" t="s">
        <v>31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>
        <v>1</v>
      </c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</row>
    <row r="203" spans="1:37" s="40" customFormat="1" ht="18.75">
      <c r="A203" s="20" t="s">
        <v>4178</v>
      </c>
      <c r="B203" s="141" t="s">
        <v>30</v>
      </c>
      <c r="C203" s="20" t="s">
        <v>2077</v>
      </c>
      <c r="D203" s="242" t="s">
        <v>3519</v>
      </c>
      <c r="E203" s="491" t="s">
        <v>4014</v>
      </c>
      <c r="F203" s="242" t="s">
        <v>31</v>
      </c>
      <c r="G203" s="24"/>
      <c r="H203" s="24"/>
      <c r="I203" s="24"/>
      <c r="J203" s="24"/>
      <c r="K203" s="24">
        <v>1</v>
      </c>
      <c r="L203" s="24">
        <v>1</v>
      </c>
      <c r="M203" s="24"/>
      <c r="N203" s="24"/>
      <c r="O203" s="24"/>
      <c r="P203" s="24"/>
      <c r="Q203" s="24"/>
      <c r="R203" s="24">
        <v>1</v>
      </c>
      <c r="S203" s="24">
        <v>1</v>
      </c>
      <c r="T203" s="24"/>
      <c r="U203" s="24"/>
      <c r="V203" s="24"/>
      <c r="W203" s="24"/>
      <c r="X203" s="24"/>
      <c r="Y203" s="24">
        <v>1</v>
      </c>
      <c r="Z203" s="24">
        <v>1</v>
      </c>
      <c r="AA203" s="24"/>
      <c r="AB203" s="24"/>
      <c r="AC203" s="24"/>
      <c r="AD203" s="24"/>
      <c r="AE203" s="24"/>
      <c r="AF203" s="24">
        <v>1</v>
      </c>
      <c r="AG203" s="24">
        <v>1</v>
      </c>
      <c r="AH203" s="24"/>
      <c r="AI203" s="24"/>
      <c r="AJ203" s="24"/>
      <c r="AK203" s="24"/>
    </row>
    <row r="204" spans="1:37" s="40" customFormat="1" ht="18.75">
      <c r="A204" s="141" t="s">
        <v>3839</v>
      </c>
      <c r="B204" s="141" t="s">
        <v>30</v>
      </c>
      <c r="C204" s="20" t="s">
        <v>2077</v>
      </c>
      <c r="D204" s="242" t="s">
        <v>3519</v>
      </c>
      <c r="E204" s="491" t="s">
        <v>4014</v>
      </c>
      <c r="F204" s="242" t="s">
        <v>31</v>
      </c>
      <c r="G204" s="24">
        <v>1</v>
      </c>
      <c r="H204" s="24"/>
      <c r="I204" s="24"/>
      <c r="J204" s="24"/>
      <c r="K204" s="24"/>
      <c r="L204" s="24"/>
      <c r="M204" s="24"/>
      <c r="N204" s="24">
        <v>1</v>
      </c>
      <c r="O204" s="24"/>
      <c r="P204" s="24"/>
      <c r="Q204" s="24"/>
      <c r="R204" s="24"/>
      <c r="S204" s="24"/>
      <c r="T204" s="24"/>
      <c r="U204" s="24">
        <v>1</v>
      </c>
      <c r="V204" s="24"/>
      <c r="W204" s="24"/>
      <c r="X204" s="24"/>
      <c r="Y204" s="24"/>
      <c r="Z204" s="24"/>
      <c r="AA204" s="24"/>
      <c r="AB204" s="24">
        <v>1</v>
      </c>
      <c r="AC204" s="24"/>
      <c r="AD204" s="24"/>
      <c r="AE204" s="24"/>
      <c r="AF204" s="24"/>
      <c r="AG204" s="24"/>
      <c r="AH204" s="24"/>
      <c r="AI204" s="24">
        <v>1</v>
      </c>
      <c r="AJ204" s="24"/>
      <c r="AK204" s="24"/>
    </row>
    <row r="205" spans="1:37" s="1" customFormat="1" ht="18.75">
      <c r="A205" s="141" t="s">
        <v>4179</v>
      </c>
      <c r="B205" s="141" t="s">
        <v>30</v>
      </c>
      <c r="C205" s="20" t="s">
        <v>2077</v>
      </c>
      <c r="D205" s="242" t="s">
        <v>3519</v>
      </c>
      <c r="E205" s="491" t="s">
        <v>4014</v>
      </c>
      <c r="F205" s="242" t="s">
        <v>31</v>
      </c>
      <c r="G205" s="24"/>
      <c r="H205" s="24"/>
      <c r="I205" s="24"/>
      <c r="J205" s="24">
        <v>1</v>
      </c>
      <c r="K205" s="24">
        <v>1</v>
      </c>
      <c r="L205" s="24">
        <v>1</v>
      </c>
      <c r="M205" s="24">
        <v>1</v>
      </c>
      <c r="N205" s="24">
        <v>1</v>
      </c>
      <c r="O205" s="257">
        <v>1</v>
      </c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</row>
    <row r="206" spans="1:37" s="1" customFormat="1" ht="18.75">
      <c r="A206" s="141" t="s">
        <v>4180</v>
      </c>
      <c r="B206" s="141" t="s">
        <v>30</v>
      </c>
      <c r="C206" s="20" t="s">
        <v>2077</v>
      </c>
      <c r="D206" s="242" t="s">
        <v>3519</v>
      </c>
      <c r="E206" s="491" t="s">
        <v>4014</v>
      </c>
      <c r="F206" s="242" t="s">
        <v>31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>
        <v>3</v>
      </c>
      <c r="AG206" s="24"/>
      <c r="AH206" s="24"/>
      <c r="AI206" s="24"/>
      <c r="AJ206" s="24"/>
      <c r="AK206" s="24"/>
    </row>
    <row r="207" spans="1:37" s="1" customFormat="1" ht="18.75">
      <c r="A207" s="521" t="s">
        <v>1704</v>
      </c>
      <c r="B207" s="521" t="s">
        <v>30</v>
      </c>
      <c r="C207" s="488" t="s">
        <v>2077</v>
      </c>
      <c r="D207" s="488" t="s">
        <v>3519</v>
      </c>
      <c r="E207" s="490" t="s">
        <v>4181</v>
      </c>
      <c r="F207" s="488" t="s">
        <v>31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507">
        <v>9</v>
      </c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</row>
    <row r="208" spans="1:37" s="1" customFormat="1" ht="18.75">
      <c r="A208" s="521" t="s">
        <v>1704</v>
      </c>
      <c r="B208" s="521" t="s">
        <v>30</v>
      </c>
      <c r="C208" s="488" t="s">
        <v>2077</v>
      </c>
      <c r="D208" s="488" t="s">
        <v>3519</v>
      </c>
      <c r="E208" s="490" t="s">
        <v>4181</v>
      </c>
      <c r="F208" s="488" t="s">
        <v>31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507">
        <v>17</v>
      </c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</row>
    <row r="209" spans="1:37" s="1" customFormat="1" ht="18.75">
      <c r="A209" s="521" t="s">
        <v>1704</v>
      </c>
      <c r="B209" s="521" t="s">
        <v>30</v>
      </c>
      <c r="C209" s="488" t="s">
        <v>2077</v>
      </c>
      <c r="D209" s="488" t="s">
        <v>3519</v>
      </c>
      <c r="E209" s="490" t="s">
        <v>4181</v>
      </c>
      <c r="F209" s="488" t="s">
        <v>31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507">
        <v>9</v>
      </c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</row>
    <row r="210" spans="1:37" s="1" customFormat="1" ht="18.75">
      <c r="A210" s="488" t="s">
        <v>3838</v>
      </c>
      <c r="B210" s="521" t="s">
        <v>30</v>
      </c>
      <c r="C210" s="488" t="s">
        <v>3180</v>
      </c>
      <c r="D210" s="488" t="s">
        <v>3519</v>
      </c>
      <c r="E210" s="522" t="s">
        <v>4014</v>
      </c>
      <c r="F210" s="521" t="s">
        <v>31</v>
      </c>
      <c r="G210" s="141"/>
      <c r="H210" s="24"/>
      <c r="I210" s="24"/>
      <c r="J210" s="24"/>
      <c r="K210" s="24"/>
      <c r="L210" s="24"/>
      <c r="M210" s="24"/>
      <c r="N210" s="507">
        <v>46</v>
      </c>
      <c r="O210" s="507">
        <v>46</v>
      </c>
      <c r="P210" s="257">
        <v>18</v>
      </c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</row>
    <row r="211" spans="1:37" s="1" customFormat="1" ht="18.75">
      <c r="A211" s="521" t="s">
        <v>4182</v>
      </c>
      <c r="B211" s="521" t="s">
        <v>30</v>
      </c>
      <c r="C211" s="488" t="s">
        <v>3180</v>
      </c>
      <c r="D211" s="488" t="s">
        <v>3519</v>
      </c>
      <c r="E211" s="490" t="s">
        <v>4183</v>
      </c>
      <c r="F211" s="488" t="s">
        <v>31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507">
        <v>50</v>
      </c>
      <c r="AI211" s="507">
        <v>50</v>
      </c>
      <c r="AJ211" s="507">
        <v>19</v>
      </c>
      <c r="AK211" s="24"/>
    </row>
    <row r="212" spans="1:37" s="1" customFormat="1" ht="18.75">
      <c r="A212" s="20" t="s">
        <v>2851</v>
      </c>
      <c r="B212" s="20" t="s">
        <v>2511</v>
      </c>
      <c r="C212" s="20" t="s">
        <v>2077</v>
      </c>
      <c r="D212" s="20" t="s">
        <v>3519</v>
      </c>
      <c r="E212" s="495" t="s">
        <v>3075</v>
      </c>
      <c r="F212" s="20" t="s">
        <v>2605</v>
      </c>
      <c r="G212" s="523">
        <v>1</v>
      </c>
      <c r="H212" s="24">
        <v>1</v>
      </c>
      <c r="I212" s="24">
        <v>1</v>
      </c>
      <c r="J212" s="24">
        <v>1</v>
      </c>
      <c r="K212" s="24">
        <v>1</v>
      </c>
      <c r="L212" s="24">
        <v>1</v>
      </c>
      <c r="M212" s="24">
        <v>1</v>
      </c>
      <c r="N212" s="24">
        <v>1</v>
      </c>
      <c r="O212" s="24">
        <v>1</v>
      </c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71">
        <v>1</v>
      </c>
      <c r="AA212" s="271">
        <v>1</v>
      </c>
      <c r="AB212" s="271">
        <v>1</v>
      </c>
      <c r="AC212" s="271">
        <v>1</v>
      </c>
      <c r="AD212" s="271">
        <v>1</v>
      </c>
      <c r="AE212" s="24"/>
      <c r="AF212" s="24"/>
      <c r="AG212" s="24"/>
      <c r="AH212" s="24"/>
      <c r="AI212" s="24"/>
      <c r="AJ212" s="24"/>
      <c r="AK212" s="24"/>
    </row>
    <row r="213" spans="1:37" s="1" customFormat="1" ht="18.75">
      <c r="A213" s="20" t="s">
        <v>4184</v>
      </c>
      <c r="B213" s="20" t="s">
        <v>2511</v>
      </c>
      <c r="C213" s="20" t="s">
        <v>2077</v>
      </c>
      <c r="D213" s="20" t="s">
        <v>3519</v>
      </c>
      <c r="E213" s="495" t="s">
        <v>3075</v>
      </c>
      <c r="F213" s="20" t="s">
        <v>2605</v>
      </c>
      <c r="G213" s="24"/>
      <c r="H213" s="24"/>
      <c r="I213" s="24"/>
      <c r="J213" s="24"/>
      <c r="K213" s="24"/>
      <c r="L213" s="24"/>
      <c r="M213" s="24"/>
      <c r="N213" s="24">
        <v>3</v>
      </c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</row>
    <row r="214" spans="1:37" s="1" customFormat="1" ht="18.75">
      <c r="A214" s="20" t="s">
        <v>4185</v>
      </c>
      <c r="B214" s="20" t="s">
        <v>4158</v>
      </c>
      <c r="C214" s="20" t="s">
        <v>2077</v>
      </c>
      <c r="D214" s="20" t="s">
        <v>3519</v>
      </c>
      <c r="E214" s="495" t="s">
        <v>3075</v>
      </c>
      <c r="F214" s="20" t="s">
        <v>2605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>
        <v>1</v>
      </c>
      <c r="Y214" s="24">
        <v>1</v>
      </c>
      <c r="Z214" s="24">
        <v>1</v>
      </c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</row>
    <row r="215" spans="1:37" s="1" customFormat="1" ht="18.75">
      <c r="A215" s="20" t="s">
        <v>4186</v>
      </c>
      <c r="B215" s="20" t="s">
        <v>4187</v>
      </c>
      <c r="C215" s="20" t="s">
        <v>2077</v>
      </c>
      <c r="D215" s="20" t="s">
        <v>3519</v>
      </c>
      <c r="E215" s="495" t="s">
        <v>688</v>
      </c>
      <c r="F215" s="20" t="s">
        <v>4188</v>
      </c>
      <c r="G215" s="24"/>
      <c r="H215" s="24"/>
      <c r="I215" s="24"/>
      <c r="J215" s="24"/>
      <c r="K215" s="24"/>
      <c r="L215" s="24"/>
      <c r="M215" s="24"/>
      <c r="N215" s="24">
        <v>1</v>
      </c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</row>
    <row r="216" spans="1:37" s="1" customFormat="1" ht="18.75">
      <c r="A216" s="20" t="s">
        <v>4189</v>
      </c>
      <c r="B216" s="20" t="s">
        <v>4023</v>
      </c>
      <c r="C216" s="20" t="s">
        <v>2077</v>
      </c>
      <c r="D216" s="20" t="s">
        <v>3519</v>
      </c>
      <c r="E216" s="495" t="s">
        <v>3686</v>
      </c>
      <c r="F216" s="20" t="s">
        <v>3687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>
        <v>1</v>
      </c>
      <c r="AH216" s="257">
        <v>1</v>
      </c>
      <c r="AI216" s="24"/>
      <c r="AJ216" s="24"/>
      <c r="AK216" s="24"/>
    </row>
    <row r="217" spans="1:37" s="1" customFormat="1" ht="18.75">
      <c r="A217" s="20" t="s">
        <v>4190</v>
      </c>
      <c r="B217" s="20" t="s">
        <v>4191</v>
      </c>
      <c r="C217" s="20" t="s">
        <v>2077</v>
      </c>
      <c r="D217" s="20" t="s">
        <v>3519</v>
      </c>
      <c r="E217" s="495" t="s">
        <v>3845</v>
      </c>
      <c r="F217" s="20" t="s">
        <v>4192</v>
      </c>
      <c r="G217" s="24"/>
      <c r="H217" s="24"/>
      <c r="I217" s="24"/>
      <c r="J217" s="24"/>
      <c r="K217" s="24"/>
      <c r="L217" s="24">
        <v>1</v>
      </c>
      <c r="M217" s="24">
        <v>1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</row>
    <row r="218" spans="1:37" s="1" customFormat="1" ht="18.75">
      <c r="A218" s="20" t="s">
        <v>4193</v>
      </c>
      <c r="B218" s="20" t="s">
        <v>3242</v>
      </c>
      <c r="C218" s="20" t="s">
        <v>2077</v>
      </c>
      <c r="D218" s="20" t="s">
        <v>3519</v>
      </c>
      <c r="E218" s="495" t="s">
        <v>3696</v>
      </c>
      <c r="F218" s="20" t="s">
        <v>44</v>
      </c>
      <c r="G218" s="24"/>
      <c r="H218" s="24"/>
      <c r="I218" s="24"/>
      <c r="J218" s="24"/>
      <c r="K218" s="24"/>
      <c r="L218" s="24"/>
      <c r="M218" s="24"/>
      <c r="N218" s="24"/>
      <c r="O218" s="24">
        <v>1</v>
      </c>
      <c r="P218" s="24">
        <v>1</v>
      </c>
      <c r="Q218" s="24">
        <v>1</v>
      </c>
      <c r="R218" s="24">
        <v>1</v>
      </c>
      <c r="S218" s="24">
        <v>1</v>
      </c>
      <c r="T218" s="24">
        <v>1</v>
      </c>
      <c r="U218" s="24">
        <v>1</v>
      </c>
      <c r="V218" s="24">
        <v>1</v>
      </c>
      <c r="W218" s="24">
        <v>1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</row>
    <row r="219" spans="1:37" s="1" customFormat="1" ht="18.75">
      <c r="A219" s="20" t="s">
        <v>4194</v>
      </c>
      <c r="B219" s="20" t="s">
        <v>3242</v>
      </c>
      <c r="C219" s="20" t="s">
        <v>2077</v>
      </c>
      <c r="D219" s="20" t="s">
        <v>3519</v>
      </c>
      <c r="E219" s="495" t="s">
        <v>3696</v>
      </c>
      <c r="F219" s="20" t="s">
        <v>44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>
        <v>1</v>
      </c>
      <c r="S219" s="24">
        <v>1</v>
      </c>
      <c r="T219" s="24">
        <v>1</v>
      </c>
      <c r="U219" s="24">
        <v>1</v>
      </c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</row>
    <row r="220" spans="1:37" s="1" customFormat="1" ht="18.75">
      <c r="A220" s="20" t="s">
        <v>4195</v>
      </c>
      <c r="B220" s="20" t="s">
        <v>1030</v>
      </c>
      <c r="C220" s="20" t="s">
        <v>2077</v>
      </c>
      <c r="D220" s="20" t="s">
        <v>3519</v>
      </c>
      <c r="E220" s="495" t="s">
        <v>3696</v>
      </c>
      <c r="F220" s="20" t="s">
        <v>44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>
        <v>1</v>
      </c>
      <c r="S220" s="24">
        <v>1</v>
      </c>
      <c r="T220" s="257">
        <v>1</v>
      </c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</row>
    <row r="221" spans="1:37" s="1" customFormat="1" ht="18.75">
      <c r="A221" s="20" t="s">
        <v>4196</v>
      </c>
      <c r="B221" s="20" t="s">
        <v>1030</v>
      </c>
      <c r="C221" s="20" t="s">
        <v>2077</v>
      </c>
      <c r="D221" s="20" t="s">
        <v>3519</v>
      </c>
      <c r="E221" s="495" t="s">
        <v>3696</v>
      </c>
      <c r="F221" s="20" t="s">
        <v>44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>
        <v>1</v>
      </c>
      <c r="S221" s="24">
        <v>1</v>
      </c>
      <c r="T221" s="257">
        <v>1</v>
      </c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</row>
    <row r="222" spans="1:37" s="1" customFormat="1" ht="18.75">
      <c r="A222" s="20" t="s">
        <v>4197</v>
      </c>
      <c r="B222" s="20" t="s">
        <v>1030</v>
      </c>
      <c r="C222" s="20" t="s">
        <v>2077</v>
      </c>
      <c r="D222" s="20" t="s">
        <v>3519</v>
      </c>
      <c r="E222" s="495" t="s">
        <v>3696</v>
      </c>
      <c r="F222" s="20" t="s">
        <v>44</v>
      </c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>
        <v>1</v>
      </c>
      <c r="AF222" s="24">
        <v>1</v>
      </c>
      <c r="AG222" s="24">
        <v>1</v>
      </c>
      <c r="AH222" s="24">
        <v>1</v>
      </c>
      <c r="AI222" s="24"/>
      <c r="AJ222" s="24"/>
      <c r="AK222" s="24"/>
    </row>
    <row r="223" spans="1:37" s="1" customFormat="1" ht="18.75">
      <c r="A223" s="20" t="s">
        <v>4198</v>
      </c>
      <c r="B223" s="20" t="s">
        <v>1030</v>
      </c>
      <c r="C223" s="20" t="s">
        <v>2077</v>
      </c>
      <c r="D223" s="20" t="s">
        <v>3519</v>
      </c>
      <c r="E223" s="495" t="s">
        <v>3696</v>
      </c>
      <c r="F223" s="20" t="s">
        <v>44</v>
      </c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>
        <v>1</v>
      </c>
      <c r="AE223" s="24">
        <v>1</v>
      </c>
      <c r="AF223" s="24">
        <v>1</v>
      </c>
      <c r="AG223" s="24">
        <v>1</v>
      </c>
      <c r="AH223" s="24">
        <v>1</v>
      </c>
      <c r="AI223" s="257">
        <v>1</v>
      </c>
      <c r="AJ223" s="24"/>
      <c r="AK223" s="24"/>
    </row>
    <row r="224" spans="1:37" s="1" customFormat="1" ht="18.75">
      <c r="A224" s="20" t="s">
        <v>4199</v>
      </c>
      <c r="B224" s="20" t="s">
        <v>1030</v>
      </c>
      <c r="C224" s="20" t="s">
        <v>2077</v>
      </c>
      <c r="D224" s="20" t="s">
        <v>3519</v>
      </c>
      <c r="E224" s="495" t="s">
        <v>3696</v>
      </c>
      <c r="F224" s="20" t="s">
        <v>44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>
        <v>1</v>
      </c>
      <c r="AG224" s="24">
        <v>1</v>
      </c>
      <c r="AH224" s="24">
        <v>1</v>
      </c>
      <c r="AI224" s="24">
        <v>1</v>
      </c>
      <c r="AJ224" s="24"/>
      <c r="AK224" s="24"/>
    </row>
    <row r="225" spans="1:37" s="1" customFormat="1" ht="18.75">
      <c r="A225" s="20" t="s">
        <v>4200</v>
      </c>
      <c r="B225" s="20" t="s">
        <v>1030</v>
      </c>
      <c r="C225" s="20" t="s">
        <v>2077</v>
      </c>
      <c r="D225" s="20" t="s">
        <v>3519</v>
      </c>
      <c r="E225" s="495" t="s">
        <v>3696</v>
      </c>
      <c r="F225" s="20" t="s">
        <v>44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>
        <v>1</v>
      </c>
      <c r="AG225" s="24">
        <v>1</v>
      </c>
      <c r="AH225" s="24">
        <v>1</v>
      </c>
      <c r="AI225" s="24"/>
      <c r="AJ225" s="24"/>
      <c r="AK225" s="24"/>
    </row>
    <row r="226" spans="1:37" s="1" customFormat="1" ht="18.75">
      <c r="A226" s="20" t="s">
        <v>4201</v>
      </c>
      <c r="B226" s="20" t="s">
        <v>1030</v>
      </c>
      <c r="C226" s="20" t="s">
        <v>2077</v>
      </c>
      <c r="D226" s="20" t="s">
        <v>3519</v>
      </c>
      <c r="E226" s="495" t="s">
        <v>3696</v>
      </c>
      <c r="F226" s="20" t="s">
        <v>44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>
        <v>2</v>
      </c>
      <c r="AF226" s="24">
        <v>2</v>
      </c>
      <c r="AG226" s="24">
        <v>2</v>
      </c>
      <c r="AH226" s="24">
        <v>2</v>
      </c>
      <c r="AI226" s="24"/>
      <c r="AJ226" s="24"/>
      <c r="AK226" s="24"/>
    </row>
    <row r="227" spans="1:37" s="1" customFormat="1" ht="18.75">
      <c r="A227" s="20" t="s">
        <v>4202</v>
      </c>
      <c r="B227" s="20" t="s">
        <v>2541</v>
      </c>
      <c r="C227" s="20" t="s">
        <v>2077</v>
      </c>
      <c r="D227" s="20" t="s">
        <v>3519</v>
      </c>
      <c r="E227" s="495" t="s">
        <v>3854</v>
      </c>
      <c r="F227" s="20" t="s">
        <v>309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>
        <v>1</v>
      </c>
      <c r="AG227" s="24">
        <v>1</v>
      </c>
      <c r="AH227" s="24">
        <v>1</v>
      </c>
      <c r="AI227" s="24">
        <v>1</v>
      </c>
      <c r="AJ227" s="24">
        <v>1</v>
      </c>
      <c r="AK227" s="24"/>
    </row>
    <row r="228" spans="1:37" s="1" customFormat="1" ht="18.75">
      <c r="A228" s="20" t="s">
        <v>4203</v>
      </c>
      <c r="B228" s="20" t="s">
        <v>3553</v>
      </c>
      <c r="C228" s="20" t="s">
        <v>2077</v>
      </c>
      <c r="D228" s="20" t="s">
        <v>3519</v>
      </c>
      <c r="E228" s="495" t="s">
        <v>3854</v>
      </c>
      <c r="F228" s="20" t="s">
        <v>309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>
        <v>1</v>
      </c>
      <c r="Z228" s="24">
        <v>1</v>
      </c>
      <c r="AA228" s="24">
        <v>1</v>
      </c>
      <c r="AB228" s="24">
        <v>1</v>
      </c>
      <c r="AC228" s="24">
        <v>1</v>
      </c>
      <c r="AD228" s="24">
        <v>1</v>
      </c>
      <c r="AE228" s="24">
        <v>1</v>
      </c>
      <c r="AF228" s="24"/>
      <c r="AG228" s="24"/>
      <c r="AH228" s="24"/>
      <c r="AI228" s="24"/>
      <c r="AJ228" s="24"/>
      <c r="AK228" s="24"/>
    </row>
    <row r="229" spans="1:37" s="1" customFormat="1" ht="18.75">
      <c r="A229" s="20" t="s">
        <v>4204</v>
      </c>
      <c r="B229" s="20" t="s">
        <v>4205</v>
      </c>
      <c r="C229" s="20" t="s">
        <v>2077</v>
      </c>
      <c r="D229" s="20" t="s">
        <v>3519</v>
      </c>
      <c r="E229" s="495" t="s">
        <v>3556</v>
      </c>
      <c r="F229" s="20" t="s">
        <v>246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>
        <v>1</v>
      </c>
      <c r="U229" s="24">
        <v>1</v>
      </c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</row>
    <row r="230" spans="1:37" s="1" customFormat="1" ht="18.75">
      <c r="A230" s="20" t="s">
        <v>2961</v>
      </c>
      <c r="B230" s="20" t="s">
        <v>3423</v>
      </c>
      <c r="C230" s="20" t="s">
        <v>2077</v>
      </c>
      <c r="D230" s="20" t="s">
        <v>3519</v>
      </c>
      <c r="E230" s="495" t="s">
        <v>3556</v>
      </c>
      <c r="F230" s="20" t="s">
        <v>246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>
        <v>1</v>
      </c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</row>
    <row r="231" spans="1:37" s="1" customFormat="1" ht="18.75">
      <c r="A231" s="20" t="s">
        <v>4206</v>
      </c>
      <c r="B231" s="20" t="s">
        <v>4207</v>
      </c>
      <c r="C231" s="20" t="s">
        <v>2077</v>
      </c>
      <c r="D231" s="20" t="s">
        <v>3519</v>
      </c>
      <c r="E231" s="495" t="s">
        <v>4208</v>
      </c>
      <c r="F231" s="20" t="s">
        <v>2547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>
        <v>1</v>
      </c>
      <c r="S231" s="24"/>
      <c r="T231" s="24"/>
      <c r="U231" s="24"/>
      <c r="V231" s="24"/>
      <c r="W231" s="24"/>
      <c r="X231" s="24"/>
      <c r="Y231" s="24"/>
      <c r="Z231" s="271">
        <v>1</v>
      </c>
      <c r="AA231" s="24">
        <v>1</v>
      </c>
      <c r="AB231" s="24">
        <v>1</v>
      </c>
      <c r="AC231" s="24"/>
      <c r="AD231" s="24"/>
      <c r="AE231" s="24"/>
      <c r="AF231" s="24"/>
      <c r="AG231" s="24"/>
      <c r="AH231" s="24">
        <v>1</v>
      </c>
      <c r="AI231" s="24">
        <v>1</v>
      </c>
      <c r="AJ231" s="24"/>
      <c r="AK231" s="24"/>
    </row>
    <row r="232" spans="1:37" s="1" customFormat="1" ht="18.75">
      <c r="A232" s="20" t="s">
        <v>4209</v>
      </c>
      <c r="B232" s="20" t="s">
        <v>4207</v>
      </c>
      <c r="C232" s="251" t="s">
        <v>2077</v>
      </c>
      <c r="D232" s="251" t="s">
        <v>3519</v>
      </c>
      <c r="E232" s="495" t="s">
        <v>4208</v>
      </c>
      <c r="F232" s="20" t="s">
        <v>2547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>
        <v>1</v>
      </c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</row>
    <row r="233" spans="1:37" s="1" customFormat="1" ht="18.75">
      <c r="A233" s="20" t="s">
        <v>2548</v>
      </c>
      <c r="B233" s="20" t="s">
        <v>4207</v>
      </c>
      <c r="C233" s="251" t="s">
        <v>2077</v>
      </c>
      <c r="D233" s="251" t="s">
        <v>3519</v>
      </c>
      <c r="E233" s="495" t="s">
        <v>4208</v>
      </c>
      <c r="F233" s="20" t="s">
        <v>2547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>
        <v>1</v>
      </c>
      <c r="AA233" s="24">
        <v>1</v>
      </c>
      <c r="AB233" s="24">
        <v>1</v>
      </c>
      <c r="AC233" s="24"/>
      <c r="AD233" s="24"/>
      <c r="AE233" s="24"/>
      <c r="AF233" s="24"/>
      <c r="AG233" s="24"/>
      <c r="AH233" s="24"/>
      <c r="AI233" s="24"/>
      <c r="AJ233" s="24"/>
      <c r="AK233" s="24"/>
    </row>
    <row r="234" spans="1:37" s="1" customFormat="1" ht="18.75">
      <c r="A234" s="20" t="s">
        <v>4210</v>
      </c>
      <c r="B234" s="20" t="s">
        <v>4207</v>
      </c>
      <c r="C234" s="251" t="s">
        <v>2077</v>
      </c>
      <c r="D234" s="251" t="s">
        <v>3519</v>
      </c>
      <c r="E234" s="495" t="s">
        <v>4208</v>
      </c>
      <c r="F234" s="20" t="s">
        <v>2547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>
        <v>1</v>
      </c>
      <c r="AB234" s="24">
        <v>1</v>
      </c>
      <c r="AC234" s="24"/>
      <c r="AD234" s="24"/>
      <c r="AE234" s="24"/>
      <c r="AF234" s="24"/>
      <c r="AG234" s="24"/>
      <c r="AH234" s="24"/>
      <c r="AI234" s="24"/>
      <c r="AJ234" s="24"/>
      <c r="AK234" s="24"/>
    </row>
    <row r="235" spans="1:37" s="1" customFormat="1" ht="18.75">
      <c r="A235" s="20" t="s">
        <v>1866</v>
      </c>
      <c r="B235" s="20" t="s">
        <v>447</v>
      </c>
      <c r="C235" s="251" t="s">
        <v>2077</v>
      </c>
      <c r="D235" s="251" t="s">
        <v>3519</v>
      </c>
      <c r="E235" s="495" t="s">
        <v>4211</v>
      </c>
      <c r="F235" s="20" t="s">
        <v>243</v>
      </c>
      <c r="G235" s="24"/>
      <c r="H235" s="24"/>
      <c r="I235" s="24"/>
      <c r="J235" s="24"/>
      <c r="K235" s="24">
        <v>1</v>
      </c>
      <c r="L235" s="24"/>
      <c r="M235" s="24"/>
      <c r="N235" s="24"/>
      <c r="O235" s="24"/>
      <c r="P235" s="24"/>
      <c r="Q235" s="24"/>
      <c r="R235" s="24">
        <v>1</v>
      </c>
      <c r="S235" s="24"/>
      <c r="T235" s="24"/>
      <c r="U235" s="24"/>
      <c r="V235" s="24"/>
      <c r="W235" s="24"/>
      <c r="X235" s="24"/>
      <c r="Y235" s="24">
        <v>1</v>
      </c>
      <c r="Z235" s="24"/>
      <c r="AA235" s="24"/>
      <c r="AB235" s="24"/>
      <c r="AC235" s="24"/>
      <c r="AD235" s="24"/>
      <c r="AE235" s="24"/>
      <c r="AF235" s="24">
        <v>1</v>
      </c>
      <c r="AG235" s="24"/>
      <c r="AH235" s="24"/>
      <c r="AI235" s="24"/>
      <c r="AJ235" s="24"/>
      <c r="AK235" s="24"/>
    </row>
    <row r="236" spans="1:37" s="1" customFormat="1" ht="18.75">
      <c r="A236" s="20" t="s">
        <v>241</v>
      </c>
      <c r="B236" s="20" t="s">
        <v>447</v>
      </c>
      <c r="C236" s="251" t="s">
        <v>2077</v>
      </c>
      <c r="D236" s="251" t="s">
        <v>3519</v>
      </c>
      <c r="E236" s="495" t="s">
        <v>4211</v>
      </c>
      <c r="F236" s="20" t="s">
        <v>243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>
        <v>1</v>
      </c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</row>
    <row r="237" spans="1:37" s="1" customFormat="1" ht="18.75">
      <c r="A237" s="253" t="s">
        <v>4212</v>
      </c>
      <c r="B237" s="20" t="s">
        <v>15</v>
      </c>
      <c r="C237" s="251" t="s">
        <v>2077</v>
      </c>
      <c r="D237" s="251" t="s">
        <v>3519</v>
      </c>
      <c r="E237" s="495" t="s">
        <v>4048</v>
      </c>
      <c r="F237" s="20" t="s">
        <v>16</v>
      </c>
      <c r="G237" s="24"/>
      <c r="H237" s="24"/>
      <c r="I237" s="24"/>
      <c r="J237" s="24"/>
      <c r="K237" s="24"/>
      <c r="L237" s="24"/>
      <c r="M237" s="24">
        <v>1</v>
      </c>
      <c r="N237" s="24">
        <v>1</v>
      </c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</row>
    <row r="238" spans="1:37" s="1" customFormat="1" ht="18.75">
      <c r="A238" s="253" t="s">
        <v>2226</v>
      </c>
      <c r="B238" s="20" t="s">
        <v>1432</v>
      </c>
      <c r="C238" s="251" t="s">
        <v>3180</v>
      </c>
      <c r="D238" s="251" t="s">
        <v>3519</v>
      </c>
      <c r="E238" s="495" t="s">
        <v>3404</v>
      </c>
      <c r="F238" s="20" t="s">
        <v>458</v>
      </c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>
        <v>1</v>
      </c>
      <c r="S238" s="24">
        <v>1</v>
      </c>
      <c r="T238" s="24">
        <v>1</v>
      </c>
      <c r="U238" s="24"/>
      <c r="V238" s="24"/>
      <c r="W238" s="24"/>
      <c r="X238" s="24"/>
      <c r="Y238" s="24"/>
      <c r="Z238" s="271">
        <v>1</v>
      </c>
      <c r="AA238" s="271">
        <v>1</v>
      </c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</row>
    <row r="239" spans="1:37" s="1" customFormat="1" ht="18.75">
      <c r="A239" s="253" t="s">
        <v>4213</v>
      </c>
      <c r="B239" s="20" t="s">
        <v>4214</v>
      </c>
      <c r="C239" s="251" t="s">
        <v>2077</v>
      </c>
      <c r="D239" s="251" t="s">
        <v>3519</v>
      </c>
      <c r="E239" s="495" t="s">
        <v>3724</v>
      </c>
      <c r="F239" s="20" t="s">
        <v>4215</v>
      </c>
      <c r="G239" s="24"/>
      <c r="H239" s="24"/>
      <c r="I239" s="24"/>
      <c r="J239" s="24"/>
      <c r="K239" s="24">
        <v>3</v>
      </c>
      <c r="L239" s="257">
        <v>2</v>
      </c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</row>
    <row r="240" spans="1:37" s="1" customFormat="1" ht="18.75">
      <c r="A240" s="253" t="s">
        <v>4216</v>
      </c>
      <c r="B240" s="20" t="s">
        <v>1174</v>
      </c>
      <c r="C240" s="251" t="s">
        <v>2077</v>
      </c>
      <c r="D240" s="251" t="s">
        <v>3519</v>
      </c>
      <c r="E240" s="495" t="s">
        <v>4051</v>
      </c>
      <c r="F240" s="20" t="s">
        <v>1175</v>
      </c>
      <c r="G240" s="24"/>
      <c r="H240" s="24"/>
      <c r="I240" s="24"/>
      <c r="J240" s="24"/>
      <c r="K240" s="24">
        <v>1</v>
      </c>
      <c r="L240" s="24">
        <v>1</v>
      </c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</row>
    <row r="241" spans="1:37" s="40" customFormat="1" ht="18.75">
      <c r="A241" s="253" t="s">
        <v>4217</v>
      </c>
      <c r="B241" s="265" t="s">
        <v>1174</v>
      </c>
      <c r="C241" s="20" t="s">
        <v>2077</v>
      </c>
      <c r="D241" s="20" t="s">
        <v>3519</v>
      </c>
      <c r="E241" s="495" t="s">
        <v>4051</v>
      </c>
      <c r="F241" s="20" t="s">
        <v>1175</v>
      </c>
      <c r="G241" s="24"/>
      <c r="H241" s="24"/>
      <c r="I241" s="24"/>
      <c r="J241" s="24"/>
      <c r="K241" s="24"/>
      <c r="L241" s="24">
        <v>1</v>
      </c>
      <c r="M241" s="257">
        <v>1</v>
      </c>
      <c r="N241" s="24"/>
      <c r="O241" s="24"/>
      <c r="P241" s="24"/>
      <c r="Q241" s="24"/>
      <c r="R241" s="24"/>
      <c r="S241" s="24"/>
      <c r="T241" s="24">
        <v>1</v>
      </c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</row>
    <row r="242" spans="1:37" s="40" customFormat="1" ht="18.75">
      <c r="A242" s="253" t="s">
        <v>4218</v>
      </c>
      <c r="B242" s="265" t="s">
        <v>3274</v>
      </c>
      <c r="C242" s="20" t="s">
        <v>2077</v>
      </c>
      <c r="D242" s="20" t="s">
        <v>3519</v>
      </c>
      <c r="E242" s="495" t="s">
        <v>4051</v>
      </c>
      <c r="F242" s="20" t="s">
        <v>1175</v>
      </c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>
        <v>1</v>
      </c>
      <c r="AI242" s="24">
        <v>1</v>
      </c>
      <c r="AJ242" s="24">
        <v>1</v>
      </c>
      <c r="AK242" s="24"/>
    </row>
    <row r="243" spans="1:37" s="40" customFormat="1" ht="18.75">
      <c r="A243" s="516" t="s">
        <v>4219</v>
      </c>
      <c r="B243" s="524" t="s">
        <v>4220</v>
      </c>
      <c r="C243" s="488" t="s">
        <v>2077</v>
      </c>
      <c r="D243" s="488" t="s">
        <v>3519</v>
      </c>
      <c r="E243" s="490" t="s">
        <v>4051</v>
      </c>
      <c r="F243" s="488" t="s">
        <v>1175</v>
      </c>
      <c r="G243" s="24"/>
      <c r="H243" s="24"/>
      <c r="I243" s="24"/>
      <c r="J243" s="24"/>
      <c r="K243" s="24"/>
      <c r="L243" s="507">
        <v>20</v>
      </c>
      <c r="M243" s="507">
        <v>21</v>
      </c>
      <c r="N243" s="507">
        <v>21</v>
      </c>
      <c r="O243" s="507">
        <v>21</v>
      </c>
      <c r="P243" s="257">
        <v>7</v>
      </c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</row>
    <row r="244" spans="1:37" s="1" customFormat="1" ht="18.75">
      <c r="A244" s="516" t="s">
        <v>4221</v>
      </c>
      <c r="B244" s="488" t="s">
        <v>2886</v>
      </c>
      <c r="C244" s="488" t="s">
        <v>2077</v>
      </c>
      <c r="D244" s="488" t="s">
        <v>3519</v>
      </c>
      <c r="E244" s="490" t="s">
        <v>4051</v>
      </c>
      <c r="F244" s="488" t="s">
        <v>1175</v>
      </c>
      <c r="G244" s="24"/>
      <c r="H244" s="24"/>
      <c r="I244" s="24"/>
      <c r="J244" s="24"/>
      <c r="K244" s="24"/>
      <c r="L244" s="270"/>
      <c r="M244" s="270"/>
      <c r="N244" s="270"/>
      <c r="O244" s="270"/>
      <c r="P244" s="270"/>
      <c r="Q244" s="24"/>
      <c r="R244" s="24"/>
      <c r="S244" s="24"/>
      <c r="T244" s="507">
        <v>11</v>
      </c>
      <c r="U244" s="507">
        <v>1</v>
      </c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</row>
    <row r="245" spans="1:37" s="1" customFormat="1" ht="18.75">
      <c r="A245" s="253" t="s">
        <v>949</v>
      </c>
      <c r="B245" s="20" t="s">
        <v>2882</v>
      </c>
      <c r="C245" s="251" t="s">
        <v>2077</v>
      </c>
      <c r="D245" s="251" t="s">
        <v>3519</v>
      </c>
      <c r="E245" s="495" t="s">
        <v>4222</v>
      </c>
      <c r="F245" s="20" t="s">
        <v>951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>
        <v>1</v>
      </c>
      <c r="S245" s="24">
        <v>1</v>
      </c>
      <c r="T245" s="24">
        <v>1</v>
      </c>
      <c r="U245" s="24">
        <v>1</v>
      </c>
      <c r="V245" s="24">
        <v>1</v>
      </c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</row>
    <row r="246" spans="1:37" s="1" customFormat="1" ht="18.75">
      <c r="A246" s="253" t="s">
        <v>4223</v>
      </c>
      <c r="B246" s="20" t="s">
        <v>2882</v>
      </c>
      <c r="C246" s="251" t="s">
        <v>2077</v>
      </c>
      <c r="D246" s="251" t="s">
        <v>3519</v>
      </c>
      <c r="E246" s="495" t="s">
        <v>4222</v>
      </c>
      <c r="F246" s="20" t="s">
        <v>951</v>
      </c>
      <c r="G246" s="24"/>
      <c r="H246" s="24"/>
      <c r="I246" s="24"/>
      <c r="J246" s="24"/>
      <c r="K246" s="24"/>
      <c r="L246" s="24"/>
      <c r="M246" s="24">
        <v>1</v>
      </c>
      <c r="N246" s="24">
        <v>1</v>
      </c>
      <c r="O246" s="24"/>
      <c r="P246" s="24"/>
      <c r="Q246" s="24"/>
      <c r="R246" s="24"/>
      <c r="S246" s="24"/>
      <c r="T246" s="24">
        <v>1</v>
      </c>
      <c r="U246" s="24">
        <v>1</v>
      </c>
      <c r="V246" s="24"/>
      <c r="W246" s="24"/>
      <c r="X246" s="24"/>
      <c r="Y246" s="24"/>
      <c r="Z246" s="24"/>
      <c r="AA246" s="24">
        <v>1</v>
      </c>
      <c r="AB246" s="24">
        <v>1</v>
      </c>
      <c r="AC246" s="24"/>
      <c r="AD246" s="24"/>
      <c r="AE246" s="24"/>
      <c r="AF246" s="24"/>
      <c r="AG246" s="24"/>
      <c r="AH246" s="24">
        <v>1</v>
      </c>
      <c r="AI246" s="24">
        <v>1</v>
      </c>
      <c r="AJ246" s="24"/>
      <c r="AK246" s="24"/>
    </row>
    <row r="247" spans="1:37" s="1" customFormat="1" ht="18.75">
      <c r="A247" s="253" t="s">
        <v>4224</v>
      </c>
      <c r="B247" s="20" t="s">
        <v>3714</v>
      </c>
      <c r="C247" s="251" t="s">
        <v>2077</v>
      </c>
      <c r="D247" s="251" t="s">
        <v>3519</v>
      </c>
      <c r="E247" s="495" t="s">
        <v>4053</v>
      </c>
      <c r="F247" s="20" t="s">
        <v>535</v>
      </c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>
        <v>1</v>
      </c>
      <c r="Y247" s="24">
        <v>1</v>
      </c>
      <c r="Z247" s="24">
        <v>1</v>
      </c>
      <c r="AA247" s="24">
        <v>1</v>
      </c>
      <c r="AB247" s="24">
        <v>1</v>
      </c>
      <c r="AC247" s="24">
        <v>1</v>
      </c>
      <c r="AD247" s="24">
        <v>1</v>
      </c>
      <c r="AE247" s="24"/>
      <c r="AF247" s="24"/>
      <c r="AG247" s="24"/>
      <c r="AH247" s="24"/>
      <c r="AI247" s="24"/>
      <c r="AJ247" s="24"/>
      <c r="AK247" s="24"/>
    </row>
    <row r="248" spans="1:37" s="1" customFormat="1" ht="18.75">
      <c r="A248" s="253" t="s">
        <v>2316</v>
      </c>
      <c r="B248" s="20" t="s">
        <v>3712</v>
      </c>
      <c r="C248" s="251" t="s">
        <v>2077</v>
      </c>
      <c r="D248" s="251" t="s">
        <v>3519</v>
      </c>
      <c r="E248" s="495" t="s">
        <v>4053</v>
      </c>
      <c r="F248" s="20" t="s">
        <v>535</v>
      </c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>
        <v>1</v>
      </c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</row>
    <row r="249" spans="1:37" s="1" customFormat="1" ht="18.75">
      <c r="A249" s="253" t="s">
        <v>3711</v>
      </c>
      <c r="B249" s="20" t="s">
        <v>3712</v>
      </c>
      <c r="C249" s="251" t="s">
        <v>2077</v>
      </c>
      <c r="D249" s="251" t="s">
        <v>3519</v>
      </c>
      <c r="E249" s="495" t="s">
        <v>4053</v>
      </c>
      <c r="F249" s="20" t="s">
        <v>535</v>
      </c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>
        <v>1</v>
      </c>
      <c r="AA249" s="24">
        <v>1</v>
      </c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</row>
    <row r="250" spans="1:37" s="1" customFormat="1" ht="18.75">
      <c r="A250" s="253" t="s">
        <v>4225</v>
      </c>
      <c r="B250" s="20" t="s">
        <v>472</v>
      </c>
      <c r="C250" s="251" t="s">
        <v>2077</v>
      </c>
      <c r="D250" s="251" t="s">
        <v>3519</v>
      </c>
      <c r="E250" s="495" t="s">
        <v>4226</v>
      </c>
      <c r="F250" s="20" t="s">
        <v>2784</v>
      </c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>
        <v>3</v>
      </c>
      <c r="AI250" s="24"/>
      <c r="AJ250" s="24"/>
      <c r="AK250" s="24"/>
    </row>
    <row r="251" spans="1:37" s="1" customFormat="1" ht="18.75">
      <c r="A251" s="516" t="s">
        <v>4227</v>
      </c>
      <c r="B251" s="488" t="s">
        <v>2449</v>
      </c>
      <c r="C251" s="505" t="s">
        <v>2077</v>
      </c>
      <c r="D251" s="505" t="s">
        <v>3519</v>
      </c>
      <c r="E251" s="490" t="s">
        <v>3732</v>
      </c>
      <c r="F251" s="488" t="s">
        <v>2905</v>
      </c>
      <c r="G251" s="507">
        <v>45</v>
      </c>
      <c r="H251" s="507">
        <v>45</v>
      </c>
      <c r="I251" s="507">
        <v>45</v>
      </c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</row>
    <row r="252" spans="1:37" s="1" customFormat="1" ht="18.75">
      <c r="A252" s="253" t="s">
        <v>4228</v>
      </c>
      <c r="B252" s="20" t="s">
        <v>2449</v>
      </c>
      <c r="C252" s="251" t="s">
        <v>2077</v>
      </c>
      <c r="D252" s="251" t="s">
        <v>3519</v>
      </c>
      <c r="E252" s="495" t="s">
        <v>4058</v>
      </c>
      <c r="F252" s="20" t="s">
        <v>237</v>
      </c>
      <c r="G252" s="24"/>
      <c r="H252" s="24"/>
      <c r="I252" s="24"/>
      <c r="J252" s="24"/>
      <c r="K252" s="24"/>
      <c r="L252" s="24"/>
      <c r="M252" s="24"/>
      <c r="N252" s="24">
        <v>1</v>
      </c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</row>
    <row r="253" spans="1:37" s="1" customFormat="1" ht="18.75">
      <c r="A253" s="253" t="s">
        <v>478</v>
      </c>
      <c r="B253" s="20" t="s">
        <v>96</v>
      </c>
      <c r="C253" s="251" t="s">
        <v>2077</v>
      </c>
      <c r="D253" s="251" t="s">
        <v>3519</v>
      </c>
      <c r="E253" s="495" t="s">
        <v>237</v>
      </c>
      <c r="F253" s="20" t="s">
        <v>237</v>
      </c>
      <c r="G253" s="24"/>
      <c r="H253" s="24"/>
      <c r="I253" s="24"/>
      <c r="J253" s="24"/>
      <c r="K253" s="24"/>
      <c r="L253" s="24"/>
      <c r="M253" s="24"/>
      <c r="N253" s="24"/>
      <c r="O253" s="24">
        <v>1</v>
      </c>
      <c r="P253" s="24"/>
      <c r="Q253" s="24"/>
      <c r="R253" s="24"/>
      <c r="S253" s="24"/>
      <c r="T253" s="24"/>
      <c r="U253" s="24"/>
      <c r="V253" s="24">
        <v>1</v>
      </c>
      <c r="W253" s="24"/>
      <c r="X253" s="24"/>
      <c r="Y253" s="24"/>
      <c r="Z253" s="24"/>
      <c r="AA253" s="24"/>
      <c r="AB253" s="24"/>
      <c r="AC253" s="24">
        <v>1</v>
      </c>
      <c r="AD253" s="24"/>
      <c r="AE253" s="24"/>
      <c r="AF253" s="24"/>
      <c r="AG253" s="24"/>
      <c r="AH253" s="24">
        <v>1</v>
      </c>
      <c r="AI253" s="24"/>
      <c r="AJ253" s="24"/>
      <c r="AK253" s="24"/>
    </row>
    <row r="254" spans="1:37" s="1" customFormat="1" ht="18.75">
      <c r="A254" s="253" t="s">
        <v>95</v>
      </c>
      <c r="B254" s="20" t="s">
        <v>96</v>
      </c>
      <c r="C254" s="251" t="s">
        <v>2077</v>
      </c>
      <c r="D254" s="251" t="s">
        <v>3519</v>
      </c>
      <c r="E254" s="495" t="s">
        <v>237</v>
      </c>
      <c r="F254" s="20" t="s">
        <v>237</v>
      </c>
      <c r="G254" s="24"/>
      <c r="H254" s="24"/>
      <c r="I254" s="24"/>
      <c r="J254" s="24"/>
      <c r="K254" s="24"/>
      <c r="L254" s="24">
        <v>1</v>
      </c>
      <c r="M254" s="24">
        <v>1</v>
      </c>
      <c r="N254" s="24"/>
      <c r="O254" s="24"/>
      <c r="P254" s="24"/>
      <c r="Q254" s="24">
        <v>1</v>
      </c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</row>
    <row r="255" spans="1:37" s="1" customFormat="1" ht="18.75">
      <c r="A255" s="253" t="s">
        <v>4229</v>
      </c>
      <c r="B255" s="20" t="s">
        <v>96</v>
      </c>
      <c r="C255" s="251" t="s">
        <v>2077</v>
      </c>
      <c r="D255" s="251" t="s">
        <v>3519</v>
      </c>
      <c r="E255" s="495" t="s">
        <v>3730</v>
      </c>
      <c r="F255" s="20" t="s">
        <v>4230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>
        <v>2</v>
      </c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</row>
    <row r="256" spans="1:37" s="1" customFormat="1" ht="18.75">
      <c r="A256" s="253" t="s">
        <v>4231</v>
      </c>
      <c r="B256" s="20" t="s">
        <v>96</v>
      </c>
      <c r="C256" s="251" t="s">
        <v>2077</v>
      </c>
      <c r="D256" s="251" t="s">
        <v>3519</v>
      </c>
      <c r="E256" s="495" t="s">
        <v>237</v>
      </c>
      <c r="F256" s="20" t="s">
        <v>4230</v>
      </c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>
        <v>2</v>
      </c>
      <c r="S256" s="24">
        <v>2</v>
      </c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</row>
    <row r="257" spans="1:37" s="1" customFormat="1" ht="18.75">
      <c r="A257" s="253" t="s">
        <v>4232</v>
      </c>
      <c r="B257" s="265" t="s">
        <v>96</v>
      </c>
      <c r="C257" s="251" t="s">
        <v>2077</v>
      </c>
      <c r="D257" s="251" t="s">
        <v>3519</v>
      </c>
      <c r="E257" s="515" t="s">
        <v>237</v>
      </c>
      <c r="F257" s="20" t="s">
        <v>4230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>
        <v>5</v>
      </c>
      <c r="Y257" s="24">
        <v>5</v>
      </c>
      <c r="Z257" s="24">
        <v>5</v>
      </c>
      <c r="AA257" s="24">
        <v>5</v>
      </c>
      <c r="AB257" s="24">
        <v>5</v>
      </c>
      <c r="AC257" s="24"/>
      <c r="AD257" s="24"/>
      <c r="AE257" s="24"/>
      <c r="AF257" s="24"/>
      <c r="AG257" s="24"/>
      <c r="AH257" s="24"/>
      <c r="AI257" s="24"/>
      <c r="AJ257" s="24"/>
      <c r="AK257" s="24"/>
    </row>
    <row r="258" spans="1:37" s="1" customFormat="1" ht="18.75">
      <c r="A258" s="253" t="s">
        <v>4233</v>
      </c>
      <c r="B258" s="265" t="s">
        <v>2449</v>
      </c>
      <c r="C258" s="251" t="s">
        <v>2077</v>
      </c>
      <c r="D258" s="251" t="s">
        <v>3519</v>
      </c>
      <c r="E258" s="515" t="s">
        <v>4058</v>
      </c>
      <c r="F258" s="20" t="s">
        <v>4230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>
        <v>1</v>
      </c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</row>
    <row r="259" spans="1:37" s="1" customFormat="1" ht="18.75">
      <c r="A259" s="20" t="s">
        <v>4234</v>
      </c>
      <c r="B259" s="265" t="s">
        <v>2449</v>
      </c>
      <c r="C259" s="20" t="s">
        <v>2077</v>
      </c>
      <c r="D259" s="20" t="s">
        <v>3519</v>
      </c>
      <c r="E259" s="515" t="s">
        <v>3732</v>
      </c>
      <c r="F259" s="20" t="s">
        <v>4230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>
        <v>1</v>
      </c>
      <c r="W259" s="24">
        <v>1</v>
      </c>
      <c r="X259" s="24">
        <v>1</v>
      </c>
      <c r="Y259" s="24">
        <v>1</v>
      </c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</row>
    <row r="260" spans="1:37" s="1" customFormat="1" ht="18.75">
      <c r="A260" s="20" t="s">
        <v>1522</v>
      </c>
      <c r="B260" s="20" t="s">
        <v>2449</v>
      </c>
      <c r="C260" s="20" t="s">
        <v>2077</v>
      </c>
      <c r="D260" s="20" t="s">
        <v>3519</v>
      </c>
      <c r="E260" s="525" t="s">
        <v>4058</v>
      </c>
      <c r="F260" s="20" t="s">
        <v>4230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>
        <v>5</v>
      </c>
      <c r="Z260" s="24">
        <v>5</v>
      </c>
      <c r="AA260" s="24">
        <v>5</v>
      </c>
      <c r="AB260" s="24">
        <v>5</v>
      </c>
      <c r="AC260" s="24"/>
      <c r="AD260" s="24"/>
      <c r="AE260" s="24"/>
      <c r="AF260" s="24"/>
      <c r="AG260" s="24"/>
      <c r="AH260" s="24"/>
      <c r="AI260" s="24"/>
      <c r="AJ260" s="24"/>
      <c r="AK260" s="24"/>
    </row>
    <row r="261" spans="1:37" s="1" customFormat="1" ht="18.75">
      <c r="A261" s="20" t="s">
        <v>4064</v>
      </c>
      <c r="B261" s="265" t="s">
        <v>3886</v>
      </c>
      <c r="C261" s="251" t="s">
        <v>2077</v>
      </c>
      <c r="D261" s="251" t="s">
        <v>3519</v>
      </c>
      <c r="E261" s="526" t="s">
        <v>3724</v>
      </c>
      <c r="F261" s="20" t="s">
        <v>88</v>
      </c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>
        <v>1</v>
      </c>
      <c r="Z261" s="24">
        <v>1</v>
      </c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</row>
    <row r="262" spans="1:37" s="1" customFormat="1" ht="18.75">
      <c r="A262" s="253" t="s">
        <v>3887</v>
      </c>
      <c r="B262" s="265" t="s">
        <v>41</v>
      </c>
      <c r="C262" s="251" t="s">
        <v>3180</v>
      </c>
      <c r="D262" s="251" t="s">
        <v>3519</v>
      </c>
      <c r="E262" s="515" t="s">
        <v>4235</v>
      </c>
      <c r="F262" s="20" t="s">
        <v>39</v>
      </c>
      <c r="G262" s="24">
        <v>1</v>
      </c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</row>
    <row r="263" spans="1:37" s="1" customFormat="1" ht="18.75">
      <c r="A263" s="253" t="s">
        <v>4236</v>
      </c>
      <c r="B263" s="20" t="s">
        <v>4237</v>
      </c>
      <c r="C263" s="251" t="s">
        <v>2077</v>
      </c>
      <c r="D263" s="251" t="s">
        <v>3519</v>
      </c>
      <c r="E263" s="495" t="s">
        <v>4235</v>
      </c>
      <c r="F263" s="20" t="s">
        <v>39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>
        <v>3</v>
      </c>
      <c r="AG263" s="24">
        <v>3</v>
      </c>
      <c r="AH263" s="24"/>
      <c r="AI263" s="24"/>
      <c r="AJ263" s="24"/>
      <c r="AK263" s="24"/>
    </row>
    <row r="264" spans="1:37" s="1" customFormat="1" ht="18.75">
      <c r="A264" s="253" t="s">
        <v>4238</v>
      </c>
      <c r="B264" s="20" t="s">
        <v>4239</v>
      </c>
      <c r="C264" s="251" t="s">
        <v>3180</v>
      </c>
      <c r="D264" s="251" t="s">
        <v>3519</v>
      </c>
      <c r="E264" s="495" t="s">
        <v>4240</v>
      </c>
      <c r="F264" s="20" t="s">
        <v>4241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>
        <v>4</v>
      </c>
      <c r="AA264" s="24">
        <v>4</v>
      </c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</row>
    <row r="265" spans="1:37" s="1" customFormat="1" ht="18.75">
      <c r="A265" s="253" t="s">
        <v>4242</v>
      </c>
      <c r="B265" s="20" t="s">
        <v>72</v>
      </c>
      <c r="C265" s="251" t="s">
        <v>2077</v>
      </c>
      <c r="D265" s="251" t="s">
        <v>3519</v>
      </c>
      <c r="E265" s="495" t="s">
        <v>4243</v>
      </c>
      <c r="F265" s="20" t="s">
        <v>4244</v>
      </c>
      <c r="G265" s="24"/>
      <c r="H265" s="24"/>
      <c r="I265" s="24"/>
      <c r="J265" s="24"/>
      <c r="K265" s="24"/>
      <c r="L265" s="24">
        <v>1</v>
      </c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</row>
    <row r="266" spans="1:37" s="1" customFormat="1" ht="18.75">
      <c r="A266" s="253" t="s">
        <v>4245</v>
      </c>
      <c r="B266" s="20" t="s">
        <v>72</v>
      </c>
      <c r="C266" s="251" t="s">
        <v>2077</v>
      </c>
      <c r="D266" s="251" t="s">
        <v>3519</v>
      </c>
      <c r="E266" s="495" t="s">
        <v>532</v>
      </c>
      <c r="F266" s="20" t="s">
        <v>4244</v>
      </c>
      <c r="G266" s="24"/>
      <c r="H266" s="24"/>
      <c r="I266" s="24"/>
      <c r="J266" s="24"/>
      <c r="K266" s="24"/>
      <c r="L266" s="24">
        <v>1</v>
      </c>
      <c r="M266" s="24"/>
      <c r="N266" s="24"/>
      <c r="O266" s="24"/>
      <c r="P266" s="24"/>
      <c r="Q266" s="24"/>
      <c r="R266" s="24"/>
      <c r="S266" s="24">
        <v>1</v>
      </c>
      <c r="T266" s="24">
        <v>1</v>
      </c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>
        <v>1</v>
      </c>
      <c r="AH266" s="24">
        <v>1</v>
      </c>
      <c r="AI266" s="24"/>
      <c r="AJ266" s="24"/>
      <c r="AK266" s="24"/>
    </row>
    <row r="267" spans="1:37" s="1" customFormat="1" ht="18.75">
      <c r="A267" s="253" t="s">
        <v>4246</v>
      </c>
      <c r="B267" s="20" t="s">
        <v>72</v>
      </c>
      <c r="C267" s="251" t="s">
        <v>2077</v>
      </c>
      <c r="D267" s="251" t="s">
        <v>3519</v>
      </c>
      <c r="E267" s="525" t="s">
        <v>4243</v>
      </c>
      <c r="F267" s="20" t="s">
        <v>4244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>
        <v>1</v>
      </c>
      <c r="T267" s="257">
        <v>1</v>
      </c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</row>
    <row r="268" spans="1:37" s="1" customFormat="1" ht="18.75">
      <c r="A268" s="527" t="s">
        <v>4247</v>
      </c>
      <c r="B268" s="429" t="s">
        <v>3836</v>
      </c>
      <c r="C268" s="528" t="s">
        <v>3180</v>
      </c>
      <c r="D268" s="528" t="s">
        <v>3519</v>
      </c>
      <c r="E268" s="529" t="s">
        <v>4248</v>
      </c>
      <c r="F268" s="429" t="s">
        <v>4249</v>
      </c>
      <c r="G268" s="24"/>
      <c r="H268" s="24"/>
      <c r="I268" s="24"/>
      <c r="J268" s="24"/>
      <c r="K268" s="24"/>
      <c r="L268" s="24"/>
      <c r="M268" s="271">
        <v>6</v>
      </c>
      <c r="N268" s="271">
        <v>6</v>
      </c>
      <c r="O268" s="271">
        <v>6</v>
      </c>
      <c r="P268" s="271">
        <v>6</v>
      </c>
      <c r="Q268" s="24"/>
      <c r="R268" s="24"/>
      <c r="S268" s="24"/>
      <c r="T268" s="24"/>
      <c r="U268" s="24"/>
      <c r="V268" s="24"/>
      <c r="W268" s="24"/>
      <c r="X268" s="24"/>
      <c r="Y268" s="24"/>
      <c r="Z268" s="271">
        <v>6</v>
      </c>
      <c r="AA268" s="271">
        <v>6</v>
      </c>
      <c r="AB268" s="271">
        <v>6</v>
      </c>
      <c r="AC268" s="271">
        <v>6</v>
      </c>
      <c r="AD268" s="271">
        <v>6</v>
      </c>
      <c r="AE268" s="24"/>
      <c r="AF268" s="24"/>
      <c r="AG268" s="24"/>
      <c r="AH268" s="24"/>
      <c r="AI268" s="24"/>
      <c r="AJ268" s="24"/>
      <c r="AK268" s="24"/>
    </row>
    <row r="269" spans="1:37" s="1" customFormat="1" ht="18.75">
      <c r="A269" s="527" t="s">
        <v>4250</v>
      </c>
      <c r="B269" s="429" t="s">
        <v>3836</v>
      </c>
      <c r="C269" s="528" t="s">
        <v>3180</v>
      </c>
      <c r="D269" s="528" t="s">
        <v>3519</v>
      </c>
      <c r="E269" s="529" t="s">
        <v>4248</v>
      </c>
      <c r="F269" s="429" t="s">
        <v>4249</v>
      </c>
      <c r="G269" s="24"/>
      <c r="H269" s="24"/>
      <c r="I269" s="24"/>
      <c r="J269" s="271">
        <v>5</v>
      </c>
      <c r="K269" s="271">
        <v>5</v>
      </c>
      <c r="L269" s="271">
        <v>5</v>
      </c>
      <c r="M269" s="271">
        <v>5</v>
      </c>
      <c r="N269" s="271">
        <v>5</v>
      </c>
      <c r="O269" s="24"/>
      <c r="P269" s="24"/>
      <c r="Q269" s="24"/>
      <c r="R269" s="24"/>
      <c r="S269" s="24"/>
      <c r="T269" s="24"/>
      <c r="U269" s="24"/>
      <c r="V269" s="24"/>
      <c r="W269" s="24"/>
      <c r="X269" s="271">
        <v>5</v>
      </c>
      <c r="Y269" s="271">
        <v>5</v>
      </c>
      <c r="Z269" s="271">
        <v>5</v>
      </c>
      <c r="AA269" s="271">
        <v>5</v>
      </c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</row>
    <row r="270" spans="1:37" s="1" customFormat="1" ht="18.75">
      <c r="A270" s="527" t="s">
        <v>4251</v>
      </c>
      <c r="B270" s="530" t="s">
        <v>3836</v>
      </c>
      <c r="C270" s="528" t="s">
        <v>3180</v>
      </c>
      <c r="D270" s="528" t="s">
        <v>3519</v>
      </c>
      <c r="E270" s="529" t="s">
        <v>4248</v>
      </c>
      <c r="F270" s="429" t="s">
        <v>4249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71">
        <v>7</v>
      </c>
      <c r="U270" s="271">
        <v>7</v>
      </c>
      <c r="V270" s="271">
        <v>7</v>
      </c>
      <c r="W270" s="271">
        <v>7</v>
      </c>
      <c r="X270" s="24"/>
      <c r="Y270" s="24"/>
      <c r="Z270" s="24"/>
      <c r="AA270" s="24"/>
      <c r="AB270" s="24"/>
      <c r="AC270" s="24"/>
      <c r="AD270" s="24"/>
      <c r="AE270" s="24"/>
      <c r="AF270" s="24"/>
      <c r="AG270" s="271">
        <v>7</v>
      </c>
      <c r="AH270" s="271">
        <v>7</v>
      </c>
      <c r="AI270" s="271">
        <v>7</v>
      </c>
      <c r="AJ270" s="271">
        <v>7</v>
      </c>
      <c r="AK270" s="271">
        <v>7</v>
      </c>
    </row>
    <row r="271" spans="1:37" s="1" customFormat="1" ht="18.75">
      <c r="A271" s="527" t="s">
        <v>4252</v>
      </c>
      <c r="B271" s="530" t="s">
        <v>3836</v>
      </c>
      <c r="C271" s="528" t="s">
        <v>3180</v>
      </c>
      <c r="D271" s="528" t="s">
        <v>3519</v>
      </c>
      <c r="E271" s="529" t="s">
        <v>4248</v>
      </c>
      <c r="F271" s="429" t="s">
        <v>4249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71">
        <v>1</v>
      </c>
      <c r="Q271" s="271">
        <v>8</v>
      </c>
      <c r="R271" s="271">
        <v>8</v>
      </c>
      <c r="S271" s="271">
        <v>8</v>
      </c>
      <c r="T271" s="271">
        <v>8</v>
      </c>
      <c r="U271" s="271">
        <v>8</v>
      </c>
      <c r="V271" s="257">
        <v>1</v>
      </c>
      <c r="W271" s="24"/>
      <c r="X271" s="24"/>
      <c r="Y271" s="24"/>
      <c r="Z271" s="24"/>
      <c r="AA271" s="24"/>
      <c r="AB271" s="24"/>
      <c r="AC271" s="24"/>
      <c r="AD271" s="24"/>
      <c r="AE271" s="271">
        <v>8</v>
      </c>
      <c r="AF271" s="271">
        <v>8</v>
      </c>
      <c r="AG271" s="271">
        <v>8</v>
      </c>
      <c r="AH271" s="271">
        <v>8</v>
      </c>
      <c r="AI271" s="24"/>
      <c r="AJ271" s="24"/>
      <c r="AK271" s="24"/>
    </row>
    <row r="272" spans="1:37" s="1" customFormat="1" ht="18.75">
      <c r="A272" s="253" t="s">
        <v>4253</v>
      </c>
      <c r="B272" s="265" t="s">
        <v>4254</v>
      </c>
      <c r="C272" s="251" t="s">
        <v>3180</v>
      </c>
      <c r="D272" s="251" t="s">
        <v>3519</v>
      </c>
      <c r="E272" s="495" t="s">
        <v>4255</v>
      </c>
      <c r="F272" s="20" t="s">
        <v>4239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>
        <v>1</v>
      </c>
      <c r="Y272" s="24">
        <v>1</v>
      </c>
      <c r="Z272" s="24">
        <v>1</v>
      </c>
      <c r="AA272" s="24">
        <v>1</v>
      </c>
      <c r="AB272" s="24">
        <v>1</v>
      </c>
      <c r="AC272" s="24"/>
      <c r="AD272" s="24"/>
      <c r="AE272" s="24"/>
      <c r="AF272" s="24"/>
      <c r="AG272" s="24"/>
      <c r="AH272" s="24"/>
      <c r="AI272" s="24"/>
      <c r="AJ272" s="24"/>
      <c r="AK272" s="24"/>
    </row>
    <row r="273" spans="1:37" s="1" customFormat="1" ht="20.25" customHeight="1">
      <c r="A273" s="520" t="s">
        <v>4256</v>
      </c>
      <c r="B273" s="531" t="s">
        <v>4257</v>
      </c>
      <c r="C273" s="251" t="s">
        <v>3180</v>
      </c>
      <c r="D273" s="251" t="s">
        <v>3519</v>
      </c>
      <c r="E273" s="495" t="s">
        <v>4255</v>
      </c>
      <c r="F273" s="20" t="s">
        <v>4239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>
        <v>1</v>
      </c>
      <c r="AG273" s="24"/>
      <c r="AH273" s="24"/>
      <c r="AI273" s="24"/>
      <c r="AJ273" s="24"/>
      <c r="AK273" s="24"/>
    </row>
    <row r="274" spans="1:37" s="1" customFormat="1" ht="18.75">
      <c r="A274" s="253" t="s">
        <v>4258</v>
      </c>
      <c r="B274" s="265" t="s">
        <v>703</v>
      </c>
      <c r="C274" s="251" t="s">
        <v>3180</v>
      </c>
      <c r="D274" s="251" t="s">
        <v>3519</v>
      </c>
      <c r="E274" s="495" t="s">
        <v>4071</v>
      </c>
      <c r="F274" s="20" t="s">
        <v>4072</v>
      </c>
      <c r="G274" s="24"/>
      <c r="H274" s="24">
        <v>3</v>
      </c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</row>
    <row r="275" spans="1:37" s="1" customFormat="1" ht="18.75">
      <c r="A275" s="253" t="s">
        <v>3898</v>
      </c>
      <c r="B275" s="265" t="s">
        <v>3899</v>
      </c>
      <c r="C275" s="251" t="s">
        <v>3180</v>
      </c>
      <c r="D275" s="251" t="s">
        <v>3519</v>
      </c>
      <c r="E275" s="495" t="s">
        <v>4259</v>
      </c>
      <c r="F275" s="20" t="s">
        <v>3901</v>
      </c>
      <c r="G275" s="24">
        <v>3</v>
      </c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</row>
    <row r="276" spans="1:37" s="1" customFormat="1" ht="18.75">
      <c r="A276" s="253" t="s">
        <v>4260</v>
      </c>
      <c r="B276" s="265" t="s">
        <v>36</v>
      </c>
      <c r="C276" s="251" t="s">
        <v>2077</v>
      </c>
      <c r="D276" s="251" t="s">
        <v>3519</v>
      </c>
      <c r="E276" s="525" t="s">
        <v>4261</v>
      </c>
      <c r="F276" s="20" t="s">
        <v>34</v>
      </c>
      <c r="G276" s="24"/>
      <c r="H276" s="24"/>
      <c r="I276" s="24"/>
      <c r="J276" s="24">
        <v>1</v>
      </c>
      <c r="K276" s="24">
        <v>1</v>
      </c>
      <c r="L276" s="24">
        <v>1</v>
      </c>
      <c r="M276" s="24"/>
      <c r="N276" s="24"/>
      <c r="O276" s="24"/>
      <c r="P276" s="24"/>
      <c r="Q276" s="24">
        <v>1</v>
      </c>
      <c r="R276" s="24">
        <v>1</v>
      </c>
      <c r="S276" s="24">
        <v>1</v>
      </c>
      <c r="T276" s="24"/>
      <c r="U276" s="24"/>
      <c r="V276" s="24">
        <v>1</v>
      </c>
      <c r="W276" s="24">
        <v>1</v>
      </c>
      <c r="X276" s="24">
        <v>1</v>
      </c>
      <c r="Y276" s="24">
        <v>1</v>
      </c>
      <c r="Z276" s="24">
        <v>1</v>
      </c>
      <c r="AA276" s="24"/>
      <c r="AB276" s="24"/>
      <c r="AC276" s="24"/>
      <c r="AD276" s="24"/>
      <c r="AE276" s="24">
        <v>1</v>
      </c>
      <c r="AF276" s="24">
        <v>1</v>
      </c>
      <c r="AG276" s="24">
        <v>1</v>
      </c>
      <c r="AH276" s="24">
        <v>1</v>
      </c>
      <c r="AI276" s="24">
        <v>1</v>
      </c>
      <c r="AJ276" s="24"/>
      <c r="AK276" s="24"/>
    </row>
    <row r="277" spans="1:37" s="1" customFormat="1" ht="18.75">
      <c r="A277" s="253" t="s">
        <v>3913</v>
      </c>
      <c r="B277" s="265" t="s">
        <v>36</v>
      </c>
      <c r="C277" s="251" t="s">
        <v>2077</v>
      </c>
      <c r="D277" s="251" t="s">
        <v>3519</v>
      </c>
      <c r="E277" s="525" t="s">
        <v>4261</v>
      </c>
      <c r="F277" s="20" t="s">
        <v>34</v>
      </c>
      <c r="G277" s="24">
        <v>1</v>
      </c>
      <c r="H277" s="24">
        <v>1</v>
      </c>
      <c r="I277" s="24">
        <v>1</v>
      </c>
      <c r="J277" s="24">
        <v>1</v>
      </c>
      <c r="K277" s="24">
        <v>1</v>
      </c>
      <c r="L277" s="24">
        <v>1</v>
      </c>
      <c r="M277" s="24">
        <v>1</v>
      </c>
      <c r="N277" s="24">
        <v>1</v>
      </c>
      <c r="O277" s="24">
        <v>1</v>
      </c>
      <c r="P277" s="24">
        <v>1</v>
      </c>
      <c r="Q277" s="24">
        <v>1</v>
      </c>
      <c r="R277" s="24">
        <v>1</v>
      </c>
      <c r="S277" s="24">
        <v>1</v>
      </c>
      <c r="T277" s="24">
        <v>1</v>
      </c>
      <c r="U277" s="24">
        <v>1</v>
      </c>
      <c r="V277" s="24">
        <v>1</v>
      </c>
      <c r="W277" s="24">
        <v>1</v>
      </c>
      <c r="X277" s="24">
        <v>1</v>
      </c>
      <c r="Y277" s="24">
        <v>1</v>
      </c>
      <c r="Z277" s="24">
        <v>1</v>
      </c>
      <c r="AA277" s="24">
        <v>1</v>
      </c>
      <c r="AB277" s="24">
        <v>1</v>
      </c>
      <c r="AC277" s="24">
        <v>1</v>
      </c>
      <c r="AD277" s="24">
        <v>1</v>
      </c>
      <c r="AE277" s="24">
        <v>1</v>
      </c>
      <c r="AF277" s="24">
        <v>1</v>
      </c>
      <c r="AG277" s="24">
        <v>1</v>
      </c>
      <c r="AH277" s="24">
        <v>1</v>
      </c>
      <c r="AI277" s="24">
        <v>1</v>
      </c>
      <c r="AJ277" s="24">
        <v>1</v>
      </c>
      <c r="AK277" s="24">
        <v>1</v>
      </c>
    </row>
    <row r="278" spans="1:37" s="1" customFormat="1" ht="18.75">
      <c r="A278" s="253" t="s">
        <v>4262</v>
      </c>
      <c r="B278" s="265" t="s">
        <v>36</v>
      </c>
      <c r="C278" s="251" t="s">
        <v>2077</v>
      </c>
      <c r="D278" s="251" t="s">
        <v>3519</v>
      </c>
      <c r="E278" s="525" t="s">
        <v>4261</v>
      </c>
      <c r="F278" s="20" t="s">
        <v>34</v>
      </c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>
        <v>1</v>
      </c>
    </row>
    <row r="279" spans="1:37" s="1" customFormat="1" ht="18.75">
      <c r="A279" s="253" t="s">
        <v>4263</v>
      </c>
      <c r="B279" s="265" t="s">
        <v>36</v>
      </c>
      <c r="C279" s="251" t="s">
        <v>2077</v>
      </c>
      <c r="D279" s="251" t="s">
        <v>3519</v>
      </c>
      <c r="E279" s="525" t="s">
        <v>4261</v>
      </c>
      <c r="F279" s="20" t="s">
        <v>34</v>
      </c>
      <c r="G279" s="24"/>
      <c r="H279" s="24"/>
      <c r="I279" s="24"/>
      <c r="J279" s="24"/>
      <c r="K279" s="24"/>
      <c r="L279" s="24">
        <v>1</v>
      </c>
      <c r="M279" s="24">
        <v>1</v>
      </c>
      <c r="N279" s="24">
        <v>1</v>
      </c>
      <c r="O279" s="24"/>
      <c r="P279" s="24"/>
      <c r="Q279" s="24"/>
      <c r="R279" s="24"/>
      <c r="S279" s="24">
        <v>1</v>
      </c>
      <c r="T279" s="24">
        <v>1</v>
      </c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spans="1:37" s="1" customFormat="1" ht="18.75">
      <c r="A280" s="253" t="s">
        <v>722</v>
      </c>
      <c r="B280" s="265" t="s">
        <v>36</v>
      </c>
      <c r="C280" s="251" t="s">
        <v>2077</v>
      </c>
      <c r="D280" s="251" t="s">
        <v>3519</v>
      </c>
      <c r="E280" s="525" t="s">
        <v>4261</v>
      </c>
      <c r="F280" s="20" t="s">
        <v>34</v>
      </c>
      <c r="G280" s="24"/>
      <c r="H280" s="24"/>
      <c r="I280" s="24"/>
      <c r="J280" s="24"/>
      <c r="K280" s="24"/>
      <c r="L280" s="24">
        <v>1</v>
      </c>
      <c r="M280" s="24"/>
      <c r="N280" s="24"/>
      <c r="O280" s="24"/>
      <c r="P280" s="24">
        <v>1</v>
      </c>
      <c r="Q280" s="24"/>
      <c r="R280" s="24"/>
      <c r="S280" s="24"/>
      <c r="T280" s="24"/>
      <c r="U280" s="24"/>
      <c r="V280" s="24"/>
      <c r="W280" s="24"/>
      <c r="X280" s="24"/>
      <c r="Y280" s="24">
        <v>1</v>
      </c>
      <c r="Z280" s="24"/>
      <c r="AA280" s="24"/>
      <c r="AB280" s="24"/>
      <c r="AC280" s="24"/>
      <c r="AD280" s="24"/>
      <c r="AE280" s="24"/>
      <c r="AF280" s="24"/>
      <c r="AG280" s="24">
        <v>1</v>
      </c>
      <c r="AH280" s="24"/>
      <c r="AI280" s="24"/>
      <c r="AJ280" s="24"/>
      <c r="AK280" s="24"/>
    </row>
    <row r="281" spans="1:37" s="1" customFormat="1" ht="18.75">
      <c r="A281" s="253" t="s">
        <v>4264</v>
      </c>
      <c r="B281" s="265" t="s">
        <v>36</v>
      </c>
      <c r="C281" s="251" t="s">
        <v>2077</v>
      </c>
      <c r="D281" s="251" t="s">
        <v>3519</v>
      </c>
      <c r="E281" s="525" t="s">
        <v>4261</v>
      </c>
      <c r="F281" s="20" t="s">
        <v>34</v>
      </c>
      <c r="G281" s="24"/>
      <c r="H281" s="24"/>
      <c r="I281" s="24"/>
      <c r="J281" s="24"/>
      <c r="K281" s="24">
        <v>1</v>
      </c>
      <c r="L281" s="24">
        <v>1</v>
      </c>
      <c r="M281" s="24">
        <v>1</v>
      </c>
      <c r="N281" s="24">
        <v>1</v>
      </c>
      <c r="O281" s="24"/>
      <c r="P281" s="24"/>
      <c r="Q281" s="24"/>
      <c r="R281" s="24">
        <v>1</v>
      </c>
      <c r="S281" s="24">
        <v>1</v>
      </c>
      <c r="T281" s="24">
        <v>1</v>
      </c>
      <c r="U281" s="24">
        <v>1</v>
      </c>
      <c r="V281" s="24"/>
      <c r="W281" s="24"/>
      <c r="X281" s="24"/>
      <c r="Y281" s="24">
        <v>1</v>
      </c>
      <c r="Z281" s="24">
        <v>1</v>
      </c>
      <c r="AA281" s="24">
        <v>1</v>
      </c>
      <c r="AB281" s="24">
        <v>1</v>
      </c>
      <c r="AC281" s="24"/>
      <c r="AD281" s="24"/>
      <c r="AE281" s="24"/>
      <c r="AF281" s="24">
        <v>1</v>
      </c>
      <c r="AG281" s="24">
        <v>1</v>
      </c>
      <c r="AH281" s="24">
        <v>1</v>
      </c>
      <c r="AI281" s="24">
        <v>1</v>
      </c>
      <c r="AJ281" s="24"/>
      <c r="AK281" s="24"/>
    </row>
    <row r="282" spans="1:37" s="1" customFormat="1" ht="18.75">
      <c r="A282" s="253" t="s">
        <v>3132</v>
      </c>
      <c r="B282" s="265" t="s">
        <v>36</v>
      </c>
      <c r="C282" s="251" t="s">
        <v>2077</v>
      </c>
      <c r="D282" s="251" t="s">
        <v>3519</v>
      </c>
      <c r="E282" s="525" t="s">
        <v>4261</v>
      </c>
      <c r="F282" s="20" t="s">
        <v>34</v>
      </c>
      <c r="G282" s="523">
        <v>1</v>
      </c>
      <c r="H282" s="24">
        <v>1</v>
      </c>
      <c r="I282" s="24"/>
      <c r="J282" s="24"/>
      <c r="K282" s="24"/>
      <c r="L282" s="24"/>
      <c r="M282" s="24"/>
      <c r="N282" s="24">
        <v>1</v>
      </c>
      <c r="O282" s="24">
        <v>1</v>
      </c>
      <c r="P282" s="24"/>
      <c r="Q282" s="24"/>
      <c r="R282" s="24"/>
      <c r="S282" s="24"/>
      <c r="T282" s="24"/>
      <c r="U282" s="24">
        <v>1</v>
      </c>
      <c r="V282" s="24">
        <v>1</v>
      </c>
      <c r="W282" s="24"/>
      <c r="X282" s="24"/>
      <c r="Y282" s="24"/>
      <c r="Z282" s="24"/>
      <c r="AA282" s="24"/>
      <c r="AB282" s="24">
        <v>1</v>
      </c>
      <c r="AC282" s="24">
        <v>1</v>
      </c>
      <c r="AD282" s="24"/>
      <c r="AE282" s="24"/>
      <c r="AF282" s="24"/>
      <c r="AG282" s="24"/>
      <c r="AH282" s="24"/>
      <c r="AI282" s="24">
        <v>1</v>
      </c>
      <c r="AJ282" s="24">
        <v>1</v>
      </c>
      <c r="AK282" s="24"/>
    </row>
    <row r="283" spans="1:37" s="1" customFormat="1" ht="18.75">
      <c r="A283" s="253" t="s">
        <v>4265</v>
      </c>
      <c r="B283" s="265" t="s">
        <v>36</v>
      </c>
      <c r="C283" s="251" t="s">
        <v>2077</v>
      </c>
      <c r="D283" s="251" t="s">
        <v>3519</v>
      </c>
      <c r="E283" s="525" t="s">
        <v>4261</v>
      </c>
      <c r="F283" s="20" t="s">
        <v>34</v>
      </c>
      <c r="G283" s="24"/>
      <c r="H283" s="24"/>
      <c r="I283" s="24"/>
      <c r="J283" s="24"/>
      <c r="K283" s="24">
        <v>1</v>
      </c>
      <c r="L283" s="24">
        <v>1</v>
      </c>
      <c r="M283" s="24">
        <v>1</v>
      </c>
      <c r="N283" s="24"/>
      <c r="O283" s="24"/>
      <c r="P283" s="24"/>
      <c r="Q283" s="24"/>
      <c r="R283" s="24">
        <v>1</v>
      </c>
      <c r="S283" s="24">
        <v>1</v>
      </c>
      <c r="T283" s="24">
        <v>1</v>
      </c>
      <c r="U283" s="24"/>
      <c r="V283" s="24"/>
      <c r="W283" s="24"/>
      <c r="X283" s="24"/>
      <c r="Y283" s="24">
        <v>1</v>
      </c>
      <c r="Z283" s="24">
        <v>1</v>
      </c>
      <c r="AA283" s="24">
        <v>1</v>
      </c>
      <c r="AB283" s="24"/>
      <c r="AC283" s="24"/>
      <c r="AD283" s="24"/>
      <c r="AE283" s="24"/>
      <c r="AF283" s="24">
        <v>1</v>
      </c>
      <c r="AG283" s="24">
        <v>1</v>
      </c>
      <c r="AH283" s="24">
        <v>1</v>
      </c>
      <c r="AI283" s="24"/>
      <c r="AJ283" s="24"/>
      <c r="AK283" s="24"/>
    </row>
    <row r="284" spans="1:37" s="1" customFormat="1" ht="18.75">
      <c r="A284" s="253" t="s">
        <v>4266</v>
      </c>
      <c r="B284" s="265" t="s">
        <v>36</v>
      </c>
      <c r="C284" s="251" t="s">
        <v>2077</v>
      </c>
      <c r="D284" s="251" t="s">
        <v>3519</v>
      </c>
      <c r="E284" s="525" t="s">
        <v>4261</v>
      </c>
      <c r="F284" s="20" t="s">
        <v>34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>
        <v>1</v>
      </c>
      <c r="V284" s="24"/>
      <c r="W284" s="24"/>
      <c r="X284" s="24"/>
      <c r="Y284" s="24"/>
      <c r="Z284" s="24"/>
      <c r="AA284" s="24"/>
      <c r="AB284" s="24">
        <v>1</v>
      </c>
      <c r="AC284" s="24"/>
      <c r="AD284" s="24"/>
      <c r="AE284" s="24"/>
      <c r="AF284" s="24"/>
      <c r="AG284" s="24"/>
      <c r="AH284" s="24"/>
      <c r="AI284" s="24">
        <v>1</v>
      </c>
      <c r="AJ284" s="24"/>
      <c r="AK284" s="24"/>
    </row>
    <row r="285" spans="1:37" s="1" customFormat="1" ht="18.75">
      <c r="A285" s="253" t="s">
        <v>4267</v>
      </c>
      <c r="B285" s="265" t="s">
        <v>36</v>
      </c>
      <c r="C285" s="251" t="s">
        <v>2077</v>
      </c>
      <c r="D285" s="251" t="s">
        <v>3519</v>
      </c>
      <c r="E285" s="525" t="s">
        <v>4261</v>
      </c>
      <c r="F285" s="20" t="s">
        <v>34</v>
      </c>
      <c r="G285" s="24"/>
      <c r="H285" s="24"/>
      <c r="I285" s="24"/>
      <c r="J285" s="24"/>
      <c r="K285" s="24"/>
      <c r="L285" s="24">
        <v>1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>
        <v>1</v>
      </c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</row>
    <row r="286" spans="1:37" s="1" customFormat="1" ht="18.75">
      <c r="A286" s="253" t="s">
        <v>4268</v>
      </c>
      <c r="B286" s="265" t="s">
        <v>36</v>
      </c>
      <c r="C286" s="251" t="s">
        <v>2077</v>
      </c>
      <c r="D286" s="251" t="s">
        <v>3519</v>
      </c>
      <c r="E286" s="525" t="s">
        <v>4261</v>
      </c>
      <c r="F286" s="20" t="s">
        <v>34</v>
      </c>
      <c r="G286" s="24"/>
      <c r="H286" s="24"/>
      <c r="I286" s="24"/>
      <c r="J286" s="24"/>
      <c r="K286" s="24"/>
      <c r="L286" s="24"/>
      <c r="M286" s="24">
        <v>1</v>
      </c>
      <c r="N286" s="24"/>
      <c r="O286" s="24"/>
      <c r="P286" s="24"/>
      <c r="Q286" s="24"/>
      <c r="R286" s="24">
        <v>1</v>
      </c>
      <c r="S286" s="24">
        <v>1</v>
      </c>
      <c r="T286" s="24">
        <v>1</v>
      </c>
      <c r="U286" s="24">
        <v>1</v>
      </c>
      <c r="V286" s="24">
        <v>1</v>
      </c>
      <c r="W286" s="24"/>
      <c r="X286" s="24"/>
      <c r="Y286" s="24"/>
      <c r="Z286" s="24"/>
      <c r="AA286" s="24">
        <v>1</v>
      </c>
      <c r="AB286" s="24"/>
      <c r="AC286" s="24"/>
      <c r="AD286" s="24"/>
      <c r="AE286" s="24"/>
      <c r="AF286" s="24"/>
      <c r="AG286" s="24"/>
      <c r="AH286" s="24">
        <v>1</v>
      </c>
      <c r="AI286" s="24"/>
      <c r="AJ286" s="24"/>
      <c r="AK286" s="24"/>
    </row>
    <row r="287" spans="1:37" s="1" customFormat="1" ht="18.75">
      <c r="A287" s="253" t="s">
        <v>705</v>
      </c>
      <c r="B287" s="265" t="s">
        <v>36</v>
      </c>
      <c r="C287" s="251" t="s">
        <v>2077</v>
      </c>
      <c r="D287" s="251" t="s">
        <v>3519</v>
      </c>
      <c r="E287" s="525" t="s">
        <v>4261</v>
      </c>
      <c r="F287" s="20" t="s">
        <v>34</v>
      </c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>
        <v>1</v>
      </c>
      <c r="V287" s="24">
        <v>1</v>
      </c>
      <c r="W287" s="24"/>
      <c r="X287" s="24"/>
      <c r="Y287" s="24"/>
      <c r="Z287" s="24"/>
      <c r="AA287" s="24"/>
      <c r="AB287" s="24">
        <v>1</v>
      </c>
      <c r="AC287" s="24">
        <v>1</v>
      </c>
      <c r="AD287" s="24"/>
      <c r="AE287" s="24"/>
      <c r="AF287" s="24"/>
      <c r="AG287" s="24"/>
      <c r="AH287" s="24"/>
      <c r="AI287" s="24">
        <v>1</v>
      </c>
      <c r="AJ287" s="24">
        <v>1</v>
      </c>
      <c r="AK287" s="216">
        <v>1</v>
      </c>
    </row>
    <row r="288" spans="1:37" s="1" customFormat="1" ht="18.75">
      <c r="A288" s="253" t="s">
        <v>4269</v>
      </c>
      <c r="B288" s="265" t="s">
        <v>36</v>
      </c>
      <c r="C288" s="251" t="s">
        <v>2077</v>
      </c>
      <c r="D288" s="251" t="s">
        <v>3519</v>
      </c>
      <c r="E288" s="525" t="s">
        <v>4261</v>
      </c>
      <c r="F288" s="20" t="s">
        <v>34</v>
      </c>
      <c r="G288" s="24"/>
      <c r="H288" s="24"/>
      <c r="I288" s="24"/>
      <c r="J288" s="24"/>
      <c r="K288" s="24">
        <v>1</v>
      </c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</row>
    <row r="289" spans="1:37" s="1" customFormat="1" ht="18.75">
      <c r="A289" s="253" t="s">
        <v>4270</v>
      </c>
      <c r="B289" s="265" t="s">
        <v>4271</v>
      </c>
      <c r="C289" s="20" t="s">
        <v>3180</v>
      </c>
      <c r="D289" s="20" t="s">
        <v>3519</v>
      </c>
      <c r="E289" s="525" t="s">
        <v>3912</v>
      </c>
      <c r="F289" s="20" t="s">
        <v>34</v>
      </c>
      <c r="G289" s="24"/>
      <c r="H289" s="24"/>
      <c r="I289" s="24"/>
      <c r="J289" s="24">
        <v>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</row>
    <row r="290" spans="1:37" s="1" customFormat="1" ht="18.75">
      <c r="A290" s="253" t="s">
        <v>4270</v>
      </c>
      <c r="B290" s="265" t="s">
        <v>36</v>
      </c>
      <c r="C290" s="20" t="s">
        <v>2077</v>
      </c>
      <c r="D290" s="20" t="s">
        <v>3519</v>
      </c>
      <c r="E290" s="525" t="s">
        <v>4261</v>
      </c>
      <c r="F290" s="20" t="s">
        <v>34</v>
      </c>
      <c r="G290" s="24"/>
      <c r="H290" s="24"/>
      <c r="I290" s="24"/>
      <c r="J290" s="24"/>
      <c r="K290" s="24">
        <v>1</v>
      </c>
      <c r="L290" s="24">
        <v>1</v>
      </c>
      <c r="M290" s="24">
        <v>1</v>
      </c>
      <c r="N290" s="24"/>
      <c r="O290" s="24"/>
      <c r="P290" s="24"/>
      <c r="Q290" s="24"/>
      <c r="R290" s="24">
        <v>1</v>
      </c>
      <c r="S290" s="24">
        <v>1</v>
      </c>
      <c r="T290" s="24">
        <v>1</v>
      </c>
      <c r="U290" s="24"/>
      <c r="V290" s="24"/>
      <c r="W290" s="24"/>
      <c r="X290" s="24"/>
      <c r="Y290" s="24">
        <v>1</v>
      </c>
      <c r="Z290" s="24">
        <v>1</v>
      </c>
      <c r="AA290" s="24">
        <v>1</v>
      </c>
      <c r="AB290" s="24"/>
      <c r="AC290" s="24"/>
      <c r="AD290" s="24"/>
      <c r="AE290" s="24"/>
      <c r="AF290" s="24">
        <v>1</v>
      </c>
      <c r="AG290" s="24">
        <v>1</v>
      </c>
      <c r="AH290" s="24">
        <v>1</v>
      </c>
      <c r="AI290" s="24"/>
      <c r="AJ290" s="24"/>
      <c r="AK290" s="24"/>
    </row>
    <row r="291" spans="1:37" s="1" customFormat="1" ht="18.75">
      <c r="A291" s="253" t="s">
        <v>4272</v>
      </c>
      <c r="B291" s="265" t="s">
        <v>36</v>
      </c>
      <c r="C291" s="20" t="s">
        <v>2077</v>
      </c>
      <c r="D291" s="20" t="s">
        <v>3519</v>
      </c>
      <c r="E291" s="525" t="s">
        <v>4261</v>
      </c>
      <c r="F291" s="20" t="s">
        <v>34</v>
      </c>
      <c r="G291" s="24"/>
      <c r="H291" s="24"/>
      <c r="I291" s="24"/>
      <c r="J291" s="24"/>
      <c r="K291" s="24"/>
      <c r="L291" s="24">
        <v>1</v>
      </c>
      <c r="M291" s="24"/>
      <c r="N291" s="24"/>
      <c r="O291" s="24"/>
      <c r="P291" s="24"/>
      <c r="Q291" s="24"/>
      <c r="R291" s="24"/>
      <c r="S291" s="24">
        <v>1</v>
      </c>
      <c r="T291" s="24"/>
      <c r="U291" s="24"/>
      <c r="V291" s="24"/>
      <c r="W291" s="24"/>
      <c r="X291" s="24"/>
      <c r="Y291" s="24"/>
      <c r="Z291" s="24">
        <v>1</v>
      </c>
      <c r="AA291" s="24"/>
      <c r="AB291" s="24"/>
      <c r="AC291" s="24"/>
      <c r="AD291" s="24"/>
      <c r="AE291" s="24"/>
      <c r="AF291" s="24"/>
      <c r="AG291" s="24">
        <v>1</v>
      </c>
      <c r="AH291" s="24"/>
      <c r="AI291" s="24">
        <v>1</v>
      </c>
      <c r="AJ291" s="24"/>
      <c r="AK291" s="24"/>
    </row>
    <row r="292" spans="1:37" s="1" customFormat="1" ht="18.75">
      <c r="A292" s="253" t="s">
        <v>4273</v>
      </c>
      <c r="B292" s="265" t="s">
        <v>36</v>
      </c>
      <c r="C292" s="20" t="s">
        <v>2077</v>
      </c>
      <c r="D292" s="20" t="s">
        <v>3519</v>
      </c>
      <c r="E292" s="525" t="s">
        <v>4261</v>
      </c>
      <c r="F292" s="20" t="s">
        <v>34</v>
      </c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>
        <v>1</v>
      </c>
      <c r="U292" s="24"/>
      <c r="V292" s="24"/>
      <c r="W292" s="24"/>
      <c r="X292" s="24"/>
      <c r="Y292" s="24"/>
      <c r="Z292" s="24"/>
      <c r="AA292" s="24">
        <v>1</v>
      </c>
      <c r="AB292" s="24"/>
      <c r="AC292" s="24"/>
      <c r="AD292" s="24"/>
      <c r="AE292" s="24"/>
      <c r="AF292" s="24"/>
      <c r="AG292" s="24"/>
      <c r="AH292" s="24">
        <v>1</v>
      </c>
      <c r="AI292" s="24"/>
      <c r="AJ292" s="24"/>
      <c r="AK292" s="24"/>
    </row>
    <row r="293" spans="1:37" s="1" customFormat="1" ht="18.75">
      <c r="A293" s="253" t="s">
        <v>4274</v>
      </c>
      <c r="B293" s="265" t="s">
        <v>36</v>
      </c>
      <c r="C293" s="20" t="s">
        <v>2077</v>
      </c>
      <c r="D293" s="20" t="s">
        <v>3519</v>
      </c>
      <c r="E293" s="525" t="s">
        <v>4261</v>
      </c>
      <c r="F293" s="20" t="s">
        <v>34</v>
      </c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>
        <v>3</v>
      </c>
      <c r="Y293" s="24">
        <v>3</v>
      </c>
      <c r="Z293" s="24">
        <v>3</v>
      </c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</row>
    <row r="294" spans="1:37" s="1" customFormat="1" ht="18.75">
      <c r="A294" s="253" t="s">
        <v>3909</v>
      </c>
      <c r="B294" s="265" t="s">
        <v>36</v>
      </c>
      <c r="C294" s="20" t="s">
        <v>2077</v>
      </c>
      <c r="D294" s="20" t="s">
        <v>3519</v>
      </c>
      <c r="E294" s="525" t="s">
        <v>4261</v>
      </c>
      <c r="F294" s="20" t="s">
        <v>34</v>
      </c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>
        <v>1</v>
      </c>
      <c r="V294" s="24">
        <v>1</v>
      </c>
      <c r="W294" s="24"/>
      <c r="X294" s="24"/>
      <c r="Y294" s="24"/>
      <c r="Z294" s="24"/>
      <c r="AA294" s="24">
        <v>1</v>
      </c>
      <c r="AB294" s="24">
        <v>1</v>
      </c>
      <c r="AC294" s="24">
        <v>1</v>
      </c>
      <c r="AD294" s="24"/>
      <c r="AE294" s="24"/>
      <c r="AF294" s="24"/>
      <c r="AG294" s="24"/>
      <c r="AH294" s="24">
        <v>1</v>
      </c>
      <c r="AI294" s="24">
        <v>1</v>
      </c>
      <c r="AJ294" s="24">
        <v>1</v>
      </c>
      <c r="AK294" s="24"/>
    </row>
    <row r="295" spans="1:37" s="1" customFormat="1" ht="18.75">
      <c r="A295" s="253" t="s">
        <v>4275</v>
      </c>
      <c r="B295" s="265" t="s">
        <v>36</v>
      </c>
      <c r="C295" s="20" t="s">
        <v>2077</v>
      </c>
      <c r="D295" s="20" t="s">
        <v>3519</v>
      </c>
      <c r="E295" s="525" t="s">
        <v>4261</v>
      </c>
      <c r="F295" s="20" t="s">
        <v>34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>
        <v>1</v>
      </c>
      <c r="V295" s="24"/>
      <c r="W295" s="24"/>
      <c r="X295" s="24"/>
      <c r="Y295" s="24"/>
      <c r="Z295" s="24"/>
      <c r="AA295" s="24"/>
      <c r="AB295" s="24">
        <v>1</v>
      </c>
      <c r="AC295" s="24"/>
      <c r="AD295" s="24"/>
      <c r="AE295" s="24"/>
      <c r="AF295" s="24"/>
      <c r="AG295" s="24"/>
      <c r="AH295" s="24"/>
      <c r="AI295" s="24">
        <v>1</v>
      </c>
      <c r="AJ295" s="24"/>
      <c r="AK295" s="24"/>
    </row>
    <row r="296" spans="1:37" s="1" customFormat="1" ht="18.75">
      <c r="A296" s="253" t="s">
        <v>3590</v>
      </c>
      <c r="B296" s="265" t="s">
        <v>36</v>
      </c>
      <c r="C296" s="20" t="s">
        <v>2077</v>
      </c>
      <c r="D296" s="20" t="s">
        <v>3519</v>
      </c>
      <c r="E296" s="525" t="s">
        <v>4261</v>
      </c>
      <c r="F296" s="20" t="s">
        <v>34</v>
      </c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>
        <v>1</v>
      </c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>
        <v>1</v>
      </c>
      <c r="AK296" s="24">
        <v>1</v>
      </c>
    </row>
    <row r="297" spans="1:37" s="1" customFormat="1" ht="18.75">
      <c r="A297" s="253" t="s">
        <v>717</v>
      </c>
      <c r="B297" s="265" t="s">
        <v>36</v>
      </c>
      <c r="C297" s="20" t="s">
        <v>2077</v>
      </c>
      <c r="D297" s="20" t="s">
        <v>3519</v>
      </c>
      <c r="E297" s="525" t="s">
        <v>4261</v>
      </c>
      <c r="F297" s="20" t="s">
        <v>34</v>
      </c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>
        <v>1</v>
      </c>
      <c r="AG297" s="24"/>
      <c r="AH297" s="24"/>
      <c r="AI297" s="24"/>
      <c r="AJ297" s="24">
        <v>1</v>
      </c>
      <c r="AK297" s="24">
        <v>1</v>
      </c>
    </row>
    <row r="298" spans="1:37" s="1" customFormat="1" ht="18.75">
      <c r="A298" s="253" t="s">
        <v>709</v>
      </c>
      <c r="B298" s="265" t="s">
        <v>36</v>
      </c>
      <c r="C298" s="20" t="s">
        <v>2077</v>
      </c>
      <c r="D298" s="20" t="s">
        <v>3519</v>
      </c>
      <c r="E298" s="525" t="s">
        <v>4261</v>
      </c>
      <c r="F298" s="20" t="s">
        <v>34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>
        <v>1</v>
      </c>
      <c r="AJ298" s="24">
        <v>1</v>
      </c>
      <c r="AK298" s="24">
        <v>1</v>
      </c>
    </row>
    <row r="299" spans="1:37" s="1" customFormat="1" ht="18.75">
      <c r="A299" s="253" t="s">
        <v>492</v>
      </c>
      <c r="B299" s="265" t="s">
        <v>36</v>
      </c>
      <c r="C299" s="20" t="s">
        <v>2077</v>
      </c>
      <c r="D299" s="20" t="s">
        <v>3519</v>
      </c>
      <c r="E299" s="525" t="s">
        <v>4261</v>
      </c>
      <c r="F299" s="20" t="s">
        <v>34</v>
      </c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>
        <v>1</v>
      </c>
      <c r="AJ299" s="24"/>
      <c r="AK299" s="24"/>
    </row>
    <row r="300" spans="1:37" s="1" customFormat="1" ht="18.75">
      <c r="A300" s="532" t="s">
        <v>4276</v>
      </c>
      <c r="B300" s="268" t="s">
        <v>4277</v>
      </c>
      <c r="C300" s="242" t="s">
        <v>3180</v>
      </c>
      <c r="D300" s="242" t="s">
        <v>3519</v>
      </c>
      <c r="E300" s="525" t="s">
        <v>4278</v>
      </c>
      <c r="F300" s="242" t="s">
        <v>4279</v>
      </c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>
        <v>5</v>
      </c>
      <c r="Z300" s="270">
        <v>5</v>
      </c>
      <c r="AA300" s="270">
        <v>5</v>
      </c>
      <c r="AB300" s="270">
        <v>5</v>
      </c>
      <c r="AC300" s="270"/>
      <c r="AD300" s="270"/>
      <c r="AE300" s="270"/>
      <c r="AF300" s="270"/>
      <c r="AG300" s="270"/>
      <c r="AH300" s="270"/>
      <c r="AI300" s="270"/>
      <c r="AJ300" s="270"/>
      <c r="AK300" s="270"/>
    </row>
    <row r="301" spans="1:37" s="1" customFormat="1" ht="18.75">
      <c r="A301" s="253" t="s">
        <v>4280</v>
      </c>
      <c r="B301" s="265" t="s">
        <v>4026</v>
      </c>
      <c r="C301" s="20" t="s">
        <v>3180</v>
      </c>
      <c r="D301" s="20" t="s">
        <v>3519</v>
      </c>
      <c r="E301" s="495" t="s">
        <v>4281</v>
      </c>
      <c r="F301" s="258" t="s">
        <v>4282</v>
      </c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>
        <v>1</v>
      </c>
      <c r="AH301" s="24"/>
      <c r="AI301" s="24"/>
      <c r="AJ301" s="24"/>
      <c r="AK301" s="24"/>
    </row>
    <row r="302" spans="1:37" s="1" customFormat="1" ht="18.75">
      <c r="A302" s="253" t="s">
        <v>4283</v>
      </c>
      <c r="B302" s="265" t="s">
        <v>136</v>
      </c>
      <c r="C302" s="20" t="s">
        <v>2077</v>
      </c>
      <c r="D302" s="20" t="s">
        <v>3519</v>
      </c>
      <c r="E302" s="525" t="s">
        <v>3742</v>
      </c>
      <c r="F302" s="20" t="s">
        <v>137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>
        <v>1</v>
      </c>
      <c r="T302" s="24">
        <v>1</v>
      </c>
      <c r="U302" s="216">
        <v>1</v>
      </c>
      <c r="V302" s="216">
        <v>1</v>
      </c>
      <c r="W302" s="216">
        <v>1</v>
      </c>
      <c r="X302" s="216">
        <v>1</v>
      </c>
      <c r="Y302" s="216">
        <v>1</v>
      </c>
      <c r="Z302" s="216">
        <v>1</v>
      </c>
      <c r="AA302" s="216">
        <v>1</v>
      </c>
      <c r="AB302" s="533">
        <v>1</v>
      </c>
      <c r="AC302" s="533">
        <v>1</v>
      </c>
      <c r="AD302" s="533">
        <v>1</v>
      </c>
      <c r="AE302" s="533">
        <v>1</v>
      </c>
      <c r="AF302" s="533">
        <v>1</v>
      </c>
      <c r="AG302" s="533">
        <v>1</v>
      </c>
      <c r="AH302" s="533">
        <v>1</v>
      </c>
      <c r="AI302" s="533">
        <v>1</v>
      </c>
      <c r="AJ302" s="216">
        <v>1</v>
      </c>
      <c r="AK302" s="216">
        <v>1</v>
      </c>
    </row>
    <row r="303" spans="1:37" s="1" customFormat="1" ht="18.75">
      <c r="A303" s="253" t="s">
        <v>4284</v>
      </c>
      <c r="B303" s="499" t="s">
        <v>4285</v>
      </c>
      <c r="C303" s="20" t="s">
        <v>2077</v>
      </c>
      <c r="D303" s="20" t="s">
        <v>3519</v>
      </c>
      <c r="E303" s="495" t="s">
        <v>3742</v>
      </c>
      <c r="F303" s="20" t="s">
        <v>137</v>
      </c>
      <c r="G303" s="24"/>
      <c r="H303" s="24"/>
      <c r="I303" s="24"/>
      <c r="J303" s="24"/>
      <c r="K303" s="24"/>
      <c r="L303" s="24">
        <v>1</v>
      </c>
      <c r="M303" s="24">
        <v>1</v>
      </c>
      <c r="N303" s="24">
        <v>1</v>
      </c>
      <c r="O303" s="24">
        <v>1</v>
      </c>
      <c r="P303" s="24">
        <v>1</v>
      </c>
      <c r="Q303" s="24">
        <v>1</v>
      </c>
      <c r="R303" s="24">
        <v>1</v>
      </c>
      <c r="S303" s="24">
        <v>1</v>
      </c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</row>
    <row r="304" spans="1:37" s="1" customFormat="1" ht="18.75">
      <c r="A304" s="20" t="s">
        <v>4286</v>
      </c>
      <c r="B304" s="20" t="s">
        <v>136</v>
      </c>
      <c r="C304" s="20" t="s">
        <v>2077</v>
      </c>
      <c r="D304" s="251" t="s">
        <v>3519</v>
      </c>
      <c r="E304" s="500" t="s">
        <v>3742</v>
      </c>
      <c r="F304" s="20" t="s">
        <v>137</v>
      </c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>
        <v>1</v>
      </c>
      <c r="AB304" s="24">
        <v>1</v>
      </c>
      <c r="AC304" s="24"/>
      <c r="AD304" s="24"/>
      <c r="AE304" s="24"/>
      <c r="AF304" s="24"/>
      <c r="AG304" s="24"/>
      <c r="AH304" s="24"/>
      <c r="AI304" s="24"/>
      <c r="AJ304" s="24"/>
      <c r="AK304" s="24"/>
    </row>
    <row r="305" spans="1:37" s="1" customFormat="1" ht="18.75">
      <c r="A305" s="253" t="s">
        <v>4287</v>
      </c>
      <c r="B305" s="265" t="s">
        <v>4288</v>
      </c>
      <c r="C305" s="20" t="s">
        <v>3180</v>
      </c>
      <c r="D305" s="20" t="s">
        <v>3519</v>
      </c>
      <c r="E305" s="491" t="s">
        <v>4289</v>
      </c>
      <c r="F305" s="20" t="s">
        <v>4290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>
        <v>4</v>
      </c>
      <c r="AF305" s="10">
        <v>4</v>
      </c>
      <c r="AG305" s="10">
        <v>4</v>
      </c>
      <c r="AH305" s="10">
        <v>5</v>
      </c>
      <c r="AI305" s="10">
        <v>5</v>
      </c>
      <c r="AJ305" s="10">
        <v>5</v>
      </c>
      <c r="AK305" s="10"/>
    </row>
    <row r="306" spans="1:37" s="1" customFormat="1" ht="18.75">
      <c r="A306" s="516" t="s">
        <v>4291</v>
      </c>
      <c r="B306" s="524" t="s">
        <v>4292</v>
      </c>
      <c r="C306" s="488" t="s">
        <v>3180</v>
      </c>
      <c r="D306" s="488" t="s">
        <v>3519</v>
      </c>
      <c r="E306" s="490" t="s">
        <v>4293</v>
      </c>
      <c r="F306" s="488" t="s">
        <v>4292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507">
        <v>1</v>
      </c>
      <c r="AK306" s="507">
        <v>2</v>
      </c>
    </row>
    <row r="307" spans="1:37" s="1" customFormat="1" ht="18.75">
      <c r="A307" s="253" t="s">
        <v>4294</v>
      </c>
      <c r="B307" s="265" t="s">
        <v>2556</v>
      </c>
      <c r="C307" s="20" t="s">
        <v>2077</v>
      </c>
      <c r="D307" s="20" t="s">
        <v>3519</v>
      </c>
      <c r="E307" s="495" t="s">
        <v>3742</v>
      </c>
      <c r="F307" s="20" t="s">
        <v>7</v>
      </c>
      <c r="G307" s="24"/>
      <c r="H307" s="24"/>
      <c r="I307" s="24"/>
      <c r="J307" s="24"/>
      <c r="K307" s="24"/>
      <c r="L307" s="24"/>
      <c r="M307" s="24"/>
      <c r="N307" s="24"/>
      <c r="O307" s="24"/>
      <c r="P307" s="24">
        <v>1</v>
      </c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</row>
    <row r="308" spans="1:37" s="1" customFormat="1" ht="18.75">
      <c r="A308" s="253" t="s">
        <v>4295</v>
      </c>
      <c r="B308" s="265" t="s">
        <v>2556</v>
      </c>
      <c r="C308" s="20" t="s">
        <v>2077</v>
      </c>
      <c r="D308" s="20" t="s">
        <v>3519</v>
      </c>
      <c r="E308" s="495" t="s">
        <v>3742</v>
      </c>
      <c r="F308" s="20" t="s">
        <v>7</v>
      </c>
      <c r="G308" s="24"/>
      <c r="H308" s="24"/>
      <c r="I308" s="24"/>
      <c r="J308" s="24"/>
      <c r="K308" s="24"/>
      <c r="L308" s="24"/>
      <c r="M308" s="24"/>
      <c r="N308" s="24"/>
      <c r="O308" s="24">
        <v>1</v>
      </c>
      <c r="P308" s="24">
        <v>1</v>
      </c>
      <c r="Q308" s="257">
        <v>1</v>
      </c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</row>
    <row r="309" spans="1:37" s="1" customFormat="1" ht="18.75">
      <c r="A309" s="488" t="s">
        <v>4296</v>
      </c>
      <c r="B309" s="524" t="s">
        <v>781</v>
      </c>
      <c r="C309" s="524" t="s">
        <v>2077</v>
      </c>
      <c r="D309" s="524" t="s">
        <v>3519</v>
      </c>
      <c r="E309" s="490" t="s">
        <v>3742</v>
      </c>
      <c r="F309" s="488" t="s">
        <v>7</v>
      </c>
      <c r="G309" s="24"/>
      <c r="H309" s="24"/>
      <c r="I309" s="24"/>
      <c r="J309" s="24"/>
      <c r="K309" s="24"/>
      <c r="L309" s="24"/>
      <c r="M309" s="24"/>
      <c r="N309" s="24"/>
      <c r="O309" s="507">
        <v>8</v>
      </c>
      <c r="P309" s="257">
        <v>1</v>
      </c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</row>
    <row r="310" spans="1:37" s="1" customFormat="1" ht="18.75">
      <c r="A310" s="516" t="s">
        <v>4297</v>
      </c>
      <c r="B310" s="524" t="s">
        <v>781</v>
      </c>
      <c r="C310" s="488" t="s">
        <v>2077</v>
      </c>
      <c r="D310" s="488" t="s">
        <v>3519</v>
      </c>
      <c r="E310" s="490" t="s">
        <v>3742</v>
      </c>
      <c r="F310" s="488" t="s">
        <v>7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507">
        <v>7</v>
      </c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</row>
    <row r="311" spans="1:37" s="1" customFormat="1" ht="18.75">
      <c r="A311" s="488" t="s">
        <v>4298</v>
      </c>
      <c r="B311" s="524" t="s">
        <v>781</v>
      </c>
      <c r="C311" s="505" t="s">
        <v>2077</v>
      </c>
      <c r="D311" s="505" t="s">
        <v>3519</v>
      </c>
      <c r="E311" s="534" t="s">
        <v>3742</v>
      </c>
      <c r="F311" s="488" t="s">
        <v>7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507">
        <v>5</v>
      </c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</row>
    <row r="312" spans="1:37" s="1" customFormat="1" ht="18.75">
      <c r="A312" s="488" t="s">
        <v>4299</v>
      </c>
      <c r="B312" s="524" t="s">
        <v>781</v>
      </c>
      <c r="C312" s="505" t="s">
        <v>2077</v>
      </c>
      <c r="D312" s="505" t="s">
        <v>3519</v>
      </c>
      <c r="E312" s="534" t="s">
        <v>3742</v>
      </c>
      <c r="F312" s="488" t="s">
        <v>7</v>
      </c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507">
        <v>13</v>
      </c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</row>
    <row r="313" spans="1:37" s="1" customFormat="1" ht="18.75">
      <c r="A313" s="20" t="s">
        <v>4300</v>
      </c>
      <c r="B313" s="265" t="s">
        <v>757</v>
      </c>
      <c r="C313" s="251" t="s">
        <v>2077</v>
      </c>
      <c r="D313" s="251" t="s">
        <v>3519</v>
      </c>
      <c r="E313" s="535" t="s">
        <v>4301</v>
      </c>
      <c r="F313" s="20" t="s">
        <v>13</v>
      </c>
      <c r="G313" s="24"/>
      <c r="H313" s="24"/>
      <c r="I313" s="24"/>
      <c r="J313" s="24"/>
      <c r="K313" s="24"/>
      <c r="L313" s="24"/>
      <c r="M313" s="24"/>
      <c r="N313" s="24"/>
      <c r="O313" s="24">
        <v>1</v>
      </c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</row>
    <row r="314" spans="1:37" s="1" customFormat="1" ht="18.75">
      <c r="A314" s="20" t="s">
        <v>4302</v>
      </c>
      <c r="B314" s="265" t="s">
        <v>757</v>
      </c>
      <c r="C314" s="251" t="s">
        <v>2077</v>
      </c>
      <c r="D314" s="251" t="s">
        <v>3519</v>
      </c>
      <c r="E314" s="535" t="s">
        <v>4301</v>
      </c>
      <c r="F314" s="20" t="s">
        <v>13</v>
      </c>
      <c r="G314" s="24"/>
      <c r="H314" s="24"/>
      <c r="I314" s="24"/>
      <c r="J314" s="24"/>
      <c r="K314" s="24"/>
      <c r="L314" s="24"/>
      <c r="M314" s="24">
        <v>1</v>
      </c>
      <c r="N314" s="24">
        <v>1</v>
      </c>
      <c r="O314" s="24">
        <v>1</v>
      </c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</row>
    <row r="315" spans="1:37" s="1" customFormat="1" ht="18.75">
      <c r="A315" s="488" t="s">
        <v>4303</v>
      </c>
      <c r="B315" s="524" t="s">
        <v>757</v>
      </c>
      <c r="C315" s="505" t="s">
        <v>2077</v>
      </c>
      <c r="D315" s="505" t="s">
        <v>3519</v>
      </c>
      <c r="E315" s="534" t="s">
        <v>4301</v>
      </c>
      <c r="F315" s="488" t="s">
        <v>13</v>
      </c>
      <c r="G315" s="24"/>
      <c r="H315" s="24"/>
      <c r="I315" s="24"/>
      <c r="J315" s="507">
        <v>16</v>
      </c>
      <c r="K315" s="507">
        <v>16</v>
      </c>
      <c r="L315" s="507">
        <v>16</v>
      </c>
      <c r="M315" s="507">
        <v>16</v>
      </c>
      <c r="N315" s="507">
        <v>16</v>
      </c>
      <c r="O315" s="507">
        <v>16</v>
      </c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</row>
    <row r="316" spans="1:37" s="1" customFormat="1" ht="18.75">
      <c r="A316" s="488" t="s">
        <v>4304</v>
      </c>
      <c r="B316" s="524" t="s">
        <v>2558</v>
      </c>
      <c r="C316" s="505" t="s">
        <v>3180</v>
      </c>
      <c r="D316" s="505" t="s">
        <v>3519</v>
      </c>
      <c r="E316" s="534" t="s">
        <v>4305</v>
      </c>
      <c r="F316" s="488" t="s">
        <v>355</v>
      </c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507">
        <v>100</v>
      </c>
      <c r="AC316" s="507">
        <v>100</v>
      </c>
      <c r="AD316" s="507">
        <v>100</v>
      </c>
      <c r="AE316" s="257">
        <v>39</v>
      </c>
      <c r="AF316" s="507">
        <v>5</v>
      </c>
      <c r="AG316" s="24"/>
      <c r="AH316" s="24"/>
      <c r="AI316" s="24"/>
      <c r="AJ316" s="24"/>
      <c r="AK316" s="24"/>
    </row>
    <row r="317" spans="1:37" s="1" customFormat="1" ht="18.75">
      <c r="A317" s="488" t="s">
        <v>4306</v>
      </c>
      <c r="B317" s="524" t="s">
        <v>2558</v>
      </c>
      <c r="C317" s="505" t="s">
        <v>2077</v>
      </c>
      <c r="D317" s="505" t="s">
        <v>3519</v>
      </c>
      <c r="E317" s="534" t="s">
        <v>4305</v>
      </c>
      <c r="F317" s="488" t="s">
        <v>355</v>
      </c>
      <c r="G317" s="24"/>
      <c r="H317" s="24"/>
      <c r="I317" s="507">
        <v>8</v>
      </c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</row>
    <row r="318" spans="1:37" s="1" customFormat="1" ht="18.75">
      <c r="A318" s="488" t="s">
        <v>4307</v>
      </c>
      <c r="B318" s="524" t="s">
        <v>354</v>
      </c>
      <c r="C318" s="505" t="s">
        <v>2077</v>
      </c>
      <c r="D318" s="505" t="s">
        <v>3519</v>
      </c>
      <c r="E318" s="534" t="s">
        <v>4305</v>
      </c>
      <c r="F318" s="488" t="s">
        <v>355</v>
      </c>
      <c r="G318" s="24"/>
      <c r="H318" s="24"/>
      <c r="I318" s="24"/>
      <c r="J318" s="24"/>
      <c r="K318" s="24"/>
      <c r="L318" s="24"/>
      <c r="M318" s="24"/>
      <c r="N318" s="24"/>
      <c r="O318" s="24"/>
      <c r="P318" s="507">
        <v>76</v>
      </c>
      <c r="Q318" s="257">
        <v>10</v>
      </c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</row>
    <row r="319" spans="1:37" s="1" customFormat="1" ht="18.75">
      <c r="A319" s="20" t="s">
        <v>4087</v>
      </c>
      <c r="B319" s="265" t="s">
        <v>2558</v>
      </c>
      <c r="C319" s="251" t="s">
        <v>2077</v>
      </c>
      <c r="D319" s="251" t="s">
        <v>3519</v>
      </c>
      <c r="E319" s="515" t="s">
        <v>3920</v>
      </c>
      <c r="F319" s="20" t="s">
        <v>355</v>
      </c>
      <c r="G319" s="24"/>
      <c r="H319" s="24">
        <v>1</v>
      </c>
      <c r="I319" s="24">
        <v>1</v>
      </c>
      <c r="J319" s="24">
        <v>1</v>
      </c>
      <c r="K319" s="24"/>
      <c r="L319" s="24"/>
      <c r="M319" s="24"/>
      <c r="N319" s="24"/>
      <c r="O319" s="24">
        <v>1</v>
      </c>
      <c r="P319" s="24">
        <v>1</v>
      </c>
      <c r="Q319" s="24">
        <v>1</v>
      </c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</row>
    <row r="320" spans="1:37" s="1" customFormat="1" ht="18.75">
      <c r="A320" s="20" t="s">
        <v>4086</v>
      </c>
      <c r="B320" s="265" t="s">
        <v>2558</v>
      </c>
      <c r="C320" s="251" t="s">
        <v>2077</v>
      </c>
      <c r="D320" s="251" t="s">
        <v>3519</v>
      </c>
      <c r="E320" s="515" t="s">
        <v>3920</v>
      </c>
      <c r="F320" s="20" t="s">
        <v>355</v>
      </c>
      <c r="G320" s="24"/>
      <c r="H320" s="24">
        <v>1</v>
      </c>
      <c r="I320" s="24"/>
      <c r="J320" s="24"/>
      <c r="K320" s="24"/>
      <c r="L320" s="24"/>
      <c r="M320" s="24"/>
      <c r="N320" s="24">
        <v>1</v>
      </c>
      <c r="O320" s="24">
        <v>1</v>
      </c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</row>
    <row r="321" spans="1:37" s="1" customFormat="1" ht="18.75">
      <c r="A321" s="20" t="s">
        <v>4308</v>
      </c>
      <c r="B321" s="265" t="s">
        <v>354</v>
      </c>
      <c r="C321" s="251" t="s">
        <v>2077</v>
      </c>
      <c r="D321" s="251" t="s">
        <v>3519</v>
      </c>
      <c r="E321" s="515" t="s">
        <v>3920</v>
      </c>
      <c r="F321" s="20" t="s">
        <v>355</v>
      </c>
      <c r="G321" s="24"/>
      <c r="H321" s="24"/>
      <c r="I321" s="24"/>
      <c r="J321" s="24"/>
      <c r="K321" s="24"/>
      <c r="L321" s="24"/>
      <c r="M321" s="24"/>
      <c r="N321" s="24"/>
      <c r="O321" s="24"/>
      <c r="P321" s="24">
        <v>1</v>
      </c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</row>
    <row r="322" spans="1:37" s="1" customFormat="1" ht="18.75">
      <c r="A322" s="20" t="s">
        <v>4309</v>
      </c>
      <c r="B322" s="265" t="s">
        <v>354</v>
      </c>
      <c r="C322" s="251" t="s">
        <v>2077</v>
      </c>
      <c r="D322" s="251" t="s">
        <v>3519</v>
      </c>
      <c r="E322" s="515" t="s">
        <v>3920</v>
      </c>
      <c r="F322" s="20" t="s">
        <v>355</v>
      </c>
      <c r="G322" s="24"/>
      <c r="H322" s="24"/>
      <c r="I322" s="24"/>
      <c r="J322" s="24"/>
      <c r="K322" s="24"/>
      <c r="L322" s="24"/>
      <c r="M322" s="24"/>
      <c r="N322" s="24">
        <v>3</v>
      </c>
      <c r="O322" s="24">
        <v>3</v>
      </c>
      <c r="P322" s="257">
        <v>3</v>
      </c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</row>
    <row r="323" spans="1:37" ht="18.75">
      <c r="A323" s="20" t="s">
        <v>4310</v>
      </c>
      <c r="B323" s="265" t="s">
        <v>2358</v>
      </c>
      <c r="C323" s="251" t="s">
        <v>2077</v>
      </c>
      <c r="D323" s="251" t="s">
        <v>3519</v>
      </c>
      <c r="E323" s="515" t="s">
        <v>4311</v>
      </c>
      <c r="F323" s="20" t="s">
        <v>1044</v>
      </c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>
        <v>1</v>
      </c>
      <c r="S323" s="24">
        <v>1</v>
      </c>
      <c r="T323" s="24">
        <v>1</v>
      </c>
      <c r="U323" s="24">
        <v>1</v>
      </c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</row>
    <row r="324" spans="1:37" s="1" customFormat="1" ht="18.75">
      <c r="A324" s="20" t="s">
        <v>3475</v>
      </c>
      <c r="B324" s="265" t="s">
        <v>2358</v>
      </c>
      <c r="C324" s="251" t="s">
        <v>2077</v>
      </c>
      <c r="D324" s="251" t="s">
        <v>3519</v>
      </c>
      <c r="E324" s="515" t="s">
        <v>4311</v>
      </c>
      <c r="F324" s="20" t="s">
        <v>1044</v>
      </c>
      <c r="G324" s="24"/>
      <c r="H324" s="24"/>
      <c r="I324" s="24"/>
      <c r="J324" s="24"/>
      <c r="K324" s="24"/>
      <c r="L324" s="24"/>
      <c r="M324" s="24"/>
      <c r="N324" s="24">
        <v>1</v>
      </c>
      <c r="O324" s="24">
        <v>1</v>
      </c>
      <c r="P324" s="24">
        <v>1</v>
      </c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</row>
    <row r="325" spans="1:37" s="1" customFormat="1" ht="18.75">
      <c r="A325" s="488" t="s">
        <v>4312</v>
      </c>
      <c r="B325" s="524" t="s">
        <v>4313</v>
      </c>
      <c r="C325" s="505" t="s">
        <v>2077</v>
      </c>
      <c r="D325" s="505" t="s">
        <v>3519</v>
      </c>
      <c r="E325" s="534" t="s">
        <v>4311</v>
      </c>
      <c r="F325" s="488" t="s">
        <v>1044</v>
      </c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507">
        <v>17</v>
      </c>
      <c r="AF325" s="257">
        <v>16</v>
      </c>
      <c r="AG325" s="24"/>
      <c r="AH325" s="24"/>
      <c r="AI325" s="24"/>
      <c r="AJ325" s="24"/>
      <c r="AK325" s="24"/>
    </row>
    <row r="326" spans="1:37" s="1" customFormat="1" ht="19.5" customHeight="1">
      <c r="A326" s="20" t="s">
        <v>4314</v>
      </c>
      <c r="B326" s="265" t="s">
        <v>3600</v>
      </c>
      <c r="C326" s="251" t="s">
        <v>2077</v>
      </c>
      <c r="D326" s="251" t="s">
        <v>3519</v>
      </c>
      <c r="E326" s="515" t="s">
        <v>4093</v>
      </c>
      <c r="F326" s="20" t="s">
        <v>4094</v>
      </c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>
        <v>1</v>
      </c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</row>
    <row r="327" spans="1:37" s="1" customFormat="1" ht="18.75">
      <c r="A327" s="488" t="s">
        <v>4315</v>
      </c>
      <c r="B327" s="524" t="s">
        <v>616</v>
      </c>
      <c r="C327" s="505" t="s">
        <v>2077</v>
      </c>
      <c r="D327" s="505" t="s">
        <v>3519</v>
      </c>
      <c r="E327" s="534" t="s">
        <v>3643</v>
      </c>
      <c r="F327" s="488" t="s">
        <v>4316</v>
      </c>
      <c r="G327" s="24"/>
      <c r="H327" s="24"/>
      <c r="I327" s="24"/>
      <c r="J327" s="24"/>
      <c r="K327" s="507">
        <v>13</v>
      </c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</row>
    <row r="328" spans="1:37" s="1" customFormat="1" ht="18.75">
      <c r="A328" s="20" t="s">
        <v>4317</v>
      </c>
      <c r="B328" s="265" t="s">
        <v>1449</v>
      </c>
      <c r="C328" s="251" t="s">
        <v>2077</v>
      </c>
      <c r="D328" s="251" t="s">
        <v>3519</v>
      </c>
      <c r="E328" s="535" t="s">
        <v>4318</v>
      </c>
      <c r="F328" s="20" t="s">
        <v>4319</v>
      </c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>
        <v>2</v>
      </c>
      <c r="Z328" s="24">
        <v>2</v>
      </c>
      <c r="AA328" s="24">
        <v>2</v>
      </c>
      <c r="AB328" s="24">
        <v>2</v>
      </c>
      <c r="AC328" s="24"/>
      <c r="AD328" s="24"/>
      <c r="AE328" s="24"/>
      <c r="AF328" s="24"/>
      <c r="AG328" s="24"/>
      <c r="AH328" s="24"/>
      <c r="AI328" s="24"/>
      <c r="AJ328" s="24"/>
      <c r="AK328" s="24"/>
    </row>
    <row r="329" spans="1:37" s="1" customFormat="1" ht="18.75">
      <c r="A329" s="20" t="s">
        <v>4320</v>
      </c>
      <c r="B329" s="265" t="s">
        <v>1528</v>
      </c>
      <c r="C329" s="251" t="s">
        <v>2077</v>
      </c>
      <c r="D329" s="251" t="s">
        <v>3519</v>
      </c>
      <c r="E329" s="535" t="s">
        <v>4318</v>
      </c>
      <c r="F329" s="20" t="s">
        <v>4319</v>
      </c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>
        <v>2</v>
      </c>
      <c r="AF329" s="24">
        <v>2</v>
      </c>
      <c r="AG329" s="24"/>
      <c r="AH329" s="24"/>
      <c r="AI329" s="24"/>
      <c r="AJ329" s="24"/>
      <c r="AK329" s="24"/>
    </row>
    <row r="330" spans="1:37" s="1" customFormat="1" ht="18.75">
      <c r="A330" s="20" t="s">
        <v>4321</v>
      </c>
      <c r="B330" s="265" t="s">
        <v>4322</v>
      </c>
      <c r="C330" s="251" t="s">
        <v>2077</v>
      </c>
      <c r="D330" s="251" t="s">
        <v>3519</v>
      </c>
      <c r="E330" s="535" t="s">
        <v>4318</v>
      </c>
      <c r="F330" s="20" t="s">
        <v>4319</v>
      </c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>
        <v>1</v>
      </c>
      <c r="AI330" s="24"/>
      <c r="AJ330" s="24"/>
      <c r="AK330" s="24"/>
    </row>
    <row r="331" spans="1:37" s="1" customFormat="1" ht="18.75">
      <c r="A331" s="20" t="s">
        <v>4323</v>
      </c>
      <c r="B331" s="265" t="s">
        <v>4322</v>
      </c>
      <c r="C331" s="251" t="s">
        <v>2077</v>
      </c>
      <c r="D331" s="251" t="s">
        <v>3519</v>
      </c>
      <c r="E331" s="535" t="s">
        <v>4318</v>
      </c>
      <c r="F331" s="20" t="s">
        <v>4319</v>
      </c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>
        <v>3</v>
      </c>
      <c r="AH331" s="24">
        <v>3</v>
      </c>
      <c r="AI331" s="24"/>
      <c r="AJ331" s="24"/>
      <c r="AK331" s="24"/>
    </row>
    <row r="332" spans="1:37" s="1" customFormat="1" ht="18.75">
      <c r="A332" s="20" t="s">
        <v>1915</v>
      </c>
      <c r="B332" s="265" t="s">
        <v>3608</v>
      </c>
      <c r="C332" s="251" t="s">
        <v>2077</v>
      </c>
      <c r="D332" s="251" t="s">
        <v>3519</v>
      </c>
      <c r="E332" s="535" t="s">
        <v>4324</v>
      </c>
      <c r="F332" s="20" t="s">
        <v>274</v>
      </c>
      <c r="G332" s="24"/>
      <c r="H332" s="24"/>
      <c r="I332" s="24"/>
      <c r="J332" s="24">
        <v>1</v>
      </c>
      <c r="K332" s="24">
        <v>1</v>
      </c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</row>
    <row r="333" spans="1:37" s="1" customFormat="1" ht="18.75">
      <c r="A333" s="20" t="s">
        <v>4325</v>
      </c>
      <c r="B333" s="265" t="s">
        <v>4326</v>
      </c>
      <c r="C333" s="251" t="s">
        <v>2077</v>
      </c>
      <c r="D333" s="251" t="s">
        <v>3519</v>
      </c>
      <c r="E333" s="535" t="s">
        <v>4324</v>
      </c>
      <c r="F333" s="20" t="s">
        <v>274</v>
      </c>
      <c r="G333" s="24"/>
      <c r="H333" s="24"/>
      <c r="I333" s="24"/>
      <c r="J333" s="24"/>
      <c r="K333" s="24"/>
      <c r="L333" s="24"/>
      <c r="M333" s="24">
        <v>1</v>
      </c>
      <c r="N333" s="24">
        <v>1</v>
      </c>
      <c r="O333" s="24">
        <v>1</v>
      </c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</row>
    <row r="334" spans="1:37" s="1" customFormat="1" ht="18.75">
      <c r="A334" s="20" t="s">
        <v>3613</v>
      </c>
      <c r="B334" s="265" t="s">
        <v>2957</v>
      </c>
      <c r="C334" s="251" t="s">
        <v>2077</v>
      </c>
      <c r="D334" s="251" t="s">
        <v>3519</v>
      </c>
      <c r="E334" s="535" t="s">
        <v>4327</v>
      </c>
      <c r="F334" s="20" t="s">
        <v>274</v>
      </c>
      <c r="G334" s="523">
        <v>1</v>
      </c>
      <c r="H334" s="24"/>
      <c r="I334" s="24"/>
      <c r="J334" s="24"/>
      <c r="K334" s="24"/>
      <c r="L334" s="24"/>
      <c r="M334" s="24"/>
      <c r="N334" s="24">
        <v>1</v>
      </c>
      <c r="O334" s="24"/>
      <c r="P334" s="24"/>
      <c r="Q334" s="24"/>
      <c r="R334" s="24"/>
      <c r="S334" s="24"/>
      <c r="T334" s="24"/>
      <c r="U334" s="24">
        <v>1</v>
      </c>
      <c r="V334" s="24"/>
      <c r="W334" s="24"/>
      <c r="X334" s="24"/>
      <c r="Y334" s="24"/>
      <c r="Z334" s="24"/>
      <c r="AA334" s="24"/>
      <c r="AB334" s="24">
        <v>1</v>
      </c>
      <c r="AC334" s="24"/>
      <c r="AD334" s="24"/>
      <c r="AE334" s="24"/>
      <c r="AF334" s="24"/>
      <c r="AG334" s="24"/>
      <c r="AH334" s="24"/>
      <c r="AI334" s="24"/>
      <c r="AJ334" s="24"/>
      <c r="AK334" s="24"/>
    </row>
    <row r="335" spans="1:37" s="1" customFormat="1" ht="18.75">
      <c r="A335" s="20" t="s">
        <v>4328</v>
      </c>
      <c r="B335" s="265" t="s">
        <v>648</v>
      </c>
      <c r="C335" s="265" t="s">
        <v>2077</v>
      </c>
      <c r="D335" s="265" t="s">
        <v>3519</v>
      </c>
      <c r="E335" s="535" t="s">
        <v>4329</v>
      </c>
      <c r="F335" s="20" t="s">
        <v>274</v>
      </c>
      <c r="G335" s="270"/>
      <c r="H335" s="24"/>
      <c r="I335" s="24"/>
      <c r="J335" s="24"/>
      <c r="K335" s="24">
        <v>1</v>
      </c>
      <c r="L335" s="24">
        <v>1</v>
      </c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>
        <v>1</v>
      </c>
      <c r="Y335" s="24">
        <v>1</v>
      </c>
      <c r="Z335" s="24"/>
      <c r="AA335" s="24"/>
      <c r="AB335" s="24"/>
      <c r="AC335" s="24"/>
      <c r="AD335" s="24"/>
      <c r="AE335" s="24">
        <v>1</v>
      </c>
      <c r="AF335" s="24">
        <v>1</v>
      </c>
      <c r="AG335" s="24"/>
      <c r="AH335" s="24"/>
      <c r="AI335" s="24"/>
      <c r="AJ335" s="24"/>
      <c r="AK335" s="24"/>
    </row>
    <row r="336" spans="1:37" s="1" customFormat="1" ht="18.75">
      <c r="A336" s="20" t="s">
        <v>3255</v>
      </c>
      <c r="B336" s="265" t="s">
        <v>3256</v>
      </c>
      <c r="C336" s="265" t="s">
        <v>2077</v>
      </c>
      <c r="D336" s="265" t="s">
        <v>3519</v>
      </c>
      <c r="E336" s="535" t="s">
        <v>4324</v>
      </c>
      <c r="F336" s="20" t="s">
        <v>274</v>
      </c>
      <c r="G336" s="24"/>
      <c r="H336" s="24"/>
      <c r="I336" s="24"/>
      <c r="J336" s="24"/>
      <c r="K336" s="24"/>
      <c r="L336" s="24"/>
      <c r="M336" s="24">
        <v>1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</row>
    <row r="337" spans="1:37" s="1" customFormat="1" ht="18.75">
      <c r="A337" s="265" t="s">
        <v>4330</v>
      </c>
      <c r="B337" s="265" t="s">
        <v>4326</v>
      </c>
      <c r="C337" s="265" t="s">
        <v>2077</v>
      </c>
      <c r="D337" s="265" t="s">
        <v>3519</v>
      </c>
      <c r="E337" s="535" t="s">
        <v>4324</v>
      </c>
      <c r="F337" s="265" t="s">
        <v>274</v>
      </c>
      <c r="G337" s="24"/>
      <c r="H337" s="24"/>
      <c r="I337" s="24"/>
      <c r="J337" s="24"/>
      <c r="K337" s="24"/>
      <c r="L337" s="24"/>
      <c r="M337" s="24"/>
      <c r="N337" s="24">
        <v>1</v>
      </c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</row>
    <row r="338" spans="1:37" s="1" customFormat="1" ht="18.75">
      <c r="A338" s="20" t="s">
        <v>4331</v>
      </c>
      <c r="B338" s="20" t="s">
        <v>4332</v>
      </c>
      <c r="C338" s="20" t="s">
        <v>2077</v>
      </c>
      <c r="D338" s="20" t="s">
        <v>3519</v>
      </c>
      <c r="E338" s="525" t="s">
        <v>4327</v>
      </c>
      <c r="F338" s="20" t="s">
        <v>274</v>
      </c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>
        <v>1</v>
      </c>
      <c r="AG338" s="24">
        <v>1</v>
      </c>
      <c r="AH338" s="24">
        <v>1</v>
      </c>
      <c r="AI338" s="216">
        <v>1</v>
      </c>
      <c r="AJ338" s="24"/>
      <c r="AK338" s="24"/>
    </row>
    <row r="339" spans="1:37" s="1" customFormat="1" ht="18.75">
      <c r="A339" s="20" t="s">
        <v>4333</v>
      </c>
      <c r="B339" s="265" t="s">
        <v>4334</v>
      </c>
      <c r="C339" s="20" t="s">
        <v>2077</v>
      </c>
      <c r="D339" s="20" t="s">
        <v>3519</v>
      </c>
      <c r="E339" s="535" t="s">
        <v>4335</v>
      </c>
      <c r="F339" s="20" t="s">
        <v>274</v>
      </c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>
        <v>1</v>
      </c>
      <c r="AK339" s="24"/>
    </row>
    <row r="340" spans="1:37" s="1" customFormat="1" ht="18.75">
      <c r="A340" s="20"/>
      <c r="B340" s="265"/>
      <c r="C340" s="265"/>
      <c r="D340" s="265"/>
      <c r="E340" s="535"/>
      <c r="F340" s="20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</row>
    <row r="341" spans="1:37" s="1" customFormat="1" ht="18.75">
      <c r="A341" s="20"/>
      <c r="B341" s="265"/>
      <c r="C341" s="265"/>
      <c r="D341" s="265"/>
      <c r="E341" s="535"/>
      <c r="F341" s="20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</row>
    <row r="342" spans="1:37" s="1" customFormat="1" ht="18.75">
      <c r="A342" s="20"/>
      <c r="B342" s="265"/>
      <c r="C342" s="265"/>
      <c r="D342" s="265"/>
      <c r="E342" s="535"/>
      <c r="F342" s="20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</row>
    <row r="343" spans="1:37" s="1" customFormat="1" ht="18.75">
      <c r="A343" s="20"/>
      <c r="B343" s="265"/>
      <c r="C343" s="265"/>
      <c r="D343" s="265"/>
      <c r="E343" s="265"/>
      <c r="F343" s="20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</row>
    <row r="344" spans="1:37" s="1" customFormat="1" ht="18.75">
      <c r="A344" s="20"/>
      <c r="B344" s="20"/>
      <c r="C344" s="20"/>
      <c r="D344" s="20"/>
      <c r="E344" s="20"/>
      <c r="F344" s="20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</row>
    <row r="345" spans="1:37" s="1" customFormat="1" ht="18.75">
      <c r="A345" s="20"/>
      <c r="B345" s="20"/>
      <c r="C345" s="20"/>
      <c r="D345" s="20"/>
      <c r="E345" s="20"/>
      <c r="F345" s="20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</row>
    <row r="346" spans="1:37" s="487" customFormat="1" ht="15.75">
      <c r="A346" s="536" t="s">
        <v>1707</v>
      </c>
      <c r="B346" s="537"/>
      <c r="C346" s="537"/>
      <c r="D346" s="537"/>
      <c r="E346" s="537"/>
      <c r="F346" s="538"/>
      <c r="G346" s="539">
        <f t="shared" ref="G346:AK346" si="2">SUM(G143:G345)</f>
        <v>84</v>
      </c>
      <c r="H346" s="539">
        <f t="shared" si="2"/>
        <v>82</v>
      </c>
      <c r="I346" s="539">
        <f t="shared" si="2"/>
        <v>58</v>
      </c>
      <c r="J346" s="539">
        <f t="shared" si="2"/>
        <v>33</v>
      </c>
      <c r="K346" s="539">
        <f t="shared" si="2"/>
        <v>66</v>
      </c>
      <c r="L346" s="539">
        <f t="shared" si="2"/>
        <v>76</v>
      </c>
      <c r="M346" s="539">
        <f t="shared" si="2"/>
        <v>86</v>
      </c>
      <c r="N346" s="539">
        <f t="shared" si="2"/>
        <v>150</v>
      </c>
      <c r="O346" s="539">
        <f t="shared" si="2"/>
        <v>136</v>
      </c>
      <c r="P346" s="539">
        <f t="shared" si="2"/>
        <v>131</v>
      </c>
      <c r="Q346" s="539">
        <f t="shared" si="2"/>
        <v>50</v>
      </c>
      <c r="R346" s="539">
        <f t="shared" si="2"/>
        <v>77</v>
      </c>
      <c r="S346" s="539">
        <f t="shared" si="2"/>
        <v>74</v>
      </c>
      <c r="T346" s="539">
        <f t="shared" si="2"/>
        <v>69</v>
      </c>
      <c r="U346" s="539">
        <f t="shared" si="2"/>
        <v>60</v>
      </c>
      <c r="V346" s="539">
        <f t="shared" si="2"/>
        <v>74</v>
      </c>
      <c r="W346" s="539">
        <f t="shared" si="2"/>
        <v>82</v>
      </c>
      <c r="X346" s="539">
        <f t="shared" si="2"/>
        <v>84</v>
      </c>
      <c r="Y346" s="539">
        <f t="shared" si="2"/>
        <v>133</v>
      </c>
      <c r="Z346" s="539">
        <f t="shared" si="2"/>
        <v>103</v>
      </c>
      <c r="AA346" s="539">
        <f t="shared" si="2"/>
        <v>68</v>
      </c>
      <c r="AB346" s="539">
        <f t="shared" si="2"/>
        <v>158</v>
      </c>
      <c r="AC346" s="539">
        <f t="shared" si="2"/>
        <v>122</v>
      </c>
      <c r="AD346" s="539">
        <f t="shared" si="2"/>
        <v>118</v>
      </c>
      <c r="AE346" s="539">
        <f t="shared" si="2"/>
        <v>85</v>
      </c>
      <c r="AF346" s="539">
        <f t="shared" si="2"/>
        <v>66</v>
      </c>
      <c r="AG346" s="539">
        <f t="shared" si="2"/>
        <v>48</v>
      </c>
      <c r="AH346" s="539">
        <f t="shared" si="2"/>
        <v>107</v>
      </c>
      <c r="AI346" s="539">
        <f t="shared" si="2"/>
        <v>85</v>
      </c>
      <c r="AJ346" s="539">
        <f t="shared" si="2"/>
        <v>45</v>
      </c>
      <c r="AK346" s="539">
        <f t="shared" si="2"/>
        <v>17</v>
      </c>
    </row>
    <row r="347" spans="1:37" s="487" customFormat="1" ht="15.75">
      <c r="A347" s="976" t="s">
        <v>18</v>
      </c>
      <c r="B347" s="977"/>
      <c r="C347" s="977"/>
      <c r="D347" s="977"/>
      <c r="E347" s="977"/>
      <c r="F347" s="978"/>
      <c r="G347" s="540">
        <f t="shared" ref="G347:AK347" si="3">$B142-SUM(G143:G345)</f>
        <v>65</v>
      </c>
      <c r="H347" s="540">
        <f t="shared" si="3"/>
        <v>67</v>
      </c>
      <c r="I347" s="540">
        <f t="shared" si="3"/>
        <v>91</v>
      </c>
      <c r="J347" s="540">
        <f t="shared" si="3"/>
        <v>116</v>
      </c>
      <c r="K347" s="540">
        <f t="shared" si="3"/>
        <v>83</v>
      </c>
      <c r="L347" s="540">
        <f t="shared" si="3"/>
        <v>73</v>
      </c>
      <c r="M347" s="540">
        <f t="shared" si="3"/>
        <v>63</v>
      </c>
      <c r="N347" s="540">
        <f t="shared" si="3"/>
        <v>-1</v>
      </c>
      <c r="O347" s="540">
        <f t="shared" si="3"/>
        <v>13</v>
      </c>
      <c r="P347" s="540">
        <f t="shared" si="3"/>
        <v>18</v>
      </c>
      <c r="Q347" s="540">
        <f t="shared" si="3"/>
        <v>99</v>
      </c>
      <c r="R347" s="540">
        <f t="shared" si="3"/>
        <v>72</v>
      </c>
      <c r="S347" s="540">
        <f t="shared" si="3"/>
        <v>75</v>
      </c>
      <c r="T347" s="540">
        <f t="shared" si="3"/>
        <v>80</v>
      </c>
      <c r="U347" s="540">
        <f t="shared" si="3"/>
        <v>89</v>
      </c>
      <c r="V347" s="540">
        <f t="shared" si="3"/>
        <v>75</v>
      </c>
      <c r="W347" s="540">
        <f t="shared" si="3"/>
        <v>67</v>
      </c>
      <c r="X347" s="540">
        <f t="shared" si="3"/>
        <v>65</v>
      </c>
      <c r="Y347" s="540">
        <f t="shared" si="3"/>
        <v>16</v>
      </c>
      <c r="Z347" s="540">
        <f t="shared" si="3"/>
        <v>46</v>
      </c>
      <c r="AA347" s="540">
        <f t="shared" si="3"/>
        <v>81</v>
      </c>
      <c r="AB347" s="540">
        <f t="shared" si="3"/>
        <v>-9</v>
      </c>
      <c r="AC347" s="540">
        <f t="shared" si="3"/>
        <v>27</v>
      </c>
      <c r="AD347" s="540">
        <f t="shared" si="3"/>
        <v>31</v>
      </c>
      <c r="AE347" s="540">
        <f t="shared" si="3"/>
        <v>64</v>
      </c>
      <c r="AF347" s="540">
        <f t="shared" si="3"/>
        <v>83</v>
      </c>
      <c r="AG347" s="540">
        <f t="shared" si="3"/>
        <v>101</v>
      </c>
      <c r="AH347" s="540">
        <f t="shared" si="3"/>
        <v>42</v>
      </c>
      <c r="AI347" s="540">
        <f t="shared" si="3"/>
        <v>64</v>
      </c>
      <c r="AJ347" s="540">
        <f t="shared" si="3"/>
        <v>104</v>
      </c>
      <c r="AK347" s="540">
        <f t="shared" si="3"/>
        <v>132</v>
      </c>
    </row>
    <row r="349" spans="1:37">
      <c r="A349" s="22"/>
      <c r="B349" s="22"/>
      <c r="C349" s="22"/>
      <c r="D349" s="22"/>
      <c r="E349" s="22"/>
      <c r="F349" s="22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s="487" customFormat="1" ht="15.75">
      <c r="A350" s="2"/>
      <c r="B350" s="2"/>
      <c r="C350" s="2"/>
      <c r="D350" s="2"/>
      <c r="E350" s="2"/>
      <c r="F350" s="2"/>
      <c r="G350" s="3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151"/>
    </row>
    <row r="351" spans="1:37" s="1" customFormat="1" ht="18.75" customHeight="1">
      <c r="A351" s="6" t="s">
        <v>4336</v>
      </c>
      <c r="B351" s="6">
        <v>296</v>
      </c>
      <c r="C351" s="7"/>
      <c r="D351" s="7"/>
      <c r="E351" s="7"/>
      <c r="F351" s="7" t="s">
        <v>1570</v>
      </c>
      <c r="G351" s="987" t="s">
        <v>4337</v>
      </c>
      <c r="H351" s="988"/>
      <c r="I351" s="988"/>
      <c r="J351" s="988"/>
      <c r="K351" s="988"/>
      <c r="L351" s="988"/>
      <c r="M351" s="988"/>
      <c r="N351" s="988"/>
      <c r="O351" s="988"/>
      <c r="P351" s="988"/>
      <c r="Q351" s="988"/>
      <c r="R351" s="988"/>
      <c r="S351" s="988"/>
      <c r="T351" s="988"/>
      <c r="U351" s="988"/>
      <c r="V351" s="988"/>
      <c r="W351" s="988"/>
      <c r="X351" s="988"/>
      <c r="Y351" s="988"/>
      <c r="Z351" s="988"/>
      <c r="AA351" s="988"/>
      <c r="AB351" s="988"/>
      <c r="AC351" s="988"/>
      <c r="AD351" s="988"/>
      <c r="AE351" s="988"/>
      <c r="AF351" s="988"/>
      <c r="AG351" s="988"/>
      <c r="AH351" s="988"/>
      <c r="AI351" s="988"/>
      <c r="AJ351" s="988"/>
      <c r="AK351" s="989"/>
    </row>
    <row r="352" spans="1:37" s="42" customFormat="1" ht="18.75">
      <c r="A352" s="242" t="s">
        <v>1710</v>
      </c>
      <c r="B352" s="242">
        <v>1337</v>
      </c>
      <c r="C352" s="242" t="s">
        <v>2072</v>
      </c>
      <c r="D352" s="242" t="s">
        <v>3519</v>
      </c>
      <c r="E352" s="242"/>
      <c r="F352" s="242">
        <v>1337</v>
      </c>
      <c r="G352" s="541">
        <v>150</v>
      </c>
      <c r="H352" s="541">
        <v>150</v>
      </c>
      <c r="I352" s="541">
        <v>150</v>
      </c>
      <c r="J352" s="541">
        <v>150</v>
      </c>
      <c r="K352" s="541">
        <v>150</v>
      </c>
      <c r="L352" s="541">
        <v>150</v>
      </c>
      <c r="M352" s="541">
        <v>150</v>
      </c>
      <c r="N352" s="541">
        <v>149</v>
      </c>
      <c r="O352" s="541">
        <v>149</v>
      </c>
      <c r="P352" s="541">
        <v>149</v>
      </c>
      <c r="Q352" s="541">
        <v>149</v>
      </c>
      <c r="R352" s="542">
        <v>148</v>
      </c>
      <c r="S352" s="542">
        <v>148</v>
      </c>
      <c r="T352" s="542">
        <v>148</v>
      </c>
      <c r="U352" s="542">
        <v>148</v>
      </c>
      <c r="V352" s="542">
        <v>148</v>
      </c>
      <c r="W352" s="542">
        <v>148</v>
      </c>
      <c r="X352" s="542">
        <v>148</v>
      </c>
      <c r="Y352" s="542">
        <v>148</v>
      </c>
      <c r="Z352" s="542">
        <v>147</v>
      </c>
      <c r="AA352" s="542">
        <v>148</v>
      </c>
      <c r="AB352" s="542">
        <v>148</v>
      </c>
      <c r="AC352" s="542">
        <v>148</v>
      </c>
      <c r="AD352" s="542">
        <v>147</v>
      </c>
      <c r="AE352" s="542">
        <v>147</v>
      </c>
      <c r="AF352" s="542">
        <v>147</v>
      </c>
      <c r="AG352" s="542">
        <v>147</v>
      </c>
      <c r="AH352" s="542">
        <v>149</v>
      </c>
      <c r="AI352" s="542">
        <v>148</v>
      </c>
      <c r="AJ352" s="542">
        <v>148</v>
      </c>
      <c r="AK352" s="542">
        <v>148</v>
      </c>
    </row>
    <row r="353" spans="1:201" s="91" customFormat="1" ht="18.75">
      <c r="A353" s="251" t="s">
        <v>3626</v>
      </c>
      <c r="B353" s="242" t="s">
        <v>1573</v>
      </c>
      <c r="C353" s="408" t="s">
        <v>2077</v>
      </c>
      <c r="D353" s="408" t="s">
        <v>3519</v>
      </c>
      <c r="E353" s="495" t="s">
        <v>3379</v>
      </c>
      <c r="F353" s="242">
        <v>1337</v>
      </c>
      <c r="G353" s="252">
        <v>2</v>
      </c>
      <c r="H353" s="252">
        <v>2</v>
      </c>
      <c r="I353" s="252">
        <v>2</v>
      </c>
      <c r="J353" s="252">
        <v>2</v>
      </c>
      <c r="K353" s="252">
        <v>2</v>
      </c>
      <c r="L353" s="252">
        <v>2</v>
      </c>
      <c r="M353" s="252">
        <v>2</v>
      </c>
      <c r="N353" s="252">
        <v>2</v>
      </c>
      <c r="O353" s="252">
        <v>2</v>
      </c>
      <c r="P353" s="252">
        <v>2</v>
      </c>
      <c r="Q353" s="252">
        <v>2</v>
      </c>
      <c r="R353" s="252">
        <v>2</v>
      </c>
      <c r="S353" s="252">
        <v>2</v>
      </c>
      <c r="T353" s="252">
        <v>2</v>
      </c>
      <c r="U353" s="252">
        <v>2</v>
      </c>
      <c r="V353" s="252">
        <v>2</v>
      </c>
      <c r="W353" s="252">
        <v>2</v>
      </c>
      <c r="X353" s="252">
        <v>2</v>
      </c>
      <c r="Y353" s="252">
        <v>2</v>
      </c>
      <c r="Z353" s="252">
        <v>2</v>
      </c>
      <c r="AA353" s="252">
        <v>2</v>
      </c>
      <c r="AB353" s="252">
        <v>2</v>
      </c>
      <c r="AC353" s="252">
        <v>2</v>
      </c>
      <c r="AD353" s="252">
        <v>2</v>
      </c>
      <c r="AE353" s="252">
        <v>2</v>
      </c>
      <c r="AF353" s="252">
        <v>2</v>
      </c>
      <c r="AG353" s="252">
        <v>2</v>
      </c>
      <c r="AH353" s="252">
        <v>2</v>
      </c>
      <c r="AI353" s="252">
        <v>2</v>
      </c>
      <c r="AJ353" s="252">
        <v>2</v>
      </c>
      <c r="AK353" s="252">
        <v>2</v>
      </c>
    </row>
    <row r="354" spans="1:201" s="91" customFormat="1" ht="18.75">
      <c r="A354" s="20" t="s">
        <v>2981</v>
      </c>
      <c r="B354" s="242" t="s">
        <v>1573</v>
      </c>
      <c r="C354" s="242" t="s">
        <v>2077</v>
      </c>
      <c r="D354" s="408" t="s">
        <v>3519</v>
      </c>
      <c r="E354" s="495" t="s">
        <v>3379</v>
      </c>
      <c r="F354" s="242">
        <v>1337</v>
      </c>
      <c r="G354" s="543">
        <v>1</v>
      </c>
      <c r="H354" s="543">
        <v>1</v>
      </c>
      <c r="I354" s="543">
        <v>1</v>
      </c>
      <c r="J354" s="543">
        <v>1</v>
      </c>
      <c r="K354" s="543">
        <v>1</v>
      </c>
      <c r="L354" s="543">
        <v>1</v>
      </c>
      <c r="M354" s="543">
        <v>1</v>
      </c>
      <c r="N354" s="543">
        <v>1</v>
      </c>
      <c r="O354" s="543">
        <v>1</v>
      </c>
      <c r="P354" s="543">
        <v>1</v>
      </c>
      <c r="Q354" s="543">
        <v>1</v>
      </c>
      <c r="R354" s="543">
        <v>1</v>
      </c>
      <c r="S354" s="543">
        <v>1</v>
      </c>
      <c r="T354" s="543">
        <v>1</v>
      </c>
      <c r="U354" s="543">
        <v>1</v>
      </c>
      <c r="V354" s="543">
        <v>1</v>
      </c>
      <c r="W354" s="543">
        <v>1</v>
      </c>
      <c r="X354" s="543">
        <v>1</v>
      </c>
      <c r="Y354" s="543">
        <v>1</v>
      </c>
      <c r="Z354" s="543">
        <v>1</v>
      </c>
      <c r="AA354" s="543">
        <v>1</v>
      </c>
      <c r="AB354" s="543">
        <v>1</v>
      </c>
      <c r="AC354" s="543">
        <v>1</v>
      </c>
      <c r="AD354" s="543">
        <v>1</v>
      </c>
      <c r="AE354" s="543">
        <v>1</v>
      </c>
      <c r="AF354" s="543">
        <v>1</v>
      </c>
      <c r="AG354" s="543">
        <v>1</v>
      </c>
      <c r="AH354" s="543">
        <v>1</v>
      </c>
      <c r="AI354" s="543">
        <v>1</v>
      </c>
      <c r="AJ354" s="543">
        <v>1</v>
      </c>
      <c r="AK354" s="543">
        <v>1</v>
      </c>
    </row>
    <row r="355" spans="1:201" s="91" customFormat="1" ht="20.25" customHeight="1">
      <c r="A355" s="20" t="s">
        <v>4338</v>
      </c>
      <c r="B355" s="242" t="s">
        <v>1573</v>
      </c>
      <c r="C355" s="242" t="s">
        <v>2077</v>
      </c>
      <c r="D355" s="408" t="s">
        <v>3519</v>
      </c>
      <c r="E355" s="495" t="s">
        <v>3379</v>
      </c>
      <c r="F355" s="242">
        <v>1337</v>
      </c>
      <c r="G355" s="270">
        <v>2</v>
      </c>
      <c r="H355" s="270">
        <v>2</v>
      </c>
      <c r="I355" s="270">
        <v>2</v>
      </c>
      <c r="J355" s="270">
        <v>2</v>
      </c>
      <c r="K355" s="270">
        <v>2</v>
      </c>
      <c r="L355" s="270">
        <v>2</v>
      </c>
      <c r="M355" s="270">
        <v>2</v>
      </c>
      <c r="N355" s="270">
        <v>2</v>
      </c>
      <c r="O355" s="270">
        <v>2</v>
      </c>
      <c r="P355" s="270">
        <v>2</v>
      </c>
      <c r="Q355" s="270">
        <v>2</v>
      </c>
      <c r="R355" s="270">
        <v>2</v>
      </c>
      <c r="S355" s="270">
        <v>2</v>
      </c>
      <c r="T355" s="270">
        <v>2</v>
      </c>
      <c r="U355" s="270">
        <v>2</v>
      </c>
      <c r="V355" s="270">
        <v>2</v>
      </c>
      <c r="W355" s="270">
        <v>2</v>
      </c>
      <c r="X355" s="270">
        <v>2</v>
      </c>
      <c r="Y355" s="270">
        <v>2</v>
      </c>
      <c r="Z355" s="270">
        <v>2</v>
      </c>
      <c r="AA355" s="270">
        <v>2</v>
      </c>
      <c r="AB355" s="270">
        <v>2</v>
      </c>
      <c r="AC355" s="270">
        <v>2</v>
      </c>
      <c r="AD355" s="270">
        <v>2</v>
      </c>
      <c r="AE355" s="270">
        <v>2</v>
      </c>
      <c r="AF355" s="270">
        <v>2</v>
      </c>
      <c r="AG355" s="270">
        <v>2</v>
      </c>
      <c r="AH355" s="270">
        <v>2</v>
      </c>
      <c r="AI355" s="270">
        <v>2</v>
      </c>
      <c r="AJ355" s="270">
        <v>2</v>
      </c>
      <c r="AK355" s="270">
        <v>2</v>
      </c>
    </row>
    <row r="356" spans="1:201" s="91" customFormat="1" ht="21" customHeight="1">
      <c r="A356" s="242" t="s">
        <v>4339</v>
      </c>
      <c r="B356" s="242" t="s">
        <v>1573</v>
      </c>
      <c r="C356" s="242" t="s">
        <v>2077</v>
      </c>
      <c r="D356" s="408" t="s">
        <v>3519</v>
      </c>
      <c r="E356" s="495" t="s">
        <v>3379</v>
      </c>
      <c r="F356" s="242">
        <v>1337</v>
      </c>
      <c r="G356" s="257">
        <v>2</v>
      </c>
      <c r="H356" s="257">
        <v>2</v>
      </c>
      <c r="I356" s="257">
        <v>2</v>
      </c>
      <c r="J356" s="257">
        <v>2</v>
      </c>
      <c r="K356" s="270">
        <v>1</v>
      </c>
      <c r="L356" s="270">
        <v>1</v>
      </c>
      <c r="M356" s="270">
        <v>1</v>
      </c>
      <c r="N356" s="270">
        <v>1</v>
      </c>
      <c r="O356" s="270">
        <v>1</v>
      </c>
      <c r="P356" s="270">
        <v>1</v>
      </c>
      <c r="Q356" s="270">
        <v>1</v>
      </c>
      <c r="R356" s="270">
        <v>1</v>
      </c>
      <c r="S356" s="270">
        <v>1</v>
      </c>
      <c r="T356" s="270">
        <v>1</v>
      </c>
      <c r="U356" s="270">
        <v>1</v>
      </c>
      <c r="V356" s="270">
        <v>1</v>
      </c>
      <c r="W356" s="270">
        <v>1</v>
      </c>
      <c r="X356" s="270">
        <v>1</v>
      </c>
      <c r="Y356" s="270">
        <v>1</v>
      </c>
      <c r="Z356" s="270">
        <v>1</v>
      </c>
      <c r="AA356" s="270">
        <v>1</v>
      </c>
      <c r="AB356" s="270">
        <v>1</v>
      </c>
      <c r="AC356" s="270">
        <v>1</v>
      </c>
      <c r="AD356" s="270">
        <v>1</v>
      </c>
      <c r="AE356" s="270">
        <v>1</v>
      </c>
      <c r="AF356" s="270">
        <v>1</v>
      </c>
      <c r="AG356" s="270">
        <v>1</v>
      </c>
      <c r="AH356" s="543">
        <v>1</v>
      </c>
      <c r="AI356" s="543">
        <v>1</v>
      </c>
      <c r="AJ356" s="543">
        <v>1</v>
      </c>
      <c r="AK356" s="543">
        <v>1</v>
      </c>
    </row>
    <row r="357" spans="1:201" s="91" customFormat="1" ht="18.75">
      <c r="A357" s="141" t="s">
        <v>2717</v>
      </c>
      <c r="B357" s="20" t="s">
        <v>1573</v>
      </c>
      <c r="C357" s="141" t="s">
        <v>2077</v>
      </c>
      <c r="D357" s="141" t="s">
        <v>2729</v>
      </c>
      <c r="E357" s="495" t="s">
        <v>3379</v>
      </c>
      <c r="F357" s="20">
        <v>1337</v>
      </c>
      <c r="G357" s="24">
        <v>2</v>
      </c>
      <c r="H357" s="24">
        <v>2</v>
      </c>
      <c r="I357" s="24">
        <v>2</v>
      </c>
      <c r="J357" s="24">
        <v>2</v>
      </c>
      <c r="K357" s="24">
        <v>2</v>
      </c>
      <c r="L357" s="24">
        <v>2</v>
      </c>
      <c r="M357" s="24">
        <v>2</v>
      </c>
      <c r="N357" s="24">
        <v>2</v>
      </c>
      <c r="O357" s="24">
        <v>2</v>
      </c>
      <c r="P357" s="24">
        <v>2</v>
      </c>
      <c r="Q357" s="24">
        <v>2</v>
      </c>
      <c r="R357" s="24">
        <v>2</v>
      </c>
      <c r="S357" s="24">
        <v>2</v>
      </c>
      <c r="T357" s="24">
        <v>2</v>
      </c>
      <c r="U357" s="24">
        <v>2</v>
      </c>
      <c r="V357" s="24">
        <v>2</v>
      </c>
      <c r="W357" s="24">
        <v>2</v>
      </c>
      <c r="X357" s="24">
        <v>2</v>
      </c>
      <c r="Y357" s="24">
        <v>2</v>
      </c>
      <c r="Z357" s="24">
        <v>2</v>
      </c>
      <c r="AA357" s="24">
        <v>2</v>
      </c>
      <c r="AB357" s="24">
        <v>2</v>
      </c>
      <c r="AC357" s="24">
        <v>2</v>
      </c>
      <c r="AD357" s="24">
        <v>2</v>
      </c>
      <c r="AE357" s="24">
        <v>2</v>
      </c>
      <c r="AF357" s="24">
        <v>2</v>
      </c>
      <c r="AG357" s="24">
        <v>2</v>
      </c>
      <c r="AH357" s="252">
        <v>2</v>
      </c>
      <c r="AI357" s="252">
        <v>2</v>
      </c>
      <c r="AJ357" s="252">
        <v>2</v>
      </c>
      <c r="AK357" s="252">
        <v>2</v>
      </c>
    </row>
    <row r="358" spans="1:201" s="91" customFormat="1" ht="18.75">
      <c r="A358" s="141" t="s">
        <v>4340</v>
      </c>
      <c r="B358" s="20" t="s">
        <v>1573</v>
      </c>
      <c r="C358" s="20" t="s">
        <v>2072</v>
      </c>
      <c r="D358" s="251" t="s">
        <v>3519</v>
      </c>
      <c r="E358" s="495" t="s">
        <v>3379</v>
      </c>
      <c r="F358" s="20">
        <v>1337</v>
      </c>
      <c r="G358" s="257">
        <v>4</v>
      </c>
      <c r="H358" s="257">
        <v>4</v>
      </c>
      <c r="I358" s="257">
        <v>4</v>
      </c>
      <c r="J358" s="257">
        <v>4</v>
      </c>
      <c r="K358" s="24">
        <v>2</v>
      </c>
      <c r="L358" s="24">
        <v>2</v>
      </c>
      <c r="M358" s="24">
        <v>2</v>
      </c>
      <c r="N358" s="24">
        <v>2</v>
      </c>
      <c r="O358" s="24">
        <v>2</v>
      </c>
      <c r="P358" s="24">
        <v>2</v>
      </c>
      <c r="Q358" s="24">
        <v>2</v>
      </c>
      <c r="R358" s="24">
        <v>2</v>
      </c>
      <c r="S358" s="24">
        <v>2</v>
      </c>
      <c r="T358" s="24">
        <v>2</v>
      </c>
      <c r="U358" s="24">
        <v>2</v>
      </c>
      <c r="V358" s="24">
        <v>2</v>
      </c>
      <c r="W358" s="24">
        <v>2</v>
      </c>
      <c r="X358" s="24">
        <v>2</v>
      </c>
      <c r="Y358" s="24">
        <v>2</v>
      </c>
      <c r="Z358" s="24">
        <v>2</v>
      </c>
      <c r="AA358" s="24">
        <v>2</v>
      </c>
      <c r="AB358" s="24">
        <v>2</v>
      </c>
      <c r="AC358" s="24">
        <v>2</v>
      </c>
      <c r="AD358" s="24">
        <v>2</v>
      </c>
      <c r="AE358" s="24">
        <v>2</v>
      </c>
      <c r="AF358" s="24">
        <v>2</v>
      </c>
      <c r="AG358" s="24">
        <v>2</v>
      </c>
      <c r="AH358" s="24">
        <v>2</v>
      </c>
      <c r="AI358" s="24">
        <v>2</v>
      </c>
      <c r="AJ358" s="24">
        <v>2</v>
      </c>
      <c r="AK358" s="24">
        <v>2</v>
      </c>
    </row>
    <row r="359" spans="1:201" s="91" customFormat="1" ht="18.75">
      <c r="A359" s="544" t="s">
        <v>3627</v>
      </c>
      <c r="B359" s="268" t="s">
        <v>1573</v>
      </c>
      <c r="C359" s="544" t="s">
        <v>2077</v>
      </c>
      <c r="D359" s="545" t="s">
        <v>3519</v>
      </c>
      <c r="E359" s="495" t="s">
        <v>3379</v>
      </c>
      <c r="F359" s="268">
        <v>1337</v>
      </c>
      <c r="G359" s="514">
        <v>1</v>
      </c>
      <c r="H359" s="514">
        <v>1</v>
      </c>
      <c r="I359" s="514">
        <v>1</v>
      </c>
      <c r="J359" s="514">
        <v>1</v>
      </c>
      <c r="K359" s="514">
        <v>1</v>
      </c>
      <c r="L359" s="514">
        <v>1</v>
      </c>
      <c r="M359" s="514">
        <v>1</v>
      </c>
      <c r="N359" s="514">
        <v>1</v>
      </c>
      <c r="O359" s="514">
        <v>1</v>
      </c>
      <c r="P359" s="514">
        <v>1</v>
      </c>
      <c r="Q359" s="514">
        <v>1</v>
      </c>
      <c r="R359" s="514">
        <v>1</v>
      </c>
      <c r="S359" s="514">
        <v>1</v>
      </c>
      <c r="T359" s="514">
        <v>1</v>
      </c>
      <c r="U359" s="514">
        <v>1</v>
      </c>
      <c r="V359" s="514">
        <v>1</v>
      </c>
      <c r="W359" s="514">
        <v>1</v>
      </c>
      <c r="X359" s="514">
        <v>1</v>
      </c>
      <c r="Y359" s="514">
        <v>1</v>
      </c>
      <c r="Z359" s="514">
        <v>1</v>
      </c>
      <c r="AA359" s="514">
        <v>1</v>
      </c>
      <c r="AB359" s="514">
        <v>1</v>
      </c>
      <c r="AC359" s="514">
        <v>1</v>
      </c>
      <c r="AD359" s="514">
        <v>1</v>
      </c>
      <c r="AE359" s="514">
        <v>1</v>
      </c>
      <c r="AF359" s="514">
        <v>1</v>
      </c>
      <c r="AG359" s="514">
        <v>1</v>
      </c>
      <c r="AH359" s="514"/>
      <c r="AI359" s="514"/>
      <c r="AJ359" s="514"/>
      <c r="AK359" s="265"/>
    </row>
    <row r="360" spans="1:201" s="141" customFormat="1" ht="18.75">
      <c r="A360" s="20" t="s">
        <v>4341</v>
      </c>
      <c r="B360" s="20" t="s">
        <v>1573</v>
      </c>
      <c r="C360" s="20" t="s">
        <v>3180</v>
      </c>
      <c r="D360" s="20" t="s">
        <v>3519</v>
      </c>
      <c r="E360" s="140" t="s">
        <v>3768</v>
      </c>
      <c r="F360" s="242">
        <v>1337</v>
      </c>
      <c r="G360" s="24">
        <v>2</v>
      </c>
      <c r="H360" s="24">
        <v>2</v>
      </c>
      <c r="I360" s="24">
        <v>2</v>
      </c>
      <c r="J360" s="24">
        <v>2</v>
      </c>
      <c r="K360" s="24">
        <v>2</v>
      </c>
      <c r="L360" s="24">
        <v>2</v>
      </c>
      <c r="M360" s="24">
        <v>2</v>
      </c>
      <c r="N360" s="24">
        <v>2</v>
      </c>
      <c r="O360" s="24">
        <v>2</v>
      </c>
      <c r="P360" s="24">
        <v>2</v>
      </c>
      <c r="Q360" s="24">
        <v>2</v>
      </c>
      <c r="R360" s="24">
        <v>2</v>
      </c>
      <c r="S360" s="24">
        <v>2</v>
      </c>
      <c r="T360" s="24">
        <v>2</v>
      </c>
      <c r="U360" s="24">
        <v>2</v>
      </c>
      <c r="V360" s="24">
        <v>2</v>
      </c>
      <c r="W360" s="24">
        <v>2</v>
      </c>
      <c r="X360" s="24">
        <v>2</v>
      </c>
      <c r="Y360" s="24">
        <v>2</v>
      </c>
      <c r="Z360" s="24">
        <v>2</v>
      </c>
      <c r="AA360" s="24">
        <v>2</v>
      </c>
      <c r="AB360" s="24">
        <v>2</v>
      </c>
      <c r="AC360" s="24">
        <v>2</v>
      </c>
      <c r="AD360" s="24">
        <v>2</v>
      </c>
      <c r="AE360" s="24">
        <v>2</v>
      </c>
      <c r="AF360" s="24">
        <v>2</v>
      </c>
      <c r="AG360" s="24">
        <v>2</v>
      </c>
      <c r="AH360" s="24">
        <v>2</v>
      </c>
      <c r="AI360" s="24">
        <v>2</v>
      </c>
      <c r="AJ360" s="24">
        <v>2</v>
      </c>
      <c r="AK360" s="24">
        <v>2</v>
      </c>
      <c r="AL360" s="89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89"/>
      <c r="BM360" s="89"/>
      <c r="BN360" s="89"/>
      <c r="BO360" s="89"/>
      <c r="BP360" s="89"/>
      <c r="BQ360" s="89"/>
      <c r="BR360" s="89"/>
      <c r="BS360" s="89"/>
      <c r="BT360" s="89"/>
      <c r="BU360" s="89"/>
      <c r="BV360" s="89"/>
      <c r="BW360" s="89"/>
      <c r="BX360" s="89"/>
      <c r="BY360" s="89"/>
      <c r="BZ360" s="89"/>
      <c r="CA360" s="89"/>
      <c r="CB360" s="89"/>
      <c r="CC360" s="89"/>
      <c r="CD360" s="89"/>
      <c r="CE360" s="89"/>
      <c r="CF360" s="89"/>
      <c r="CG360" s="89"/>
      <c r="CH360" s="89"/>
      <c r="CI360" s="89"/>
      <c r="CJ360" s="89"/>
      <c r="CK360" s="89"/>
      <c r="CL360" s="89"/>
      <c r="CM360" s="89"/>
      <c r="CN360" s="89"/>
      <c r="CO360" s="89"/>
      <c r="CP360" s="89"/>
      <c r="CQ360" s="89"/>
      <c r="CR360" s="89"/>
      <c r="CS360" s="89"/>
      <c r="CT360" s="89"/>
      <c r="CU360" s="89"/>
      <c r="CV360" s="89"/>
      <c r="CW360" s="89"/>
      <c r="CX360" s="89"/>
      <c r="CY360" s="89"/>
      <c r="CZ360" s="89"/>
      <c r="DA360" s="89"/>
      <c r="DB360" s="89"/>
      <c r="DC360" s="89"/>
      <c r="DD360" s="89"/>
      <c r="DE360" s="89"/>
      <c r="DF360" s="89"/>
      <c r="DG360" s="89"/>
      <c r="DH360" s="89"/>
      <c r="DI360" s="89"/>
      <c r="DJ360" s="89"/>
      <c r="DK360" s="89"/>
      <c r="DL360" s="89"/>
      <c r="DM360" s="89"/>
      <c r="DN360" s="89"/>
      <c r="DO360" s="89"/>
      <c r="DP360" s="89"/>
      <c r="DQ360" s="89"/>
      <c r="DR360" s="89"/>
      <c r="DS360" s="89"/>
      <c r="DT360" s="89"/>
      <c r="DU360" s="89"/>
      <c r="DV360" s="89"/>
      <c r="DW360" s="89"/>
      <c r="DX360" s="89"/>
      <c r="DY360" s="89"/>
      <c r="DZ360" s="89"/>
      <c r="EA360" s="89"/>
      <c r="EB360" s="89"/>
      <c r="EC360" s="89"/>
      <c r="ED360" s="89"/>
      <c r="EE360" s="89"/>
      <c r="EF360" s="89"/>
      <c r="EG360" s="89"/>
      <c r="EH360" s="89"/>
      <c r="EI360" s="89"/>
      <c r="EJ360" s="89"/>
      <c r="EK360" s="89"/>
      <c r="EL360" s="89"/>
      <c r="EM360" s="89"/>
      <c r="EN360" s="89"/>
      <c r="EO360" s="89"/>
      <c r="EP360" s="89"/>
      <c r="EQ360" s="89"/>
      <c r="ER360" s="89"/>
      <c r="ES360" s="89"/>
      <c r="ET360" s="89"/>
      <c r="EU360" s="89"/>
      <c r="EV360" s="89"/>
      <c r="EW360" s="89"/>
      <c r="EX360" s="89"/>
      <c r="EY360" s="89"/>
      <c r="EZ360" s="89"/>
      <c r="FA360" s="89"/>
      <c r="FB360" s="89"/>
      <c r="FC360" s="89"/>
      <c r="FD360" s="89"/>
      <c r="FE360" s="89"/>
      <c r="FF360" s="89"/>
      <c r="FG360" s="89"/>
      <c r="FH360" s="89"/>
      <c r="FI360" s="89"/>
      <c r="FJ360" s="89"/>
      <c r="FK360" s="89"/>
      <c r="FL360" s="89"/>
      <c r="FM360" s="89"/>
      <c r="FN360" s="89"/>
      <c r="FO360" s="89"/>
      <c r="FP360" s="89"/>
      <c r="FQ360" s="89"/>
      <c r="FR360" s="89"/>
      <c r="FS360" s="89"/>
      <c r="FT360" s="89"/>
      <c r="FU360" s="89"/>
      <c r="FV360" s="89"/>
      <c r="FW360" s="89"/>
      <c r="FX360" s="89"/>
      <c r="FY360" s="89"/>
      <c r="FZ360" s="89"/>
      <c r="GA360" s="89"/>
      <c r="GB360" s="89"/>
      <c r="GC360" s="89"/>
      <c r="GD360" s="89"/>
      <c r="GE360" s="89"/>
      <c r="GF360" s="89"/>
      <c r="GG360" s="89"/>
      <c r="GH360" s="89"/>
      <c r="GI360" s="89"/>
      <c r="GJ360" s="89"/>
      <c r="GK360" s="89"/>
      <c r="GL360" s="89"/>
      <c r="GM360" s="89"/>
      <c r="GN360" s="89"/>
      <c r="GO360" s="89"/>
      <c r="GP360" s="89"/>
      <c r="GQ360" s="89"/>
      <c r="GR360" s="89"/>
      <c r="GS360" s="89"/>
    </row>
    <row r="361" spans="1:201" s="89" customFormat="1" ht="19.5" customHeight="1">
      <c r="A361" s="509" t="s">
        <v>3938</v>
      </c>
      <c r="B361" s="251" t="s">
        <v>1573</v>
      </c>
      <c r="C361" s="251" t="s">
        <v>3180</v>
      </c>
      <c r="D361" s="251" t="s">
        <v>3519</v>
      </c>
      <c r="E361" s="495" t="s">
        <v>4342</v>
      </c>
      <c r="F361" s="251">
        <v>1337</v>
      </c>
      <c r="G361" s="252">
        <v>1</v>
      </c>
      <c r="H361" s="252">
        <v>1</v>
      </c>
      <c r="I361" s="252">
        <v>1</v>
      </c>
      <c r="J361" s="252">
        <v>1</v>
      </c>
      <c r="K361" s="252">
        <v>1</v>
      </c>
      <c r="L361" s="252">
        <v>1</v>
      </c>
      <c r="M361" s="252">
        <v>1</v>
      </c>
      <c r="N361" s="252">
        <v>1</v>
      </c>
      <c r="O361" s="252">
        <v>1</v>
      </c>
      <c r="P361" s="252">
        <v>1</v>
      </c>
      <c r="Q361" s="252">
        <v>1</v>
      </c>
      <c r="R361" s="252">
        <v>1</v>
      </c>
      <c r="S361" s="252">
        <v>1</v>
      </c>
      <c r="T361" s="252">
        <v>1</v>
      </c>
      <c r="U361" s="252">
        <v>1</v>
      </c>
      <c r="V361" s="252">
        <v>1</v>
      </c>
      <c r="W361" s="252">
        <v>1</v>
      </c>
      <c r="X361" s="252">
        <v>1</v>
      </c>
      <c r="Y361" s="252">
        <v>1</v>
      </c>
      <c r="Z361" s="252">
        <v>1</v>
      </c>
      <c r="AA361" s="252">
        <v>1</v>
      </c>
      <c r="AB361" s="252">
        <v>1</v>
      </c>
      <c r="AC361" s="252">
        <v>1</v>
      </c>
      <c r="AD361" s="252">
        <v>1</v>
      </c>
      <c r="AE361" s="252">
        <v>1</v>
      </c>
      <c r="AF361" s="252">
        <v>1</v>
      </c>
      <c r="AG361" s="252">
        <v>1</v>
      </c>
      <c r="AH361" s="252">
        <v>1</v>
      </c>
      <c r="AI361" s="252">
        <v>1</v>
      </c>
      <c r="AJ361" s="252">
        <v>1</v>
      </c>
      <c r="AK361" s="252">
        <v>1</v>
      </c>
    </row>
    <row r="362" spans="1:201" s="89" customFormat="1" ht="18.75">
      <c r="A362" s="509" t="s">
        <v>3941</v>
      </c>
      <c r="B362" s="251" t="s">
        <v>1573</v>
      </c>
      <c r="C362" s="20" t="s">
        <v>3180</v>
      </c>
      <c r="D362" s="20" t="s">
        <v>3519</v>
      </c>
      <c r="E362" s="495" t="s">
        <v>4342</v>
      </c>
      <c r="F362" s="242">
        <v>1337</v>
      </c>
      <c r="G362" s="24">
        <v>1</v>
      </c>
      <c r="H362" s="24">
        <v>1</v>
      </c>
      <c r="I362" s="24">
        <v>1</v>
      </c>
      <c r="J362" s="24">
        <v>1</v>
      </c>
      <c r="K362" s="24">
        <v>1</v>
      </c>
      <c r="L362" s="24">
        <v>1</v>
      </c>
      <c r="M362" s="24">
        <v>1</v>
      </c>
      <c r="N362" s="24">
        <v>1</v>
      </c>
      <c r="O362" s="24">
        <v>1</v>
      </c>
      <c r="P362" s="24">
        <v>1</v>
      </c>
      <c r="Q362" s="24">
        <v>1</v>
      </c>
      <c r="R362" s="24">
        <v>1</v>
      </c>
      <c r="S362" s="24">
        <v>1</v>
      </c>
      <c r="T362" s="24">
        <v>1</v>
      </c>
      <c r="U362" s="24">
        <v>1</v>
      </c>
      <c r="V362" s="24">
        <v>1</v>
      </c>
      <c r="W362" s="24">
        <v>1</v>
      </c>
      <c r="X362" s="24">
        <v>1</v>
      </c>
      <c r="Y362" s="24">
        <v>1</v>
      </c>
      <c r="Z362" s="24">
        <v>1</v>
      </c>
      <c r="AA362" s="24">
        <v>1</v>
      </c>
      <c r="AB362" s="24">
        <v>1</v>
      </c>
      <c r="AC362" s="24">
        <v>1</v>
      </c>
      <c r="AD362" s="24">
        <v>1</v>
      </c>
      <c r="AE362" s="24">
        <v>1</v>
      </c>
      <c r="AF362" s="24">
        <v>1</v>
      </c>
      <c r="AG362" s="24">
        <v>1</v>
      </c>
      <c r="AH362" s="24">
        <v>1</v>
      </c>
      <c r="AI362" s="24">
        <v>1</v>
      </c>
      <c r="AJ362" s="24">
        <v>1</v>
      </c>
      <c r="AK362" s="24">
        <v>1</v>
      </c>
    </row>
    <row r="363" spans="1:201" s="42" customFormat="1" ht="18.75">
      <c r="A363" s="141" t="s">
        <v>3940</v>
      </c>
      <c r="B363" s="141" t="s">
        <v>1573</v>
      </c>
      <c r="C363" s="20" t="s">
        <v>3180</v>
      </c>
      <c r="D363" s="242" t="s">
        <v>3519</v>
      </c>
      <c r="E363" s="495" t="s">
        <v>4342</v>
      </c>
      <c r="F363" s="20">
        <v>1337</v>
      </c>
      <c r="G363" s="24">
        <v>1</v>
      </c>
      <c r="H363" s="24">
        <v>1</v>
      </c>
      <c r="I363" s="24">
        <v>1</v>
      </c>
      <c r="J363" s="24">
        <v>1</v>
      </c>
      <c r="K363" s="24">
        <v>1</v>
      </c>
      <c r="L363" s="24">
        <v>1</v>
      </c>
      <c r="M363" s="24">
        <v>1</v>
      </c>
      <c r="N363" s="24">
        <v>1</v>
      </c>
      <c r="O363" s="24">
        <v>1</v>
      </c>
      <c r="P363" s="24">
        <v>1</v>
      </c>
      <c r="Q363" s="24">
        <v>1</v>
      </c>
      <c r="R363" s="24">
        <v>1</v>
      </c>
      <c r="S363" s="24">
        <v>1</v>
      </c>
      <c r="T363" s="24">
        <v>1</v>
      </c>
      <c r="U363" s="24">
        <v>1</v>
      </c>
      <c r="V363" s="24">
        <v>1</v>
      </c>
      <c r="W363" s="24">
        <v>1</v>
      </c>
      <c r="X363" s="24">
        <v>1</v>
      </c>
      <c r="Y363" s="24">
        <v>1</v>
      </c>
      <c r="Z363" s="24">
        <v>1</v>
      </c>
      <c r="AA363" s="24">
        <v>1</v>
      </c>
      <c r="AB363" s="24">
        <v>1</v>
      </c>
      <c r="AC363" s="24">
        <v>1</v>
      </c>
      <c r="AD363" s="24">
        <v>1</v>
      </c>
      <c r="AE363" s="24">
        <v>1</v>
      </c>
      <c r="AF363" s="24">
        <v>1</v>
      </c>
      <c r="AG363" s="24">
        <v>1</v>
      </c>
      <c r="AH363" s="24">
        <v>1</v>
      </c>
      <c r="AI363" s="24">
        <v>1</v>
      </c>
      <c r="AJ363" s="24">
        <v>1</v>
      </c>
      <c r="AK363" s="24">
        <v>1</v>
      </c>
    </row>
    <row r="364" spans="1:201" s="40" customFormat="1" ht="18.75">
      <c r="A364" s="253" t="s">
        <v>4343</v>
      </c>
      <c r="B364" s="531" t="s">
        <v>1573</v>
      </c>
      <c r="C364" s="20" t="s">
        <v>2077</v>
      </c>
      <c r="D364" s="20" t="s">
        <v>3519</v>
      </c>
      <c r="E364" s="495" t="s">
        <v>3772</v>
      </c>
      <c r="F364" s="20">
        <v>1337</v>
      </c>
      <c r="G364" s="24">
        <v>1</v>
      </c>
      <c r="H364" s="24">
        <v>1</v>
      </c>
      <c r="I364" s="24">
        <v>1</v>
      </c>
      <c r="J364" s="24">
        <v>1</v>
      </c>
      <c r="K364" s="24">
        <v>1</v>
      </c>
      <c r="L364" s="24">
        <v>1</v>
      </c>
      <c r="M364" s="24">
        <v>1</v>
      </c>
      <c r="N364" s="24">
        <v>1</v>
      </c>
      <c r="O364" s="24">
        <v>1</v>
      </c>
      <c r="P364" s="24">
        <v>1</v>
      </c>
      <c r="Q364" s="24">
        <v>1</v>
      </c>
      <c r="R364" s="24">
        <v>1</v>
      </c>
      <c r="S364" s="24">
        <v>1</v>
      </c>
      <c r="T364" s="24">
        <v>1</v>
      </c>
      <c r="U364" s="24">
        <v>1</v>
      </c>
      <c r="V364" s="24">
        <v>1</v>
      </c>
      <c r="W364" s="24">
        <v>1</v>
      </c>
      <c r="X364" s="24">
        <v>1</v>
      </c>
      <c r="Y364" s="24">
        <v>1</v>
      </c>
      <c r="Z364" s="24">
        <v>1</v>
      </c>
      <c r="AA364" s="24">
        <v>1</v>
      </c>
      <c r="AB364" s="24">
        <v>1</v>
      </c>
      <c r="AC364" s="24">
        <v>1</v>
      </c>
      <c r="AD364" s="24">
        <v>1</v>
      </c>
      <c r="AE364" s="24">
        <v>1</v>
      </c>
      <c r="AF364" s="24">
        <v>1</v>
      </c>
      <c r="AG364" s="24">
        <v>1</v>
      </c>
      <c r="AH364" s="24">
        <v>1</v>
      </c>
      <c r="AI364" s="24">
        <v>1</v>
      </c>
      <c r="AJ364" s="24">
        <v>1</v>
      </c>
      <c r="AK364" s="24">
        <v>1</v>
      </c>
    </row>
    <row r="365" spans="1:201" s="91" customFormat="1" ht="18.75">
      <c r="A365" s="242" t="s">
        <v>2983</v>
      </c>
      <c r="B365" s="242" t="s">
        <v>1573</v>
      </c>
      <c r="C365" s="242" t="s">
        <v>2072</v>
      </c>
      <c r="D365" s="408" t="s">
        <v>3519</v>
      </c>
      <c r="E365" s="543" t="s">
        <v>3379</v>
      </c>
      <c r="F365" s="242">
        <v>1337</v>
      </c>
      <c r="G365" s="270">
        <v>3</v>
      </c>
      <c r="H365" s="270">
        <v>3</v>
      </c>
      <c r="I365" s="270">
        <v>3</v>
      </c>
      <c r="J365" s="270">
        <v>3</v>
      </c>
      <c r="K365" s="270">
        <v>3</v>
      </c>
      <c r="L365" s="270">
        <v>3</v>
      </c>
      <c r="M365" s="270">
        <v>3</v>
      </c>
      <c r="N365" s="270">
        <v>3</v>
      </c>
      <c r="O365" s="270">
        <v>3</v>
      </c>
      <c r="P365" s="270">
        <v>3</v>
      </c>
      <c r="Q365" s="270">
        <v>3</v>
      </c>
      <c r="R365" s="270">
        <v>3</v>
      </c>
      <c r="S365" s="270">
        <v>3</v>
      </c>
      <c r="T365" s="270">
        <v>3</v>
      </c>
      <c r="U365" s="270">
        <v>3</v>
      </c>
      <c r="V365" s="270">
        <v>3</v>
      </c>
      <c r="W365" s="270">
        <v>3</v>
      </c>
      <c r="X365" s="270">
        <v>3</v>
      </c>
      <c r="Y365" s="270">
        <v>3</v>
      </c>
      <c r="Z365" s="270">
        <v>3</v>
      </c>
      <c r="AA365" s="270">
        <v>3</v>
      </c>
      <c r="AB365" s="270">
        <v>3</v>
      </c>
      <c r="AC365" s="270">
        <v>3</v>
      </c>
      <c r="AD365" s="270">
        <v>3</v>
      </c>
      <c r="AE365" s="270">
        <v>3</v>
      </c>
      <c r="AF365" s="270">
        <v>3</v>
      </c>
      <c r="AG365" s="270">
        <v>3</v>
      </c>
      <c r="AH365" s="270">
        <v>3</v>
      </c>
      <c r="AI365" s="270">
        <v>3</v>
      </c>
      <c r="AJ365" s="270">
        <v>3</v>
      </c>
      <c r="AK365" s="270">
        <v>3</v>
      </c>
    </row>
    <row r="366" spans="1:201" s="42" customFormat="1" ht="18.75">
      <c r="A366" s="20" t="s">
        <v>2299</v>
      </c>
      <c r="B366" s="242" t="s">
        <v>2300</v>
      </c>
      <c r="C366" s="546" t="s">
        <v>2072</v>
      </c>
      <c r="D366" s="242" t="s">
        <v>3519</v>
      </c>
      <c r="E366" s="495" t="s">
        <v>4344</v>
      </c>
      <c r="F366" s="20" t="s">
        <v>56</v>
      </c>
      <c r="G366" s="24">
        <v>1</v>
      </c>
      <c r="H366" s="24">
        <v>1</v>
      </c>
      <c r="I366" s="24">
        <v>1</v>
      </c>
      <c r="J366" s="24">
        <v>1</v>
      </c>
      <c r="K366" s="24">
        <v>1</v>
      </c>
      <c r="L366" s="24">
        <v>1</v>
      </c>
      <c r="M366" s="24">
        <v>1</v>
      </c>
      <c r="N366" s="24">
        <v>1</v>
      </c>
      <c r="O366" s="24">
        <v>1</v>
      </c>
      <c r="P366" s="24">
        <v>1</v>
      </c>
      <c r="Q366" s="24">
        <v>1</v>
      </c>
      <c r="R366" s="24">
        <v>1</v>
      </c>
      <c r="S366" s="24">
        <v>1</v>
      </c>
      <c r="T366" s="24">
        <v>1</v>
      </c>
      <c r="U366" s="24">
        <v>1</v>
      </c>
      <c r="V366" s="24">
        <v>1</v>
      </c>
      <c r="W366" s="24">
        <v>1</v>
      </c>
      <c r="X366" s="24">
        <v>1</v>
      </c>
      <c r="Y366" s="24">
        <v>1</v>
      </c>
      <c r="Z366" s="24">
        <v>1</v>
      </c>
      <c r="AA366" s="24">
        <v>1</v>
      </c>
      <c r="AB366" s="24">
        <v>1</v>
      </c>
      <c r="AC366" s="24">
        <v>1</v>
      </c>
      <c r="AD366" s="24">
        <v>1</v>
      </c>
      <c r="AE366" s="24">
        <v>1</v>
      </c>
      <c r="AF366" s="24">
        <v>1</v>
      </c>
      <c r="AG366" s="24">
        <v>1</v>
      </c>
      <c r="AH366" s="24">
        <v>1</v>
      </c>
      <c r="AI366" s="24">
        <v>1</v>
      </c>
      <c r="AJ366" s="24">
        <v>1</v>
      </c>
      <c r="AK366" s="24">
        <v>1</v>
      </c>
    </row>
    <row r="367" spans="1:201" s="42" customFormat="1" ht="18.75">
      <c r="A367" s="20" t="s">
        <v>2502</v>
      </c>
      <c r="B367" s="242" t="s">
        <v>2300</v>
      </c>
      <c r="C367" s="546" t="s">
        <v>2072</v>
      </c>
      <c r="D367" s="242" t="s">
        <v>3519</v>
      </c>
      <c r="E367" s="495" t="s">
        <v>4344</v>
      </c>
      <c r="F367" s="20" t="s">
        <v>56</v>
      </c>
      <c r="G367" s="24">
        <v>1</v>
      </c>
      <c r="H367" s="24">
        <v>1</v>
      </c>
      <c r="I367" s="24">
        <v>1</v>
      </c>
      <c r="J367" s="24">
        <v>1</v>
      </c>
      <c r="K367" s="24">
        <v>1</v>
      </c>
      <c r="L367" s="24">
        <v>1</v>
      </c>
      <c r="M367" s="24">
        <v>1</v>
      </c>
      <c r="N367" s="24">
        <v>1</v>
      </c>
      <c r="O367" s="24">
        <v>1</v>
      </c>
      <c r="P367" s="24">
        <v>1</v>
      </c>
      <c r="Q367" s="24">
        <v>1</v>
      </c>
      <c r="R367" s="24">
        <v>1</v>
      </c>
      <c r="S367" s="24">
        <v>1</v>
      </c>
      <c r="T367" s="24">
        <v>1</v>
      </c>
      <c r="U367" s="24">
        <v>1</v>
      </c>
      <c r="V367" s="24">
        <v>1</v>
      </c>
      <c r="W367" s="24">
        <v>1</v>
      </c>
      <c r="X367" s="24">
        <v>1</v>
      </c>
      <c r="Y367" s="24">
        <v>1</v>
      </c>
      <c r="Z367" s="24">
        <v>1</v>
      </c>
      <c r="AA367" s="24">
        <v>1</v>
      </c>
      <c r="AB367" s="24">
        <v>1</v>
      </c>
      <c r="AC367" s="24">
        <v>1</v>
      </c>
      <c r="AD367" s="24">
        <v>1</v>
      </c>
      <c r="AE367" s="24">
        <v>1</v>
      </c>
      <c r="AF367" s="24">
        <v>1</v>
      </c>
      <c r="AG367" s="24">
        <v>1</v>
      </c>
      <c r="AH367" s="24">
        <v>1</v>
      </c>
      <c r="AI367" s="24">
        <v>1</v>
      </c>
      <c r="AJ367" s="24">
        <v>1</v>
      </c>
      <c r="AK367" s="24">
        <v>1</v>
      </c>
    </row>
    <row r="368" spans="1:201" s="42" customFormat="1" ht="18.75">
      <c r="A368" s="547" t="s">
        <v>1479</v>
      </c>
      <c r="B368" s="547" t="s">
        <v>2508</v>
      </c>
      <c r="C368" s="547" t="s">
        <v>2072</v>
      </c>
      <c r="D368" s="547" t="s">
        <v>3519</v>
      </c>
      <c r="E368" s="548"/>
      <c r="F368" s="547" t="s">
        <v>246</v>
      </c>
      <c r="G368" s="548">
        <v>15</v>
      </c>
      <c r="H368" s="548">
        <v>15</v>
      </c>
      <c r="I368" s="548">
        <v>15</v>
      </c>
      <c r="J368" s="548">
        <v>15</v>
      </c>
      <c r="K368" s="548">
        <v>15</v>
      </c>
      <c r="L368" s="548">
        <v>15</v>
      </c>
      <c r="M368" s="548">
        <v>15</v>
      </c>
      <c r="N368" s="548">
        <v>15</v>
      </c>
      <c r="O368" s="548">
        <v>15</v>
      </c>
      <c r="P368" s="548">
        <v>15</v>
      </c>
      <c r="Q368" s="548">
        <v>15</v>
      </c>
      <c r="R368" s="548">
        <v>15</v>
      </c>
      <c r="S368" s="548">
        <v>15</v>
      </c>
      <c r="T368" s="548">
        <v>15</v>
      </c>
      <c r="U368" s="548">
        <v>15</v>
      </c>
      <c r="V368" s="548">
        <v>15</v>
      </c>
      <c r="W368" s="548">
        <v>15</v>
      </c>
      <c r="X368" s="548">
        <v>15</v>
      </c>
      <c r="Y368" s="548">
        <v>15</v>
      </c>
      <c r="Z368" s="548">
        <v>15</v>
      </c>
      <c r="AA368" s="548">
        <v>15</v>
      </c>
      <c r="AB368" s="548">
        <v>15</v>
      </c>
      <c r="AC368" s="548">
        <v>15</v>
      </c>
      <c r="AD368" s="548">
        <v>15</v>
      </c>
      <c r="AE368" s="548">
        <v>15</v>
      </c>
      <c r="AF368" s="548">
        <v>15</v>
      </c>
      <c r="AG368" s="548">
        <v>15</v>
      </c>
      <c r="AH368" s="548">
        <v>15</v>
      </c>
      <c r="AI368" s="548">
        <v>15</v>
      </c>
      <c r="AJ368" s="548">
        <v>15</v>
      </c>
      <c r="AK368" s="548">
        <v>15</v>
      </c>
    </row>
    <row r="369" spans="1:37" s="42" customFormat="1" ht="18.75">
      <c r="A369" s="549" t="s">
        <v>3494</v>
      </c>
      <c r="B369" s="547" t="s">
        <v>2556</v>
      </c>
      <c r="C369" s="547" t="s">
        <v>2072</v>
      </c>
      <c r="D369" s="547" t="s">
        <v>3519</v>
      </c>
      <c r="E369" s="548"/>
      <c r="F369" s="547" t="s">
        <v>7</v>
      </c>
      <c r="G369" s="548">
        <v>17</v>
      </c>
      <c r="H369" s="548">
        <v>17</v>
      </c>
      <c r="I369" s="548">
        <v>17</v>
      </c>
      <c r="J369" s="548">
        <v>17</v>
      </c>
      <c r="K369" s="548">
        <v>17</v>
      </c>
      <c r="L369" s="548">
        <v>17</v>
      </c>
      <c r="M369" s="548">
        <v>17</v>
      </c>
      <c r="N369" s="548">
        <v>17</v>
      </c>
      <c r="O369" s="548">
        <v>17</v>
      </c>
      <c r="P369" s="548">
        <v>17</v>
      </c>
      <c r="Q369" s="548">
        <v>17</v>
      </c>
      <c r="R369" s="548">
        <v>17</v>
      </c>
      <c r="S369" s="548">
        <v>17</v>
      </c>
      <c r="T369" s="548">
        <v>17</v>
      </c>
      <c r="U369" s="548">
        <v>17</v>
      </c>
      <c r="V369" s="548">
        <v>17</v>
      </c>
      <c r="W369" s="548">
        <v>17</v>
      </c>
      <c r="X369" s="548">
        <v>17</v>
      </c>
      <c r="Y369" s="548">
        <v>17</v>
      </c>
      <c r="Z369" s="548">
        <v>17</v>
      </c>
      <c r="AA369" s="548">
        <v>17</v>
      </c>
      <c r="AB369" s="548">
        <v>17</v>
      </c>
      <c r="AC369" s="548">
        <v>17</v>
      </c>
      <c r="AD369" s="548">
        <v>17</v>
      </c>
      <c r="AE369" s="548">
        <v>17</v>
      </c>
      <c r="AF369" s="548">
        <v>17</v>
      </c>
      <c r="AG369" s="548">
        <v>17</v>
      </c>
      <c r="AH369" s="548">
        <v>17</v>
      </c>
      <c r="AI369" s="548">
        <v>17</v>
      </c>
      <c r="AJ369" s="548">
        <v>17</v>
      </c>
      <c r="AK369" s="548">
        <v>17</v>
      </c>
    </row>
    <row r="370" spans="1:37" s="42" customFormat="1" ht="18.75">
      <c r="A370" s="141" t="s">
        <v>3945</v>
      </c>
      <c r="B370" s="141" t="s">
        <v>3946</v>
      </c>
      <c r="C370" s="20" t="s">
        <v>2072</v>
      </c>
      <c r="D370" s="242" t="s">
        <v>3519</v>
      </c>
      <c r="E370" s="491" t="s">
        <v>4345</v>
      </c>
      <c r="F370" s="141" t="s">
        <v>3947</v>
      </c>
      <c r="G370" s="24">
        <v>1</v>
      </c>
      <c r="H370" s="24">
        <v>1</v>
      </c>
      <c r="I370" s="24">
        <v>1</v>
      </c>
      <c r="J370" s="24">
        <v>1</v>
      </c>
      <c r="K370" s="24">
        <v>1</v>
      </c>
      <c r="L370" s="24">
        <v>1</v>
      </c>
      <c r="M370" s="24">
        <v>1</v>
      </c>
      <c r="N370" s="24">
        <v>1</v>
      </c>
      <c r="O370" s="24">
        <v>1</v>
      </c>
      <c r="P370" s="24">
        <v>1</v>
      </c>
      <c r="Q370" s="24">
        <v>1</v>
      </c>
      <c r="R370" s="24">
        <v>1</v>
      </c>
      <c r="S370" s="24">
        <v>1</v>
      </c>
      <c r="T370" s="24">
        <v>1</v>
      </c>
      <c r="U370" s="24">
        <v>1</v>
      </c>
      <c r="V370" s="24">
        <v>1</v>
      </c>
      <c r="W370" s="24">
        <v>1</v>
      </c>
      <c r="X370" s="24">
        <v>1</v>
      </c>
      <c r="Y370" s="24">
        <v>1</v>
      </c>
      <c r="Z370" s="24">
        <v>1</v>
      </c>
      <c r="AA370" s="24">
        <v>1</v>
      </c>
      <c r="AB370" s="24">
        <v>1</v>
      </c>
      <c r="AC370" s="24">
        <v>1</v>
      </c>
      <c r="AD370" s="24">
        <v>1</v>
      </c>
      <c r="AE370" s="24">
        <v>1</v>
      </c>
      <c r="AF370" s="24">
        <v>1</v>
      </c>
      <c r="AG370" s="24">
        <v>1</v>
      </c>
      <c r="AH370" s="24">
        <v>1</v>
      </c>
      <c r="AI370" s="24">
        <v>1</v>
      </c>
      <c r="AJ370" s="24">
        <v>1</v>
      </c>
      <c r="AK370" s="24">
        <v>1</v>
      </c>
    </row>
    <row r="371" spans="1:37" s="91" customFormat="1" ht="18.75">
      <c r="A371" s="253" t="s">
        <v>3576</v>
      </c>
      <c r="B371" s="20" t="s">
        <v>3577</v>
      </c>
      <c r="C371" s="20" t="s">
        <v>2072</v>
      </c>
      <c r="D371" s="20" t="s">
        <v>3519</v>
      </c>
      <c r="E371" s="495" t="s">
        <v>3578</v>
      </c>
      <c r="F371" s="20" t="s">
        <v>3579</v>
      </c>
      <c r="G371" s="24">
        <v>1</v>
      </c>
      <c r="H371" s="24">
        <v>1</v>
      </c>
      <c r="I371" s="24">
        <v>1</v>
      </c>
      <c r="J371" s="24">
        <v>1</v>
      </c>
      <c r="K371" s="24">
        <v>1</v>
      </c>
      <c r="L371" s="24">
        <v>1</v>
      </c>
      <c r="M371" s="24">
        <v>1</v>
      </c>
      <c r="N371" s="24">
        <v>1</v>
      </c>
      <c r="O371" s="24">
        <v>1</v>
      </c>
      <c r="P371" s="24">
        <v>1</v>
      </c>
      <c r="Q371" s="24">
        <v>1</v>
      </c>
      <c r="R371" s="24">
        <v>1</v>
      </c>
      <c r="S371" s="24">
        <v>1</v>
      </c>
      <c r="T371" s="24">
        <v>1</v>
      </c>
      <c r="U371" s="24">
        <v>1</v>
      </c>
      <c r="V371" s="24">
        <v>1</v>
      </c>
      <c r="W371" s="24">
        <v>1</v>
      </c>
      <c r="X371" s="24">
        <v>1</v>
      </c>
      <c r="Y371" s="24">
        <v>1</v>
      </c>
      <c r="Z371" s="24">
        <v>1</v>
      </c>
      <c r="AA371" s="24">
        <v>1</v>
      </c>
      <c r="AB371" s="24">
        <v>1</v>
      </c>
      <c r="AC371" s="24">
        <v>1</v>
      </c>
      <c r="AD371" s="24">
        <v>1</v>
      </c>
      <c r="AE371" s="24">
        <v>1</v>
      </c>
      <c r="AF371" s="24">
        <v>1</v>
      </c>
      <c r="AG371" s="24">
        <v>1</v>
      </c>
      <c r="AH371" s="24">
        <v>1</v>
      </c>
      <c r="AI371" s="24">
        <v>1</v>
      </c>
      <c r="AJ371" s="24">
        <v>1</v>
      </c>
      <c r="AK371" s="24">
        <v>1</v>
      </c>
    </row>
    <row r="372" spans="1:37" s="91" customFormat="1" ht="18.75">
      <c r="A372" s="141" t="s">
        <v>3631</v>
      </c>
      <c r="B372" s="141" t="s">
        <v>36</v>
      </c>
      <c r="C372" s="20" t="s">
        <v>2077</v>
      </c>
      <c r="D372" s="242" t="s">
        <v>3519</v>
      </c>
      <c r="E372" s="491" t="s">
        <v>4346</v>
      </c>
      <c r="F372" s="141" t="s">
        <v>34</v>
      </c>
      <c r="G372" s="24">
        <v>1</v>
      </c>
      <c r="H372" s="24">
        <v>1</v>
      </c>
      <c r="I372" s="24">
        <v>1</v>
      </c>
      <c r="J372" s="24">
        <v>1</v>
      </c>
      <c r="K372" s="24">
        <v>1</v>
      </c>
      <c r="L372" s="24">
        <v>1</v>
      </c>
      <c r="M372" s="24">
        <v>1</v>
      </c>
      <c r="N372" s="24">
        <v>1</v>
      </c>
      <c r="O372" s="24">
        <v>1</v>
      </c>
      <c r="P372" s="24">
        <v>1</v>
      </c>
      <c r="Q372" s="24">
        <v>1</v>
      </c>
      <c r="R372" s="24">
        <v>1</v>
      </c>
      <c r="S372" s="24">
        <v>1</v>
      </c>
      <c r="T372" s="24">
        <v>1</v>
      </c>
      <c r="U372" s="24">
        <v>1</v>
      </c>
      <c r="V372" s="24">
        <v>1</v>
      </c>
      <c r="W372" s="24">
        <v>1</v>
      </c>
      <c r="X372" s="24">
        <v>1</v>
      </c>
      <c r="Y372" s="24">
        <v>1</v>
      </c>
      <c r="Z372" s="24">
        <v>1</v>
      </c>
      <c r="AA372" s="24">
        <v>1</v>
      </c>
      <c r="AB372" s="24">
        <v>1</v>
      </c>
      <c r="AC372" s="24">
        <v>1</v>
      </c>
      <c r="AD372" s="24">
        <v>1</v>
      </c>
      <c r="AE372" s="24">
        <v>1</v>
      </c>
      <c r="AF372" s="24">
        <v>1</v>
      </c>
      <c r="AG372" s="24">
        <v>1</v>
      </c>
      <c r="AH372" s="24">
        <v>1</v>
      </c>
      <c r="AI372" s="24">
        <v>1</v>
      </c>
      <c r="AJ372" s="24">
        <v>1</v>
      </c>
      <c r="AK372" s="24">
        <v>1</v>
      </c>
    </row>
    <row r="373" spans="1:37" s="91" customFormat="1" ht="18.75">
      <c r="A373" s="521" t="s">
        <v>4347</v>
      </c>
      <c r="B373" s="521" t="s">
        <v>30</v>
      </c>
      <c r="C373" s="488" t="s">
        <v>3180</v>
      </c>
      <c r="D373" s="488" t="s">
        <v>3519</v>
      </c>
      <c r="E373" s="490" t="s">
        <v>4183</v>
      </c>
      <c r="F373" s="488" t="s">
        <v>31</v>
      </c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507">
        <v>50</v>
      </c>
      <c r="AI373" s="507">
        <v>50</v>
      </c>
      <c r="AJ373" s="507">
        <v>21</v>
      </c>
      <c r="AK373" s="24"/>
    </row>
    <row r="374" spans="1:37" s="91" customFormat="1" ht="18.75">
      <c r="A374" s="521" t="s">
        <v>4348</v>
      </c>
      <c r="B374" s="521" t="s">
        <v>30</v>
      </c>
      <c r="C374" s="488" t="s">
        <v>3180</v>
      </c>
      <c r="D374" s="488" t="s">
        <v>3519</v>
      </c>
      <c r="E374" s="490" t="s">
        <v>4183</v>
      </c>
      <c r="F374" s="488" t="s">
        <v>31</v>
      </c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507">
        <v>19</v>
      </c>
      <c r="AJ374" s="507">
        <v>19</v>
      </c>
      <c r="AK374" s="507">
        <v>19</v>
      </c>
    </row>
    <row r="375" spans="1:37" s="42" customFormat="1" ht="18.75">
      <c r="A375" s="141" t="s">
        <v>3170</v>
      </c>
      <c r="B375" s="141" t="s">
        <v>2758</v>
      </c>
      <c r="C375" s="20" t="s">
        <v>2072</v>
      </c>
      <c r="D375" s="242" t="s">
        <v>3519</v>
      </c>
      <c r="E375" s="242"/>
      <c r="F375" s="141" t="s">
        <v>3171</v>
      </c>
      <c r="G375" s="24">
        <v>1</v>
      </c>
      <c r="H375" s="24">
        <v>1</v>
      </c>
      <c r="I375" s="24">
        <v>1</v>
      </c>
      <c r="J375" s="24">
        <v>1</v>
      </c>
      <c r="K375" s="24">
        <v>1</v>
      </c>
      <c r="L375" s="24">
        <v>1</v>
      </c>
      <c r="M375" s="24">
        <v>1</v>
      </c>
      <c r="N375" s="24">
        <v>1</v>
      </c>
      <c r="O375" s="24">
        <v>1</v>
      </c>
      <c r="P375" s="24">
        <v>1</v>
      </c>
      <c r="Q375" s="24">
        <v>1</v>
      </c>
      <c r="R375" s="24">
        <v>1</v>
      </c>
      <c r="S375" s="24">
        <v>1</v>
      </c>
      <c r="T375" s="24">
        <v>1</v>
      </c>
      <c r="U375" s="24">
        <v>1</v>
      </c>
      <c r="V375" s="24">
        <v>1</v>
      </c>
      <c r="W375" s="24">
        <v>1</v>
      </c>
      <c r="X375" s="24">
        <v>1</v>
      </c>
      <c r="Y375" s="24">
        <v>1</v>
      </c>
      <c r="Z375" s="24">
        <v>1</v>
      </c>
      <c r="AA375" s="24">
        <v>1</v>
      </c>
      <c r="AB375" s="24">
        <v>1</v>
      </c>
      <c r="AC375" s="24">
        <v>1</v>
      </c>
      <c r="AD375" s="24">
        <v>1</v>
      </c>
      <c r="AE375" s="24">
        <v>1</v>
      </c>
      <c r="AF375" s="24">
        <v>1</v>
      </c>
      <c r="AG375" s="24">
        <v>1</v>
      </c>
      <c r="AH375" s="24">
        <v>1</v>
      </c>
      <c r="AI375" s="24">
        <v>1</v>
      </c>
      <c r="AJ375" s="24">
        <v>1</v>
      </c>
      <c r="AK375" s="24">
        <v>1</v>
      </c>
    </row>
    <row r="376" spans="1:37" s="42" customFormat="1" ht="18.75">
      <c r="A376" s="141"/>
      <c r="B376" s="141"/>
      <c r="C376" s="20"/>
      <c r="D376" s="242"/>
      <c r="E376" s="242"/>
      <c r="F376" s="141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</row>
    <row r="377" spans="1:37" s="42" customFormat="1" ht="18.75">
      <c r="A377" s="141"/>
      <c r="B377" s="141"/>
      <c r="C377" s="20"/>
      <c r="D377" s="242"/>
      <c r="E377" s="242"/>
      <c r="F377" s="141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</row>
    <row r="378" spans="1:37" s="42" customFormat="1" ht="18.75">
      <c r="A378" s="141"/>
      <c r="B378" s="141"/>
      <c r="C378" s="20"/>
      <c r="D378" s="242"/>
      <c r="E378" s="242"/>
      <c r="F378" s="141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</row>
    <row r="379" spans="1:37" s="1" customFormat="1" ht="18.75">
      <c r="A379" s="20"/>
      <c r="B379" s="20"/>
      <c r="C379" s="141"/>
      <c r="D379" s="141"/>
      <c r="E379" s="141"/>
      <c r="F379" s="20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</row>
    <row r="380" spans="1:37" s="487" customFormat="1" ht="15.75">
      <c r="A380" s="536" t="s">
        <v>1757</v>
      </c>
      <c r="B380" s="537"/>
      <c r="C380" s="537"/>
      <c r="D380" s="537"/>
      <c r="E380" s="537"/>
      <c r="F380" s="538"/>
      <c r="G380" s="539">
        <f>SUM(G352:G379)</f>
        <v>211</v>
      </c>
      <c r="H380" s="539">
        <f t="shared" ref="H380:AK380" si="4">SUM(H351:H379)</f>
        <v>211</v>
      </c>
      <c r="I380" s="539">
        <f t="shared" si="4"/>
        <v>211</v>
      </c>
      <c r="J380" s="539">
        <f t="shared" si="4"/>
        <v>211</v>
      </c>
      <c r="K380" s="539">
        <f t="shared" si="4"/>
        <v>208</v>
      </c>
      <c r="L380" s="539">
        <f t="shared" si="4"/>
        <v>208</v>
      </c>
      <c r="M380" s="539">
        <f t="shared" si="4"/>
        <v>208</v>
      </c>
      <c r="N380" s="539">
        <f t="shared" si="4"/>
        <v>207</v>
      </c>
      <c r="O380" s="539">
        <f t="shared" si="4"/>
        <v>207</v>
      </c>
      <c r="P380" s="539">
        <f t="shared" si="4"/>
        <v>207</v>
      </c>
      <c r="Q380" s="539">
        <f t="shared" si="4"/>
        <v>207</v>
      </c>
      <c r="R380" s="539">
        <f t="shared" si="4"/>
        <v>206</v>
      </c>
      <c r="S380" s="539">
        <f t="shared" si="4"/>
        <v>206</v>
      </c>
      <c r="T380" s="539">
        <f t="shared" si="4"/>
        <v>206</v>
      </c>
      <c r="U380" s="539">
        <f t="shared" si="4"/>
        <v>206</v>
      </c>
      <c r="V380" s="539">
        <f t="shared" si="4"/>
        <v>206</v>
      </c>
      <c r="W380" s="539">
        <f t="shared" si="4"/>
        <v>206</v>
      </c>
      <c r="X380" s="539">
        <f t="shared" si="4"/>
        <v>206</v>
      </c>
      <c r="Y380" s="539">
        <f t="shared" si="4"/>
        <v>206</v>
      </c>
      <c r="Z380" s="539">
        <f t="shared" si="4"/>
        <v>205</v>
      </c>
      <c r="AA380" s="539">
        <f t="shared" si="4"/>
        <v>206</v>
      </c>
      <c r="AB380" s="539">
        <f t="shared" si="4"/>
        <v>206</v>
      </c>
      <c r="AC380" s="539">
        <f t="shared" si="4"/>
        <v>206</v>
      </c>
      <c r="AD380" s="539">
        <f t="shared" si="4"/>
        <v>205</v>
      </c>
      <c r="AE380" s="539">
        <f t="shared" si="4"/>
        <v>205</v>
      </c>
      <c r="AF380" s="539">
        <f t="shared" si="4"/>
        <v>205</v>
      </c>
      <c r="AG380" s="539">
        <f t="shared" si="4"/>
        <v>205</v>
      </c>
      <c r="AH380" s="539">
        <f t="shared" si="4"/>
        <v>256</v>
      </c>
      <c r="AI380" s="539">
        <f t="shared" si="4"/>
        <v>274</v>
      </c>
      <c r="AJ380" s="539">
        <f t="shared" si="4"/>
        <v>245</v>
      </c>
      <c r="AK380" s="539">
        <f t="shared" si="4"/>
        <v>224</v>
      </c>
    </row>
    <row r="381" spans="1:37" s="487" customFormat="1" ht="15.75">
      <c r="A381" s="976" t="s">
        <v>18</v>
      </c>
      <c r="B381" s="977"/>
      <c r="C381" s="977"/>
      <c r="D381" s="977"/>
      <c r="E381" s="977"/>
      <c r="F381" s="978"/>
      <c r="G381" s="540">
        <f>$B351-SUM(G352:G379)</f>
        <v>85</v>
      </c>
      <c r="H381" s="540">
        <f t="shared" ref="H381:AK381" si="5">$B351-SUM(H351:H379)</f>
        <v>85</v>
      </c>
      <c r="I381" s="540">
        <f t="shared" si="5"/>
        <v>85</v>
      </c>
      <c r="J381" s="540">
        <f t="shared" si="5"/>
        <v>85</v>
      </c>
      <c r="K381" s="540">
        <f t="shared" si="5"/>
        <v>88</v>
      </c>
      <c r="L381" s="540">
        <f t="shared" si="5"/>
        <v>88</v>
      </c>
      <c r="M381" s="540">
        <f t="shared" si="5"/>
        <v>88</v>
      </c>
      <c r="N381" s="540">
        <f t="shared" si="5"/>
        <v>89</v>
      </c>
      <c r="O381" s="540">
        <f t="shared" si="5"/>
        <v>89</v>
      </c>
      <c r="P381" s="540">
        <f t="shared" si="5"/>
        <v>89</v>
      </c>
      <c r="Q381" s="540">
        <f t="shared" si="5"/>
        <v>89</v>
      </c>
      <c r="R381" s="540">
        <f t="shared" si="5"/>
        <v>90</v>
      </c>
      <c r="S381" s="540">
        <f t="shared" si="5"/>
        <v>90</v>
      </c>
      <c r="T381" s="540">
        <f t="shared" si="5"/>
        <v>90</v>
      </c>
      <c r="U381" s="540">
        <f t="shared" si="5"/>
        <v>90</v>
      </c>
      <c r="V381" s="540">
        <f t="shared" si="5"/>
        <v>90</v>
      </c>
      <c r="W381" s="540">
        <f t="shared" si="5"/>
        <v>90</v>
      </c>
      <c r="X381" s="540">
        <f t="shared" si="5"/>
        <v>90</v>
      </c>
      <c r="Y381" s="540">
        <f t="shared" si="5"/>
        <v>90</v>
      </c>
      <c r="Z381" s="540">
        <f t="shared" si="5"/>
        <v>91</v>
      </c>
      <c r="AA381" s="540">
        <f t="shared" si="5"/>
        <v>90</v>
      </c>
      <c r="AB381" s="540">
        <f t="shared" si="5"/>
        <v>90</v>
      </c>
      <c r="AC381" s="540">
        <f t="shared" si="5"/>
        <v>90</v>
      </c>
      <c r="AD381" s="540">
        <f t="shared" si="5"/>
        <v>91</v>
      </c>
      <c r="AE381" s="540">
        <f t="shared" si="5"/>
        <v>91</v>
      </c>
      <c r="AF381" s="540">
        <f t="shared" si="5"/>
        <v>91</v>
      </c>
      <c r="AG381" s="540">
        <f t="shared" si="5"/>
        <v>91</v>
      </c>
      <c r="AH381" s="540">
        <f t="shared" si="5"/>
        <v>40</v>
      </c>
      <c r="AI381" s="540">
        <f t="shared" si="5"/>
        <v>22</v>
      </c>
      <c r="AJ381" s="540">
        <f t="shared" si="5"/>
        <v>51</v>
      </c>
      <c r="AK381" s="540">
        <f t="shared" si="5"/>
        <v>72</v>
      </c>
    </row>
  </sheetData>
  <sortState xmlns:xlrd2="http://schemas.microsoft.com/office/spreadsheetml/2017/richdata2" ref="A143:AK345">
    <sortCondition ref="F143:F345"/>
  </sortState>
  <mergeCells count="7">
    <mergeCell ref="G351:AK351"/>
    <mergeCell ref="A381:F381"/>
    <mergeCell ref="G3:AK3"/>
    <mergeCell ref="A137:F137"/>
    <mergeCell ref="A138:F138"/>
    <mergeCell ref="G142:AK142"/>
    <mergeCell ref="A347:F347"/>
  </mergeCells>
  <conditionalFormatting sqref="A22:A40">
    <cfRule type="duplicateValues" dxfId="149" priority="164"/>
    <cfRule type="duplicateValues" dxfId="148" priority="165"/>
  </conditionalFormatting>
  <conditionalFormatting sqref="G138:AK138">
    <cfRule type="cellIs" dxfId="147" priority="9" operator="lessThan">
      <formula>3</formula>
    </cfRule>
    <cfRule type="cellIs" dxfId="146" priority="10" operator="lessThan">
      <formula>3</formula>
    </cfRule>
    <cfRule type="cellIs" dxfId="145" priority="11" operator="lessThan">
      <formula>2</formula>
    </cfRule>
    <cfRule type="cellIs" dxfId="144" priority="12" operator="lessThan">
      <formula>2</formula>
    </cfRule>
    <cfRule type="cellIs" dxfId="143" priority="13" operator="lessThan">
      <formula>2</formula>
    </cfRule>
  </conditionalFormatting>
  <hyperlinks>
    <hyperlink ref="F200" r:id="rId1" xr:uid="{00000000-0004-0000-0F00-000000000000}"/>
    <hyperlink ref="F201" r:id="rId2" xr:uid="{00000000-0004-0000-0F00-000001000000}"/>
    <hyperlink ref="E210" r:id="rId3" xr:uid="{00000000-0004-0000-0F00-000002000000}"/>
    <hyperlink ref="E63" r:id="rId4" xr:uid="{00000000-0004-0000-0F00-000003000000}"/>
    <hyperlink ref="E125" r:id="rId5" xr:uid="{00000000-0004-0000-0F00-000004000000}"/>
    <hyperlink ref="E20" r:id="rId6" xr:uid="{00000000-0004-0000-0F00-000005000000}"/>
    <hyperlink ref="E178" r:id="rId7" xr:uid="{00000000-0004-0000-0F00-000006000000}"/>
    <hyperlink ref="E200" r:id="rId8" xr:uid="{00000000-0004-0000-0F00-000007000000}"/>
    <hyperlink ref="F204" r:id="rId9" xr:uid="{00000000-0004-0000-0F00-000008000000}"/>
    <hyperlink ref="E316" r:id="rId10" xr:uid="{00000000-0004-0000-0F00-000009000000}"/>
    <hyperlink ref="E275" r:id="rId11" xr:uid="{00000000-0004-0000-0F00-00000A000000}"/>
    <hyperlink ref="E262" r:id="rId12" xr:uid="{00000000-0004-0000-0F00-00000B000000}"/>
    <hyperlink ref="E245" r:id="rId13" xr:uid="{00000000-0004-0000-0F00-00000C000000}"/>
    <hyperlink ref="E49" r:id="rId14" xr:uid="{00000000-0004-0000-0F00-00000D000000}"/>
    <hyperlink ref="F49" r:id="rId15" xr:uid="{00000000-0004-0000-0F00-00000E000000}"/>
    <hyperlink ref="E192" r:id="rId16" xr:uid="{00000000-0004-0000-0F00-00000F000000}"/>
    <hyperlink ref="E21" r:id="rId17" xr:uid="{00000000-0004-0000-0F00-000010000000}"/>
    <hyperlink ref="F203" r:id="rId18" xr:uid="{00000000-0004-0000-0F00-000011000000}"/>
    <hyperlink ref="F205" r:id="rId19" xr:uid="{00000000-0004-0000-0F00-000012000000}"/>
    <hyperlink ref="E317" r:id="rId20" xr:uid="{00000000-0004-0000-0F00-000013000000}"/>
    <hyperlink ref="E372" r:id="rId21" xr:uid="{00000000-0004-0000-0F00-000014000000}"/>
    <hyperlink ref="E76:E77" r:id="rId22" display="Najib ESSALMI" xr:uid="{00000000-0004-0000-0F00-000015000000}"/>
    <hyperlink ref="E179" r:id="rId23" xr:uid="{00000000-0004-0000-0F00-000016000000}"/>
    <hyperlink ref="E195:E201" r:id="rId24" display="Nouh AGUILAL" xr:uid="{00000000-0004-0000-0F00-000017000000}"/>
    <hyperlink ref="E361:E363" r:id="rId25" display="ichraq" xr:uid="{00000000-0004-0000-0F00-000018000000}"/>
    <hyperlink ref="E246" r:id="rId26" xr:uid="{00000000-0004-0000-0F00-000019000000}"/>
    <hyperlink ref="E48" r:id="rId27" xr:uid="{00000000-0004-0000-0F00-00001A000000}"/>
    <hyperlink ref="F48" r:id="rId28" xr:uid="{00000000-0004-0000-0F00-00001B000000}"/>
    <hyperlink ref="E318" r:id="rId29" xr:uid="{00000000-0004-0000-0F00-00001C000000}"/>
    <hyperlink ref="F207" r:id="rId30" xr:uid="{00000000-0004-0000-0F00-00001D000000}"/>
    <hyperlink ref="E238" r:id="rId31" xr:uid="{00000000-0004-0000-0F00-00001E000000}"/>
    <hyperlink ref="F202" r:id="rId32" xr:uid="{00000000-0004-0000-0F00-00001F000000}"/>
    <hyperlink ref="E202" r:id="rId33" xr:uid="{00000000-0004-0000-0F00-000020000000}"/>
    <hyperlink ref="F208" r:id="rId34" xr:uid="{00000000-0004-0000-0F00-000021000000}"/>
    <hyperlink ref="F209" r:id="rId35" xr:uid="{00000000-0004-0000-0F00-000022000000}"/>
    <hyperlink ref="E126" r:id="rId36" xr:uid="{00000000-0004-0000-0F00-000023000000}"/>
    <hyperlink ref="E263" r:id="rId37" xr:uid="{00000000-0004-0000-0F00-000024000000}"/>
    <hyperlink ref="E193" r:id="rId38" xr:uid="{00000000-0004-0000-0F00-000025000000}"/>
    <hyperlink ref="E199" r:id="rId39" xr:uid="{00000000-0004-0000-0F00-000026000000}"/>
    <hyperlink ref="F206" r:id="rId40" xr:uid="{00000000-0004-0000-0F00-000027000000}"/>
    <hyperlink ref="E22" r:id="rId41" xr:uid="{00000000-0004-0000-0F00-000028000000}"/>
    <hyperlink ref="E50:E54" r:id="rId42" display="Ghizlane.BENZIOUANA" xr:uid="{00000000-0004-0000-0F00-000029000000}"/>
    <hyperlink ref="E55" r:id="rId43" xr:uid="{00000000-0004-0000-0F00-00002A000000}"/>
    <hyperlink ref="E195" r:id="rId44" xr:uid="{00000000-0004-0000-0F00-00002B000000}"/>
    <hyperlink ref="E371" r:id="rId45" xr:uid="{00000000-0004-0000-0F00-00002C000000}"/>
    <hyperlink ref="E370" r:id="rId46" xr:uid="{00000000-0004-0000-0F00-00002D000000}"/>
  </hyperlinks>
  <pageMargins left="0.7" right="0.7" top="0.75" bottom="0.75" header="0.3" footer="0.3"/>
  <pageSetup paperSize="9" orientation="portrait"/>
  <legacyDrawing r:id="rId47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292"/>
  <sheetViews>
    <sheetView zoomScale="70" zoomScaleNormal="70" workbookViewId="0">
      <pane ySplit="1" topLeftCell="A170" activePane="bottomLeft" state="frozen"/>
      <selection pane="bottomLeft" activeCell="B204" sqref="B204"/>
    </sheetView>
  </sheetViews>
  <sheetFormatPr baseColWidth="10" defaultColWidth="9.140625" defaultRowHeight="15"/>
  <cols>
    <col min="1" max="1" width="72.28515625" style="2" customWidth="1"/>
    <col min="2" max="2" width="18.140625" style="2" customWidth="1"/>
    <col min="3" max="3" width="10.5703125" style="2" customWidth="1"/>
    <col min="4" max="4" width="8.7109375" style="2" customWidth="1"/>
    <col min="5" max="5" width="40.7109375" style="2" customWidth="1"/>
    <col min="6" max="6" width="53.5703125" style="2" customWidth="1"/>
    <col min="7" max="36" width="6" style="3" customWidth="1"/>
    <col min="37" max="16384" width="9.140625" style="2"/>
  </cols>
  <sheetData>
    <row r="1" spans="1:36" ht="24" customHeight="1">
      <c r="A1" s="4" t="s">
        <v>4349</v>
      </c>
      <c r="B1" s="4" t="s">
        <v>1</v>
      </c>
      <c r="C1" s="4" t="s">
        <v>2069</v>
      </c>
      <c r="D1" s="4"/>
      <c r="E1" s="4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</row>
    <row r="3" spans="1:36">
      <c r="A3" s="13" t="s">
        <v>2079</v>
      </c>
      <c r="B3" s="13">
        <v>32</v>
      </c>
      <c r="C3" s="438" t="s">
        <v>3949</v>
      </c>
      <c r="D3" s="438" t="s">
        <v>4105</v>
      </c>
      <c r="E3" s="438" t="s">
        <v>3951</v>
      </c>
      <c r="F3" s="438" t="s">
        <v>3952</v>
      </c>
      <c r="G3" s="961" t="s">
        <v>2305</v>
      </c>
      <c r="H3" s="962"/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2"/>
      <c r="AC3" s="962"/>
      <c r="AD3" s="962"/>
      <c r="AE3" s="962"/>
      <c r="AF3" s="962"/>
      <c r="AG3" s="962"/>
      <c r="AH3" s="962"/>
      <c r="AI3" s="962"/>
      <c r="AJ3" s="962"/>
    </row>
    <row r="4" spans="1:36" s="40" customFormat="1" ht="15.75" customHeight="1">
      <c r="A4" s="9" t="s">
        <v>4350</v>
      </c>
      <c r="B4" s="9" t="s">
        <v>52</v>
      </c>
      <c r="C4" s="9" t="s">
        <v>2077</v>
      </c>
      <c r="D4" s="54" t="s">
        <v>3519</v>
      </c>
      <c r="E4" s="383" t="s">
        <v>3742</v>
      </c>
      <c r="F4" s="9" t="s">
        <v>56</v>
      </c>
      <c r="G4" s="106"/>
      <c r="H4" s="106"/>
      <c r="I4" s="106"/>
      <c r="J4" s="106"/>
      <c r="K4" s="106"/>
      <c r="L4" s="106"/>
      <c r="M4" s="106"/>
      <c r="N4" s="106"/>
      <c r="O4" s="106">
        <v>1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</row>
    <row r="5" spans="1:36" s="40" customFormat="1" ht="15.75" customHeight="1">
      <c r="A5" s="16" t="s">
        <v>3973</v>
      </c>
      <c r="B5" s="159" t="s">
        <v>1083</v>
      </c>
      <c r="C5" s="9" t="s">
        <v>3180</v>
      </c>
      <c r="D5" s="9" t="s">
        <v>3519</v>
      </c>
      <c r="E5" s="17" t="s">
        <v>3972</v>
      </c>
      <c r="F5" s="9" t="s">
        <v>377</v>
      </c>
      <c r="G5" s="106">
        <v>1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</row>
    <row r="6" spans="1:36" s="40" customFormat="1" ht="15.75" customHeight="1">
      <c r="A6" s="16" t="s">
        <v>3652</v>
      </c>
      <c r="B6" s="159" t="s">
        <v>768</v>
      </c>
      <c r="C6" s="9" t="s">
        <v>2077</v>
      </c>
      <c r="D6" s="9" t="s">
        <v>3519</v>
      </c>
      <c r="E6" s="21" t="s">
        <v>3972</v>
      </c>
      <c r="F6" s="9" t="s">
        <v>377</v>
      </c>
      <c r="G6" s="106"/>
      <c r="H6" s="106">
        <v>1</v>
      </c>
      <c r="I6" s="106">
        <v>1</v>
      </c>
      <c r="J6" s="106">
        <v>1</v>
      </c>
      <c r="K6" s="106">
        <v>1</v>
      </c>
      <c r="L6" s="106"/>
      <c r="M6" s="106"/>
      <c r="N6" s="106"/>
      <c r="O6" s="106">
        <v>1</v>
      </c>
      <c r="P6" s="106">
        <v>1</v>
      </c>
      <c r="Q6" s="106">
        <v>1</v>
      </c>
      <c r="R6" s="106">
        <v>1</v>
      </c>
      <c r="S6" s="106"/>
      <c r="T6" s="106"/>
      <c r="U6" s="106"/>
      <c r="V6" s="106">
        <v>1</v>
      </c>
      <c r="W6" s="106">
        <v>1</v>
      </c>
      <c r="X6" s="106">
        <v>1</v>
      </c>
      <c r="Y6" s="106">
        <v>1</v>
      </c>
      <c r="Z6" s="471">
        <v>1</v>
      </c>
      <c r="AA6" s="471">
        <v>1</v>
      </c>
      <c r="AB6" s="471">
        <v>1</v>
      </c>
      <c r="AC6" s="106">
        <v>1</v>
      </c>
      <c r="AD6" s="106">
        <v>1</v>
      </c>
      <c r="AE6" s="106">
        <v>1</v>
      </c>
      <c r="AF6" s="106">
        <v>1</v>
      </c>
      <c r="AG6" s="106"/>
      <c r="AH6" s="106"/>
      <c r="AI6" s="106"/>
      <c r="AJ6" s="106">
        <v>1</v>
      </c>
    </row>
    <row r="7" spans="1:36" s="40" customFormat="1" ht="15.75" customHeight="1">
      <c r="A7" s="16" t="s">
        <v>3974</v>
      </c>
      <c r="B7" s="159" t="s">
        <v>3975</v>
      </c>
      <c r="C7" s="9" t="s">
        <v>2077</v>
      </c>
      <c r="D7" s="54" t="s">
        <v>3519</v>
      </c>
      <c r="E7" s="17" t="s">
        <v>3976</v>
      </c>
      <c r="F7" s="9" t="s">
        <v>3977</v>
      </c>
      <c r="G7" s="106"/>
      <c r="H7" s="106">
        <v>1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>
        <v>1</v>
      </c>
      <c r="AE7" s="106"/>
      <c r="AF7" s="106"/>
      <c r="AG7" s="106"/>
      <c r="AH7" s="106"/>
      <c r="AI7" s="106"/>
      <c r="AJ7" s="106"/>
    </row>
    <row r="8" spans="1:36" s="40" customFormat="1" ht="15.75" customHeight="1">
      <c r="A8" s="16" t="s">
        <v>4351</v>
      </c>
      <c r="B8" s="159" t="s">
        <v>2086</v>
      </c>
      <c r="C8" s="9" t="s">
        <v>2077</v>
      </c>
      <c r="D8" s="54" t="s">
        <v>3519</v>
      </c>
      <c r="E8" s="17" t="s">
        <v>4352</v>
      </c>
      <c r="F8" s="9" t="s">
        <v>2087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>
        <v>1</v>
      </c>
      <c r="AD8" s="106">
        <v>1</v>
      </c>
      <c r="AE8" s="106">
        <v>1</v>
      </c>
      <c r="AF8" s="106">
        <v>1</v>
      </c>
      <c r="AG8" s="106"/>
      <c r="AH8" s="106"/>
      <c r="AI8" s="106"/>
      <c r="AJ8" s="106"/>
    </row>
    <row r="9" spans="1:36" s="40" customFormat="1" ht="15.75" customHeight="1">
      <c r="A9" s="16" t="s">
        <v>3981</v>
      </c>
      <c r="B9" s="159" t="s">
        <v>2145</v>
      </c>
      <c r="C9" s="9" t="s">
        <v>2077</v>
      </c>
      <c r="D9" s="54" t="s">
        <v>3519</v>
      </c>
      <c r="E9" s="17" t="s">
        <v>3982</v>
      </c>
      <c r="F9" s="9" t="s">
        <v>1395</v>
      </c>
      <c r="G9" s="106">
        <v>1</v>
      </c>
      <c r="H9" s="367">
        <v>1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</row>
    <row r="10" spans="1:36" s="40" customFormat="1" ht="15.75">
      <c r="A10" s="9" t="s">
        <v>4353</v>
      </c>
      <c r="B10" s="184" t="s">
        <v>4354</v>
      </c>
      <c r="C10" s="9" t="s">
        <v>2077</v>
      </c>
      <c r="D10" s="54" t="s">
        <v>3519</v>
      </c>
      <c r="E10" s="17" t="s">
        <v>3742</v>
      </c>
      <c r="F10" s="9" t="s">
        <v>1351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>
        <v>1</v>
      </c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</row>
    <row r="11" spans="1:36" s="40" customFormat="1" ht="15.75">
      <c r="A11" s="462" t="s">
        <v>4355</v>
      </c>
      <c r="B11" s="462" t="s">
        <v>4356</v>
      </c>
      <c r="C11" s="462" t="s">
        <v>2077</v>
      </c>
      <c r="D11" s="462" t="s">
        <v>3519</v>
      </c>
      <c r="E11" s="463" t="s">
        <v>4357</v>
      </c>
      <c r="F11" s="462" t="s">
        <v>4358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472">
        <v>10</v>
      </c>
      <c r="W11" s="472">
        <v>10</v>
      </c>
      <c r="X11" s="472">
        <v>10</v>
      </c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</row>
    <row r="12" spans="1:36" s="40" customFormat="1" ht="15.75">
      <c r="A12" s="462" t="s">
        <v>4355</v>
      </c>
      <c r="B12" s="462" t="s">
        <v>4359</v>
      </c>
      <c r="C12" s="462" t="s">
        <v>2077</v>
      </c>
      <c r="D12" s="462" t="s">
        <v>3519</v>
      </c>
      <c r="E12" s="463" t="s">
        <v>4357</v>
      </c>
      <c r="F12" s="462" t="s">
        <v>4358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472">
        <v>14</v>
      </c>
      <c r="W12" s="472">
        <v>14</v>
      </c>
      <c r="X12" s="472">
        <v>14</v>
      </c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</row>
    <row r="13" spans="1:36" s="40" customFormat="1" ht="15.75">
      <c r="A13" s="9" t="s">
        <v>4360</v>
      </c>
      <c r="B13" s="9" t="s">
        <v>1182</v>
      </c>
      <c r="C13" s="9" t="s">
        <v>2077</v>
      </c>
      <c r="D13" s="54" t="s">
        <v>3519</v>
      </c>
      <c r="E13" s="17" t="s">
        <v>3667</v>
      </c>
      <c r="F13" s="9" t="s">
        <v>4358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>
        <v>1</v>
      </c>
      <c r="AF13" s="106">
        <v>1</v>
      </c>
      <c r="AG13" s="106"/>
      <c r="AH13" s="106"/>
      <c r="AI13" s="106"/>
      <c r="AJ13" s="106"/>
    </row>
    <row r="14" spans="1:36" s="40" customFormat="1" ht="15.75">
      <c r="A14" s="9" t="s">
        <v>4361</v>
      </c>
      <c r="B14" s="9" t="s">
        <v>1718</v>
      </c>
      <c r="C14" s="9" t="s">
        <v>2077</v>
      </c>
      <c r="D14" s="54" t="s">
        <v>3519</v>
      </c>
      <c r="E14" s="383" t="s">
        <v>3814</v>
      </c>
      <c r="F14" s="9" t="s">
        <v>198</v>
      </c>
      <c r="G14" s="106"/>
      <c r="H14" s="106">
        <v>1</v>
      </c>
      <c r="I14" s="106">
        <v>1</v>
      </c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</row>
    <row r="15" spans="1:36" s="40" customFormat="1" ht="15.75">
      <c r="A15" s="9" t="s">
        <v>4362</v>
      </c>
      <c r="B15" s="9" t="s">
        <v>1718</v>
      </c>
      <c r="C15" s="9" t="s">
        <v>2077</v>
      </c>
      <c r="D15" s="54" t="s">
        <v>3519</v>
      </c>
      <c r="E15" s="383" t="s">
        <v>3814</v>
      </c>
      <c r="F15" s="9" t="s">
        <v>198</v>
      </c>
      <c r="G15" s="106"/>
      <c r="H15" s="106">
        <v>1</v>
      </c>
      <c r="I15" s="106">
        <v>1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</row>
    <row r="16" spans="1:36" s="40" customFormat="1" ht="15.75">
      <c r="A16" s="9" t="s">
        <v>470</v>
      </c>
      <c r="B16" s="9" t="s">
        <v>4363</v>
      </c>
      <c r="C16" s="9" t="s">
        <v>2077</v>
      </c>
      <c r="D16" s="54" t="s">
        <v>3519</v>
      </c>
      <c r="E16" s="383" t="s">
        <v>3814</v>
      </c>
      <c r="F16" s="9" t="s">
        <v>198</v>
      </c>
      <c r="G16" s="106"/>
      <c r="H16" s="106">
        <v>5</v>
      </c>
      <c r="I16" s="367">
        <v>1</v>
      </c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</row>
    <row r="17" spans="1:36" s="40" customFormat="1" ht="15.75">
      <c r="A17" s="9" t="s">
        <v>4364</v>
      </c>
      <c r="B17" s="9" t="s">
        <v>3811</v>
      </c>
      <c r="C17" s="9" t="s">
        <v>2077</v>
      </c>
      <c r="D17" s="9" t="s">
        <v>3519</v>
      </c>
      <c r="E17" s="17" t="s">
        <v>3814</v>
      </c>
      <c r="F17" s="9" t="s">
        <v>198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>
        <v>1</v>
      </c>
      <c r="AF17" s="106">
        <v>1</v>
      </c>
      <c r="AG17" s="106"/>
      <c r="AH17" s="106"/>
      <c r="AI17" s="106"/>
      <c r="AJ17" s="106"/>
    </row>
    <row r="18" spans="1:36" s="40" customFormat="1" ht="15.75">
      <c r="A18" s="9" t="s">
        <v>4365</v>
      </c>
      <c r="B18" s="9" t="s">
        <v>4366</v>
      </c>
      <c r="C18" s="9" t="s">
        <v>2077</v>
      </c>
      <c r="D18" s="9" t="s">
        <v>3519</v>
      </c>
      <c r="E18" s="17" t="s">
        <v>3742</v>
      </c>
      <c r="F18" s="9" t="s">
        <v>4367</v>
      </c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>
        <v>1</v>
      </c>
      <c r="AD18" s="106"/>
      <c r="AE18" s="106"/>
      <c r="AF18" s="106"/>
      <c r="AG18" s="106"/>
      <c r="AH18" s="106"/>
      <c r="AI18" s="106"/>
      <c r="AJ18" s="106"/>
    </row>
    <row r="19" spans="1:36" s="40" customFormat="1" ht="15.75">
      <c r="A19" s="9" t="s">
        <v>4002</v>
      </c>
      <c r="B19" s="9" t="s">
        <v>2193</v>
      </c>
      <c r="C19" s="9" t="s">
        <v>2077</v>
      </c>
      <c r="D19" s="54" t="s">
        <v>3519</v>
      </c>
      <c r="E19" s="383" t="s">
        <v>4003</v>
      </c>
      <c r="F19" s="9" t="s">
        <v>3077</v>
      </c>
      <c r="G19" s="106">
        <v>1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>
        <v>1</v>
      </c>
      <c r="AC19" s="106">
        <v>1</v>
      </c>
      <c r="AD19" s="106">
        <v>1</v>
      </c>
      <c r="AE19" s="106">
        <v>1</v>
      </c>
      <c r="AF19" s="106">
        <v>1</v>
      </c>
      <c r="AG19" s="106">
        <v>1</v>
      </c>
      <c r="AH19" s="106">
        <v>1</v>
      </c>
      <c r="AI19" s="106">
        <v>1</v>
      </c>
      <c r="AJ19" s="106">
        <v>1</v>
      </c>
    </row>
    <row r="20" spans="1:36" s="40" customFormat="1" ht="15.75">
      <c r="A20" s="9" t="s">
        <v>4368</v>
      </c>
      <c r="B20" s="9" t="s">
        <v>2277</v>
      </c>
      <c r="C20" s="9" t="s">
        <v>2077</v>
      </c>
      <c r="D20" s="54" t="s">
        <v>3519</v>
      </c>
      <c r="E20" s="140" t="s">
        <v>4058</v>
      </c>
      <c r="F20" s="9" t="s">
        <v>4369</v>
      </c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>
        <v>2</v>
      </c>
      <c r="AB20" s="106">
        <v>2</v>
      </c>
      <c r="AC20" s="106">
        <v>2</v>
      </c>
      <c r="AD20" s="106">
        <v>2</v>
      </c>
      <c r="AE20" s="106"/>
      <c r="AF20" s="106"/>
      <c r="AG20" s="106"/>
      <c r="AH20" s="106"/>
      <c r="AI20" s="106"/>
      <c r="AJ20" s="106"/>
    </row>
    <row r="21" spans="1:36" s="40" customFormat="1" ht="15.75">
      <c r="A21" s="9" t="s">
        <v>4370</v>
      </c>
      <c r="B21" s="9" t="s">
        <v>2277</v>
      </c>
      <c r="C21" s="9" t="s">
        <v>2077</v>
      </c>
      <c r="D21" s="54" t="s">
        <v>3519</v>
      </c>
      <c r="E21" s="383" t="s">
        <v>3732</v>
      </c>
      <c r="F21" s="9" t="s">
        <v>4369</v>
      </c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>
        <v>1</v>
      </c>
      <c r="AA21" s="106">
        <v>1</v>
      </c>
      <c r="AB21" s="106">
        <v>1</v>
      </c>
      <c r="AC21" s="106">
        <v>1</v>
      </c>
      <c r="AD21" s="106">
        <v>1</v>
      </c>
      <c r="AE21" s="106">
        <v>1</v>
      </c>
      <c r="AF21" s="106"/>
      <c r="AG21" s="106"/>
      <c r="AH21" s="106"/>
      <c r="AI21" s="106"/>
      <c r="AJ21" s="106"/>
    </row>
    <row r="22" spans="1:36" s="40" customFormat="1" ht="15.75">
      <c r="A22" s="9" t="s">
        <v>694</v>
      </c>
      <c r="B22" s="9" t="s">
        <v>2277</v>
      </c>
      <c r="C22" s="9" t="s">
        <v>2077</v>
      </c>
      <c r="D22" s="54" t="s">
        <v>3519</v>
      </c>
      <c r="E22" s="140" t="s">
        <v>4058</v>
      </c>
      <c r="F22" s="9" t="s">
        <v>4369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>
        <v>1</v>
      </c>
      <c r="AB22" s="106">
        <v>1</v>
      </c>
      <c r="AC22" s="106">
        <v>1</v>
      </c>
      <c r="AD22" s="106">
        <v>1</v>
      </c>
      <c r="AE22" s="106"/>
      <c r="AF22" s="106"/>
      <c r="AG22" s="106"/>
      <c r="AH22" s="106"/>
      <c r="AI22" s="106"/>
      <c r="AJ22" s="106"/>
    </row>
    <row r="23" spans="1:36" s="40" customFormat="1" ht="15.75">
      <c r="A23" s="9" t="s">
        <v>2652</v>
      </c>
      <c r="B23" s="9" t="s">
        <v>2277</v>
      </c>
      <c r="C23" s="9" t="s">
        <v>2077</v>
      </c>
      <c r="D23" s="54" t="s">
        <v>3519</v>
      </c>
      <c r="E23" s="383" t="s">
        <v>4058</v>
      </c>
      <c r="F23" s="9" t="s">
        <v>4369</v>
      </c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>
        <v>1</v>
      </c>
      <c r="AH23" s="106">
        <v>1</v>
      </c>
      <c r="AI23" s="106">
        <v>1</v>
      </c>
      <c r="AJ23" s="106"/>
    </row>
    <row r="24" spans="1:36" s="40" customFormat="1" ht="15.75">
      <c r="A24" s="9" t="s">
        <v>4371</v>
      </c>
      <c r="B24" s="9" t="s">
        <v>2277</v>
      </c>
      <c r="C24" s="9" t="s">
        <v>2077</v>
      </c>
      <c r="D24" s="54" t="s">
        <v>3519</v>
      </c>
      <c r="E24" s="383" t="s">
        <v>4058</v>
      </c>
      <c r="F24" s="9" t="s">
        <v>4369</v>
      </c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>
        <v>1</v>
      </c>
      <c r="AJ24" s="106">
        <v>1</v>
      </c>
    </row>
    <row r="25" spans="1:36" s="40" customFormat="1" ht="15.75">
      <c r="A25" s="9" t="s">
        <v>4372</v>
      </c>
      <c r="B25" s="9" t="s">
        <v>2323</v>
      </c>
      <c r="C25" s="9" t="s">
        <v>2077</v>
      </c>
      <c r="D25" s="9" t="s">
        <v>3519</v>
      </c>
      <c r="E25" s="383" t="s">
        <v>3680</v>
      </c>
      <c r="F25" s="75" t="s">
        <v>173</v>
      </c>
      <c r="G25" s="473">
        <v>1</v>
      </c>
      <c r="H25" s="106">
        <v>1</v>
      </c>
      <c r="I25" s="106">
        <v>1</v>
      </c>
      <c r="J25" s="106">
        <v>1</v>
      </c>
      <c r="K25" s="106">
        <v>1</v>
      </c>
      <c r="L25" s="106">
        <v>1</v>
      </c>
      <c r="M25" s="106">
        <v>1</v>
      </c>
      <c r="N25" s="106">
        <v>1</v>
      </c>
      <c r="O25" s="106">
        <v>1</v>
      </c>
      <c r="P25" s="106">
        <v>1</v>
      </c>
      <c r="Q25" s="106">
        <v>1</v>
      </c>
      <c r="R25" s="106">
        <v>1</v>
      </c>
      <c r="S25" s="106">
        <v>1</v>
      </c>
      <c r="T25" s="106">
        <v>1</v>
      </c>
      <c r="U25" s="106">
        <v>1</v>
      </c>
      <c r="V25" s="106">
        <v>1</v>
      </c>
      <c r="W25" s="106">
        <v>1</v>
      </c>
      <c r="X25" s="106">
        <v>1</v>
      </c>
      <c r="Y25" s="106">
        <v>1</v>
      </c>
      <c r="Z25" s="106">
        <v>1</v>
      </c>
      <c r="AA25" s="106">
        <v>1</v>
      </c>
      <c r="AB25" s="106">
        <v>1</v>
      </c>
      <c r="AC25" s="106">
        <v>1</v>
      </c>
      <c r="AD25" s="106">
        <v>1</v>
      </c>
      <c r="AE25" s="106">
        <v>1</v>
      </c>
      <c r="AF25" s="106">
        <v>1</v>
      </c>
      <c r="AG25" s="106">
        <v>1</v>
      </c>
      <c r="AH25" s="106">
        <v>1</v>
      </c>
      <c r="AI25" s="106">
        <v>1</v>
      </c>
      <c r="AJ25" s="106">
        <v>1</v>
      </c>
    </row>
    <row r="26" spans="1:36" s="40" customFormat="1" ht="15.75">
      <c r="A26" s="63" t="s">
        <v>4011</v>
      </c>
      <c r="B26" s="9" t="s">
        <v>3227</v>
      </c>
      <c r="C26" s="9" t="s">
        <v>2077</v>
      </c>
      <c r="D26" s="9" t="s">
        <v>3519</v>
      </c>
      <c r="E26" s="140" t="s">
        <v>4012</v>
      </c>
      <c r="F26" s="75" t="s">
        <v>3229</v>
      </c>
      <c r="G26" s="106"/>
      <c r="H26" s="106">
        <v>1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>
        <v>1</v>
      </c>
      <c r="AF26" s="106"/>
      <c r="AG26" s="106"/>
      <c r="AH26" s="106"/>
      <c r="AI26" s="106"/>
      <c r="AJ26" s="106">
        <v>1</v>
      </c>
    </row>
    <row r="27" spans="1:36" s="40" customFormat="1" ht="15.75">
      <c r="A27" s="18" t="s">
        <v>4015</v>
      </c>
      <c r="B27" s="9" t="s">
        <v>30</v>
      </c>
      <c r="C27" s="9" t="s">
        <v>2077</v>
      </c>
      <c r="D27" s="9" t="s">
        <v>3519</v>
      </c>
      <c r="E27" s="21" t="s">
        <v>4183</v>
      </c>
      <c r="F27" s="9" t="s">
        <v>31</v>
      </c>
      <c r="G27" s="172">
        <v>1</v>
      </c>
      <c r="H27" s="172">
        <v>1</v>
      </c>
      <c r="I27" s="172">
        <v>1</v>
      </c>
      <c r="J27" s="172">
        <v>1</v>
      </c>
      <c r="K27" s="172">
        <v>1</v>
      </c>
      <c r="L27" s="172">
        <v>1</v>
      </c>
      <c r="M27" s="172">
        <v>1</v>
      </c>
      <c r="N27" s="172">
        <v>1</v>
      </c>
      <c r="O27" s="172">
        <v>1</v>
      </c>
      <c r="P27" s="172">
        <v>1</v>
      </c>
      <c r="Q27" s="172">
        <v>1</v>
      </c>
      <c r="R27" s="172">
        <v>1</v>
      </c>
      <c r="S27" s="172">
        <v>1</v>
      </c>
      <c r="T27" s="172">
        <v>1</v>
      </c>
      <c r="U27" s="172">
        <v>1</v>
      </c>
      <c r="V27" s="172">
        <v>1</v>
      </c>
      <c r="W27" s="172">
        <v>1</v>
      </c>
      <c r="X27" s="172">
        <v>1</v>
      </c>
      <c r="Y27" s="172">
        <v>1</v>
      </c>
      <c r="Z27" s="172">
        <v>1</v>
      </c>
      <c r="AA27" s="172">
        <v>1</v>
      </c>
      <c r="AB27" s="172">
        <v>1</v>
      </c>
      <c r="AC27" s="172">
        <v>1</v>
      </c>
      <c r="AD27" s="172">
        <v>1</v>
      </c>
      <c r="AE27" s="172">
        <v>1</v>
      </c>
      <c r="AF27" s="172">
        <v>1</v>
      </c>
      <c r="AG27" s="172">
        <v>1</v>
      </c>
      <c r="AH27" s="172">
        <v>1</v>
      </c>
      <c r="AI27" s="172">
        <v>1</v>
      </c>
      <c r="AJ27" s="172">
        <v>1</v>
      </c>
    </row>
    <row r="28" spans="1:36" s="40" customFormat="1" ht="15.75">
      <c r="A28" s="18" t="s">
        <v>1364</v>
      </c>
      <c r="B28" s="19" t="s">
        <v>30</v>
      </c>
      <c r="C28" s="9" t="s">
        <v>2077</v>
      </c>
      <c r="D28" s="9" t="s">
        <v>3519</v>
      </c>
      <c r="E28" s="17" t="s">
        <v>4014</v>
      </c>
      <c r="F28" s="19" t="s">
        <v>31</v>
      </c>
      <c r="G28" s="106">
        <v>1</v>
      </c>
      <c r="H28" s="106">
        <v>1</v>
      </c>
      <c r="I28" s="106">
        <v>1</v>
      </c>
      <c r="J28" s="106">
        <v>1</v>
      </c>
      <c r="K28" s="106">
        <v>1</v>
      </c>
      <c r="L28" s="106">
        <v>1</v>
      </c>
      <c r="M28" s="106">
        <v>1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</row>
    <row r="29" spans="1:36" s="40" customFormat="1" ht="15.75">
      <c r="A29" s="18" t="s">
        <v>1363</v>
      </c>
      <c r="B29" s="19" t="s">
        <v>30</v>
      </c>
      <c r="C29" s="9" t="s">
        <v>2077</v>
      </c>
      <c r="D29" s="9" t="s">
        <v>3519</v>
      </c>
      <c r="E29" s="17" t="s">
        <v>4014</v>
      </c>
      <c r="F29" s="19" t="s">
        <v>31</v>
      </c>
      <c r="G29" s="106">
        <v>1</v>
      </c>
      <c r="H29" s="106">
        <v>1</v>
      </c>
      <c r="I29" s="106">
        <v>1</v>
      </c>
      <c r="J29" s="106">
        <v>1</v>
      </c>
      <c r="K29" s="106">
        <v>1</v>
      </c>
      <c r="L29" s="471">
        <v>1</v>
      </c>
      <c r="M29" s="471">
        <v>1</v>
      </c>
      <c r="N29" s="106">
        <v>1</v>
      </c>
      <c r="O29" s="106">
        <v>1</v>
      </c>
      <c r="P29" s="106">
        <v>1</v>
      </c>
      <c r="Q29" s="106">
        <v>1</v>
      </c>
      <c r="R29" s="106">
        <v>1</v>
      </c>
      <c r="S29" s="106">
        <v>1</v>
      </c>
      <c r="T29" s="106">
        <v>1</v>
      </c>
      <c r="U29" s="106">
        <v>1</v>
      </c>
      <c r="V29" s="106">
        <v>1</v>
      </c>
      <c r="W29" s="106">
        <v>1</v>
      </c>
      <c r="X29" s="106">
        <v>1</v>
      </c>
      <c r="Y29" s="106">
        <v>1</v>
      </c>
      <c r="Z29" s="106">
        <v>1</v>
      </c>
      <c r="AA29" s="106">
        <v>1</v>
      </c>
      <c r="AB29" s="106">
        <v>1</v>
      </c>
      <c r="AC29" s="106">
        <v>1</v>
      </c>
      <c r="AD29" s="106">
        <v>1</v>
      </c>
      <c r="AE29" s="106">
        <v>1</v>
      </c>
      <c r="AF29" s="106">
        <v>1</v>
      </c>
      <c r="AG29" s="106">
        <v>1</v>
      </c>
      <c r="AH29" s="106">
        <v>1</v>
      </c>
      <c r="AI29" s="106">
        <v>1</v>
      </c>
      <c r="AJ29" s="106">
        <v>1</v>
      </c>
    </row>
    <row r="30" spans="1:36" s="40" customFormat="1" ht="15.75">
      <c r="A30" s="18" t="s">
        <v>4373</v>
      </c>
      <c r="B30" s="19" t="s">
        <v>30</v>
      </c>
      <c r="C30" s="9" t="s">
        <v>2077</v>
      </c>
      <c r="D30" s="9" t="s">
        <v>3519</v>
      </c>
      <c r="E30" s="17" t="s">
        <v>4014</v>
      </c>
      <c r="F30" s="19" t="s">
        <v>31</v>
      </c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>
        <v>1</v>
      </c>
      <c r="W30" s="106">
        <v>1</v>
      </c>
      <c r="X30" s="106">
        <v>1</v>
      </c>
      <c r="Y30" s="106">
        <v>1</v>
      </c>
      <c r="Z30" s="106">
        <v>1</v>
      </c>
      <c r="AA30" s="367">
        <v>1</v>
      </c>
      <c r="AB30" s="106"/>
      <c r="AC30" s="106"/>
      <c r="AD30" s="106"/>
      <c r="AE30" s="106"/>
      <c r="AF30" s="106"/>
      <c r="AG30" s="106"/>
      <c r="AH30" s="106"/>
      <c r="AI30" s="106"/>
      <c r="AJ30" s="106"/>
    </row>
    <row r="31" spans="1:36" s="40" customFormat="1" ht="15.75">
      <c r="A31" s="18" t="s">
        <v>4374</v>
      </c>
      <c r="B31" s="19" t="s">
        <v>30</v>
      </c>
      <c r="C31" s="9" t="s">
        <v>2077</v>
      </c>
      <c r="D31" s="9" t="s">
        <v>3519</v>
      </c>
      <c r="E31" s="17" t="s">
        <v>4014</v>
      </c>
      <c r="F31" s="19" t="s">
        <v>31</v>
      </c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>
        <v>1</v>
      </c>
      <c r="AJ31" s="106">
        <v>1</v>
      </c>
    </row>
    <row r="32" spans="1:36" s="40" customFormat="1" ht="15.75">
      <c r="A32" s="18" t="s">
        <v>4375</v>
      </c>
      <c r="B32" s="19" t="s">
        <v>4376</v>
      </c>
      <c r="C32" s="9" t="s">
        <v>2077</v>
      </c>
      <c r="D32" s="9" t="s">
        <v>3519</v>
      </c>
      <c r="E32" s="17" t="s">
        <v>3686</v>
      </c>
      <c r="F32" s="19" t="s">
        <v>3687</v>
      </c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>
        <v>1</v>
      </c>
    </row>
    <row r="33" spans="1:36" s="40" customFormat="1" ht="15.75">
      <c r="A33" s="18" t="s">
        <v>4377</v>
      </c>
      <c r="B33" s="19" t="s">
        <v>4376</v>
      </c>
      <c r="C33" s="19" t="s">
        <v>2077</v>
      </c>
      <c r="D33" s="9" t="s">
        <v>3519</v>
      </c>
      <c r="E33" s="17" t="s">
        <v>3686</v>
      </c>
      <c r="F33" s="19" t="s">
        <v>3687</v>
      </c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>
        <v>3</v>
      </c>
    </row>
    <row r="34" spans="1:36" s="1" customFormat="1" ht="15.75">
      <c r="A34" s="18" t="s">
        <v>4378</v>
      </c>
      <c r="B34" s="19" t="s">
        <v>4376</v>
      </c>
      <c r="C34" s="19" t="s">
        <v>2077</v>
      </c>
      <c r="D34" s="19" t="s">
        <v>3519</v>
      </c>
      <c r="E34" s="17" t="s">
        <v>3686</v>
      </c>
      <c r="F34" s="19" t="s">
        <v>3687</v>
      </c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>
        <v>1</v>
      </c>
    </row>
    <row r="35" spans="1:36" s="1" customFormat="1" ht="15.75">
      <c r="A35" s="18" t="s">
        <v>4379</v>
      </c>
      <c r="B35" s="19" t="s">
        <v>4376</v>
      </c>
      <c r="C35" s="19" t="s">
        <v>2077</v>
      </c>
      <c r="D35" s="19" t="s">
        <v>3519</v>
      </c>
      <c r="E35" s="17" t="s">
        <v>3686</v>
      </c>
      <c r="F35" s="19" t="s">
        <v>3687</v>
      </c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>
        <v>1</v>
      </c>
    </row>
    <row r="36" spans="1:36" s="1" customFormat="1" ht="15.75">
      <c r="A36" s="18" t="s">
        <v>4380</v>
      </c>
      <c r="B36" s="19" t="s">
        <v>4381</v>
      </c>
      <c r="C36" s="19" t="s">
        <v>2077</v>
      </c>
      <c r="D36" s="19" t="s">
        <v>3519</v>
      </c>
      <c r="E36" s="17" t="s">
        <v>3686</v>
      </c>
      <c r="F36" s="19" t="s">
        <v>3687</v>
      </c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>
        <v>1</v>
      </c>
    </row>
    <row r="37" spans="1:36" s="1" customFormat="1" ht="15.75">
      <c r="A37" s="18" t="s">
        <v>3695</v>
      </c>
      <c r="B37" s="19" t="s">
        <v>2332</v>
      </c>
      <c r="C37" s="19" t="s">
        <v>2077</v>
      </c>
      <c r="D37" s="169" t="s">
        <v>3519</v>
      </c>
      <c r="E37" s="383" t="s">
        <v>4382</v>
      </c>
      <c r="F37" s="19" t="s">
        <v>44</v>
      </c>
      <c r="G37" s="473">
        <v>1</v>
      </c>
      <c r="H37" s="106">
        <v>1</v>
      </c>
      <c r="I37" s="106"/>
      <c r="J37" s="106"/>
      <c r="K37" s="106"/>
      <c r="L37" s="106"/>
      <c r="M37" s="106"/>
      <c r="N37" s="106"/>
      <c r="O37" s="106"/>
      <c r="P37" s="106">
        <v>1</v>
      </c>
      <c r="Q37" s="106">
        <v>1</v>
      </c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>
        <v>1</v>
      </c>
      <c r="AE37" s="106"/>
      <c r="AF37" s="106"/>
      <c r="AG37" s="106"/>
      <c r="AH37" s="106"/>
      <c r="AI37" s="106"/>
      <c r="AJ37" s="106"/>
    </row>
    <row r="38" spans="1:36" s="1" customFormat="1" ht="15.75">
      <c r="A38" s="71" t="s">
        <v>4383</v>
      </c>
      <c r="B38" s="19" t="s">
        <v>43</v>
      </c>
      <c r="C38" s="19" t="s">
        <v>2077</v>
      </c>
      <c r="D38" s="169" t="s">
        <v>3519</v>
      </c>
      <c r="E38" s="383" t="s">
        <v>4384</v>
      </c>
      <c r="F38" s="19" t="s">
        <v>44</v>
      </c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>
        <v>1</v>
      </c>
      <c r="R38" s="106">
        <v>1</v>
      </c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</row>
    <row r="39" spans="1:36" s="1" customFormat="1" ht="15.75">
      <c r="A39" s="9" t="s">
        <v>4385</v>
      </c>
      <c r="B39" s="9" t="s">
        <v>1030</v>
      </c>
      <c r="C39" s="19" t="s">
        <v>2077</v>
      </c>
      <c r="D39" s="169" t="s">
        <v>3519</v>
      </c>
      <c r="E39" s="383" t="s">
        <v>3696</v>
      </c>
      <c r="F39" s="19" t="s">
        <v>44</v>
      </c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>
        <v>1</v>
      </c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</row>
    <row r="40" spans="1:36" s="1" customFormat="1" ht="15.75">
      <c r="A40" s="16" t="s">
        <v>4386</v>
      </c>
      <c r="B40" s="19" t="s">
        <v>1030</v>
      </c>
      <c r="C40" s="19" t="s">
        <v>2077</v>
      </c>
      <c r="D40" s="169" t="s">
        <v>3519</v>
      </c>
      <c r="E40" s="383" t="s">
        <v>4384</v>
      </c>
      <c r="F40" s="19" t="s">
        <v>44</v>
      </c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>
        <v>1</v>
      </c>
      <c r="AC40" s="106">
        <v>1</v>
      </c>
      <c r="AD40" s="106">
        <v>1</v>
      </c>
      <c r="AE40" s="106">
        <v>1</v>
      </c>
      <c r="AF40" s="106">
        <v>1</v>
      </c>
      <c r="AG40" s="106">
        <v>1</v>
      </c>
      <c r="AH40" s="106"/>
      <c r="AI40" s="106">
        <v>1</v>
      </c>
      <c r="AJ40" s="106">
        <v>1</v>
      </c>
    </row>
    <row r="41" spans="1:36" s="1" customFormat="1" ht="15.75">
      <c r="A41" s="16" t="s">
        <v>4387</v>
      </c>
      <c r="B41" s="9" t="s">
        <v>1030</v>
      </c>
      <c r="C41" s="19" t="s">
        <v>2077</v>
      </c>
      <c r="D41" s="169" t="s">
        <v>3519</v>
      </c>
      <c r="E41" s="383" t="s">
        <v>3696</v>
      </c>
      <c r="F41" s="19" t="s">
        <v>44</v>
      </c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>
        <v>1</v>
      </c>
    </row>
    <row r="42" spans="1:36" s="1" customFormat="1" ht="15.75">
      <c r="A42" s="16" t="s">
        <v>4388</v>
      </c>
      <c r="B42" s="349" t="s">
        <v>83</v>
      </c>
      <c r="C42" s="19" t="s">
        <v>3180</v>
      </c>
      <c r="D42" s="19" t="s">
        <v>3519</v>
      </c>
      <c r="E42" s="21" t="s">
        <v>4389</v>
      </c>
      <c r="F42" s="9" t="s">
        <v>83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>
        <v>2</v>
      </c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</row>
    <row r="43" spans="1:36" s="40" customFormat="1" ht="15" customHeight="1">
      <c r="A43" s="16" t="s">
        <v>4390</v>
      </c>
      <c r="B43" s="99" t="s">
        <v>4391</v>
      </c>
      <c r="C43" s="9" t="s">
        <v>2077</v>
      </c>
      <c r="D43" s="9" t="s">
        <v>3519</v>
      </c>
      <c r="E43" s="21" t="s">
        <v>4392</v>
      </c>
      <c r="F43" s="9" t="s">
        <v>4393</v>
      </c>
      <c r="G43" s="106"/>
      <c r="H43" s="106"/>
      <c r="I43" s="106"/>
      <c r="J43" s="106"/>
      <c r="K43" s="106"/>
      <c r="L43" s="106"/>
      <c r="M43" s="106"/>
      <c r="N43" s="106"/>
      <c r="O43" s="106"/>
      <c r="P43" s="106">
        <v>1</v>
      </c>
      <c r="Q43" s="106">
        <v>1</v>
      </c>
      <c r="R43" s="106">
        <v>1</v>
      </c>
      <c r="S43" s="106">
        <v>1</v>
      </c>
      <c r="T43" s="106">
        <v>1</v>
      </c>
      <c r="U43" s="106">
        <v>1</v>
      </c>
      <c r="V43" s="106">
        <v>1</v>
      </c>
      <c r="W43" s="106">
        <v>1</v>
      </c>
      <c r="X43" s="106">
        <v>1</v>
      </c>
      <c r="Y43" s="106">
        <v>1</v>
      </c>
      <c r="Z43" s="106">
        <v>1</v>
      </c>
      <c r="AA43" s="106">
        <v>1</v>
      </c>
      <c r="AB43" s="106">
        <v>1</v>
      </c>
      <c r="AC43" s="106">
        <v>1</v>
      </c>
      <c r="AD43" s="106">
        <v>1</v>
      </c>
      <c r="AE43" s="106">
        <v>1</v>
      </c>
      <c r="AF43" s="106">
        <v>1</v>
      </c>
      <c r="AG43" s="106">
        <v>1</v>
      </c>
      <c r="AH43" s="106">
        <v>1</v>
      </c>
      <c r="AI43" s="106">
        <v>1</v>
      </c>
      <c r="AJ43" s="106">
        <v>1</v>
      </c>
    </row>
    <row r="44" spans="1:36" s="40" customFormat="1" ht="15" customHeight="1">
      <c r="A44" s="16" t="s">
        <v>4394</v>
      </c>
      <c r="B44" s="99" t="s">
        <v>2541</v>
      </c>
      <c r="C44" s="9" t="s">
        <v>2077</v>
      </c>
      <c r="D44" s="54" t="s">
        <v>3519</v>
      </c>
      <c r="E44" s="21" t="s">
        <v>3854</v>
      </c>
      <c r="F44" s="9" t="s">
        <v>309</v>
      </c>
      <c r="G44" s="473">
        <v>1</v>
      </c>
      <c r="H44" s="106">
        <v>1</v>
      </c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</row>
    <row r="45" spans="1:36" s="40" customFormat="1" ht="15" customHeight="1">
      <c r="A45" s="16" t="s">
        <v>4395</v>
      </c>
      <c r="B45" s="99" t="s">
        <v>4396</v>
      </c>
      <c r="C45" s="9" t="s">
        <v>2077</v>
      </c>
      <c r="D45" s="9" t="s">
        <v>3519</v>
      </c>
      <c r="E45" s="21" t="s">
        <v>3854</v>
      </c>
      <c r="F45" s="9" t="s">
        <v>309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>
        <v>2</v>
      </c>
    </row>
    <row r="46" spans="1:36" s="40" customFormat="1" ht="15" customHeight="1">
      <c r="A46" s="16" t="s">
        <v>4045</v>
      </c>
      <c r="B46" s="99" t="s">
        <v>2546</v>
      </c>
      <c r="C46" s="9" t="s">
        <v>2077</v>
      </c>
      <c r="D46" s="54" t="s">
        <v>3519</v>
      </c>
      <c r="E46" s="140" t="s">
        <v>3715</v>
      </c>
      <c r="F46" s="9" t="s">
        <v>2547</v>
      </c>
      <c r="G46" s="106"/>
      <c r="H46" s="106"/>
      <c r="I46" s="106">
        <v>1</v>
      </c>
      <c r="J46" s="106">
        <v>1</v>
      </c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</row>
    <row r="47" spans="1:36" s="40" customFormat="1" ht="15" customHeight="1">
      <c r="A47" s="16" t="s">
        <v>4397</v>
      </c>
      <c r="B47" s="99" t="s">
        <v>2546</v>
      </c>
      <c r="C47" s="9" t="s">
        <v>2077</v>
      </c>
      <c r="D47" s="54" t="s">
        <v>3519</v>
      </c>
      <c r="E47" s="140" t="s">
        <v>3715</v>
      </c>
      <c r="F47" s="9" t="s">
        <v>2547</v>
      </c>
      <c r="G47" s="106"/>
      <c r="H47" s="106"/>
      <c r="I47" s="106">
        <v>1</v>
      </c>
      <c r="J47" s="367">
        <v>1</v>
      </c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</row>
    <row r="48" spans="1:36" s="40" customFormat="1" ht="15.75">
      <c r="A48" s="9" t="s">
        <v>4398</v>
      </c>
      <c r="B48" s="9" t="s">
        <v>15</v>
      </c>
      <c r="C48" s="9" t="s">
        <v>2077</v>
      </c>
      <c r="D48" s="9" t="s">
        <v>3519</v>
      </c>
      <c r="E48" s="21" t="s">
        <v>4048</v>
      </c>
      <c r="F48" s="9" t="s">
        <v>16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>
        <v>1</v>
      </c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</row>
    <row r="49" spans="1:36" s="40" customFormat="1" ht="15.75">
      <c r="A49" s="217" t="s">
        <v>4399</v>
      </c>
      <c r="B49" s="217" t="s">
        <v>15</v>
      </c>
      <c r="C49" s="217" t="s">
        <v>2077</v>
      </c>
      <c r="D49" s="217" t="s">
        <v>3519</v>
      </c>
      <c r="E49" s="326" t="s">
        <v>4048</v>
      </c>
      <c r="F49" s="217" t="s">
        <v>16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471">
        <v>6</v>
      </c>
      <c r="AE49" s="471">
        <v>6</v>
      </c>
      <c r="AF49" s="471">
        <v>6</v>
      </c>
      <c r="AG49" s="106"/>
      <c r="AH49" s="106"/>
      <c r="AI49" s="106"/>
      <c r="AJ49" s="106"/>
    </row>
    <row r="50" spans="1:36" s="40" customFormat="1" ht="15.75">
      <c r="A50" s="9" t="s">
        <v>4400</v>
      </c>
      <c r="B50" s="9" t="s">
        <v>15</v>
      </c>
      <c r="C50" s="9" t="s">
        <v>2077</v>
      </c>
      <c r="D50" s="9" t="s">
        <v>3519</v>
      </c>
      <c r="E50" s="21" t="s">
        <v>4048</v>
      </c>
      <c r="F50" s="9" t="s">
        <v>16</v>
      </c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>
        <v>1</v>
      </c>
      <c r="AE50" s="106"/>
      <c r="AF50" s="106"/>
      <c r="AG50" s="106"/>
      <c r="AH50" s="106"/>
      <c r="AI50" s="106"/>
      <c r="AJ50" s="106"/>
    </row>
    <row r="51" spans="1:36" s="40" customFormat="1" ht="15.75">
      <c r="A51" s="9" t="s">
        <v>949</v>
      </c>
      <c r="B51" s="101" t="s">
        <v>2882</v>
      </c>
      <c r="C51" s="9" t="s">
        <v>2077</v>
      </c>
      <c r="D51" s="9" t="s">
        <v>3519</v>
      </c>
      <c r="E51" s="21" t="s">
        <v>4401</v>
      </c>
      <c r="F51" s="9" t="s">
        <v>951</v>
      </c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>
        <v>1</v>
      </c>
      <c r="AC51" s="106">
        <v>1</v>
      </c>
      <c r="AD51" s="106">
        <v>1</v>
      </c>
      <c r="AE51" s="106">
        <v>1</v>
      </c>
      <c r="AF51" s="106">
        <v>1</v>
      </c>
      <c r="AG51" s="106">
        <v>1</v>
      </c>
      <c r="AH51" s="106">
        <v>1</v>
      </c>
      <c r="AI51" s="106">
        <v>1</v>
      </c>
      <c r="AJ51" s="106">
        <v>1</v>
      </c>
    </row>
    <row r="52" spans="1:36" s="40" customFormat="1" ht="15.75">
      <c r="A52" s="9" t="s">
        <v>4402</v>
      </c>
      <c r="B52" s="101" t="s">
        <v>4403</v>
      </c>
      <c r="C52" s="9" t="s">
        <v>2077</v>
      </c>
      <c r="D52" s="9" t="s">
        <v>3519</v>
      </c>
      <c r="E52" s="21" t="s">
        <v>4053</v>
      </c>
      <c r="F52" s="9" t="s">
        <v>535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>
        <v>2</v>
      </c>
      <c r="R52" s="106">
        <v>2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</row>
    <row r="53" spans="1:36" s="40" customFormat="1" ht="15.75">
      <c r="A53" s="9" t="s">
        <v>4404</v>
      </c>
      <c r="B53" s="101" t="s">
        <v>4403</v>
      </c>
      <c r="C53" s="9" t="s">
        <v>2077</v>
      </c>
      <c r="D53" s="9" t="s">
        <v>3519</v>
      </c>
      <c r="E53" s="21" t="s">
        <v>4053</v>
      </c>
      <c r="F53" s="9" t="s">
        <v>535</v>
      </c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>
        <v>1</v>
      </c>
      <c r="R53" s="106">
        <v>1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</row>
    <row r="54" spans="1:36" s="40" customFormat="1" ht="15.75">
      <c r="A54" s="9" t="s">
        <v>4405</v>
      </c>
      <c r="B54" s="9" t="s">
        <v>2896</v>
      </c>
      <c r="C54" s="9" t="s">
        <v>2077</v>
      </c>
      <c r="D54" s="9" t="s">
        <v>3519</v>
      </c>
      <c r="E54" s="21" t="s">
        <v>4406</v>
      </c>
      <c r="F54" s="9" t="s">
        <v>2795</v>
      </c>
      <c r="G54" s="106"/>
      <c r="H54" s="106"/>
      <c r="I54" s="106"/>
      <c r="J54" s="106"/>
      <c r="K54" s="106"/>
      <c r="L54" s="106"/>
      <c r="M54" s="106"/>
      <c r="N54" s="106">
        <v>1</v>
      </c>
      <c r="O54" s="106">
        <v>1</v>
      </c>
      <c r="P54" s="106">
        <v>1</v>
      </c>
      <c r="Q54" s="106">
        <v>1</v>
      </c>
      <c r="R54" s="106">
        <v>1</v>
      </c>
      <c r="S54" s="106">
        <v>1</v>
      </c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</row>
    <row r="55" spans="1:36" s="40" customFormat="1" ht="15.75">
      <c r="A55" s="9" t="s">
        <v>4407</v>
      </c>
      <c r="B55" s="9" t="s">
        <v>2896</v>
      </c>
      <c r="C55" s="9" t="s">
        <v>2077</v>
      </c>
      <c r="D55" s="9" t="s">
        <v>3519</v>
      </c>
      <c r="E55" s="21" t="s">
        <v>4406</v>
      </c>
      <c r="F55" s="9" t="s">
        <v>2795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>
        <v>1</v>
      </c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</row>
    <row r="56" spans="1:36" s="40" customFormat="1" ht="15.75">
      <c r="A56" s="9" t="s">
        <v>4408</v>
      </c>
      <c r="B56" s="9" t="s">
        <v>96</v>
      </c>
      <c r="C56" s="9" t="s">
        <v>2077</v>
      </c>
      <c r="D56" s="9" t="s">
        <v>3519</v>
      </c>
      <c r="E56" s="21" t="s">
        <v>3730</v>
      </c>
      <c r="F56" s="9" t="s">
        <v>2905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>
        <v>1</v>
      </c>
      <c r="AF56" s="106"/>
      <c r="AG56" s="106"/>
      <c r="AH56" s="106"/>
      <c r="AI56" s="106"/>
      <c r="AJ56" s="106"/>
    </row>
    <row r="57" spans="1:36" s="40" customFormat="1" ht="15.75">
      <c r="A57" s="9" t="s">
        <v>4066</v>
      </c>
      <c r="B57" s="9" t="s">
        <v>4409</v>
      </c>
      <c r="C57" s="9" t="s">
        <v>2077</v>
      </c>
      <c r="D57" s="9" t="s">
        <v>3519</v>
      </c>
      <c r="E57" s="383" t="s">
        <v>3724</v>
      </c>
      <c r="F57" s="9" t="s">
        <v>2008</v>
      </c>
      <c r="G57" s="172">
        <v>1</v>
      </c>
      <c r="H57" s="172">
        <v>1</v>
      </c>
      <c r="I57" s="172">
        <v>1</v>
      </c>
      <c r="J57" s="172">
        <v>1</v>
      </c>
      <c r="K57" s="172">
        <v>1</v>
      </c>
      <c r="L57" s="172">
        <v>1</v>
      </c>
      <c r="M57" s="172">
        <v>1</v>
      </c>
      <c r="N57" s="172">
        <v>1</v>
      </c>
      <c r="O57" s="172">
        <v>1</v>
      </c>
      <c r="P57" s="172">
        <v>1</v>
      </c>
      <c r="Q57" s="172">
        <v>1</v>
      </c>
      <c r="R57" s="172">
        <v>1</v>
      </c>
      <c r="S57" s="172">
        <v>1</v>
      </c>
      <c r="T57" s="172">
        <v>1</v>
      </c>
      <c r="U57" s="172">
        <v>1</v>
      </c>
      <c r="V57" s="172">
        <v>1</v>
      </c>
      <c r="W57" s="172">
        <v>1</v>
      </c>
      <c r="X57" s="172">
        <v>1</v>
      </c>
      <c r="Y57" s="172">
        <v>1</v>
      </c>
      <c r="Z57" s="172">
        <v>1</v>
      </c>
      <c r="AA57" s="172">
        <v>1</v>
      </c>
      <c r="AB57" s="172">
        <v>1</v>
      </c>
      <c r="AC57" s="172">
        <v>1</v>
      </c>
      <c r="AD57" s="172">
        <v>1</v>
      </c>
      <c r="AE57" s="172">
        <v>1</v>
      </c>
      <c r="AF57" s="172">
        <v>1</v>
      </c>
      <c r="AG57" s="172">
        <v>1</v>
      </c>
      <c r="AH57" s="172">
        <v>1</v>
      </c>
      <c r="AI57" s="172">
        <v>1</v>
      </c>
      <c r="AJ57" s="106"/>
    </row>
    <row r="58" spans="1:36" s="40" customFormat="1" ht="15.75">
      <c r="A58" s="9" t="s">
        <v>4410</v>
      </c>
      <c r="B58" s="9" t="s">
        <v>4409</v>
      </c>
      <c r="C58" s="9" t="s">
        <v>2077</v>
      </c>
      <c r="D58" s="9" t="s">
        <v>3519</v>
      </c>
      <c r="E58" s="383" t="s">
        <v>3724</v>
      </c>
      <c r="F58" s="9" t="s">
        <v>2008</v>
      </c>
      <c r="G58" s="172"/>
      <c r="H58" s="172"/>
      <c r="I58" s="172">
        <v>1</v>
      </c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>
        <v>1</v>
      </c>
      <c r="AE58" s="172"/>
      <c r="AF58" s="172"/>
      <c r="AG58" s="172"/>
      <c r="AH58" s="172"/>
      <c r="AI58" s="172"/>
      <c r="AJ58" s="106"/>
    </row>
    <row r="59" spans="1:36" s="40" customFormat="1" ht="15.75" customHeight="1">
      <c r="A59" s="9" t="s">
        <v>4411</v>
      </c>
      <c r="B59" s="9" t="s">
        <v>3436</v>
      </c>
      <c r="C59" s="9" t="s">
        <v>2077</v>
      </c>
      <c r="D59" s="9" t="s">
        <v>3519</v>
      </c>
      <c r="E59" s="383" t="s">
        <v>3724</v>
      </c>
      <c r="F59" s="9" t="s">
        <v>2008</v>
      </c>
      <c r="G59" s="172"/>
      <c r="H59" s="172"/>
      <c r="I59" s="172"/>
      <c r="J59" s="172"/>
      <c r="K59" s="172"/>
      <c r="L59" s="172"/>
      <c r="M59" s="172"/>
      <c r="N59" s="172"/>
      <c r="O59" s="172"/>
      <c r="P59" s="172">
        <v>1</v>
      </c>
      <c r="Q59" s="172">
        <v>1</v>
      </c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06"/>
    </row>
    <row r="60" spans="1:36" s="40" customFormat="1" ht="15.75" customHeight="1">
      <c r="A60" s="9" t="s">
        <v>4412</v>
      </c>
      <c r="B60" s="9" t="s">
        <v>41</v>
      </c>
      <c r="C60" s="9" t="s">
        <v>2077</v>
      </c>
      <c r="D60" s="9" t="s">
        <v>3519</v>
      </c>
      <c r="E60" s="383" t="s">
        <v>3736</v>
      </c>
      <c r="F60" s="9" t="s">
        <v>39</v>
      </c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>
        <v>1</v>
      </c>
      <c r="AC60" s="172">
        <v>1</v>
      </c>
      <c r="AD60" s="172">
        <v>1</v>
      </c>
      <c r="AE60" s="172">
        <v>1</v>
      </c>
      <c r="AF60" s="172">
        <v>1</v>
      </c>
      <c r="AG60" s="172">
        <v>1</v>
      </c>
      <c r="AH60" s="172">
        <v>1</v>
      </c>
      <c r="AI60" s="172">
        <v>1</v>
      </c>
      <c r="AJ60" s="106"/>
    </row>
    <row r="61" spans="1:36" s="40" customFormat="1" ht="15.75" customHeight="1">
      <c r="A61" s="9" t="s">
        <v>4413</v>
      </c>
      <c r="B61" s="9" t="s">
        <v>72</v>
      </c>
      <c r="C61" s="9" t="s">
        <v>2077</v>
      </c>
      <c r="D61" s="9" t="s">
        <v>3519</v>
      </c>
      <c r="E61" s="17" t="s">
        <v>4324</v>
      </c>
      <c r="F61" s="9" t="s">
        <v>4414</v>
      </c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>
        <v>5</v>
      </c>
      <c r="R61" s="106">
        <v>5</v>
      </c>
      <c r="S61" s="106">
        <v>5</v>
      </c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</row>
    <row r="62" spans="1:36" s="40" customFormat="1" ht="15.75" customHeight="1">
      <c r="A62" s="9" t="s">
        <v>4415</v>
      </c>
      <c r="B62" s="9" t="s">
        <v>4292</v>
      </c>
      <c r="C62" s="9" t="s">
        <v>3180</v>
      </c>
      <c r="D62" s="9" t="s">
        <v>3519</v>
      </c>
      <c r="E62" s="17" t="s">
        <v>4416</v>
      </c>
      <c r="F62" s="9" t="s">
        <v>4292</v>
      </c>
      <c r="G62" s="106"/>
      <c r="H62" s="106">
        <v>1</v>
      </c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</row>
    <row r="63" spans="1:36" s="40" customFormat="1" ht="15.75" customHeight="1">
      <c r="A63" s="9" t="s">
        <v>4417</v>
      </c>
      <c r="B63" s="101" t="s">
        <v>263</v>
      </c>
      <c r="C63" s="9" t="s">
        <v>2077</v>
      </c>
      <c r="D63" s="9" t="s">
        <v>3519</v>
      </c>
      <c r="E63" s="17" t="s">
        <v>3746</v>
      </c>
      <c r="F63" s="9" t="s">
        <v>13</v>
      </c>
      <c r="G63" s="106"/>
      <c r="H63" s="106"/>
      <c r="I63" s="106"/>
      <c r="J63" s="106"/>
      <c r="K63" s="106"/>
      <c r="L63" s="106">
        <v>1</v>
      </c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</row>
    <row r="64" spans="1:36" s="40" customFormat="1" ht="15.75" customHeight="1">
      <c r="A64" s="9" t="s">
        <v>4087</v>
      </c>
      <c r="B64" s="101" t="s">
        <v>354</v>
      </c>
      <c r="C64" s="9" t="s">
        <v>2077</v>
      </c>
      <c r="D64" s="9" t="s">
        <v>3519</v>
      </c>
      <c r="E64" s="17" t="s">
        <v>3920</v>
      </c>
      <c r="F64" s="9" t="s">
        <v>355</v>
      </c>
      <c r="G64" s="106">
        <v>1</v>
      </c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</row>
    <row r="65" spans="1:36" s="40" customFormat="1" ht="15.75" customHeight="1">
      <c r="A65" s="9" t="s">
        <v>4418</v>
      </c>
      <c r="B65" s="101" t="s">
        <v>354</v>
      </c>
      <c r="C65" s="9" t="s">
        <v>2077</v>
      </c>
      <c r="D65" s="9" t="s">
        <v>3519</v>
      </c>
      <c r="E65" s="17" t="s">
        <v>3920</v>
      </c>
      <c r="F65" s="9" t="s">
        <v>355</v>
      </c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>
        <v>1</v>
      </c>
      <c r="AA65" s="106">
        <v>1</v>
      </c>
      <c r="AB65" s="106"/>
      <c r="AC65" s="106"/>
      <c r="AD65" s="106"/>
      <c r="AE65" s="106"/>
      <c r="AF65" s="106"/>
      <c r="AG65" s="106"/>
      <c r="AH65" s="106"/>
      <c r="AI65" s="106"/>
      <c r="AJ65" s="106"/>
    </row>
    <row r="66" spans="1:36" s="40" customFormat="1" ht="15.75">
      <c r="A66" s="9" t="s">
        <v>4086</v>
      </c>
      <c r="B66" s="101" t="s">
        <v>354</v>
      </c>
      <c r="C66" s="9" t="s">
        <v>2077</v>
      </c>
      <c r="D66" s="9" t="s">
        <v>3519</v>
      </c>
      <c r="E66" s="17" t="s">
        <v>3920</v>
      </c>
      <c r="F66" s="9" t="s">
        <v>355</v>
      </c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>
        <v>1</v>
      </c>
      <c r="AG66" s="106">
        <v>1</v>
      </c>
      <c r="AH66" s="106"/>
      <c r="AI66" s="106"/>
      <c r="AJ66" s="106"/>
    </row>
    <row r="67" spans="1:36" s="40" customFormat="1" ht="15.75">
      <c r="A67" s="47" t="s">
        <v>4419</v>
      </c>
      <c r="B67" s="104" t="s">
        <v>4420</v>
      </c>
      <c r="C67" s="47" t="s">
        <v>2077</v>
      </c>
      <c r="D67" s="47" t="s">
        <v>3519</v>
      </c>
      <c r="E67" s="30" t="s">
        <v>3920</v>
      </c>
      <c r="F67" s="47" t="s">
        <v>355</v>
      </c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28">
        <v>10</v>
      </c>
      <c r="AH67" s="128">
        <v>10</v>
      </c>
      <c r="AI67" s="106"/>
      <c r="AJ67" s="106"/>
    </row>
    <row r="68" spans="1:36" s="40" customFormat="1" ht="15.75">
      <c r="A68" s="9" t="s">
        <v>4421</v>
      </c>
      <c r="B68" s="9" t="s">
        <v>2358</v>
      </c>
      <c r="C68" s="9" t="s">
        <v>2077</v>
      </c>
      <c r="D68" s="9" t="s">
        <v>3519</v>
      </c>
      <c r="E68" s="383" t="s">
        <v>4311</v>
      </c>
      <c r="F68" s="9" t="s">
        <v>1044</v>
      </c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>
        <v>1</v>
      </c>
      <c r="W68" s="172">
        <v>1</v>
      </c>
      <c r="X68" s="172">
        <v>1</v>
      </c>
      <c r="Y68" s="172">
        <v>1</v>
      </c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06"/>
    </row>
    <row r="69" spans="1:36" s="1" customFormat="1" ht="15.75">
      <c r="A69" s="462" t="s">
        <v>3956</v>
      </c>
      <c r="B69" s="462" t="s">
        <v>2149</v>
      </c>
      <c r="C69" s="462" t="s">
        <v>2077</v>
      </c>
      <c r="D69" s="462" t="s">
        <v>3519</v>
      </c>
      <c r="E69" s="463" t="s">
        <v>3764</v>
      </c>
      <c r="F69" s="462" t="s">
        <v>3765</v>
      </c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472">
        <v>16</v>
      </c>
      <c r="S69" s="472">
        <v>16</v>
      </c>
      <c r="T69" s="106"/>
      <c r="U69" s="106"/>
      <c r="V69" s="106"/>
      <c r="W69" s="106"/>
      <c r="X69" s="106"/>
      <c r="Y69" s="106">
        <v>9</v>
      </c>
      <c r="Z69" s="106">
        <v>9</v>
      </c>
      <c r="AA69" s="367">
        <v>3</v>
      </c>
      <c r="AB69" s="106"/>
      <c r="AC69" s="106"/>
      <c r="AD69" s="106"/>
      <c r="AE69" s="106"/>
      <c r="AF69" s="106"/>
      <c r="AG69" s="106"/>
      <c r="AH69" s="106"/>
      <c r="AI69" s="106"/>
      <c r="AJ69" s="106"/>
    </row>
    <row r="70" spans="1:36" s="1" customFormat="1" ht="15.75">
      <c r="A70" s="9" t="s">
        <v>4422</v>
      </c>
      <c r="B70" s="9" t="s">
        <v>114</v>
      </c>
      <c r="C70" s="9" t="s">
        <v>2077</v>
      </c>
      <c r="D70" s="9" t="s">
        <v>3519</v>
      </c>
      <c r="E70" s="17" t="s">
        <v>4096</v>
      </c>
      <c r="F70" s="9" t="s">
        <v>4097</v>
      </c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>
        <v>5</v>
      </c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</row>
    <row r="71" spans="1:36" s="1" customFormat="1" ht="15.75">
      <c r="A71" s="9" t="s">
        <v>4423</v>
      </c>
      <c r="B71" s="9" t="s">
        <v>4424</v>
      </c>
      <c r="C71" s="9" t="s">
        <v>2077</v>
      </c>
      <c r="D71" s="9" t="s">
        <v>3519</v>
      </c>
      <c r="E71" s="17" t="s">
        <v>4425</v>
      </c>
      <c r="F71" s="9" t="s">
        <v>4426</v>
      </c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>
        <v>3</v>
      </c>
      <c r="AC71" s="106">
        <v>3</v>
      </c>
      <c r="AD71" s="106">
        <v>3</v>
      </c>
      <c r="AE71" s="106">
        <v>3</v>
      </c>
      <c r="AF71" s="106">
        <v>3</v>
      </c>
      <c r="AG71" s="106">
        <v>3</v>
      </c>
      <c r="AH71" s="106">
        <v>3</v>
      </c>
      <c r="AI71" s="106"/>
      <c r="AJ71" s="106"/>
    </row>
    <row r="72" spans="1:36" s="1" customFormat="1" ht="15.75">
      <c r="A72" s="9" t="s">
        <v>4427</v>
      </c>
      <c r="B72" s="9" t="s">
        <v>1536</v>
      </c>
      <c r="C72" s="9" t="s">
        <v>2077</v>
      </c>
      <c r="D72" s="9" t="s">
        <v>3519</v>
      </c>
      <c r="E72" s="17" t="s">
        <v>4425</v>
      </c>
      <c r="F72" s="9" t="s">
        <v>4428</v>
      </c>
      <c r="G72" s="106"/>
      <c r="H72" s="106"/>
      <c r="I72" s="106"/>
      <c r="J72" s="106"/>
      <c r="K72" s="106"/>
      <c r="L72" s="106"/>
      <c r="M72" s="106"/>
      <c r="N72" s="106"/>
      <c r="O72" s="106">
        <v>1</v>
      </c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</row>
    <row r="73" spans="1:36" s="40" customFormat="1" ht="15.75">
      <c r="A73" s="9" t="s">
        <v>4429</v>
      </c>
      <c r="B73" s="9" t="s">
        <v>998</v>
      </c>
      <c r="C73" s="9" t="s">
        <v>2077</v>
      </c>
      <c r="D73" s="9" t="s">
        <v>3519</v>
      </c>
      <c r="E73" s="21" t="s">
        <v>730</v>
      </c>
      <c r="F73" s="9" t="s">
        <v>988</v>
      </c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>
        <v>1</v>
      </c>
      <c r="Z73" s="106">
        <v>1</v>
      </c>
      <c r="AA73" s="106">
        <v>1</v>
      </c>
      <c r="AB73" s="106">
        <v>1</v>
      </c>
      <c r="AC73" s="106">
        <v>1</v>
      </c>
      <c r="AD73" s="106">
        <v>1</v>
      </c>
      <c r="AE73" s="106">
        <v>1</v>
      </c>
      <c r="AF73" s="106">
        <v>1</v>
      </c>
      <c r="AG73" s="106"/>
      <c r="AH73" s="106"/>
      <c r="AI73" s="106"/>
      <c r="AJ73" s="106"/>
    </row>
    <row r="74" spans="1:36" s="1" customFormat="1" ht="15.75">
      <c r="A74" s="9"/>
      <c r="B74" s="9"/>
      <c r="C74" s="9"/>
      <c r="D74" s="9"/>
      <c r="E74" s="9"/>
      <c r="F74" s="9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</row>
    <row r="75" spans="1:36" s="1" customFormat="1" ht="15.75">
      <c r="A75" s="9"/>
      <c r="B75" s="9"/>
      <c r="C75" s="9"/>
      <c r="D75" s="9"/>
      <c r="E75" s="9"/>
      <c r="F75" s="9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</row>
    <row r="76" spans="1:36" s="1" customFormat="1" ht="15.75">
      <c r="A76" s="9"/>
      <c r="B76" s="9"/>
      <c r="C76" s="9"/>
      <c r="D76" s="9"/>
      <c r="E76" s="9"/>
      <c r="F76" s="9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</row>
    <row r="77" spans="1:36" s="1" customFormat="1" ht="15.75">
      <c r="A77" s="9"/>
      <c r="B77" s="9"/>
      <c r="C77" s="9"/>
      <c r="D77" s="9"/>
      <c r="E77" s="9"/>
      <c r="F77" s="9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</row>
    <row r="78" spans="1:36" s="1" customFormat="1" ht="15.75">
      <c r="A78" s="16"/>
      <c r="B78" s="9"/>
      <c r="C78" s="9"/>
      <c r="D78" s="9"/>
      <c r="E78" s="9"/>
      <c r="F78" s="9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</row>
    <row r="79" spans="1:36" s="1" customFormat="1" ht="15.75">
      <c r="A79" s="9"/>
      <c r="B79" s="9"/>
      <c r="C79" s="9"/>
      <c r="D79" s="9"/>
      <c r="E79" s="9"/>
      <c r="F79" s="9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</row>
    <row r="80" spans="1:36" s="1" customFormat="1" ht="15.75">
      <c r="A80" s="9"/>
      <c r="B80" s="9"/>
      <c r="C80" s="9"/>
      <c r="D80" s="9"/>
      <c r="E80" s="9"/>
      <c r="F80" s="9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</row>
    <row r="81" spans="1:36" s="1" customFormat="1" ht="15.75">
      <c r="A81" s="9"/>
      <c r="B81" s="9"/>
      <c r="C81" s="9"/>
      <c r="D81" s="9"/>
      <c r="E81" s="9"/>
      <c r="F81" s="9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</row>
    <row r="82" spans="1:36" s="1" customFormat="1" ht="15.75">
      <c r="A82" s="9"/>
      <c r="B82" s="9"/>
      <c r="C82" s="9"/>
      <c r="D82" s="9"/>
      <c r="E82" s="9"/>
      <c r="F82" s="9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</row>
    <row r="83" spans="1:36" s="1" customFormat="1" ht="15.75">
      <c r="A83" s="9"/>
      <c r="B83" s="9"/>
      <c r="C83" s="9"/>
      <c r="D83" s="9"/>
      <c r="E83" s="9"/>
      <c r="F83" s="9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</row>
    <row r="84" spans="1:36" s="1" customFormat="1" ht="15.75">
      <c r="A84" s="9"/>
      <c r="B84" s="9"/>
      <c r="C84" s="9"/>
      <c r="D84" s="9"/>
      <c r="E84" s="9"/>
      <c r="F84" s="9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</row>
    <row r="85" spans="1:36" s="1" customFormat="1" ht="15.75">
      <c r="A85" s="9"/>
      <c r="B85" s="9"/>
      <c r="C85" s="9"/>
      <c r="D85" s="9"/>
      <c r="E85" s="9"/>
      <c r="F85" s="9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</row>
    <row r="86" spans="1:36" s="1" customFormat="1" ht="15.75">
      <c r="A86" s="9"/>
      <c r="B86" s="9"/>
      <c r="C86" s="9"/>
      <c r="D86" s="9"/>
      <c r="E86" s="9"/>
      <c r="F86" s="9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</row>
    <row r="87" spans="1:36" s="1" customFormat="1" ht="15.75">
      <c r="A87" s="9"/>
      <c r="B87" s="9"/>
      <c r="C87" s="9"/>
      <c r="D87" s="9"/>
      <c r="E87" s="9"/>
      <c r="F87" s="9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</row>
    <row r="88" spans="1:36" s="1" customFormat="1" ht="15.75">
      <c r="A88" s="9"/>
      <c r="B88" s="9"/>
      <c r="C88" s="9"/>
      <c r="D88" s="9"/>
      <c r="E88" s="9"/>
      <c r="F88" s="9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</row>
    <row r="89" spans="1:36" s="1" customFormat="1" ht="15.75">
      <c r="A89" s="9"/>
      <c r="B89" s="9"/>
      <c r="C89" s="9"/>
      <c r="D89" s="9"/>
      <c r="E89" s="9"/>
      <c r="F89" s="9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</row>
    <row r="90" spans="1:36" s="1" customFormat="1" ht="15.75">
      <c r="A90" s="9"/>
      <c r="B90" s="9"/>
      <c r="C90" s="9"/>
      <c r="D90" s="9"/>
      <c r="E90" s="9"/>
      <c r="F90" s="9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</row>
    <row r="91" spans="1:36" s="1" customFormat="1" ht="15.75">
      <c r="A91" s="9"/>
      <c r="B91" s="9"/>
      <c r="C91" s="9"/>
      <c r="D91" s="9"/>
      <c r="E91" s="9"/>
      <c r="F91" s="9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spans="1:36" s="1" customFormat="1" ht="15.75">
      <c r="A92" s="9"/>
      <c r="B92" s="9"/>
      <c r="C92" s="9"/>
      <c r="D92" s="9"/>
      <c r="E92" s="9"/>
      <c r="F92" s="9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spans="1:36" s="1" customFormat="1" ht="15.75">
      <c r="A93" s="9"/>
      <c r="B93" s="9"/>
      <c r="C93" s="9"/>
      <c r="D93" s="9"/>
      <c r="E93" s="9"/>
      <c r="F93" s="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spans="1:36" s="1" customFormat="1" ht="15.75">
      <c r="A94" s="9"/>
      <c r="B94" s="9"/>
      <c r="C94" s="9"/>
      <c r="D94" s="9"/>
      <c r="E94" s="9"/>
      <c r="F94" s="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spans="1:36" s="1" customFormat="1" ht="15.75">
      <c r="A95" s="9"/>
      <c r="B95" s="9"/>
      <c r="C95" s="9"/>
      <c r="D95" s="9"/>
      <c r="E95" s="9"/>
      <c r="F95" s="9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spans="1:36" s="1" customFormat="1" ht="15.75">
      <c r="A96" s="9"/>
      <c r="B96" s="9"/>
      <c r="C96" s="9"/>
      <c r="D96" s="9"/>
      <c r="E96" s="9"/>
      <c r="F96" s="9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spans="1:36" s="1" customFormat="1">
      <c r="A97" s="50"/>
      <c r="B97" s="50"/>
      <c r="C97" s="50"/>
      <c r="D97" s="50"/>
      <c r="E97" s="50"/>
      <c r="F97" s="50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spans="1:36" s="1" customFormat="1">
      <c r="A98" s="50"/>
      <c r="B98" s="50"/>
      <c r="C98" s="50"/>
      <c r="D98" s="50"/>
      <c r="E98" s="50"/>
      <c r="F98" s="50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spans="1:36" s="1" customFormat="1">
      <c r="A99" s="50"/>
      <c r="B99" s="50"/>
      <c r="C99" s="50"/>
      <c r="D99" s="50"/>
      <c r="E99" s="50"/>
      <c r="F99" s="50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spans="1:36" s="1" customFormat="1">
      <c r="A100" s="50"/>
      <c r="B100" s="50"/>
      <c r="C100" s="50"/>
      <c r="D100" s="50"/>
      <c r="E100" s="50"/>
      <c r="F100" s="50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spans="1:36" s="1" customFormat="1">
      <c r="A101" s="50"/>
      <c r="B101" s="50"/>
      <c r="C101" s="50"/>
      <c r="D101" s="50"/>
      <c r="E101" s="50"/>
      <c r="F101" s="50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spans="1:36" s="1" customFormat="1">
      <c r="A102" s="50"/>
      <c r="B102" s="50"/>
      <c r="C102" s="50"/>
      <c r="D102" s="50"/>
      <c r="E102" s="50"/>
      <c r="F102" s="50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spans="1:36" s="1" customFormat="1">
      <c r="A103" s="50"/>
      <c r="B103" s="50"/>
      <c r="C103" s="50"/>
      <c r="D103" s="50"/>
      <c r="E103" s="50"/>
      <c r="F103" s="50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spans="1:36" s="1" customFormat="1">
      <c r="A104" s="62"/>
      <c r="B104" s="50"/>
      <c r="C104" s="50"/>
      <c r="D104" s="50"/>
      <c r="E104" s="50"/>
      <c r="F104" s="62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spans="1:36" s="1" customFormat="1">
      <c r="A105" s="50"/>
      <c r="B105" s="50"/>
      <c r="C105" s="50"/>
      <c r="D105" s="50"/>
      <c r="E105" s="50"/>
      <c r="F105" s="50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spans="1:36" s="1" customFormat="1">
      <c r="A106" s="50"/>
      <c r="B106" s="50"/>
      <c r="C106" s="50"/>
      <c r="D106" s="50"/>
      <c r="E106" s="50"/>
      <c r="F106" s="50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spans="1:36" s="1" customFormat="1">
      <c r="A107" s="50"/>
      <c r="B107" s="50"/>
      <c r="C107" s="50"/>
      <c r="D107" s="50"/>
      <c r="E107" s="50"/>
      <c r="F107" s="50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spans="1:36" s="1" customFormat="1">
      <c r="A108" s="50"/>
      <c r="B108" s="50"/>
      <c r="C108" s="50"/>
      <c r="D108" s="50"/>
      <c r="E108" s="50"/>
      <c r="F108" s="50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</row>
    <row r="109" spans="1:36" s="1" customFormat="1">
      <c r="A109" s="50"/>
      <c r="B109" s="50"/>
      <c r="C109" s="50"/>
      <c r="D109" s="50"/>
      <c r="E109" s="50"/>
      <c r="F109" s="50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</row>
    <row r="110" spans="1:36" s="1" customFormat="1">
      <c r="A110" s="50"/>
      <c r="B110" s="50"/>
      <c r="C110" s="50"/>
      <c r="D110" s="50"/>
      <c r="E110" s="50"/>
      <c r="F110" s="50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</row>
    <row r="111" spans="1:36" s="1" customFormat="1">
      <c r="A111" s="50"/>
      <c r="B111" s="50"/>
      <c r="C111" s="50"/>
      <c r="D111" s="50"/>
      <c r="E111" s="50"/>
      <c r="F111" s="50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</row>
    <row r="112" spans="1:36">
      <c r="A112" s="952" t="s">
        <v>1538</v>
      </c>
      <c r="B112" s="953"/>
      <c r="C112" s="953"/>
      <c r="D112" s="953"/>
      <c r="E112" s="953"/>
      <c r="F112" s="954"/>
      <c r="G112" s="11">
        <f t="shared" ref="G112:AJ112" si="0">SUM(G4:G111)</f>
        <v>11</v>
      </c>
      <c r="H112" s="11">
        <f t="shared" si="0"/>
        <v>19</v>
      </c>
      <c r="I112" s="11">
        <f t="shared" si="0"/>
        <v>12</v>
      </c>
      <c r="J112" s="11">
        <f t="shared" si="0"/>
        <v>8</v>
      </c>
      <c r="K112" s="11">
        <f t="shared" si="0"/>
        <v>6</v>
      </c>
      <c r="L112" s="11">
        <f t="shared" si="0"/>
        <v>6</v>
      </c>
      <c r="M112" s="11">
        <f t="shared" si="0"/>
        <v>5</v>
      </c>
      <c r="N112" s="11">
        <f t="shared" si="0"/>
        <v>5</v>
      </c>
      <c r="O112" s="11">
        <f t="shared" si="0"/>
        <v>8</v>
      </c>
      <c r="P112" s="11">
        <f t="shared" si="0"/>
        <v>9</v>
      </c>
      <c r="Q112" s="11">
        <f t="shared" si="0"/>
        <v>26</v>
      </c>
      <c r="R112" s="11">
        <f t="shared" si="0"/>
        <v>32</v>
      </c>
      <c r="S112" s="11">
        <f t="shared" si="0"/>
        <v>27</v>
      </c>
      <c r="T112" s="11">
        <f t="shared" si="0"/>
        <v>5</v>
      </c>
      <c r="U112" s="11">
        <f t="shared" si="0"/>
        <v>6</v>
      </c>
      <c r="V112" s="11">
        <f t="shared" si="0"/>
        <v>32</v>
      </c>
      <c r="W112" s="11">
        <f t="shared" si="0"/>
        <v>32</v>
      </c>
      <c r="X112" s="11">
        <f t="shared" si="0"/>
        <v>32</v>
      </c>
      <c r="Y112" s="11">
        <f t="shared" si="0"/>
        <v>20</v>
      </c>
      <c r="Z112" s="11">
        <f t="shared" si="0"/>
        <v>19</v>
      </c>
      <c r="AA112" s="11">
        <f t="shared" si="0"/>
        <v>16</v>
      </c>
      <c r="AB112" s="11">
        <f t="shared" si="0"/>
        <v>18</v>
      </c>
      <c r="AC112" s="11">
        <f t="shared" si="0"/>
        <v>20</v>
      </c>
      <c r="AD112" s="11">
        <f t="shared" si="0"/>
        <v>29</v>
      </c>
      <c r="AE112" s="11">
        <f t="shared" si="0"/>
        <v>26</v>
      </c>
      <c r="AF112" s="11">
        <f t="shared" si="0"/>
        <v>24</v>
      </c>
      <c r="AG112" s="11">
        <f t="shared" si="0"/>
        <v>24</v>
      </c>
      <c r="AH112" s="11">
        <f t="shared" si="0"/>
        <v>22</v>
      </c>
      <c r="AI112" s="11">
        <f t="shared" si="0"/>
        <v>12</v>
      </c>
      <c r="AJ112" s="11">
        <f t="shared" si="0"/>
        <v>21</v>
      </c>
    </row>
    <row r="113" spans="1:36">
      <c r="A113" s="955" t="s">
        <v>18</v>
      </c>
      <c r="B113" s="956"/>
      <c r="C113" s="956"/>
      <c r="D113" s="956"/>
      <c r="E113" s="956"/>
      <c r="F113" s="957"/>
      <c r="G113" s="12">
        <f t="shared" ref="G113:AJ113" si="1">$B3-SUM(G4:G111)</f>
        <v>21</v>
      </c>
      <c r="H113" s="12">
        <f t="shared" si="1"/>
        <v>13</v>
      </c>
      <c r="I113" s="12">
        <f t="shared" si="1"/>
        <v>20</v>
      </c>
      <c r="J113" s="12">
        <f t="shared" si="1"/>
        <v>24</v>
      </c>
      <c r="K113" s="12">
        <f t="shared" si="1"/>
        <v>26</v>
      </c>
      <c r="L113" s="12">
        <f t="shared" si="1"/>
        <v>26</v>
      </c>
      <c r="M113" s="12">
        <f t="shared" si="1"/>
        <v>27</v>
      </c>
      <c r="N113" s="12">
        <f t="shared" si="1"/>
        <v>27</v>
      </c>
      <c r="O113" s="12">
        <f t="shared" si="1"/>
        <v>24</v>
      </c>
      <c r="P113" s="12">
        <f t="shared" si="1"/>
        <v>23</v>
      </c>
      <c r="Q113" s="12">
        <f t="shared" si="1"/>
        <v>6</v>
      </c>
      <c r="R113" s="12">
        <f t="shared" si="1"/>
        <v>0</v>
      </c>
      <c r="S113" s="12">
        <f t="shared" si="1"/>
        <v>5</v>
      </c>
      <c r="T113" s="12">
        <f t="shared" si="1"/>
        <v>27</v>
      </c>
      <c r="U113" s="12">
        <f t="shared" si="1"/>
        <v>26</v>
      </c>
      <c r="V113" s="12">
        <f t="shared" si="1"/>
        <v>0</v>
      </c>
      <c r="W113" s="12">
        <f t="shared" si="1"/>
        <v>0</v>
      </c>
      <c r="X113" s="12">
        <f t="shared" si="1"/>
        <v>0</v>
      </c>
      <c r="Y113" s="12">
        <f t="shared" si="1"/>
        <v>12</v>
      </c>
      <c r="Z113" s="12">
        <f t="shared" si="1"/>
        <v>13</v>
      </c>
      <c r="AA113" s="12">
        <f t="shared" si="1"/>
        <v>16</v>
      </c>
      <c r="AB113" s="12">
        <f t="shared" si="1"/>
        <v>14</v>
      </c>
      <c r="AC113" s="12">
        <f t="shared" si="1"/>
        <v>12</v>
      </c>
      <c r="AD113" s="12">
        <f t="shared" si="1"/>
        <v>3</v>
      </c>
      <c r="AE113" s="12">
        <f t="shared" si="1"/>
        <v>6</v>
      </c>
      <c r="AF113" s="12">
        <f t="shared" si="1"/>
        <v>8</v>
      </c>
      <c r="AG113" s="12">
        <f t="shared" si="1"/>
        <v>8</v>
      </c>
      <c r="AH113" s="12">
        <f t="shared" si="1"/>
        <v>10</v>
      </c>
      <c r="AI113" s="12">
        <f t="shared" si="1"/>
        <v>20</v>
      </c>
      <c r="AJ113" s="12">
        <f t="shared" si="1"/>
        <v>11</v>
      </c>
    </row>
    <row r="115" spans="1:36" ht="15.75">
      <c r="A115" s="6" t="s">
        <v>2079</v>
      </c>
      <c r="B115" s="6">
        <v>149</v>
      </c>
      <c r="C115" s="7" t="s">
        <v>3949</v>
      </c>
      <c r="D115" s="7" t="s">
        <v>4105</v>
      </c>
      <c r="E115" s="7" t="s">
        <v>3951</v>
      </c>
      <c r="F115" s="7" t="s">
        <v>3952</v>
      </c>
      <c r="G115" s="987" t="s">
        <v>2140</v>
      </c>
      <c r="H115" s="988"/>
      <c r="I115" s="988"/>
      <c r="J115" s="988"/>
      <c r="K115" s="988"/>
      <c r="L115" s="988"/>
      <c r="M115" s="988"/>
      <c r="N115" s="988"/>
      <c r="O115" s="988"/>
      <c r="P115" s="988"/>
      <c r="Q115" s="988"/>
      <c r="R115" s="988"/>
      <c r="S115" s="988"/>
      <c r="T115" s="988"/>
      <c r="U115" s="988"/>
      <c r="V115" s="988"/>
      <c r="W115" s="988"/>
      <c r="X115" s="988"/>
      <c r="Y115" s="988"/>
      <c r="Z115" s="988"/>
      <c r="AA115" s="988"/>
      <c r="AB115" s="988"/>
      <c r="AC115" s="988"/>
      <c r="AD115" s="988"/>
      <c r="AE115" s="988"/>
      <c r="AF115" s="988"/>
      <c r="AG115" s="988"/>
      <c r="AH115" s="988"/>
      <c r="AI115" s="988"/>
      <c r="AJ115" s="988"/>
    </row>
    <row r="116" spans="1:36" s="1" customFormat="1" ht="15.75">
      <c r="A116" s="9" t="s">
        <v>4430</v>
      </c>
      <c r="B116" s="9" t="s">
        <v>1573</v>
      </c>
      <c r="C116" s="9" t="s">
        <v>2077</v>
      </c>
      <c r="D116" s="9" t="s">
        <v>3519</v>
      </c>
      <c r="E116" s="21" t="s">
        <v>4431</v>
      </c>
      <c r="F116" s="9">
        <v>1337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66">
        <v>1</v>
      </c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</row>
    <row r="117" spans="1:36" s="1" customFormat="1" ht="15.75">
      <c r="A117" s="9" t="s">
        <v>4432</v>
      </c>
      <c r="B117" s="9" t="s">
        <v>1573</v>
      </c>
      <c r="C117" s="9" t="s">
        <v>2077</v>
      </c>
      <c r="D117" s="9" t="s">
        <v>3519</v>
      </c>
      <c r="E117" s="21" t="s">
        <v>3775</v>
      </c>
      <c r="F117" s="9">
        <v>1337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>
        <v>1</v>
      </c>
      <c r="AF117" s="66"/>
      <c r="AG117" s="66"/>
      <c r="AH117" s="66"/>
      <c r="AI117" s="66"/>
      <c r="AJ117" s="66"/>
    </row>
    <row r="118" spans="1:36" s="1" customFormat="1" ht="15.75">
      <c r="A118" s="9" t="s">
        <v>4433</v>
      </c>
      <c r="B118" s="72" t="s">
        <v>3183</v>
      </c>
      <c r="C118" s="9" t="s">
        <v>2077</v>
      </c>
      <c r="D118" s="9" t="s">
        <v>3519</v>
      </c>
      <c r="E118" s="21" t="s">
        <v>3742</v>
      </c>
      <c r="F118" s="9" t="s">
        <v>56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66"/>
      <c r="R118" s="66"/>
      <c r="S118" s="66"/>
      <c r="T118" s="66"/>
      <c r="U118" s="66"/>
      <c r="V118" s="66"/>
      <c r="W118" s="66"/>
      <c r="X118" s="66"/>
      <c r="Y118" s="66">
        <v>1</v>
      </c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</row>
    <row r="119" spans="1:36" s="1" customFormat="1" ht="15.75">
      <c r="A119" s="9" t="s">
        <v>4434</v>
      </c>
      <c r="B119" s="72" t="s">
        <v>3183</v>
      </c>
      <c r="C119" s="9" t="s">
        <v>2077</v>
      </c>
      <c r="D119" s="9" t="s">
        <v>3519</v>
      </c>
      <c r="E119" s="21" t="s">
        <v>3742</v>
      </c>
      <c r="F119" s="9" t="s">
        <v>56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66"/>
      <c r="R119" s="66"/>
      <c r="S119" s="66"/>
      <c r="T119" s="66"/>
      <c r="U119" s="66"/>
      <c r="V119" s="66"/>
      <c r="W119" s="66"/>
      <c r="X119" s="66"/>
      <c r="Y119" s="66">
        <v>1</v>
      </c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</row>
    <row r="120" spans="1:36" s="1" customFormat="1" ht="15.75">
      <c r="A120" s="9" t="s">
        <v>4435</v>
      </c>
      <c r="B120" s="72" t="s">
        <v>3975</v>
      </c>
      <c r="C120" s="9" t="s">
        <v>2077</v>
      </c>
      <c r="D120" s="9" t="s">
        <v>3519</v>
      </c>
      <c r="E120" s="21" t="s">
        <v>3976</v>
      </c>
      <c r="F120" s="9" t="s">
        <v>3977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66"/>
      <c r="R120" s="66"/>
      <c r="S120" s="66"/>
      <c r="T120" s="66"/>
      <c r="U120" s="66"/>
      <c r="V120" s="66"/>
      <c r="W120" s="66"/>
      <c r="X120" s="66"/>
      <c r="Y120" s="66">
        <v>1</v>
      </c>
      <c r="Z120" s="66"/>
      <c r="AA120" s="66"/>
      <c r="AB120" s="66"/>
      <c r="AC120" s="66">
        <v>1</v>
      </c>
      <c r="AD120" s="66">
        <v>1</v>
      </c>
      <c r="AE120" s="66"/>
      <c r="AF120" s="66"/>
      <c r="AG120" s="66"/>
      <c r="AH120" s="66"/>
      <c r="AI120" s="66"/>
      <c r="AJ120" s="66"/>
    </row>
    <row r="121" spans="1:36" s="40" customFormat="1" ht="15.75" customHeight="1">
      <c r="A121" s="16" t="s">
        <v>4436</v>
      </c>
      <c r="B121" s="159" t="s">
        <v>2086</v>
      </c>
      <c r="C121" s="9" t="s">
        <v>2077</v>
      </c>
      <c r="D121" s="54" t="s">
        <v>3519</v>
      </c>
      <c r="E121" s="17" t="s">
        <v>4352</v>
      </c>
      <c r="F121" s="9" t="s">
        <v>2087</v>
      </c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>
        <v>1</v>
      </c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</row>
    <row r="122" spans="1:36" s="42" customFormat="1" ht="15.75">
      <c r="A122" s="9" t="s">
        <v>4121</v>
      </c>
      <c r="B122" s="72" t="s">
        <v>4122</v>
      </c>
      <c r="C122" s="9" t="s">
        <v>2077</v>
      </c>
      <c r="D122" s="9" t="s">
        <v>3519</v>
      </c>
      <c r="E122" s="21" t="s">
        <v>3980</v>
      </c>
      <c r="F122" s="9" t="s">
        <v>1395</v>
      </c>
      <c r="G122" s="10">
        <v>1</v>
      </c>
      <c r="H122" s="10">
        <v>1</v>
      </c>
      <c r="I122" s="10">
        <v>1</v>
      </c>
      <c r="J122" s="10">
        <v>1</v>
      </c>
      <c r="K122" s="10">
        <v>1</v>
      </c>
      <c r="L122" s="10">
        <v>1</v>
      </c>
      <c r="M122" s="10">
        <v>1</v>
      </c>
      <c r="N122" s="10">
        <v>1</v>
      </c>
      <c r="O122" s="10">
        <v>1</v>
      </c>
      <c r="P122" s="10">
        <v>1</v>
      </c>
      <c r="Q122" s="10">
        <v>1</v>
      </c>
      <c r="R122" s="10">
        <v>1</v>
      </c>
      <c r="S122" s="10">
        <v>1</v>
      </c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s="42" customFormat="1" ht="15.75">
      <c r="A123" s="16" t="s">
        <v>4437</v>
      </c>
      <c r="B123" s="9" t="s">
        <v>4438</v>
      </c>
      <c r="C123" s="9" t="s">
        <v>2077</v>
      </c>
      <c r="D123" s="9" t="s">
        <v>3519</v>
      </c>
      <c r="E123" s="21" t="s">
        <v>4125</v>
      </c>
      <c r="F123" s="9" t="s">
        <v>386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>
        <v>1</v>
      </c>
      <c r="AD123" s="10">
        <v>1</v>
      </c>
      <c r="AE123" s="10"/>
      <c r="AF123" s="10"/>
      <c r="AG123" s="10"/>
      <c r="AH123" s="10"/>
      <c r="AI123" s="10"/>
      <c r="AJ123" s="10"/>
    </row>
    <row r="124" spans="1:36" s="42" customFormat="1" ht="15.75">
      <c r="A124" s="16" t="s">
        <v>4439</v>
      </c>
      <c r="B124" s="9" t="s">
        <v>653</v>
      </c>
      <c r="C124" s="9" t="s">
        <v>2077</v>
      </c>
      <c r="D124" s="9" t="s">
        <v>3519</v>
      </c>
      <c r="E124" s="21" t="s">
        <v>4129</v>
      </c>
      <c r="F124" s="9" t="s">
        <v>392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1</v>
      </c>
      <c r="V124" s="10">
        <v>1</v>
      </c>
      <c r="W124" s="10">
        <v>1</v>
      </c>
      <c r="X124" s="10">
        <v>1</v>
      </c>
      <c r="Y124" s="10">
        <v>1</v>
      </c>
      <c r="Z124" s="10"/>
      <c r="AA124" s="10"/>
      <c r="AB124" s="10"/>
      <c r="AC124" s="122">
        <v>1</v>
      </c>
      <c r="AD124" s="122">
        <v>1</v>
      </c>
      <c r="AE124" s="122">
        <v>1</v>
      </c>
      <c r="AF124" s="10">
        <v>1</v>
      </c>
      <c r="AG124" s="10"/>
      <c r="AH124" s="10"/>
      <c r="AI124" s="10"/>
      <c r="AJ124" s="10"/>
    </row>
    <row r="125" spans="1:36" s="40" customFormat="1" ht="15.75">
      <c r="A125" s="474" t="s">
        <v>4355</v>
      </c>
      <c r="B125" s="462" t="s">
        <v>4356</v>
      </c>
      <c r="C125" s="475" t="s">
        <v>2077</v>
      </c>
      <c r="D125" s="475" t="s">
        <v>3519</v>
      </c>
      <c r="E125" s="468" t="s">
        <v>4357</v>
      </c>
      <c r="F125" s="462" t="s">
        <v>4358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476">
        <v>46</v>
      </c>
      <c r="W125" s="476">
        <v>46</v>
      </c>
      <c r="X125" s="476">
        <v>46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customFormat="1" ht="15.75">
      <c r="A126" s="474" t="s">
        <v>4440</v>
      </c>
      <c r="B126" s="467" t="s">
        <v>2511</v>
      </c>
      <c r="C126" s="475" t="s">
        <v>2077</v>
      </c>
      <c r="D126" s="475" t="s">
        <v>3519</v>
      </c>
      <c r="E126" s="468" t="s">
        <v>4357</v>
      </c>
      <c r="F126" s="462" t="s">
        <v>4358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33">
        <v>1</v>
      </c>
      <c r="U126" s="476">
        <v>50</v>
      </c>
      <c r="V126" s="476">
        <v>50</v>
      </c>
      <c r="W126" s="476">
        <v>50</v>
      </c>
      <c r="X126" s="476">
        <v>50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customFormat="1" ht="15.75">
      <c r="A127" s="16" t="s">
        <v>4147</v>
      </c>
      <c r="B127" s="82" t="s">
        <v>3067</v>
      </c>
      <c r="C127" s="19" t="s">
        <v>2077</v>
      </c>
      <c r="D127" s="19" t="s">
        <v>3519</v>
      </c>
      <c r="E127" s="21" t="s">
        <v>3992</v>
      </c>
      <c r="F127" s="9" t="s">
        <v>1018</v>
      </c>
      <c r="G127" s="338">
        <v>1</v>
      </c>
      <c r="H127" s="10">
        <v>1</v>
      </c>
      <c r="I127" s="10">
        <v>1</v>
      </c>
      <c r="J127" s="10"/>
      <c r="K127" s="10"/>
      <c r="L127" s="10"/>
      <c r="M127" s="10"/>
      <c r="N127" s="10">
        <v>1</v>
      </c>
      <c r="O127" s="10">
        <v>1</v>
      </c>
      <c r="P127" s="10">
        <v>1</v>
      </c>
      <c r="Q127" s="10"/>
      <c r="R127" s="10"/>
      <c r="S127" s="10"/>
      <c r="T127" s="10"/>
      <c r="U127" s="10">
        <v>1</v>
      </c>
      <c r="V127" s="10">
        <v>1</v>
      </c>
      <c r="W127" s="10">
        <v>1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customFormat="1" ht="15.75">
      <c r="A128" s="16" t="s">
        <v>4441</v>
      </c>
      <c r="B128" s="99" t="s">
        <v>4363</v>
      </c>
      <c r="C128" s="19" t="s">
        <v>2077</v>
      </c>
      <c r="D128" s="169" t="s">
        <v>3519</v>
      </c>
      <c r="E128" s="140" t="s">
        <v>3814</v>
      </c>
      <c r="F128" s="9" t="s">
        <v>198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/>
      <c r="AB128" s="10"/>
      <c r="AC128" s="10">
        <v>1</v>
      </c>
      <c r="AD128" s="127">
        <v>1</v>
      </c>
      <c r="AE128" s="10"/>
      <c r="AF128" s="10"/>
      <c r="AG128" s="10"/>
      <c r="AH128" s="10"/>
      <c r="AI128" s="10"/>
      <c r="AJ128" s="10"/>
    </row>
    <row r="129" spans="1:36" customFormat="1" ht="15.75">
      <c r="A129" s="16" t="s">
        <v>2827</v>
      </c>
      <c r="B129" s="82" t="s">
        <v>1718</v>
      </c>
      <c r="C129" s="19" t="s">
        <v>2077</v>
      </c>
      <c r="D129" s="19" t="s">
        <v>3519</v>
      </c>
      <c r="E129" s="21" t="s">
        <v>3814</v>
      </c>
      <c r="F129" s="9" t="s">
        <v>848</v>
      </c>
      <c r="G129" s="10"/>
      <c r="H129" s="10">
        <v>1</v>
      </c>
      <c r="I129" s="10">
        <v>1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customFormat="1" ht="15.75">
      <c r="A130" s="9" t="s">
        <v>4155</v>
      </c>
      <c r="B130" s="74" t="s">
        <v>3811</v>
      </c>
      <c r="C130" s="9" t="s">
        <v>2077</v>
      </c>
      <c r="D130" s="9" t="s">
        <v>3519</v>
      </c>
      <c r="E130" s="17" t="s">
        <v>3814</v>
      </c>
      <c r="F130" s="9" t="s">
        <v>848</v>
      </c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s="40" customFormat="1" ht="15.75">
      <c r="A131" s="16" t="s">
        <v>4442</v>
      </c>
      <c r="B131" s="82" t="s">
        <v>3811</v>
      </c>
      <c r="C131" s="19" t="s">
        <v>2077</v>
      </c>
      <c r="D131" s="19" t="s">
        <v>3519</v>
      </c>
      <c r="E131" s="21" t="s">
        <v>3814</v>
      </c>
      <c r="F131" s="9" t="s">
        <v>848</v>
      </c>
      <c r="G131" s="10"/>
      <c r="H131" s="10">
        <v>5</v>
      </c>
      <c r="I131" s="10">
        <v>5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s="40" customFormat="1" ht="15.75">
      <c r="A132" s="16" t="s">
        <v>1962</v>
      </c>
      <c r="B132" s="82" t="s">
        <v>1060</v>
      </c>
      <c r="C132" s="19" t="s">
        <v>2077</v>
      </c>
      <c r="D132" s="19" t="s">
        <v>3519</v>
      </c>
      <c r="E132" s="21" t="s">
        <v>3814</v>
      </c>
      <c r="F132" s="9" t="s">
        <v>848</v>
      </c>
      <c r="G132" s="10"/>
      <c r="H132" s="10"/>
      <c r="I132" s="10"/>
      <c r="J132" s="10">
        <v>1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s="40" customFormat="1" ht="15.75">
      <c r="A133" s="16" t="s">
        <v>4443</v>
      </c>
      <c r="B133" s="82" t="s">
        <v>3811</v>
      </c>
      <c r="C133" s="19" t="s">
        <v>2077</v>
      </c>
      <c r="D133" s="19" t="s">
        <v>3519</v>
      </c>
      <c r="E133" s="21" t="s">
        <v>3814</v>
      </c>
      <c r="F133" s="9" t="s">
        <v>848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s="40" customFormat="1" ht="15.75">
      <c r="A134" s="16" t="s">
        <v>4444</v>
      </c>
      <c r="B134" s="82" t="s">
        <v>2183</v>
      </c>
      <c r="C134" s="19" t="s">
        <v>2077</v>
      </c>
      <c r="D134" s="19" t="s">
        <v>3519</v>
      </c>
      <c r="E134" s="21" t="s">
        <v>3814</v>
      </c>
      <c r="F134" s="9" t="s">
        <v>848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>
        <v>1</v>
      </c>
      <c r="AF134" s="10"/>
      <c r="AG134" s="10"/>
      <c r="AH134" s="10"/>
      <c r="AI134" s="10"/>
      <c r="AJ134" s="10"/>
    </row>
    <row r="135" spans="1:36" s="40" customFormat="1" ht="15.75">
      <c r="A135" s="474" t="s">
        <v>4445</v>
      </c>
      <c r="B135" s="477" t="s">
        <v>4446</v>
      </c>
      <c r="C135" s="475" t="s">
        <v>3180</v>
      </c>
      <c r="D135" s="475" t="s">
        <v>3519</v>
      </c>
      <c r="E135" s="468" t="s">
        <v>4447</v>
      </c>
      <c r="F135" s="462" t="s">
        <v>4448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476">
        <v>30</v>
      </c>
      <c r="V135" s="476">
        <v>30</v>
      </c>
      <c r="W135" s="476">
        <v>30</v>
      </c>
      <c r="X135" s="476">
        <v>50</v>
      </c>
      <c r="Y135" s="476">
        <v>50</v>
      </c>
      <c r="Z135" s="476">
        <v>50</v>
      </c>
      <c r="AA135" s="476">
        <v>30</v>
      </c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s="40" customFormat="1" ht="15.75">
      <c r="A136" s="125" t="s">
        <v>4449</v>
      </c>
      <c r="B136" s="436" t="s">
        <v>4446</v>
      </c>
      <c r="C136" s="169" t="s">
        <v>2077</v>
      </c>
      <c r="D136" s="169" t="s">
        <v>3519</v>
      </c>
      <c r="E136" s="124" t="s">
        <v>4450</v>
      </c>
      <c r="F136" s="54" t="s">
        <v>4448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>
        <v>1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s="40" customFormat="1" ht="15.75">
      <c r="A137" s="125" t="s">
        <v>4451</v>
      </c>
      <c r="B137" s="436" t="s">
        <v>4446</v>
      </c>
      <c r="C137" s="169" t="s">
        <v>2077</v>
      </c>
      <c r="D137" s="169" t="s">
        <v>3519</v>
      </c>
      <c r="E137" s="124" t="s">
        <v>4450</v>
      </c>
      <c r="F137" s="54" t="s">
        <v>4448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>
        <v>1</v>
      </c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s="40" customFormat="1" ht="15.75">
      <c r="A138" s="125" t="s">
        <v>4452</v>
      </c>
      <c r="B138" s="436" t="s">
        <v>4446</v>
      </c>
      <c r="C138" s="169" t="s">
        <v>2077</v>
      </c>
      <c r="D138" s="169" t="s">
        <v>3519</v>
      </c>
      <c r="E138" s="124" t="s">
        <v>4450</v>
      </c>
      <c r="F138" s="54" t="s">
        <v>4448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>
        <v>3</v>
      </c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s="40" customFormat="1" ht="15.75">
      <c r="A139" s="125" t="s">
        <v>4453</v>
      </c>
      <c r="B139" s="436" t="s">
        <v>4446</v>
      </c>
      <c r="C139" s="169" t="s">
        <v>2077</v>
      </c>
      <c r="D139" s="169" t="s">
        <v>3519</v>
      </c>
      <c r="E139" s="124" t="s">
        <v>4450</v>
      </c>
      <c r="F139" s="54" t="s">
        <v>4448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>
        <v>1</v>
      </c>
      <c r="AB139" s="8"/>
      <c r="AC139" s="8"/>
      <c r="AD139" s="8"/>
      <c r="AE139" s="8"/>
      <c r="AF139" s="8"/>
      <c r="AG139" s="8"/>
      <c r="AH139" s="8"/>
      <c r="AI139" s="8"/>
      <c r="AJ139" s="8"/>
    </row>
    <row r="140" spans="1:36" s="40" customFormat="1" ht="15.75">
      <c r="A140" s="16" t="s">
        <v>4454</v>
      </c>
      <c r="B140" s="82" t="s">
        <v>3612</v>
      </c>
      <c r="C140" s="19" t="s">
        <v>2077</v>
      </c>
      <c r="D140" s="19" t="s">
        <v>3519</v>
      </c>
      <c r="E140" s="21" t="s">
        <v>4455</v>
      </c>
      <c r="F140" s="9" t="s">
        <v>4456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>
        <v>1</v>
      </c>
      <c r="R140" s="10">
        <v>1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s="40" customFormat="1" ht="15.75">
      <c r="A141" s="16" t="s">
        <v>4457</v>
      </c>
      <c r="B141" s="82" t="s">
        <v>648</v>
      </c>
      <c r="C141" s="19" t="s">
        <v>2077</v>
      </c>
      <c r="D141" s="19" t="s">
        <v>3519</v>
      </c>
      <c r="E141" s="21" t="s">
        <v>4329</v>
      </c>
      <c r="F141" s="9" t="s">
        <v>4456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>
        <v>1</v>
      </c>
      <c r="V141" s="10">
        <v>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s="40" customFormat="1" ht="15.75">
      <c r="A142" s="16" t="s">
        <v>4458</v>
      </c>
      <c r="B142" s="82" t="s">
        <v>3612</v>
      </c>
      <c r="C142" s="19" t="s">
        <v>2077</v>
      </c>
      <c r="D142" s="19" t="s">
        <v>3519</v>
      </c>
      <c r="E142" s="21" t="s">
        <v>3611</v>
      </c>
      <c r="F142" s="9" t="s">
        <v>4456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>
        <v>1</v>
      </c>
      <c r="Y142" s="10">
        <v>1</v>
      </c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s="40" customFormat="1" ht="15.75">
      <c r="A143" s="16" t="s">
        <v>4459</v>
      </c>
      <c r="B143" s="82" t="s">
        <v>4460</v>
      </c>
      <c r="C143" s="19" t="s">
        <v>2077</v>
      </c>
      <c r="D143" s="19" t="s">
        <v>3519</v>
      </c>
      <c r="E143" s="21" t="s">
        <v>3667</v>
      </c>
      <c r="F143" s="9" t="s">
        <v>560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s="40" customFormat="1" ht="15.75">
      <c r="A144" s="455" t="s">
        <v>1522</v>
      </c>
      <c r="B144" s="478" t="s">
        <v>2277</v>
      </c>
      <c r="C144" s="457" t="s">
        <v>2077</v>
      </c>
      <c r="D144" s="457" t="s">
        <v>3519</v>
      </c>
      <c r="E144" s="326" t="s">
        <v>4058</v>
      </c>
      <c r="F144" s="217" t="s">
        <v>4461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22">
        <v>5</v>
      </c>
      <c r="AG144" s="122">
        <v>5</v>
      </c>
      <c r="AH144" s="122">
        <v>5</v>
      </c>
      <c r="AI144" s="122">
        <v>5</v>
      </c>
      <c r="AJ144" s="10"/>
    </row>
    <row r="145" spans="1:36" s="40" customFormat="1" ht="15.75">
      <c r="A145" s="16" t="s">
        <v>4462</v>
      </c>
      <c r="B145" s="82" t="s">
        <v>2277</v>
      </c>
      <c r="C145" s="19" t="s">
        <v>2077</v>
      </c>
      <c r="D145" s="19" t="s">
        <v>3519</v>
      </c>
      <c r="E145" s="21" t="s">
        <v>3732</v>
      </c>
      <c r="F145" s="9" t="s">
        <v>3733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4</v>
      </c>
      <c r="Z145" s="10">
        <v>4</v>
      </c>
      <c r="AA145" s="10">
        <v>4</v>
      </c>
      <c r="AB145" s="10">
        <v>4</v>
      </c>
      <c r="AC145" s="10"/>
      <c r="AD145" s="10"/>
      <c r="AE145" s="10"/>
      <c r="AF145" s="10"/>
      <c r="AG145" s="10"/>
      <c r="AH145" s="10"/>
      <c r="AI145" s="10"/>
      <c r="AJ145" s="10"/>
    </row>
    <row r="146" spans="1:36" s="40" customFormat="1" ht="15.75">
      <c r="A146" s="455" t="s">
        <v>1522</v>
      </c>
      <c r="B146" s="478" t="s">
        <v>2277</v>
      </c>
      <c r="C146" s="217" t="s">
        <v>2077</v>
      </c>
      <c r="D146" s="217" t="s">
        <v>3519</v>
      </c>
      <c r="E146" s="326" t="s">
        <v>4058</v>
      </c>
      <c r="F146" s="217" t="s">
        <v>3733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22">
        <v>7</v>
      </c>
      <c r="AA146" s="122">
        <v>7</v>
      </c>
      <c r="AB146" s="122">
        <v>7</v>
      </c>
      <c r="AC146" s="10"/>
      <c r="AD146" s="10"/>
      <c r="AE146" s="10"/>
      <c r="AF146" s="10"/>
      <c r="AG146" s="10"/>
      <c r="AH146" s="10"/>
      <c r="AI146" s="10"/>
      <c r="AJ146" s="10"/>
    </row>
    <row r="147" spans="1:36" s="40" customFormat="1" ht="15.75">
      <c r="A147" s="455" t="s">
        <v>1522</v>
      </c>
      <c r="B147" s="478" t="s">
        <v>2277</v>
      </c>
      <c r="C147" s="217" t="s">
        <v>2077</v>
      </c>
      <c r="D147" s="217" t="s">
        <v>3519</v>
      </c>
      <c r="E147" s="326" t="s">
        <v>4058</v>
      </c>
      <c r="F147" s="217" t="s">
        <v>3733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22">
        <v>9</v>
      </c>
      <c r="AB147" s="122">
        <v>9</v>
      </c>
      <c r="AC147" s="122">
        <v>9</v>
      </c>
      <c r="AD147" s="122">
        <v>9</v>
      </c>
      <c r="AE147" s="10"/>
      <c r="AF147" s="10"/>
      <c r="AG147" s="10"/>
      <c r="AH147" s="10"/>
      <c r="AI147" s="10"/>
      <c r="AJ147" s="10"/>
    </row>
    <row r="148" spans="1:36" s="40" customFormat="1" ht="15.75">
      <c r="A148" s="455" t="s">
        <v>4463</v>
      </c>
      <c r="B148" s="478" t="s">
        <v>2277</v>
      </c>
      <c r="C148" s="217" t="s">
        <v>2077</v>
      </c>
      <c r="D148" s="217" t="s">
        <v>3519</v>
      </c>
      <c r="E148" s="326" t="s">
        <v>4058</v>
      </c>
      <c r="F148" s="217" t="s">
        <v>3733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22">
        <v>8</v>
      </c>
      <c r="AB148" s="122">
        <v>8</v>
      </c>
      <c r="AC148" s="122">
        <v>8</v>
      </c>
      <c r="AD148" s="122">
        <v>8</v>
      </c>
      <c r="AE148" s="479">
        <v>2</v>
      </c>
      <c r="AF148" s="479">
        <v>2</v>
      </c>
      <c r="AG148" s="479">
        <v>1</v>
      </c>
      <c r="AH148" s="479">
        <v>1</v>
      </c>
      <c r="AI148" s="479">
        <v>1</v>
      </c>
      <c r="AJ148" s="479">
        <v>1</v>
      </c>
    </row>
    <row r="149" spans="1:36" s="40" customFormat="1" ht="15.75">
      <c r="A149" s="455" t="s">
        <v>4464</v>
      </c>
      <c r="B149" s="478" t="s">
        <v>2277</v>
      </c>
      <c r="C149" s="217" t="s">
        <v>2077</v>
      </c>
      <c r="D149" s="217" t="s">
        <v>3519</v>
      </c>
      <c r="E149" s="326" t="s">
        <v>3732</v>
      </c>
      <c r="F149" s="217" t="s">
        <v>3733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22">
        <v>7</v>
      </c>
      <c r="AG149" s="122">
        <v>7</v>
      </c>
      <c r="AH149" s="122">
        <v>7</v>
      </c>
      <c r="AI149" s="122">
        <v>7</v>
      </c>
      <c r="AJ149" s="10"/>
    </row>
    <row r="150" spans="1:36" s="40" customFormat="1" ht="15.75">
      <c r="A150" s="16" t="s">
        <v>4465</v>
      </c>
      <c r="B150" s="82" t="s">
        <v>2323</v>
      </c>
      <c r="C150" s="9" t="s">
        <v>2077</v>
      </c>
      <c r="D150" s="9" t="s">
        <v>3519</v>
      </c>
      <c r="E150" s="21" t="s">
        <v>3680</v>
      </c>
      <c r="F150" s="9" t="s">
        <v>173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>
        <v>1</v>
      </c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s="40" customFormat="1" ht="15.75">
      <c r="A151" s="16" t="s">
        <v>4466</v>
      </c>
      <c r="B151" s="82" t="s">
        <v>4467</v>
      </c>
      <c r="C151" s="9" t="s">
        <v>3180</v>
      </c>
      <c r="D151" s="9" t="s">
        <v>3519</v>
      </c>
      <c r="E151" s="21" t="s">
        <v>4468</v>
      </c>
      <c r="F151" s="9" t="s">
        <v>4469</v>
      </c>
      <c r="G151" s="338">
        <v>1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 s="10">
        <v>1</v>
      </c>
      <c r="N151" s="10">
        <v>1</v>
      </c>
      <c r="O151" s="10">
        <v>1</v>
      </c>
      <c r="P151" s="10">
        <v>1</v>
      </c>
      <c r="Q151" s="10">
        <v>1</v>
      </c>
      <c r="R151" s="10">
        <v>1</v>
      </c>
      <c r="S151" s="10">
        <v>1</v>
      </c>
      <c r="T151" s="10">
        <v>1</v>
      </c>
      <c r="U151" s="122">
        <v>1</v>
      </c>
      <c r="V151" s="122">
        <v>1</v>
      </c>
      <c r="W151" s="122">
        <v>1</v>
      </c>
      <c r="X151" s="122">
        <v>1</v>
      </c>
      <c r="Y151" s="122">
        <v>1</v>
      </c>
      <c r="Z151" s="122">
        <v>1</v>
      </c>
      <c r="AA151" s="122">
        <v>1</v>
      </c>
      <c r="AB151" s="122">
        <v>1</v>
      </c>
      <c r="AC151" s="122">
        <v>1</v>
      </c>
      <c r="AD151" s="122">
        <v>1</v>
      </c>
      <c r="AE151" s="122">
        <v>1</v>
      </c>
      <c r="AF151" s="122">
        <v>1</v>
      </c>
      <c r="AG151" s="122">
        <v>1</v>
      </c>
      <c r="AH151" s="122">
        <v>1</v>
      </c>
      <c r="AI151" s="122">
        <v>1</v>
      </c>
      <c r="AJ151" s="10"/>
    </row>
    <row r="152" spans="1:36" s="40" customFormat="1" ht="15.75">
      <c r="A152" s="474" t="s">
        <v>1704</v>
      </c>
      <c r="B152" s="467" t="s">
        <v>30</v>
      </c>
      <c r="C152" s="462" t="s">
        <v>2077</v>
      </c>
      <c r="D152" s="462" t="s">
        <v>3519</v>
      </c>
      <c r="E152" s="468" t="s">
        <v>4181</v>
      </c>
      <c r="F152" s="462" t="s">
        <v>31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62"/>
    </row>
    <row r="153" spans="1:36" s="40" customFormat="1" ht="15.75">
      <c r="A153" s="474" t="s">
        <v>4470</v>
      </c>
      <c r="B153" s="467" t="s">
        <v>30</v>
      </c>
      <c r="C153" s="462" t="s">
        <v>3180</v>
      </c>
      <c r="D153" s="462" t="s">
        <v>3519</v>
      </c>
      <c r="E153" s="468" t="s">
        <v>4014</v>
      </c>
      <c r="F153" s="462" t="s">
        <v>31</v>
      </c>
      <c r="G153" s="33">
        <v>58</v>
      </c>
      <c r="H153" s="33">
        <v>58</v>
      </c>
      <c r="I153" s="127">
        <v>28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s="40" customFormat="1" ht="15.75">
      <c r="A154" s="474" t="s">
        <v>4470</v>
      </c>
      <c r="B154" s="467" t="s">
        <v>30</v>
      </c>
      <c r="C154" s="462" t="s">
        <v>3180</v>
      </c>
      <c r="D154" s="462" t="s">
        <v>3519</v>
      </c>
      <c r="E154" s="468" t="s">
        <v>4014</v>
      </c>
      <c r="F154" s="462" t="s">
        <v>31</v>
      </c>
      <c r="G154" s="10"/>
      <c r="H154" s="33">
        <v>36</v>
      </c>
      <c r="I154" s="33">
        <v>33</v>
      </c>
      <c r="J154" s="127">
        <v>16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s="40" customFormat="1" ht="15.75">
      <c r="A155" s="462" t="s">
        <v>4470</v>
      </c>
      <c r="B155" s="462" t="s">
        <v>30</v>
      </c>
      <c r="C155" s="462" t="s">
        <v>3180</v>
      </c>
      <c r="D155" s="462" t="s">
        <v>3519</v>
      </c>
      <c r="E155" s="468" t="s">
        <v>4014</v>
      </c>
      <c r="F155" s="462" t="s">
        <v>31</v>
      </c>
      <c r="G155" s="10"/>
      <c r="H155" s="10"/>
      <c r="I155" s="33">
        <v>30</v>
      </c>
      <c r="J155" s="33">
        <v>30</v>
      </c>
      <c r="K155" s="127">
        <v>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s="40" customFormat="1" ht="15.75">
      <c r="A156" s="9" t="s">
        <v>4178</v>
      </c>
      <c r="B156" s="75" t="s">
        <v>30</v>
      </c>
      <c r="C156" s="9" t="s">
        <v>2077</v>
      </c>
      <c r="D156" s="54" t="s">
        <v>3519</v>
      </c>
      <c r="E156" s="140" t="s">
        <v>4014</v>
      </c>
      <c r="F156" s="54" t="s">
        <v>31</v>
      </c>
      <c r="G156" s="10"/>
      <c r="H156" s="10">
        <v>1</v>
      </c>
      <c r="I156" s="10">
        <v>1</v>
      </c>
      <c r="J156" s="10"/>
      <c r="K156" s="10"/>
      <c r="L156" s="10"/>
      <c r="M156" s="10"/>
      <c r="N156" s="10"/>
      <c r="O156" s="10">
        <v>1</v>
      </c>
      <c r="P156" s="10">
        <v>1</v>
      </c>
      <c r="Q156" s="10"/>
      <c r="R156" s="10"/>
      <c r="S156" s="10"/>
      <c r="T156" s="10"/>
      <c r="U156" s="10"/>
      <c r="V156" s="10">
        <v>1</v>
      </c>
      <c r="W156" s="10">
        <v>1</v>
      </c>
      <c r="X156" s="10"/>
      <c r="Y156" s="10"/>
      <c r="Z156" s="10"/>
      <c r="AA156" s="10"/>
      <c r="AB156" s="10"/>
      <c r="AC156" s="10">
        <v>1</v>
      </c>
      <c r="AD156" s="10">
        <v>1</v>
      </c>
      <c r="AE156" s="10"/>
      <c r="AF156" s="10"/>
      <c r="AG156" s="10"/>
      <c r="AH156" s="10"/>
      <c r="AI156" s="10"/>
      <c r="AJ156" s="10"/>
    </row>
    <row r="157" spans="1:36" s="40" customFormat="1" ht="15.75">
      <c r="A157" s="9" t="s">
        <v>4471</v>
      </c>
      <c r="B157" s="75" t="s">
        <v>30</v>
      </c>
      <c r="C157" s="9" t="s">
        <v>2077</v>
      </c>
      <c r="D157" s="54" t="s">
        <v>3519</v>
      </c>
      <c r="E157" s="140" t="s">
        <v>4014</v>
      </c>
      <c r="F157" s="54" t="s">
        <v>31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/>
      <c r="W157" s="10"/>
      <c r="X157" s="10"/>
      <c r="Y157" s="10">
        <v>1</v>
      </c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s="40" customFormat="1" ht="15.75">
      <c r="A158" s="9" t="s">
        <v>4472</v>
      </c>
      <c r="B158" s="75" t="s">
        <v>30</v>
      </c>
      <c r="C158" s="9" t="s">
        <v>2077</v>
      </c>
      <c r="D158" s="54" t="s">
        <v>3519</v>
      </c>
      <c r="E158" s="140" t="s">
        <v>4014</v>
      </c>
      <c r="F158" s="54" t="s">
        <v>31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>
        <v>1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s="40" customFormat="1" ht="15.75">
      <c r="A159" s="9" t="s">
        <v>4473</v>
      </c>
      <c r="B159" s="75" t="s">
        <v>30</v>
      </c>
      <c r="C159" s="9" t="s">
        <v>2077</v>
      </c>
      <c r="D159" s="54" t="s">
        <v>3519</v>
      </c>
      <c r="E159" s="140" t="s">
        <v>4014</v>
      </c>
      <c r="F159" s="54" t="s">
        <v>31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>
        <v>1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s="40" customFormat="1" ht="15.75">
      <c r="A160" s="9" t="s">
        <v>3944</v>
      </c>
      <c r="B160" s="75" t="s">
        <v>30</v>
      </c>
      <c r="C160" s="9" t="s">
        <v>2077</v>
      </c>
      <c r="D160" s="54" t="s">
        <v>3519</v>
      </c>
      <c r="E160" s="140" t="s">
        <v>4014</v>
      </c>
      <c r="F160" s="54" t="s">
        <v>31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>
        <v>1</v>
      </c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s="40" customFormat="1" ht="15.75">
      <c r="A161" s="9" t="s">
        <v>4474</v>
      </c>
      <c r="B161" s="75" t="s">
        <v>30</v>
      </c>
      <c r="C161" s="9" t="s">
        <v>2077</v>
      </c>
      <c r="D161" s="54" t="s">
        <v>3519</v>
      </c>
      <c r="E161" s="140" t="s">
        <v>4014</v>
      </c>
      <c r="F161" s="54" t="s">
        <v>31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>
        <v>1</v>
      </c>
      <c r="AC161" s="127">
        <v>1</v>
      </c>
      <c r="AD161" s="10"/>
      <c r="AE161" s="10"/>
      <c r="AF161" s="10"/>
      <c r="AG161" s="10"/>
      <c r="AH161" s="10"/>
      <c r="AI161" s="10"/>
      <c r="AJ161" s="10"/>
    </row>
    <row r="162" spans="1:36" s="40" customFormat="1" ht="15.75">
      <c r="A162" s="9" t="s">
        <v>4186</v>
      </c>
      <c r="B162" s="75" t="s">
        <v>4187</v>
      </c>
      <c r="C162" s="9" t="s">
        <v>2077</v>
      </c>
      <c r="D162" s="9" t="s">
        <v>3519</v>
      </c>
      <c r="E162" s="21" t="s">
        <v>688</v>
      </c>
      <c r="F162" s="9" t="s">
        <v>4188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>
        <v>1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customFormat="1" ht="15.75">
      <c r="A163" s="462" t="s">
        <v>4475</v>
      </c>
      <c r="B163" s="480" t="s">
        <v>4476</v>
      </c>
      <c r="C163" s="462" t="s">
        <v>2077</v>
      </c>
      <c r="D163" s="462" t="s">
        <v>3519</v>
      </c>
      <c r="E163" s="468" t="s">
        <v>3686</v>
      </c>
      <c r="F163" s="462" t="s">
        <v>3687</v>
      </c>
      <c r="G163" s="10"/>
      <c r="H163" s="10"/>
      <c r="I163" s="10"/>
      <c r="J163" s="10"/>
      <c r="K163" s="10"/>
      <c r="L163" s="10"/>
      <c r="M163" s="10"/>
      <c r="N163" s="10"/>
      <c r="O163" s="476">
        <v>54</v>
      </c>
      <c r="P163" s="476">
        <v>54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33">
        <v>57</v>
      </c>
      <c r="AD163" s="33">
        <v>57</v>
      </c>
      <c r="AE163" s="10"/>
      <c r="AF163" s="10"/>
      <c r="AG163" s="10"/>
      <c r="AH163" s="10"/>
      <c r="AI163" s="10"/>
      <c r="AJ163" s="10"/>
    </row>
    <row r="164" spans="1:36" customFormat="1" ht="15.75">
      <c r="A164" s="9" t="s">
        <v>4477</v>
      </c>
      <c r="B164" s="74" t="s">
        <v>214</v>
      </c>
      <c r="C164" s="9" t="s">
        <v>2077</v>
      </c>
      <c r="D164" s="9" t="s">
        <v>3519</v>
      </c>
      <c r="E164" s="21" t="s">
        <v>3845</v>
      </c>
      <c r="F164" s="9" t="s">
        <v>4192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2</v>
      </c>
      <c r="Q164" s="10">
        <v>2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customFormat="1" ht="15.75">
      <c r="A165" s="9" t="s">
        <v>4478</v>
      </c>
      <c r="B165" s="74" t="s">
        <v>1030</v>
      </c>
      <c r="C165" s="9" t="s">
        <v>2077</v>
      </c>
      <c r="D165" s="9" t="s">
        <v>3519</v>
      </c>
      <c r="E165" s="21" t="s">
        <v>3696</v>
      </c>
      <c r="F165" s="9" t="s">
        <v>44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>
        <v>5</v>
      </c>
      <c r="AA165" s="10">
        <v>5</v>
      </c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customFormat="1" ht="15.75">
      <c r="A166" s="16" t="s">
        <v>4479</v>
      </c>
      <c r="B166" s="82" t="s">
        <v>1030</v>
      </c>
      <c r="C166" s="9" t="s">
        <v>2077</v>
      </c>
      <c r="D166" s="9" t="s">
        <v>3519</v>
      </c>
      <c r="E166" s="21" t="s">
        <v>3696</v>
      </c>
      <c r="F166" s="9" t="s">
        <v>44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>
        <v>3</v>
      </c>
      <c r="AA166" s="10">
        <v>3</v>
      </c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s="40" customFormat="1" ht="15.75">
      <c r="A167" s="67" t="s">
        <v>4480</v>
      </c>
      <c r="B167" s="481" t="s">
        <v>1030</v>
      </c>
      <c r="C167" s="47" t="s">
        <v>2077</v>
      </c>
      <c r="D167" s="47" t="s">
        <v>3519</v>
      </c>
      <c r="E167" s="70" t="s">
        <v>3696</v>
      </c>
      <c r="F167" s="47" t="s">
        <v>44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33">
        <v>11</v>
      </c>
      <c r="AA167" s="33">
        <v>11</v>
      </c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s="40" customFormat="1" ht="15.75">
      <c r="A168" s="54" t="s">
        <v>4481</v>
      </c>
      <c r="B168" s="154" t="s">
        <v>4482</v>
      </c>
      <c r="C168" s="54" t="s">
        <v>3180</v>
      </c>
      <c r="D168" s="54" t="s">
        <v>3519</v>
      </c>
      <c r="E168" s="124" t="s">
        <v>4483</v>
      </c>
      <c r="F168" s="54" t="s">
        <v>4484</v>
      </c>
      <c r="G168" s="8"/>
      <c r="H168" s="8"/>
      <c r="I168" s="8"/>
      <c r="J168" s="8">
        <v>2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spans="1:36" s="40" customFormat="1" ht="15.75">
      <c r="A169" s="9" t="s">
        <v>4209</v>
      </c>
      <c r="B169" s="9" t="s">
        <v>4207</v>
      </c>
      <c r="C169" s="9" t="s">
        <v>2077</v>
      </c>
      <c r="D169" s="9" t="s">
        <v>3519</v>
      </c>
      <c r="E169" s="140" t="s">
        <v>4208</v>
      </c>
      <c r="F169" s="9" t="s">
        <v>2547</v>
      </c>
      <c r="G169" s="10"/>
      <c r="H169" s="10">
        <v>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/>
      <c r="AE169" s="10"/>
      <c r="AF169" s="10"/>
      <c r="AG169" s="10"/>
      <c r="AH169" s="10"/>
      <c r="AI169" s="10"/>
      <c r="AJ169" s="10"/>
    </row>
    <row r="170" spans="1:36" s="40" customFormat="1" ht="15.75">
      <c r="A170" s="9" t="s">
        <v>4485</v>
      </c>
      <c r="B170" s="9" t="s">
        <v>4207</v>
      </c>
      <c r="C170" s="9" t="s">
        <v>2077</v>
      </c>
      <c r="D170" s="9" t="s">
        <v>3519</v>
      </c>
      <c r="E170" s="140" t="s">
        <v>4208</v>
      </c>
      <c r="F170" s="9" t="s">
        <v>2547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s="40" customFormat="1" ht="15.75">
      <c r="A171" s="9" t="s">
        <v>4486</v>
      </c>
      <c r="B171" s="9" t="s">
        <v>4207</v>
      </c>
      <c r="C171" s="9" t="s">
        <v>2077</v>
      </c>
      <c r="D171" s="9" t="s">
        <v>3519</v>
      </c>
      <c r="E171" s="140" t="s">
        <v>4208</v>
      </c>
      <c r="F171" s="9" t="s">
        <v>2547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>
        <v>1</v>
      </c>
      <c r="W171" s="10">
        <v>1</v>
      </c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s="40" customFormat="1" ht="15.75">
      <c r="A172" s="9" t="s">
        <v>4487</v>
      </c>
      <c r="B172" s="9" t="s">
        <v>447</v>
      </c>
      <c r="C172" s="9" t="s">
        <v>2077</v>
      </c>
      <c r="D172" s="9" t="s">
        <v>3519</v>
      </c>
      <c r="E172" s="140" t="s">
        <v>4211</v>
      </c>
      <c r="F172" s="9" t="s">
        <v>243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>
        <v>2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s="40" customFormat="1" ht="15.75">
      <c r="A173" s="47" t="s">
        <v>4399</v>
      </c>
      <c r="B173" s="47" t="s">
        <v>15</v>
      </c>
      <c r="C173" s="47" t="s">
        <v>2077</v>
      </c>
      <c r="D173" s="47" t="s">
        <v>3519</v>
      </c>
      <c r="E173" s="70" t="s">
        <v>4048</v>
      </c>
      <c r="F173" s="47" t="s">
        <v>16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33">
        <v>2</v>
      </c>
      <c r="AD173" s="33">
        <v>24</v>
      </c>
      <c r="AE173" s="33">
        <v>24</v>
      </c>
      <c r="AF173" s="33">
        <v>24</v>
      </c>
      <c r="AG173" s="33">
        <v>2</v>
      </c>
      <c r="AH173" s="10"/>
      <c r="AI173" s="10"/>
      <c r="AJ173" s="10"/>
    </row>
    <row r="174" spans="1:36" s="40" customFormat="1" ht="15.75">
      <c r="A174" s="9" t="s">
        <v>4488</v>
      </c>
      <c r="B174" s="9" t="s">
        <v>3401</v>
      </c>
      <c r="C174" s="9" t="s">
        <v>3180</v>
      </c>
      <c r="D174" s="9" t="s">
        <v>3519</v>
      </c>
      <c r="E174" s="21" t="s">
        <v>4489</v>
      </c>
      <c r="F174" s="101" t="s">
        <v>458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s="1" customFormat="1" ht="15.75">
      <c r="A175" s="9" t="s">
        <v>4490</v>
      </c>
      <c r="B175" s="9" t="s">
        <v>1174</v>
      </c>
      <c r="C175" s="9" t="s">
        <v>2077</v>
      </c>
      <c r="D175" s="9" t="s">
        <v>3519</v>
      </c>
      <c r="E175" s="140" t="s">
        <v>4051</v>
      </c>
      <c r="F175" s="9" t="s">
        <v>1175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>
        <v>3</v>
      </c>
      <c r="V175" s="10">
        <v>3</v>
      </c>
      <c r="W175" s="10">
        <v>3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s="1" customFormat="1" ht="15.75">
      <c r="A176" s="16" t="s">
        <v>4218</v>
      </c>
      <c r="B176" s="9" t="s">
        <v>1174</v>
      </c>
      <c r="C176" s="9" t="s">
        <v>2077</v>
      </c>
      <c r="D176" s="9" t="s">
        <v>3519</v>
      </c>
      <c r="E176" s="140" t="s">
        <v>4051</v>
      </c>
      <c r="F176" s="9" t="s">
        <v>1175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1</v>
      </c>
      <c r="Q176" s="10">
        <v>1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s="1" customFormat="1" ht="15.75">
      <c r="A177" s="16" t="s">
        <v>4491</v>
      </c>
      <c r="B177" s="9" t="s">
        <v>4492</v>
      </c>
      <c r="C177" s="9" t="s">
        <v>2077</v>
      </c>
      <c r="D177" s="9" t="s">
        <v>3519</v>
      </c>
      <c r="E177" s="140" t="s">
        <v>4493</v>
      </c>
      <c r="F177" s="9" t="s">
        <v>1175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>
        <v>1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s="1" customFormat="1" ht="15.75">
      <c r="A178" s="16" t="s">
        <v>4494</v>
      </c>
      <c r="B178" s="9" t="s">
        <v>4492</v>
      </c>
      <c r="C178" s="9" t="s">
        <v>2077</v>
      </c>
      <c r="D178" s="9" t="s">
        <v>3519</v>
      </c>
      <c r="E178" s="140" t="s">
        <v>4493</v>
      </c>
      <c r="F178" s="9" t="s">
        <v>1175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>
        <v>1</v>
      </c>
      <c r="Y178" s="10">
        <v>1</v>
      </c>
      <c r="Z178" s="127">
        <v>1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s="1" customFormat="1" ht="15.75">
      <c r="A179" s="16" t="s">
        <v>4495</v>
      </c>
      <c r="B179" s="9" t="s">
        <v>4496</v>
      </c>
      <c r="C179" s="9" t="s">
        <v>3180</v>
      </c>
      <c r="D179" s="9" t="s">
        <v>3519</v>
      </c>
      <c r="E179" s="21" t="s">
        <v>4497</v>
      </c>
      <c r="F179" s="9" t="s">
        <v>4498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>
        <v>2</v>
      </c>
      <c r="AF179" s="10">
        <v>5</v>
      </c>
      <c r="AG179" s="10"/>
      <c r="AH179" s="10"/>
      <c r="AI179" s="10"/>
      <c r="AJ179" s="10"/>
    </row>
    <row r="180" spans="1:36" s="1" customFormat="1" ht="15.75">
      <c r="A180" s="16" t="s">
        <v>4223</v>
      </c>
      <c r="B180" s="9" t="s">
        <v>2882</v>
      </c>
      <c r="C180" s="9" t="s">
        <v>2077</v>
      </c>
      <c r="D180" s="9" t="s">
        <v>3519</v>
      </c>
      <c r="E180" s="140" t="s">
        <v>4401</v>
      </c>
      <c r="F180" s="9" t="s">
        <v>951</v>
      </c>
      <c r="G180" s="10"/>
      <c r="H180" s="10"/>
      <c r="I180" s="10"/>
      <c r="J180" s="10">
        <v>1</v>
      </c>
      <c r="K180" s="10">
        <v>1</v>
      </c>
      <c r="L180" s="10"/>
      <c r="M180" s="10"/>
      <c r="N180" s="10"/>
      <c r="O180" s="10"/>
      <c r="P180" s="10"/>
      <c r="Q180" s="10">
        <v>1</v>
      </c>
      <c r="R180" s="10">
        <v>1</v>
      </c>
      <c r="S180" s="10"/>
      <c r="T180" s="10"/>
      <c r="U180" s="10"/>
      <c r="V180" s="10"/>
      <c r="W180" s="10"/>
      <c r="X180" s="10">
        <v>1</v>
      </c>
      <c r="Y180" s="122">
        <v>1</v>
      </c>
      <c r="Z180" s="10"/>
      <c r="AA180" s="10"/>
      <c r="AB180" s="10"/>
      <c r="AC180" s="10"/>
      <c r="AD180" s="10"/>
      <c r="AE180" s="10">
        <v>1</v>
      </c>
      <c r="AF180" s="10">
        <v>1</v>
      </c>
      <c r="AG180" s="10"/>
      <c r="AH180" s="10"/>
      <c r="AI180" s="10"/>
      <c r="AJ180" s="10"/>
    </row>
    <row r="181" spans="1:36" s="1" customFormat="1" ht="15.75">
      <c r="A181" s="16" t="s">
        <v>4499</v>
      </c>
      <c r="B181" s="9" t="s">
        <v>2342</v>
      </c>
      <c r="C181" s="9" t="s">
        <v>2077</v>
      </c>
      <c r="D181" s="9" t="s">
        <v>3519</v>
      </c>
      <c r="E181" s="140" t="s">
        <v>4053</v>
      </c>
      <c r="F181" s="9" t="s">
        <v>535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</v>
      </c>
      <c r="Q181" s="10">
        <v>1</v>
      </c>
      <c r="R181" s="10">
        <v>1</v>
      </c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s="1" customFormat="1" ht="15.75">
      <c r="A182" s="16" t="s">
        <v>3711</v>
      </c>
      <c r="B182" s="9" t="s">
        <v>3712</v>
      </c>
      <c r="C182" s="9" t="s">
        <v>2077</v>
      </c>
      <c r="D182" s="9" t="s">
        <v>3519</v>
      </c>
      <c r="E182" s="140" t="s">
        <v>4053</v>
      </c>
      <c r="F182" s="9" t="s">
        <v>535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>
        <v>1</v>
      </c>
      <c r="AF182" s="10">
        <v>1</v>
      </c>
      <c r="AG182" s="10"/>
      <c r="AH182" s="10"/>
      <c r="AI182" s="10"/>
      <c r="AJ182" s="10"/>
    </row>
    <row r="183" spans="1:36" s="1" customFormat="1" ht="15.75">
      <c r="A183" s="16" t="s">
        <v>4408</v>
      </c>
      <c r="B183" s="74" t="s">
        <v>96</v>
      </c>
      <c r="C183" s="9" t="s">
        <v>2077</v>
      </c>
      <c r="D183" s="9" t="s">
        <v>3519</v>
      </c>
      <c r="E183" s="21" t="s">
        <v>3730</v>
      </c>
      <c r="F183" s="9" t="s">
        <v>4500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1</v>
      </c>
      <c r="Q183" s="10"/>
      <c r="R183" s="10"/>
      <c r="S183" s="10"/>
      <c r="T183" s="10"/>
      <c r="U183" s="10"/>
      <c r="V183" s="10"/>
      <c r="W183" s="10">
        <v>1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s="1" customFormat="1" ht="15.75">
      <c r="A184" s="16" t="s">
        <v>4501</v>
      </c>
      <c r="B184" s="9" t="s">
        <v>2277</v>
      </c>
      <c r="C184" s="9" t="s">
        <v>2077</v>
      </c>
      <c r="D184" s="9" t="s">
        <v>3519</v>
      </c>
      <c r="E184" s="140" t="s">
        <v>3732</v>
      </c>
      <c r="F184" s="9" t="s">
        <v>4502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>
        <v>1</v>
      </c>
      <c r="Z184" s="10">
        <v>1</v>
      </c>
      <c r="AA184" s="10">
        <v>1</v>
      </c>
      <c r="AB184" s="127">
        <v>1</v>
      </c>
      <c r="AC184" s="10"/>
      <c r="AD184" s="10"/>
      <c r="AE184" s="10"/>
      <c r="AF184" s="10"/>
      <c r="AG184" s="10"/>
      <c r="AH184" s="10"/>
      <c r="AI184" s="10"/>
      <c r="AJ184" s="10"/>
    </row>
    <row r="185" spans="1:36" s="1" customFormat="1" ht="15.75">
      <c r="A185" s="16" t="s">
        <v>4503</v>
      </c>
      <c r="B185" s="74" t="s">
        <v>96</v>
      </c>
      <c r="C185" s="9" t="s">
        <v>2077</v>
      </c>
      <c r="D185" s="9" t="s">
        <v>3519</v>
      </c>
      <c r="E185" s="21" t="s">
        <v>3730</v>
      </c>
      <c r="F185" s="9" t="s">
        <v>4502</v>
      </c>
      <c r="G185" s="338">
        <v>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s="1" customFormat="1" ht="15.75">
      <c r="A186" s="16" t="s">
        <v>4504</v>
      </c>
      <c r="B186" s="74" t="s">
        <v>2277</v>
      </c>
      <c r="C186" s="9" t="s">
        <v>2077</v>
      </c>
      <c r="D186" s="9" t="s">
        <v>3519</v>
      </c>
      <c r="E186" s="21" t="s">
        <v>3732</v>
      </c>
      <c r="F186" s="9" t="s">
        <v>4502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>
        <v>1</v>
      </c>
      <c r="R186" s="10">
        <v>1</v>
      </c>
      <c r="S186" s="10">
        <v>1</v>
      </c>
      <c r="T186" s="10">
        <v>1</v>
      </c>
      <c r="U186" s="10">
        <v>1</v>
      </c>
      <c r="V186" s="122">
        <v>1</v>
      </c>
      <c r="W186" s="122">
        <v>1</v>
      </c>
      <c r="X186" s="10"/>
      <c r="Y186" s="10">
        <v>1</v>
      </c>
      <c r="Z186" s="10">
        <v>1</v>
      </c>
      <c r="AA186" s="10">
        <v>1</v>
      </c>
      <c r="AB186" s="10">
        <v>1</v>
      </c>
      <c r="AC186" s="10">
        <v>1</v>
      </c>
      <c r="AD186" s="10">
        <v>1</v>
      </c>
      <c r="AE186" s="10">
        <v>1</v>
      </c>
      <c r="AF186" s="10">
        <v>1</v>
      </c>
      <c r="AG186" s="10"/>
      <c r="AH186" s="10"/>
      <c r="AI186" s="10"/>
      <c r="AJ186" s="10"/>
    </row>
    <row r="187" spans="1:36" s="1" customFormat="1" ht="15.75">
      <c r="A187" s="16" t="s">
        <v>4505</v>
      </c>
      <c r="B187" s="74" t="s">
        <v>2277</v>
      </c>
      <c r="C187" s="9" t="s">
        <v>2077</v>
      </c>
      <c r="D187" s="9" t="s">
        <v>3519</v>
      </c>
      <c r="E187" s="21" t="s">
        <v>3113</v>
      </c>
      <c r="F187" s="9" t="s">
        <v>4502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>
        <v>1</v>
      </c>
      <c r="R187" s="10">
        <v>1</v>
      </c>
      <c r="S187" s="10">
        <v>1</v>
      </c>
      <c r="T187" s="10">
        <v>1</v>
      </c>
      <c r="U187" s="10">
        <v>1</v>
      </c>
      <c r="V187" s="10">
        <v>1</v>
      </c>
      <c r="W187" s="10">
        <v>1</v>
      </c>
      <c r="X187" s="10">
        <v>1</v>
      </c>
      <c r="Y187" s="10">
        <v>1</v>
      </c>
      <c r="Z187" s="10">
        <v>1</v>
      </c>
      <c r="AA187" s="10">
        <v>1</v>
      </c>
      <c r="AB187" s="10">
        <v>1</v>
      </c>
      <c r="AC187" s="10">
        <v>1</v>
      </c>
      <c r="AD187" s="10">
        <v>1</v>
      </c>
      <c r="AE187" s="10">
        <v>1</v>
      </c>
      <c r="AF187" s="10">
        <v>1</v>
      </c>
      <c r="AG187" s="10"/>
      <c r="AH187" s="10"/>
      <c r="AI187" s="10"/>
      <c r="AJ187" s="10"/>
    </row>
    <row r="188" spans="1:36" s="1" customFormat="1" ht="15.75">
      <c r="A188" s="16" t="s">
        <v>4506</v>
      </c>
      <c r="B188" s="74" t="s">
        <v>4507</v>
      </c>
      <c r="C188" s="9" t="s">
        <v>2077</v>
      </c>
      <c r="D188" s="9" t="s">
        <v>3519</v>
      </c>
      <c r="E188" s="21" t="s">
        <v>3724</v>
      </c>
      <c r="F188" s="9" t="s">
        <v>4508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>
        <v>1</v>
      </c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s="1" customFormat="1" ht="15.75">
      <c r="A189" s="16" t="s">
        <v>4509</v>
      </c>
      <c r="B189" s="74" t="s">
        <v>4409</v>
      </c>
      <c r="C189" s="9" t="s">
        <v>2077</v>
      </c>
      <c r="D189" s="9" t="s">
        <v>3519</v>
      </c>
      <c r="E189" s="21" t="s">
        <v>3724</v>
      </c>
      <c r="F189" s="9" t="s">
        <v>4508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>
        <v>1</v>
      </c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s="1" customFormat="1" ht="15.75">
      <c r="A190" s="67" t="s">
        <v>4510</v>
      </c>
      <c r="B190" s="79" t="s">
        <v>72</v>
      </c>
      <c r="C190" s="47" t="s">
        <v>2077</v>
      </c>
      <c r="D190" s="47" t="s">
        <v>3519</v>
      </c>
      <c r="E190" s="70" t="s">
        <v>4324</v>
      </c>
      <c r="F190" s="47" t="s">
        <v>961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33">
        <v>12</v>
      </c>
      <c r="S190" s="33">
        <v>12</v>
      </c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s="1" customFormat="1" ht="15.75">
      <c r="A191" s="16" t="s">
        <v>532</v>
      </c>
      <c r="B191" s="75" t="s">
        <v>72</v>
      </c>
      <c r="C191" s="9" t="s">
        <v>2077</v>
      </c>
      <c r="D191" s="54" t="s">
        <v>3519</v>
      </c>
      <c r="E191" s="21" t="s">
        <v>532</v>
      </c>
      <c r="F191" s="9" t="s">
        <v>961</v>
      </c>
      <c r="G191" s="10"/>
      <c r="H191" s="10"/>
      <c r="I191" s="10">
        <v>1</v>
      </c>
      <c r="J191" s="10">
        <v>1</v>
      </c>
      <c r="K191" s="10"/>
      <c r="L191" s="10"/>
      <c r="M191" s="10"/>
      <c r="N191" s="10"/>
      <c r="O191" s="10"/>
      <c r="P191" s="10">
        <v>1</v>
      </c>
      <c r="Q191" s="10">
        <v>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s="1" customFormat="1" ht="15.75">
      <c r="A192" s="16" t="s">
        <v>4511</v>
      </c>
      <c r="B192" s="75" t="s">
        <v>72</v>
      </c>
      <c r="C192" s="9" t="s">
        <v>2077</v>
      </c>
      <c r="D192" s="54" t="s">
        <v>3519</v>
      </c>
      <c r="E192" s="21" t="s">
        <v>4324</v>
      </c>
      <c r="F192" s="9" t="s">
        <v>961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>
        <v>3</v>
      </c>
      <c r="R192" s="10">
        <v>3</v>
      </c>
      <c r="S192" s="10">
        <v>3</v>
      </c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s="40" customFormat="1" ht="15.75">
      <c r="A193" s="9" t="s">
        <v>4512</v>
      </c>
      <c r="B193" s="75" t="s">
        <v>72</v>
      </c>
      <c r="C193" s="9" t="s">
        <v>2077</v>
      </c>
      <c r="D193" s="54" t="s">
        <v>3519</v>
      </c>
      <c r="E193" s="21" t="s">
        <v>4243</v>
      </c>
      <c r="F193" s="9" t="s">
        <v>961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s="40" customFormat="1" ht="15.75">
      <c r="A194" s="9" t="s">
        <v>4513</v>
      </c>
      <c r="B194" s="75" t="s">
        <v>72</v>
      </c>
      <c r="C194" s="9" t="s">
        <v>2077</v>
      </c>
      <c r="D194" s="54" t="s">
        <v>3519</v>
      </c>
      <c r="E194" s="21" t="s">
        <v>4324</v>
      </c>
      <c r="F194" s="9" t="s">
        <v>961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>
        <v>1</v>
      </c>
      <c r="S194" s="10">
        <v>1</v>
      </c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s="1" customFormat="1" ht="15.75">
      <c r="A195" s="9" t="s">
        <v>4514</v>
      </c>
      <c r="B195" s="75" t="s">
        <v>72</v>
      </c>
      <c r="C195" s="9" t="s">
        <v>2077</v>
      </c>
      <c r="D195" s="54" t="s">
        <v>3519</v>
      </c>
      <c r="E195" s="21" t="s">
        <v>4324</v>
      </c>
      <c r="F195" s="9" t="s">
        <v>961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>
        <v>2</v>
      </c>
      <c r="S195" s="10">
        <v>2</v>
      </c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s="1" customFormat="1" ht="14.25" customHeight="1">
      <c r="A196" s="9" t="s">
        <v>2931</v>
      </c>
      <c r="B196" s="9" t="s">
        <v>36</v>
      </c>
      <c r="C196" s="9" t="s">
        <v>2077</v>
      </c>
      <c r="D196" s="9" t="s">
        <v>3519</v>
      </c>
      <c r="E196" s="140" t="s">
        <v>4261</v>
      </c>
      <c r="F196" s="9" t="s">
        <v>34</v>
      </c>
      <c r="G196" s="106"/>
      <c r="H196" s="106">
        <v>1</v>
      </c>
      <c r="I196" s="106">
        <v>1</v>
      </c>
      <c r="J196" s="106">
        <v>1</v>
      </c>
      <c r="K196" s="106"/>
      <c r="L196" s="106"/>
      <c r="M196" s="106"/>
      <c r="N196" s="106"/>
      <c r="O196" s="106">
        <v>1</v>
      </c>
      <c r="P196" s="106">
        <v>1</v>
      </c>
      <c r="Q196" s="106">
        <v>1</v>
      </c>
      <c r="R196" s="106"/>
      <c r="S196" s="106"/>
      <c r="T196" s="106"/>
      <c r="U196" s="106"/>
      <c r="V196" s="106">
        <v>1</v>
      </c>
      <c r="W196" s="106">
        <v>1</v>
      </c>
      <c r="X196" s="106">
        <v>1</v>
      </c>
      <c r="Y196" s="106"/>
      <c r="Z196" s="106"/>
      <c r="AA196" s="106"/>
      <c r="AB196" s="106"/>
      <c r="AC196" s="106">
        <v>1</v>
      </c>
      <c r="AD196" s="106">
        <v>1</v>
      </c>
      <c r="AE196" s="106">
        <v>1</v>
      </c>
      <c r="AF196" s="106"/>
      <c r="AG196" s="106"/>
      <c r="AH196" s="106"/>
      <c r="AI196" s="106"/>
      <c r="AJ196" s="106"/>
    </row>
    <row r="197" spans="1:36" s="1" customFormat="1" ht="15.75">
      <c r="A197" s="9" t="s">
        <v>722</v>
      </c>
      <c r="B197" s="9" t="s">
        <v>36</v>
      </c>
      <c r="C197" s="9" t="s">
        <v>2077</v>
      </c>
      <c r="D197" s="9" t="s">
        <v>3519</v>
      </c>
      <c r="E197" s="140" t="s">
        <v>4261</v>
      </c>
      <c r="F197" s="9" t="s">
        <v>34</v>
      </c>
      <c r="G197" s="106"/>
      <c r="H197" s="106"/>
      <c r="I197" s="106">
        <v>1</v>
      </c>
      <c r="J197" s="106"/>
      <c r="K197" s="106"/>
      <c r="L197" s="106"/>
      <c r="M197" s="106"/>
      <c r="N197" s="106"/>
      <c r="O197" s="106"/>
      <c r="P197" s="106">
        <v>1</v>
      </c>
      <c r="Q197" s="106"/>
      <c r="R197" s="106"/>
      <c r="S197" s="106"/>
      <c r="T197" s="106"/>
      <c r="U197" s="106"/>
      <c r="V197" s="106"/>
      <c r="W197" s="106">
        <v>1</v>
      </c>
      <c r="X197" s="106"/>
      <c r="Y197" s="106"/>
      <c r="Z197" s="106"/>
      <c r="AA197" s="106"/>
      <c r="AB197" s="106"/>
      <c r="AC197" s="106"/>
      <c r="AD197" s="106">
        <v>1</v>
      </c>
      <c r="AE197" s="106"/>
      <c r="AF197" s="106"/>
      <c r="AG197" s="106"/>
      <c r="AH197" s="106"/>
      <c r="AI197" s="106"/>
      <c r="AJ197" s="106"/>
    </row>
    <row r="198" spans="1:36" s="1" customFormat="1" ht="15.75">
      <c r="A198" s="9" t="s">
        <v>4515</v>
      </c>
      <c r="B198" s="9" t="s">
        <v>36</v>
      </c>
      <c r="C198" s="9" t="s">
        <v>2077</v>
      </c>
      <c r="D198" s="9" t="s">
        <v>3519</v>
      </c>
      <c r="E198" s="140" t="s">
        <v>4261</v>
      </c>
      <c r="F198" s="9" t="s">
        <v>34</v>
      </c>
      <c r="G198" s="338">
        <v>1</v>
      </c>
      <c r="H198" s="10">
        <v>1</v>
      </c>
      <c r="I198" s="10"/>
      <c r="J198" s="10"/>
      <c r="K198" s="10"/>
      <c r="L198" s="10"/>
      <c r="M198" s="10"/>
      <c r="N198" s="10"/>
      <c r="O198" s="10">
        <v>1</v>
      </c>
      <c r="P198" s="10"/>
      <c r="Q198" s="10"/>
      <c r="R198" s="10"/>
      <c r="S198" s="10">
        <v>1</v>
      </c>
      <c r="T198" s="10">
        <v>1</v>
      </c>
      <c r="U198" s="10">
        <v>1</v>
      </c>
      <c r="V198" s="10">
        <v>1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s="1" customFormat="1" ht="15.75">
      <c r="A199" s="9" t="s">
        <v>4516</v>
      </c>
      <c r="B199" s="9" t="s">
        <v>36</v>
      </c>
      <c r="C199" s="9" t="s">
        <v>2077</v>
      </c>
      <c r="D199" s="9" t="s">
        <v>3519</v>
      </c>
      <c r="E199" s="140" t="s">
        <v>4261</v>
      </c>
      <c r="F199" s="9" t="s">
        <v>34</v>
      </c>
      <c r="G199" s="10"/>
      <c r="H199" s="10"/>
      <c r="I199" s="10"/>
      <c r="J199" s="10">
        <v>1</v>
      </c>
      <c r="K199" s="10"/>
      <c r="L199" s="10"/>
      <c r="M199" s="10"/>
      <c r="N199" s="10"/>
      <c r="O199" s="10"/>
      <c r="P199" s="10"/>
      <c r="Q199" s="10">
        <v>1</v>
      </c>
      <c r="R199" s="10"/>
      <c r="S199" s="10"/>
      <c r="T199" s="10"/>
      <c r="U199" s="10"/>
      <c r="V199" s="10"/>
      <c r="W199" s="10"/>
      <c r="X199" s="10">
        <v>1</v>
      </c>
      <c r="Y199" s="10"/>
      <c r="Z199" s="10"/>
      <c r="AA199" s="10"/>
      <c r="AB199" s="10"/>
      <c r="AC199" s="10"/>
      <c r="AD199" s="10"/>
      <c r="AE199" s="10">
        <v>1</v>
      </c>
      <c r="AF199" s="10"/>
      <c r="AG199" s="10"/>
      <c r="AH199" s="10"/>
      <c r="AI199" s="10"/>
      <c r="AJ199" s="10"/>
    </row>
    <row r="200" spans="1:36" s="1" customFormat="1" ht="15.75">
      <c r="A200" s="9" t="s">
        <v>2929</v>
      </c>
      <c r="B200" s="9" t="s">
        <v>36</v>
      </c>
      <c r="C200" s="9" t="s">
        <v>2077</v>
      </c>
      <c r="D200" s="9" t="s">
        <v>3519</v>
      </c>
      <c r="E200" s="140" t="s">
        <v>4261</v>
      </c>
      <c r="F200" s="9" t="s">
        <v>34</v>
      </c>
      <c r="G200" s="10"/>
      <c r="H200" s="10">
        <v>1</v>
      </c>
      <c r="I200" s="10">
        <v>1</v>
      </c>
      <c r="J200" s="10">
        <v>1</v>
      </c>
      <c r="K200" s="10"/>
      <c r="L200" s="10"/>
      <c r="M200" s="10"/>
      <c r="N200" s="10"/>
      <c r="O200" s="10">
        <v>1</v>
      </c>
      <c r="P200" s="10">
        <v>1</v>
      </c>
      <c r="Q200" s="10">
        <v>1</v>
      </c>
      <c r="R200" s="10"/>
      <c r="S200" s="10"/>
      <c r="T200" s="10"/>
      <c r="U200" s="10"/>
      <c r="V200" s="10">
        <v>1</v>
      </c>
      <c r="W200" s="10">
        <v>1</v>
      </c>
      <c r="X200" s="10">
        <v>1</v>
      </c>
      <c r="Y200" s="10"/>
      <c r="Z200" s="10"/>
      <c r="AA200" s="10"/>
      <c r="AB200" s="10"/>
      <c r="AC200" s="10">
        <v>1</v>
      </c>
      <c r="AD200" s="10">
        <v>1</v>
      </c>
      <c r="AE200" s="10">
        <v>1</v>
      </c>
      <c r="AF200" s="10"/>
      <c r="AG200" s="10"/>
      <c r="AH200" s="10"/>
      <c r="AI200" s="10"/>
      <c r="AJ200" s="10">
        <v>1</v>
      </c>
    </row>
    <row r="201" spans="1:36" s="1" customFormat="1" ht="15.75">
      <c r="A201" s="9" t="s">
        <v>4517</v>
      </c>
      <c r="B201" s="9" t="s">
        <v>36</v>
      </c>
      <c r="C201" s="9" t="s">
        <v>2077</v>
      </c>
      <c r="D201" s="9" t="s">
        <v>3519</v>
      </c>
      <c r="E201" s="383" t="s">
        <v>4261</v>
      </c>
      <c r="F201" s="9" t="s">
        <v>34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1</v>
      </c>
      <c r="T201" s="10">
        <v>1</v>
      </c>
      <c r="U201" s="10">
        <v>1</v>
      </c>
      <c r="V201" s="10"/>
      <c r="W201" s="10"/>
      <c r="X201" s="10"/>
      <c r="Y201" s="10">
        <v>1</v>
      </c>
      <c r="Z201" s="10">
        <v>1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s="1" customFormat="1" ht="15.75">
      <c r="A202" s="9" t="s">
        <v>3132</v>
      </c>
      <c r="B202" s="9" t="s">
        <v>36</v>
      </c>
      <c r="C202" s="9" t="s">
        <v>2077</v>
      </c>
      <c r="D202" s="9" t="s">
        <v>3519</v>
      </c>
      <c r="E202" s="383" t="s">
        <v>4261</v>
      </c>
      <c r="F202" s="9" t="s">
        <v>34</v>
      </c>
      <c r="G202" s="10"/>
      <c r="H202" s="10"/>
      <c r="I202" s="10"/>
      <c r="J202" s="10"/>
      <c r="K202" s="10">
        <v>1</v>
      </c>
      <c r="L202" s="10">
        <v>1</v>
      </c>
      <c r="M202" s="10"/>
      <c r="N202" s="10"/>
      <c r="O202" s="10"/>
      <c r="P202" s="10"/>
      <c r="Q202" s="10"/>
      <c r="R202" s="10">
        <v>1</v>
      </c>
      <c r="S202" s="10">
        <v>1</v>
      </c>
      <c r="T202" s="10"/>
      <c r="U202" s="10"/>
      <c r="V202" s="10"/>
      <c r="W202" s="10"/>
      <c r="X202" s="10"/>
      <c r="Y202" s="10">
        <v>1</v>
      </c>
      <c r="Z202" s="10">
        <v>1</v>
      </c>
      <c r="AA202" s="10"/>
      <c r="AB202" s="10"/>
      <c r="AC202" s="10"/>
      <c r="AD202" s="10"/>
      <c r="AE202" s="10"/>
      <c r="AF202" s="10">
        <v>1</v>
      </c>
      <c r="AG202" s="10">
        <v>1</v>
      </c>
      <c r="AH202" s="10"/>
      <c r="AI202" s="10"/>
      <c r="AJ202" s="10"/>
    </row>
    <row r="203" spans="1:36" s="1" customFormat="1" ht="15.75">
      <c r="A203" s="9" t="s">
        <v>1441</v>
      </c>
      <c r="B203" s="9" t="s">
        <v>36</v>
      </c>
      <c r="C203" s="9" t="s">
        <v>2077</v>
      </c>
      <c r="D203" s="9" t="s">
        <v>3519</v>
      </c>
      <c r="E203" s="383" t="s">
        <v>4261</v>
      </c>
      <c r="F203" s="9" t="s">
        <v>34</v>
      </c>
      <c r="G203" s="10"/>
      <c r="H203" s="10">
        <v>1</v>
      </c>
      <c r="I203" s="10"/>
      <c r="J203" s="10"/>
      <c r="K203" s="10">
        <v>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s="1" customFormat="1" ht="15.75">
      <c r="A204" s="9" t="s">
        <v>3913</v>
      </c>
      <c r="B204" s="9" t="s">
        <v>36</v>
      </c>
      <c r="C204" s="9" t="s">
        <v>2077</v>
      </c>
      <c r="D204" s="9" t="s">
        <v>3519</v>
      </c>
      <c r="E204" s="383" t="s">
        <v>4261</v>
      </c>
      <c r="F204" s="9" t="s">
        <v>34</v>
      </c>
      <c r="G204" s="10">
        <v>1</v>
      </c>
      <c r="H204" s="10">
        <v>1</v>
      </c>
      <c r="I204" s="10">
        <v>1</v>
      </c>
      <c r="J204" s="10">
        <v>1</v>
      </c>
      <c r="K204" s="10">
        <v>1</v>
      </c>
      <c r="L204" s="10">
        <v>1</v>
      </c>
      <c r="M204" s="127">
        <v>1</v>
      </c>
      <c r="N204" s="127">
        <v>1</v>
      </c>
      <c r="O204" s="127">
        <v>1</v>
      </c>
      <c r="P204" s="10">
        <v>1</v>
      </c>
      <c r="Q204" s="10">
        <v>1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s="1" customFormat="1" ht="15.75">
      <c r="A205" s="9" t="s">
        <v>711</v>
      </c>
      <c r="B205" s="9" t="s">
        <v>36</v>
      </c>
      <c r="C205" s="9" t="s">
        <v>2077</v>
      </c>
      <c r="D205" s="9" t="s">
        <v>3519</v>
      </c>
      <c r="E205" s="383" t="s">
        <v>4261</v>
      </c>
      <c r="F205" s="9" t="s">
        <v>34</v>
      </c>
      <c r="G205" s="10"/>
      <c r="H205" s="10">
        <v>1</v>
      </c>
      <c r="I205" s="10">
        <v>1</v>
      </c>
      <c r="J205" s="10">
        <v>1</v>
      </c>
      <c r="K205" s="10">
        <v>1</v>
      </c>
      <c r="L205" s="10"/>
      <c r="M205" s="10"/>
      <c r="N205" s="10"/>
      <c r="O205" s="10">
        <v>1</v>
      </c>
      <c r="P205" s="10">
        <v>1</v>
      </c>
      <c r="Q205" s="10">
        <v>1</v>
      </c>
      <c r="R205" s="10">
        <v>1</v>
      </c>
      <c r="S205" s="10"/>
      <c r="T205" s="10"/>
      <c r="U205" s="10"/>
      <c r="V205" s="10">
        <v>1</v>
      </c>
      <c r="W205" s="10">
        <v>1</v>
      </c>
      <c r="X205" s="122">
        <v>1</v>
      </c>
      <c r="Y205" s="122">
        <v>1</v>
      </c>
      <c r="Z205" s="10"/>
      <c r="AA205" s="10"/>
      <c r="AB205" s="10"/>
      <c r="AC205" s="10">
        <v>1</v>
      </c>
      <c r="AD205" s="10">
        <v>1</v>
      </c>
      <c r="AE205" s="10">
        <v>1</v>
      </c>
      <c r="AF205" s="10">
        <v>1</v>
      </c>
      <c r="AG205" s="10"/>
      <c r="AH205" s="10"/>
      <c r="AI205" s="10"/>
      <c r="AJ205" s="10"/>
    </row>
    <row r="206" spans="1:36" s="1" customFormat="1" ht="15.75">
      <c r="A206" s="9" t="s">
        <v>4266</v>
      </c>
      <c r="B206" s="9" t="s">
        <v>36</v>
      </c>
      <c r="C206" s="9" t="s">
        <v>2077</v>
      </c>
      <c r="D206" s="9" t="s">
        <v>3519</v>
      </c>
      <c r="E206" s="383" t="s">
        <v>4261</v>
      </c>
      <c r="F206" s="9" t="s">
        <v>34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>
        <v>1</v>
      </c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s="1" customFormat="1" ht="15.75">
      <c r="A207" s="9" t="s">
        <v>504</v>
      </c>
      <c r="B207" s="9" t="s">
        <v>36</v>
      </c>
      <c r="C207" s="9" t="s">
        <v>2077</v>
      </c>
      <c r="D207" s="9" t="s">
        <v>3519</v>
      </c>
      <c r="E207" s="383" t="s">
        <v>4261</v>
      </c>
      <c r="F207" s="9" t="s">
        <v>34</v>
      </c>
      <c r="G207" s="10"/>
      <c r="H207" s="10"/>
      <c r="I207" s="10"/>
      <c r="J207" s="10"/>
      <c r="K207" s="10"/>
      <c r="L207" s="10"/>
      <c r="M207" s="10"/>
      <c r="N207" s="10">
        <v>1</v>
      </c>
      <c r="O207" s="10">
        <v>1</v>
      </c>
      <c r="P207" s="10"/>
      <c r="Q207" s="10"/>
      <c r="R207" s="10"/>
      <c r="S207" s="10">
        <v>1</v>
      </c>
      <c r="T207" s="10">
        <v>1</v>
      </c>
      <c r="U207" s="122">
        <v>1</v>
      </c>
      <c r="V207" s="122">
        <v>1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s="1" customFormat="1" ht="15.75">
      <c r="A208" s="9" t="s">
        <v>4518</v>
      </c>
      <c r="B208" s="9" t="s">
        <v>36</v>
      </c>
      <c r="C208" s="9" t="s">
        <v>2077</v>
      </c>
      <c r="D208" s="9" t="s">
        <v>3519</v>
      </c>
      <c r="E208" s="383" t="s">
        <v>4261</v>
      </c>
      <c r="F208" s="9" t="s">
        <v>34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>
        <v>1</v>
      </c>
      <c r="T208" s="10">
        <v>1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s="1" customFormat="1" ht="15.75">
      <c r="A209" s="9" t="s">
        <v>4519</v>
      </c>
      <c r="B209" s="9" t="s">
        <v>36</v>
      </c>
      <c r="C209" s="9" t="s">
        <v>2077</v>
      </c>
      <c r="D209" s="9" t="s">
        <v>3519</v>
      </c>
      <c r="E209" s="383" t="s">
        <v>4261</v>
      </c>
      <c r="F209" s="9" t="s">
        <v>34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>
        <v>1</v>
      </c>
      <c r="X209" s="10">
        <v>1</v>
      </c>
      <c r="Y209" s="10"/>
      <c r="Z209" s="10"/>
      <c r="AA209" s="10"/>
      <c r="AB209" s="10"/>
      <c r="AC209" s="10"/>
      <c r="AD209" s="10">
        <v>1</v>
      </c>
      <c r="AE209" s="10">
        <v>1</v>
      </c>
      <c r="AF209" s="10"/>
      <c r="AG209" s="10"/>
      <c r="AH209" s="10"/>
      <c r="AI209" s="10"/>
      <c r="AJ209" s="10"/>
    </row>
    <row r="210" spans="1:36" s="1" customFormat="1" ht="15.75">
      <c r="A210" s="9" t="s">
        <v>4262</v>
      </c>
      <c r="B210" s="9" t="s">
        <v>36</v>
      </c>
      <c r="C210" s="9" t="s">
        <v>2077</v>
      </c>
      <c r="D210" s="9" t="s">
        <v>3519</v>
      </c>
      <c r="E210" s="383" t="s">
        <v>4261</v>
      </c>
      <c r="F210" s="9" t="s">
        <v>34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>
        <v>1</v>
      </c>
      <c r="V210" s="10">
        <v>1</v>
      </c>
      <c r="W210" s="10">
        <v>1</v>
      </c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s="1" customFormat="1" ht="15.75">
      <c r="A211" s="9" t="s">
        <v>4520</v>
      </c>
      <c r="B211" s="9" t="s">
        <v>36</v>
      </c>
      <c r="C211" s="9" t="s">
        <v>2077</v>
      </c>
      <c r="D211" s="9" t="s">
        <v>3519</v>
      </c>
      <c r="E211" s="383" t="s">
        <v>4261</v>
      </c>
      <c r="F211" s="9" t="s">
        <v>34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>
        <v>1</v>
      </c>
      <c r="X211" s="482">
        <v>1</v>
      </c>
      <c r="Y211" s="10"/>
      <c r="Z211" s="10"/>
      <c r="AA211" s="10"/>
      <c r="AB211" s="10"/>
      <c r="AC211" s="10"/>
      <c r="AD211" s="10">
        <v>1</v>
      </c>
      <c r="AE211" s="10">
        <v>1</v>
      </c>
      <c r="AF211" s="10"/>
      <c r="AG211" s="10"/>
      <c r="AH211" s="10"/>
      <c r="AI211" s="10"/>
      <c r="AJ211" s="10"/>
    </row>
    <row r="212" spans="1:36" s="1" customFormat="1" ht="15.75">
      <c r="A212" s="9" t="s">
        <v>4521</v>
      </c>
      <c r="B212" s="9" t="s">
        <v>36</v>
      </c>
      <c r="C212" s="9" t="s">
        <v>2077</v>
      </c>
      <c r="D212" s="9" t="s">
        <v>3519</v>
      </c>
      <c r="E212" s="383" t="s">
        <v>4261</v>
      </c>
      <c r="F212" s="9" t="s">
        <v>34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>
        <v>1</v>
      </c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s="1" customFormat="1" ht="15.75">
      <c r="A213" s="483" t="s">
        <v>4522</v>
      </c>
      <c r="B213" s="483" t="s">
        <v>4523</v>
      </c>
      <c r="C213" s="483" t="s">
        <v>3180</v>
      </c>
      <c r="D213" s="483" t="s">
        <v>3519</v>
      </c>
      <c r="E213" s="484" t="s">
        <v>4524</v>
      </c>
      <c r="F213" s="483" t="s">
        <v>4525</v>
      </c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>
        <v>20</v>
      </c>
      <c r="AA213" s="338">
        <v>20</v>
      </c>
      <c r="AB213" s="338">
        <v>20</v>
      </c>
      <c r="AC213" s="338"/>
      <c r="AD213" s="338"/>
      <c r="AE213" s="338"/>
      <c r="AF213" s="338"/>
      <c r="AG213" s="338"/>
      <c r="AH213" s="338"/>
      <c r="AI213" s="338"/>
      <c r="AJ213" s="338"/>
    </row>
    <row r="214" spans="1:36" s="1" customFormat="1" ht="15.75">
      <c r="A214" s="9" t="s">
        <v>4526</v>
      </c>
      <c r="B214" s="9" t="s">
        <v>136</v>
      </c>
      <c r="C214" s="9" t="s">
        <v>2077</v>
      </c>
      <c r="D214" s="54" t="s">
        <v>3519</v>
      </c>
      <c r="E214" s="383" t="s">
        <v>3742</v>
      </c>
      <c r="F214" s="9" t="s">
        <v>137</v>
      </c>
      <c r="G214" s="485">
        <v>1</v>
      </c>
      <c r="H214" s="10">
        <v>1</v>
      </c>
      <c r="I214" s="10">
        <v>1</v>
      </c>
      <c r="J214" s="10">
        <v>1</v>
      </c>
      <c r="K214" s="10">
        <v>1</v>
      </c>
      <c r="L214" s="10">
        <v>1</v>
      </c>
      <c r="M214" s="10">
        <v>1</v>
      </c>
      <c r="N214" s="10">
        <v>1</v>
      </c>
      <c r="O214" s="10">
        <v>1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s="1" customFormat="1" ht="15.75">
      <c r="A215" s="9" t="s">
        <v>4527</v>
      </c>
      <c r="B215" s="9" t="s">
        <v>136</v>
      </c>
      <c r="C215" s="9" t="s">
        <v>2077</v>
      </c>
      <c r="D215" s="54" t="s">
        <v>3519</v>
      </c>
      <c r="E215" s="383" t="s">
        <v>3742</v>
      </c>
      <c r="F215" s="9" t="s">
        <v>137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>
        <v>1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s="40" customFormat="1" ht="15.75" customHeight="1">
      <c r="A216" s="9" t="s">
        <v>4528</v>
      </c>
      <c r="B216" s="9" t="s">
        <v>3916</v>
      </c>
      <c r="C216" s="9" t="s">
        <v>2077</v>
      </c>
      <c r="D216" s="54" t="s">
        <v>3519</v>
      </c>
      <c r="E216" s="383" t="s">
        <v>3992</v>
      </c>
      <c r="F216" s="9" t="s">
        <v>2684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>
        <v>4</v>
      </c>
      <c r="AD216" s="10">
        <v>4</v>
      </c>
      <c r="AE216" s="10"/>
      <c r="AF216" s="10"/>
      <c r="AG216" s="10"/>
      <c r="AH216" s="10"/>
      <c r="AI216" s="10"/>
      <c r="AJ216" s="10"/>
    </row>
    <row r="217" spans="1:36" s="1" customFormat="1" ht="15.75">
      <c r="A217" s="462" t="s">
        <v>4291</v>
      </c>
      <c r="B217" s="462" t="s">
        <v>4292</v>
      </c>
      <c r="C217" s="462" t="s">
        <v>3180</v>
      </c>
      <c r="D217" s="462" t="s">
        <v>3519</v>
      </c>
      <c r="E217" s="463" t="s">
        <v>4293</v>
      </c>
      <c r="F217" s="462" t="s">
        <v>4292</v>
      </c>
      <c r="G217" s="476">
        <v>44</v>
      </c>
      <c r="H217" s="476">
        <v>43</v>
      </c>
      <c r="I217" s="127">
        <v>2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s="1" customFormat="1" ht="15.75">
      <c r="A218" s="9" t="s">
        <v>1685</v>
      </c>
      <c r="B218" s="75" t="s">
        <v>1316</v>
      </c>
      <c r="C218" s="9" t="s">
        <v>2077</v>
      </c>
      <c r="D218" s="54" t="s">
        <v>3519</v>
      </c>
      <c r="E218" s="17" t="s">
        <v>4301</v>
      </c>
      <c r="F218" s="9" t="s">
        <v>13</v>
      </c>
      <c r="G218" s="10"/>
      <c r="H218" s="10">
        <v>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s="1" customFormat="1" ht="15.75">
      <c r="A219" s="9" t="s">
        <v>2693</v>
      </c>
      <c r="B219" s="75" t="s">
        <v>354</v>
      </c>
      <c r="C219" s="9" t="s">
        <v>2077</v>
      </c>
      <c r="D219" s="54" t="s">
        <v>3519</v>
      </c>
      <c r="E219" s="17" t="s">
        <v>3920</v>
      </c>
      <c r="F219" s="9" t="s">
        <v>355</v>
      </c>
      <c r="G219" s="10"/>
      <c r="H219" s="10"/>
      <c r="I219" s="10"/>
      <c r="J219" s="10"/>
      <c r="K219" s="10">
        <v>1</v>
      </c>
      <c r="L219" s="10"/>
      <c r="M219" s="10"/>
      <c r="N219" s="10"/>
      <c r="O219" s="10"/>
      <c r="P219" s="10"/>
      <c r="Q219" s="10"/>
      <c r="R219" s="10">
        <v>1</v>
      </c>
      <c r="S219" s="10">
        <v>1</v>
      </c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s="1" customFormat="1" ht="15.75">
      <c r="A220" s="9" t="s">
        <v>4087</v>
      </c>
      <c r="B220" s="75" t="s">
        <v>354</v>
      </c>
      <c r="C220" s="9" t="s">
        <v>2077</v>
      </c>
      <c r="D220" s="54" t="s">
        <v>3519</v>
      </c>
      <c r="E220" s="17" t="s">
        <v>3920</v>
      </c>
      <c r="F220" s="9" t="s">
        <v>355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>
        <v>1</v>
      </c>
      <c r="T220" s="10">
        <v>1</v>
      </c>
      <c r="U220" s="10">
        <v>1</v>
      </c>
      <c r="V220" s="10"/>
      <c r="W220" s="10"/>
      <c r="X220" s="10"/>
      <c r="Y220" s="10"/>
      <c r="Z220" s="10">
        <v>1</v>
      </c>
      <c r="AA220" s="10">
        <v>1</v>
      </c>
      <c r="AB220" s="10">
        <v>1</v>
      </c>
      <c r="AC220" s="10"/>
      <c r="AD220" s="10"/>
      <c r="AE220" s="10"/>
      <c r="AF220" s="10"/>
      <c r="AG220" s="10">
        <v>1</v>
      </c>
      <c r="AH220" s="10">
        <v>1</v>
      </c>
      <c r="AI220" s="10">
        <v>1</v>
      </c>
      <c r="AJ220" s="10"/>
    </row>
    <row r="221" spans="1:36" s="1" customFormat="1" ht="15.75">
      <c r="A221" s="47" t="s">
        <v>4529</v>
      </c>
      <c r="B221" s="104" t="s">
        <v>354</v>
      </c>
      <c r="C221" s="47" t="s">
        <v>2077</v>
      </c>
      <c r="D221" s="47" t="s">
        <v>3519</v>
      </c>
      <c r="E221" s="30" t="s">
        <v>3920</v>
      </c>
      <c r="F221" s="47" t="s">
        <v>355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33">
        <v>11</v>
      </c>
      <c r="AA221" s="33">
        <v>11</v>
      </c>
      <c r="AB221" s="127">
        <v>10</v>
      </c>
      <c r="AC221" s="10"/>
      <c r="AD221" s="10"/>
      <c r="AE221" s="10"/>
      <c r="AF221" s="10"/>
      <c r="AG221" s="10"/>
      <c r="AH221" s="10"/>
      <c r="AI221" s="10"/>
      <c r="AJ221" s="10"/>
    </row>
    <row r="222" spans="1:36" s="1" customFormat="1" ht="15.75">
      <c r="A222" s="47" t="s">
        <v>4419</v>
      </c>
      <c r="B222" s="104" t="s">
        <v>4420</v>
      </c>
      <c r="C222" s="47" t="s">
        <v>2077</v>
      </c>
      <c r="D222" s="47" t="s">
        <v>3519</v>
      </c>
      <c r="E222" s="30" t="s">
        <v>3920</v>
      </c>
      <c r="F222" s="47" t="s">
        <v>355</v>
      </c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28">
        <v>118</v>
      </c>
      <c r="AH222" s="128">
        <v>118</v>
      </c>
      <c r="AI222" s="106"/>
      <c r="AJ222" s="106"/>
    </row>
    <row r="223" spans="1:36" s="1" customFormat="1" ht="15.75">
      <c r="A223" s="9" t="s">
        <v>4530</v>
      </c>
      <c r="B223" s="75" t="s">
        <v>2358</v>
      </c>
      <c r="C223" s="9" t="s">
        <v>2077</v>
      </c>
      <c r="D223" s="54" t="s">
        <v>3519</v>
      </c>
      <c r="E223" s="17" t="s">
        <v>4311</v>
      </c>
      <c r="F223" s="9" t="s">
        <v>4531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>
        <v>3</v>
      </c>
      <c r="W223" s="127">
        <v>3</v>
      </c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s="1" customFormat="1" ht="15.75">
      <c r="A224" s="9" t="s">
        <v>4532</v>
      </c>
      <c r="B224" s="75" t="s">
        <v>2358</v>
      </c>
      <c r="C224" s="9" t="s">
        <v>2077</v>
      </c>
      <c r="D224" s="54" t="s">
        <v>3519</v>
      </c>
      <c r="E224" s="17" t="s">
        <v>4311</v>
      </c>
      <c r="F224" s="9" t="s">
        <v>4531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>
        <v>2</v>
      </c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s="1" customFormat="1" ht="15.75">
      <c r="A225" s="9" t="s">
        <v>4533</v>
      </c>
      <c r="B225" s="9" t="s">
        <v>2358</v>
      </c>
      <c r="C225" s="9" t="s">
        <v>2077</v>
      </c>
      <c r="D225" s="9" t="s">
        <v>3519</v>
      </c>
      <c r="E225" s="383" t="s">
        <v>4311</v>
      </c>
      <c r="F225" s="9" t="s">
        <v>1044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</v>
      </c>
      <c r="U225" s="10">
        <v>1</v>
      </c>
      <c r="V225" s="10">
        <v>1</v>
      </c>
      <c r="W225" s="122">
        <v>1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s="1" customFormat="1" ht="15.75">
      <c r="A226" s="9" t="s">
        <v>4534</v>
      </c>
      <c r="B226" s="75" t="s">
        <v>4535</v>
      </c>
      <c r="C226" s="9" t="s">
        <v>2077</v>
      </c>
      <c r="D226" s="54" t="s">
        <v>3519</v>
      </c>
      <c r="E226" s="17" t="s">
        <v>4536</v>
      </c>
      <c r="F226" s="9" t="s">
        <v>509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</v>
      </c>
      <c r="U226" s="10">
        <v>1</v>
      </c>
      <c r="V226" s="10">
        <v>1</v>
      </c>
      <c r="W226" s="10">
        <v>1</v>
      </c>
      <c r="X226" s="10">
        <v>1</v>
      </c>
      <c r="Y226" s="10">
        <v>1</v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s="1" customFormat="1" ht="15.75">
      <c r="A227" s="9" t="s">
        <v>4537</v>
      </c>
      <c r="B227" s="75" t="s">
        <v>3963</v>
      </c>
      <c r="C227" s="9" t="s">
        <v>2077</v>
      </c>
      <c r="D227" s="54" t="s">
        <v>3519</v>
      </c>
      <c r="E227" s="17" t="s">
        <v>3742</v>
      </c>
      <c r="F227" s="9" t="s">
        <v>4538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>
        <v>3</v>
      </c>
      <c r="R227" s="10">
        <v>3</v>
      </c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s="1" customFormat="1" ht="15.75">
      <c r="A228" s="486" t="s">
        <v>3924</v>
      </c>
      <c r="B228" s="486" t="s">
        <v>3925</v>
      </c>
      <c r="C228" s="486" t="s">
        <v>2072</v>
      </c>
      <c r="D228" s="486" t="s">
        <v>3519</v>
      </c>
      <c r="E228" s="373" t="s">
        <v>3178</v>
      </c>
      <c r="F228" s="486" t="s">
        <v>3309</v>
      </c>
      <c r="G228" s="476">
        <v>16</v>
      </c>
      <c r="H228" s="476">
        <v>16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s="1" customFormat="1" ht="15.75">
      <c r="A229" s="462" t="s">
        <v>3956</v>
      </c>
      <c r="B229" s="462" t="s">
        <v>2149</v>
      </c>
      <c r="C229" s="462" t="s">
        <v>2077</v>
      </c>
      <c r="D229" s="462" t="s">
        <v>3519</v>
      </c>
      <c r="E229" s="463" t="s">
        <v>3764</v>
      </c>
      <c r="F229" s="462" t="s">
        <v>3765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476">
        <v>80</v>
      </c>
      <c r="S229" s="476">
        <v>80</v>
      </c>
      <c r="T229" s="127">
        <v>11</v>
      </c>
      <c r="U229" s="10"/>
      <c r="V229" s="10"/>
      <c r="W229" s="10"/>
      <c r="X229" s="10"/>
      <c r="Y229" s="33">
        <v>8</v>
      </c>
      <c r="Z229" s="33">
        <v>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s="1" customFormat="1" ht="15.75">
      <c r="A230" s="462" t="s">
        <v>3956</v>
      </c>
      <c r="B230" s="462" t="s">
        <v>2149</v>
      </c>
      <c r="C230" s="462" t="s">
        <v>2077</v>
      </c>
      <c r="D230" s="462" t="s">
        <v>3519</v>
      </c>
      <c r="E230" s="463" t="s">
        <v>3764</v>
      </c>
      <c r="F230" s="462" t="s">
        <v>3765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3">
        <v>15</v>
      </c>
      <c r="Z230" s="33">
        <v>15</v>
      </c>
      <c r="AA230" s="127">
        <v>1</v>
      </c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s="1" customFormat="1" ht="15.75">
      <c r="A231" s="9" t="s">
        <v>4539</v>
      </c>
      <c r="B231" s="9" t="s">
        <v>3761</v>
      </c>
      <c r="C231" s="9" t="s">
        <v>2077</v>
      </c>
      <c r="D231" s="9" t="s">
        <v>3519</v>
      </c>
      <c r="E231" s="17" t="s">
        <v>3756</v>
      </c>
      <c r="F231" s="9" t="s">
        <v>3757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>
        <v>1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s="1" customFormat="1" ht="15.75">
      <c r="A232" s="9" t="s">
        <v>4540</v>
      </c>
      <c r="B232" s="9" t="s">
        <v>4541</v>
      </c>
      <c r="C232" s="9" t="s">
        <v>2077</v>
      </c>
      <c r="D232" s="9" t="s">
        <v>3519</v>
      </c>
      <c r="E232" s="17" t="s">
        <v>4542</v>
      </c>
      <c r="F232" s="9" t="s">
        <v>4543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>
        <v>1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s="1" customFormat="1" ht="15.75">
      <c r="A233" s="47" t="s">
        <v>1704</v>
      </c>
      <c r="B233" s="47" t="s">
        <v>998</v>
      </c>
      <c r="C233" s="47" t="s">
        <v>2077</v>
      </c>
      <c r="D233" s="47" t="s">
        <v>3519</v>
      </c>
      <c r="E233" s="30" t="s">
        <v>730</v>
      </c>
      <c r="F233" s="47" t="s">
        <v>988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33">
        <v>57</v>
      </c>
      <c r="Z233" s="33">
        <v>7</v>
      </c>
      <c r="AA233" s="33">
        <v>26</v>
      </c>
      <c r="AB233" s="33">
        <v>55</v>
      </c>
      <c r="AC233" s="33">
        <v>55</v>
      </c>
      <c r="AD233" s="33">
        <v>55</v>
      </c>
      <c r="AE233" s="33">
        <v>111</v>
      </c>
      <c r="AF233" s="33">
        <v>111</v>
      </c>
      <c r="AG233" s="10"/>
      <c r="AH233" s="10"/>
      <c r="AI233" s="10"/>
      <c r="AJ233" s="10"/>
    </row>
    <row r="234" spans="1:36" s="470" customFormat="1" ht="15.75">
      <c r="A234" s="9" t="s">
        <v>4544</v>
      </c>
      <c r="B234" s="9" t="s">
        <v>998</v>
      </c>
      <c r="C234" s="9" t="s">
        <v>2077</v>
      </c>
      <c r="D234" s="9" t="s">
        <v>3519</v>
      </c>
      <c r="E234" s="17" t="s">
        <v>730</v>
      </c>
      <c r="F234" s="9" t="s">
        <v>988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>
        <v>2</v>
      </c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s="1" customFormat="1" ht="15.75">
      <c r="A235" s="9"/>
      <c r="B235" s="9"/>
      <c r="C235" s="9"/>
      <c r="D235" s="9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s="1" customFormat="1" ht="15.75">
      <c r="A236" s="9"/>
      <c r="B236" s="9"/>
      <c r="C236" s="9"/>
      <c r="D236" s="9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s="1" customFormat="1" ht="15.75">
      <c r="A237" s="9"/>
      <c r="B237" s="9"/>
      <c r="C237" s="9"/>
      <c r="D237" s="9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s="1" customFormat="1" ht="15.75">
      <c r="A238" s="9"/>
      <c r="B238" s="9"/>
      <c r="C238" s="9"/>
      <c r="D238" s="9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s="1" customFormat="1" ht="15.75">
      <c r="A239" s="9"/>
      <c r="B239" s="9"/>
      <c r="C239" s="9"/>
      <c r="D239" s="9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s="1" customFormat="1" ht="15.75">
      <c r="A240" s="9"/>
      <c r="B240" s="9"/>
      <c r="C240" s="9"/>
      <c r="D240" s="9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s="1" customFormat="1" ht="15.75">
      <c r="A241" s="9"/>
      <c r="B241" s="9"/>
      <c r="C241" s="9"/>
      <c r="D241" s="9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s="1" customFormat="1" ht="15.75">
      <c r="A242" s="9"/>
      <c r="B242" s="9"/>
      <c r="C242" s="9"/>
      <c r="D242" s="9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s="1" customFormat="1" ht="15.75">
      <c r="A243" s="9"/>
      <c r="B243" s="9"/>
      <c r="C243" s="9"/>
      <c r="D243" s="9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s="1" customFormat="1" ht="15.75">
      <c r="A244" s="9"/>
      <c r="B244" s="9"/>
      <c r="C244" s="9"/>
      <c r="D244" s="9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s="1" customFormat="1" ht="15.75">
      <c r="A245" s="9"/>
      <c r="B245" s="9"/>
      <c r="C245" s="9"/>
      <c r="D245" s="9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s="1" customFormat="1" ht="15.75">
      <c r="A246" s="75"/>
      <c r="B246" s="9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</row>
    <row r="247" spans="1:36" s="1" customFormat="1" ht="15.75">
      <c r="A247" s="75"/>
      <c r="B247" s="9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</row>
    <row r="248" spans="1:36" s="1" customFormat="1" ht="15.75">
      <c r="A248" s="9"/>
      <c r="B248" s="9"/>
      <c r="C248" s="9"/>
      <c r="D248" s="9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s="1" customFormat="1" ht="15.75">
      <c r="A249" s="9"/>
      <c r="B249" s="9"/>
      <c r="C249" s="9"/>
      <c r="D249" s="9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s="1" customFormat="1" ht="15.75">
      <c r="A250" s="9"/>
      <c r="B250" s="9"/>
      <c r="C250" s="9"/>
      <c r="D250" s="9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s="1" customFormat="1" ht="15.75">
      <c r="A251" s="9"/>
      <c r="B251" s="9"/>
      <c r="C251" s="9"/>
      <c r="D251" s="9"/>
      <c r="E251" s="9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s="1" customFormat="1" ht="15.75">
      <c r="A252" s="9"/>
      <c r="B252" s="9"/>
      <c r="C252" s="9"/>
      <c r="D252" s="9"/>
      <c r="E252" s="9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s="1" customFormat="1" ht="15.75">
      <c r="A253" s="9"/>
      <c r="B253" s="9"/>
      <c r="C253" s="9"/>
      <c r="D253" s="9"/>
      <c r="E253" s="9"/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s="1" customFormat="1" ht="15.75">
      <c r="A254" s="9"/>
      <c r="B254" s="9"/>
      <c r="C254" s="9"/>
      <c r="D254" s="9"/>
      <c r="E254" s="9"/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s="1" customFormat="1" ht="15.75">
      <c r="A255" s="9"/>
      <c r="B255" s="9"/>
      <c r="C255" s="9"/>
      <c r="D255" s="9"/>
      <c r="E255" s="9"/>
      <c r="F255" s="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s="1" customFormat="1" ht="15.75">
      <c r="A256" s="75"/>
      <c r="B256" s="9"/>
      <c r="C256" s="9"/>
      <c r="D256" s="9"/>
      <c r="E256" s="9"/>
      <c r="F256" s="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s="1" customFormat="1" ht="15.75">
      <c r="A257" s="75"/>
      <c r="B257" s="9"/>
      <c r="C257" s="9"/>
      <c r="D257" s="9"/>
      <c r="E257" s="9"/>
      <c r="F257" s="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s="1" customFormat="1" ht="15.75">
      <c r="A258" s="9"/>
      <c r="B258" s="9"/>
      <c r="C258" s="9"/>
      <c r="D258" s="9"/>
      <c r="E258" s="9"/>
      <c r="F258" s="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s="1" customFormat="1" ht="15.75">
      <c r="A259" s="9"/>
      <c r="B259" s="9"/>
      <c r="C259" s="9"/>
      <c r="D259" s="9"/>
      <c r="E259" s="9"/>
      <c r="F259" s="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75"/>
      <c r="Y259" s="75"/>
      <c r="Z259" s="10"/>
      <c r="AA259" s="10"/>
      <c r="AB259" s="10"/>
      <c r="AC259" s="10"/>
      <c r="AD259" s="10"/>
      <c r="AE259" s="75"/>
      <c r="AF259" s="75"/>
      <c r="AG259" s="75"/>
      <c r="AH259" s="75"/>
      <c r="AI259" s="75"/>
      <c r="AJ259" s="75"/>
    </row>
    <row r="260" spans="1:36" s="1" customFormat="1" ht="15.75">
      <c r="A260" s="9"/>
      <c r="B260" s="9"/>
      <c r="C260" s="9"/>
      <c r="D260" s="9"/>
      <c r="E260" s="9"/>
      <c r="F260" s="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75"/>
      <c r="Y260" s="75"/>
      <c r="Z260" s="10"/>
      <c r="AA260" s="10"/>
      <c r="AB260" s="10"/>
      <c r="AC260" s="10"/>
      <c r="AD260" s="10"/>
      <c r="AE260" s="75"/>
      <c r="AF260" s="75"/>
      <c r="AG260" s="75"/>
      <c r="AH260" s="75"/>
      <c r="AI260" s="75"/>
      <c r="AJ260" s="75"/>
    </row>
    <row r="261" spans="1:36" s="1" customFormat="1" ht="15.75">
      <c r="A261" s="9"/>
      <c r="B261" s="9"/>
      <c r="C261" s="9"/>
      <c r="D261" s="9"/>
      <c r="E261" s="9"/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75"/>
      <c r="Y261" s="75"/>
      <c r="Z261" s="10"/>
      <c r="AA261" s="10"/>
      <c r="AB261" s="10"/>
      <c r="AC261" s="10"/>
      <c r="AD261" s="10"/>
      <c r="AE261" s="75"/>
      <c r="AF261" s="75"/>
      <c r="AG261" s="75"/>
      <c r="AH261" s="75"/>
      <c r="AI261" s="75"/>
      <c r="AJ261" s="75"/>
    </row>
    <row r="262" spans="1:36" s="1" customFormat="1" ht="15.75">
      <c r="A262" s="9"/>
      <c r="B262" s="9"/>
      <c r="C262" s="9"/>
      <c r="D262" s="9"/>
      <c r="E262" s="9"/>
      <c r="F262" s="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s="1" customFormat="1" ht="15.75">
      <c r="A263" s="9"/>
      <c r="B263" s="9"/>
      <c r="C263" s="9"/>
      <c r="D263" s="9"/>
      <c r="E263" s="9"/>
      <c r="F263" s="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>
      <c r="A264" s="952" t="s">
        <v>1707</v>
      </c>
      <c r="B264" s="953"/>
      <c r="C264" s="953"/>
      <c r="D264" s="953"/>
      <c r="E264" s="953"/>
      <c r="F264" s="954"/>
      <c r="G264" s="11">
        <f t="shared" ref="G264:AJ264" si="2">SUM(G116:G263)</f>
        <v>125</v>
      </c>
      <c r="H264" s="11">
        <f t="shared" si="2"/>
        <v>173</v>
      </c>
      <c r="I264" s="11">
        <f t="shared" si="2"/>
        <v>110</v>
      </c>
      <c r="J264" s="11">
        <f t="shared" si="2"/>
        <v>60</v>
      </c>
      <c r="K264" s="11">
        <f t="shared" si="2"/>
        <v>10</v>
      </c>
      <c r="L264" s="11">
        <f t="shared" si="2"/>
        <v>5</v>
      </c>
      <c r="M264" s="11">
        <f t="shared" si="2"/>
        <v>4</v>
      </c>
      <c r="N264" s="11">
        <f t="shared" si="2"/>
        <v>6</v>
      </c>
      <c r="O264" s="11">
        <f t="shared" si="2"/>
        <v>65</v>
      </c>
      <c r="P264" s="11">
        <f t="shared" si="2"/>
        <v>71</v>
      </c>
      <c r="Q264" s="11">
        <f t="shared" si="2"/>
        <v>24</v>
      </c>
      <c r="R264" s="11">
        <f t="shared" si="2"/>
        <v>113</v>
      </c>
      <c r="S264" s="11">
        <f t="shared" si="2"/>
        <v>110</v>
      </c>
      <c r="T264" s="11">
        <f t="shared" si="2"/>
        <v>24</v>
      </c>
      <c r="U264" s="11">
        <f t="shared" si="2"/>
        <v>96</v>
      </c>
      <c r="V264" s="11">
        <f t="shared" si="2"/>
        <v>155</v>
      </c>
      <c r="W264" s="11">
        <f t="shared" si="2"/>
        <v>156</v>
      </c>
      <c r="X264" s="11">
        <f t="shared" si="2"/>
        <v>160</v>
      </c>
      <c r="Y264" s="11">
        <f t="shared" si="2"/>
        <v>154</v>
      </c>
      <c r="Z264" s="11">
        <f t="shared" si="2"/>
        <v>151</v>
      </c>
      <c r="AA264" s="11">
        <f t="shared" si="2"/>
        <v>145</v>
      </c>
      <c r="AB264" s="11">
        <f t="shared" si="2"/>
        <v>119</v>
      </c>
      <c r="AC264" s="11">
        <f t="shared" si="2"/>
        <v>148</v>
      </c>
      <c r="AD264" s="11">
        <f t="shared" si="2"/>
        <v>171</v>
      </c>
      <c r="AE264" s="11">
        <f t="shared" si="2"/>
        <v>153</v>
      </c>
      <c r="AF264" s="11">
        <f t="shared" si="2"/>
        <v>162</v>
      </c>
      <c r="AG264" s="11">
        <f t="shared" si="2"/>
        <v>136</v>
      </c>
      <c r="AH264" s="11">
        <f t="shared" si="2"/>
        <v>133</v>
      </c>
      <c r="AI264" s="11">
        <f t="shared" si="2"/>
        <v>15</v>
      </c>
      <c r="AJ264" s="11">
        <f t="shared" si="2"/>
        <v>2</v>
      </c>
    </row>
    <row r="265" spans="1:36">
      <c r="A265" s="955" t="s">
        <v>18</v>
      </c>
      <c r="B265" s="956"/>
      <c r="C265" s="956"/>
      <c r="D265" s="956"/>
      <c r="E265" s="956"/>
      <c r="F265" s="957"/>
      <c r="G265" s="12">
        <f t="shared" ref="G265:AJ265" si="3">$B115-SUM(G116:G263)</f>
        <v>24</v>
      </c>
      <c r="H265" s="12">
        <f t="shared" si="3"/>
        <v>-24</v>
      </c>
      <c r="I265" s="12">
        <f t="shared" si="3"/>
        <v>39</v>
      </c>
      <c r="J265" s="12">
        <f t="shared" si="3"/>
        <v>89</v>
      </c>
      <c r="K265" s="12">
        <f t="shared" si="3"/>
        <v>139</v>
      </c>
      <c r="L265" s="12">
        <f t="shared" si="3"/>
        <v>144</v>
      </c>
      <c r="M265" s="12">
        <f t="shared" si="3"/>
        <v>145</v>
      </c>
      <c r="N265" s="12">
        <f t="shared" si="3"/>
        <v>143</v>
      </c>
      <c r="O265" s="12">
        <f t="shared" si="3"/>
        <v>84</v>
      </c>
      <c r="P265" s="12">
        <f t="shared" si="3"/>
        <v>78</v>
      </c>
      <c r="Q265" s="12">
        <f t="shared" si="3"/>
        <v>125</v>
      </c>
      <c r="R265" s="12">
        <f t="shared" si="3"/>
        <v>36</v>
      </c>
      <c r="S265" s="12">
        <f t="shared" si="3"/>
        <v>39</v>
      </c>
      <c r="T265" s="12">
        <f t="shared" si="3"/>
        <v>125</v>
      </c>
      <c r="U265" s="12">
        <f t="shared" si="3"/>
        <v>53</v>
      </c>
      <c r="V265" s="12">
        <f t="shared" si="3"/>
        <v>-6</v>
      </c>
      <c r="W265" s="12">
        <f t="shared" si="3"/>
        <v>-7</v>
      </c>
      <c r="X265" s="12">
        <f t="shared" si="3"/>
        <v>-11</v>
      </c>
      <c r="Y265" s="12">
        <f t="shared" si="3"/>
        <v>-5</v>
      </c>
      <c r="Z265" s="12">
        <f t="shared" si="3"/>
        <v>-2</v>
      </c>
      <c r="AA265" s="12">
        <f t="shared" si="3"/>
        <v>4</v>
      </c>
      <c r="AB265" s="12">
        <f t="shared" si="3"/>
        <v>30</v>
      </c>
      <c r="AC265" s="12">
        <f t="shared" si="3"/>
        <v>1</v>
      </c>
      <c r="AD265" s="12">
        <f t="shared" si="3"/>
        <v>-22</v>
      </c>
      <c r="AE265" s="12">
        <f t="shared" si="3"/>
        <v>-4</v>
      </c>
      <c r="AF265" s="12">
        <f t="shared" si="3"/>
        <v>-13</v>
      </c>
      <c r="AG265" s="12">
        <f t="shared" si="3"/>
        <v>13</v>
      </c>
      <c r="AH265" s="12">
        <f t="shared" si="3"/>
        <v>16</v>
      </c>
      <c r="AI265" s="12">
        <f t="shared" si="3"/>
        <v>134</v>
      </c>
      <c r="AJ265" s="12">
        <f t="shared" si="3"/>
        <v>147</v>
      </c>
    </row>
    <row r="267" spans="1:36">
      <c r="A267" s="22"/>
      <c r="B267" s="22"/>
      <c r="C267" s="22"/>
      <c r="D267" s="22"/>
      <c r="E267" s="22"/>
      <c r="F267" s="22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9" spans="1:36">
      <c r="A269" s="135" t="s">
        <v>4545</v>
      </c>
      <c r="B269" s="13">
        <v>480</v>
      </c>
      <c r="C269" s="14"/>
      <c r="D269" s="14"/>
      <c r="E269" s="14"/>
      <c r="F269" s="14" t="s">
        <v>1570</v>
      </c>
      <c r="G269" s="961" t="s">
        <v>1709</v>
      </c>
      <c r="H269" s="962"/>
      <c r="I269" s="962"/>
      <c r="J269" s="962"/>
      <c r="K269" s="962"/>
      <c r="L269" s="962"/>
      <c r="M269" s="962"/>
      <c r="N269" s="962"/>
      <c r="O269" s="962"/>
      <c r="P269" s="962"/>
      <c r="Q269" s="962"/>
      <c r="R269" s="962"/>
      <c r="S269" s="962"/>
      <c r="T269" s="962"/>
      <c r="U269" s="962"/>
      <c r="V269" s="962"/>
      <c r="W269" s="962"/>
      <c r="X269" s="962"/>
      <c r="Y269" s="962"/>
      <c r="Z269" s="962"/>
      <c r="AA269" s="962"/>
      <c r="AB269" s="962"/>
      <c r="AC269" s="962"/>
      <c r="AD269" s="962"/>
      <c r="AE269" s="962"/>
      <c r="AF269" s="962"/>
      <c r="AG269" s="962"/>
      <c r="AH269" s="962"/>
      <c r="AI269" s="962"/>
      <c r="AJ269" s="962"/>
    </row>
    <row r="270" spans="1:36" s="1" customFormat="1" ht="15.75">
      <c r="A270" s="54" t="s">
        <v>1710</v>
      </c>
      <c r="B270" s="54">
        <v>1337</v>
      </c>
      <c r="C270" s="54" t="s">
        <v>2072</v>
      </c>
      <c r="D270" s="9" t="s">
        <v>3519</v>
      </c>
      <c r="E270" s="54"/>
      <c r="F270" s="54">
        <v>1337</v>
      </c>
      <c r="G270" s="87">
        <v>148</v>
      </c>
      <c r="H270" s="87">
        <v>148</v>
      </c>
      <c r="I270" s="87">
        <v>148</v>
      </c>
      <c r="J270" s="87">
        <v>147</v>
      </c>
      <c r="K270" s="87">
        <v>147</v>
      </c>
      <c r="L270" s="87">
        <v>147</v>
      </c>
      <c r="M270" s="87">
        <v>147</v>
      </c>
      <c r="N270" s="87">
        <v>147</v>
      </c>
      <c r="O270" s="87">
        <v>146</v>
      </c>
      <c r="P270" s="87">
        <v>146</v>
      </c>
      <c r="Q270" s="87">
        <v>146</v>
      </c>
      <c r="R270" s="87">
        <v>146</v>
      </c>
      <c r="S270" s="87">
        <v>145</v>
      </c>
      <c r="T270" s="87">
        <v>144</v>
      </c>
      <c r="U270" s="87">
        <v>144</v>
      </c>
      <c r="V270" s="87">
        <v>144</v>
      </c>
      <c r="W270" s="87">
        <v>145</v>
      </c>
      <c r="X270" s="87">
        <v>145</v>
      </c>
      <c r="Y270" s="87">
        <v>145</v>
      </c>
      <c r="Z270" s="87">
        <v>145</v>
      </c>
      <c r="AA270" s="87">
        <v>145</v>
      </c>
      <c r="AB270" s="87">
        <v>145</v>
      </c>
      <c r="AC270" s="87">
        <v>145</v>
      </c>
      <c r="AD270" s="87">
        <v>146</v>
      </c>
      <c r="AE270" s="87">
        <v>146</v>
      </c>
      <c r="AF270" s="87">
        <v>146</v>
      </c>
      <c r="AG270" s="87">
        <v>146</v>
      </c>
      <c r="AH270" s="87">
        <v>145</v>
      </c>
      <c r="AI270" s="87">
        <v>144</v>
      </c>
      <c r="AJ270" s="87">
        <v>144</v>
      </c>
    </row>
    <row r="271" spans="1:36" s="42" customFormat="1" ht="15.75">
      <c r="A271" s="75" t="s">
        <v>3170</v>
      </c>
      <c r="B271" s="75" t="s">
        <v>2758</v>
      </c>
      <c r="C271" s="9" t="s">
        <v>2072</v>
      </c>
      <c r="D271" s="9" t="s">
        <v>3519</v>
      </c>
      <c r="E271" s="21" t="s">
        <v>419</v>
      </c>
      <c r="F271" s="75" t="s">
        <v>3171</v>
      </c>
      <c r="G271" s="10">
        <v>1</v>
      </c>
      <c r="H271" s="10">
        <v>1</v>
      </c>
      <c r="I271" s="10">
        <v>1</v>
      </c>
      <c r="J271" s="10">
        <v>1</v>
      </c>
      <c r="K271" s="10">
        <v>2</v>
      </c>
      <c r="L271" s="10">
        <v>1</v>
      </c>
      <c r="M271" s="10">
        <v>1</v>
      </c>
      <c r="N271" s="10">
        <v>1</v>
      </c>
      <c r="O271" s="10">
        <v>1</v>
      </c>
      <c r="P271" s="10">
        <v>1</v>
      </c>
      <c r="Q271" s="10">
        <v>1</v>
      </c>
      <c r="R271" s="10">
        <v>1</v>
      </c>
      <c r="S271" s="10">
        <v>1</v>
      </c>
      <c r="T271" s="10">
        <v>1</v>
      </c>
      <c r="U271" s="10">
        <v>1</v>
      </c>
      <c r="V271" s="10">
        <v>1</v>
      </c>
      <c r="W271" s="10">
        <v>1</v>
      </c>
      <c r="X271" s="10">
        <v>1</v>
      </c>
      <c r="Y271" s="10">
        <v>1</v>
      </c>
      <c r="Z271" s="10">
        <v>1</v>
      </c>
      <c r="AA271" s="10">
        <v>1</v>
      </c>
      <c r="AB271" s="10">
        <v>1</v>
      </c>
      <c r="AC271" s="10">
        <v>1</v>
      </c>
      <c r="AD271" s="10">
        <v>1</v>
      </c>
      <c r="AE271" s="10">
        <v>1</v>
      </c>
      <c r="AF271" s="10">
        <v>1</v>
      </c>
      <c r="AG271" s="10">
        <v>1</v>
      </c>
      <c r="AH271" s="10">
        <v>1</v>
      </c>
      <c r="AI271" s="10">
        <v>1</v>
      </c>
      <c r="AJ271" s="10">
        <v>2</v>
      </c>
    </row>
    <row r="272" spans="1:36" s="42" customFormat="1" ht="15.75" customHeight="1">
      <c r="A272" s="188" t="s">
        <v>4546</v>
      </c>
      <c r="B272" s="19" t="s">
        <v>1573</v>
      </c>
      <c r="C272" s="9" t="s">
        <v>3180</v>
      </c>
      <c r="D272" s="9" t="s">
        <v>3519</v>
      </c>
      <c r="E272" s="21" t="s">
        <v>3766</v>
      </c>
      <c r="F272" s="19">
        <v>1337</v>
      </c>
      <c r="G272" s="10">
        <v>1</v>
      </c>
      <c r="H272" s="10">
        <v>1</v>
      </c>
      <c r="I272" s="10">
        <v>1</v>
      </c>
      <c r="J272" s="10">
        <v>1</v>
      </c>
      <c r="K272" s="10">
        <v>1</v>
      </c>
      <c r="L272" s="10">
        <v>1</v>
      </c>
      <c r="M272" s="10">
        <v>1</v>
      </c>
      <c r="N272" s="10">
        <v>1</v>
      </c>
      <c r="O272" s="10">
        <v>1</v>
      </c>
      <c r="P272" s="10">
        <v>1</v>
      </c>
      <c r="Q272" s="10">
        <v>1</v>
      </c>
      <c r="R272" s="10">
        <v>1</v>
      </c>
      <c r="S272" s="10">
        <v>1</v>
      </c>
      <c r="T272" s="10">
        <v>1</v>
      </c>
      <c r="U272" s="10">
        <v>1</v>
      </c>
      <c r="V272" s="10">
        <v>1</v>
      </c>
      <c r="W272" s="10">
        <v>1</v>
      </c>
      <c r="X272" s="10">
        <v>1</v>
      </c>
      <c r="Y272" s="10">
        <v>1</v>
      </c>
      <c r="Z272" s="10">
        <v>1</v>
      </c>
      <c r="AA272" s="10">
        <v>1</v>
      </c>
      <c r="AB272" s="10">
        <v>1</v>
      </c>
      <c r="AC272" s="10">
        <v>1</v>
      </c>
      <c r="AD272" s="10">
        <v>1</v>
      </c>
      <c r="AE272" s="10">
        <v>1</v>
      </c>
      <c r="AF272" s="10">
        <v>1</v>
      </c>
      <c r="AG272" s="10">
        <v>1</v>
      </c>
      <c r="AH272" s="10">
        <v>1</v>
      </c>
      <c r="AI272" s="10">
        <v>1</v>
      </c>
      <c r="AJ272" s="10">
        <v>1</v>
      </c>
    </row>
    <row r="273" spans="1:36" s="91" customFormat="1" ht="15.75" customHeight="1">
      <c r="A273" s="54" t="s">
        <v>2983</v>
      </c>
      <c r="B273" s="54" t="s">
        <v>1573</v>
      </c>
      <c r="C273" s="54" t="s">
        <v>2072</v>
      </c>
      <c r="D273" s="169" t="s">
        <v>3519</v>
      </c>
      <c r="E273" s="21" t="s">
        <v>3379</v>
      </c>
      <c r="F273" s="54">
        <v>1337</v>
      </c>
      <c r="G273" s="270">
        <v>3</v>
      </c>
      <c r="H273" s="270">
        <v>3</v>
      </c>
      <c r="I273" s="270">
        <v>3</v>
      </c>
      <c r="J273" s="270">
        <v>3</v>
      </c>
      <c r="K273" s="270">
        <v>3</v>
      </c>
      <c r="L273" s="270">
        <v>3</v>
      </c>
      <c r="M273" s="270">
        <v>3</v>
      </c>
      <c r="N273" s="270">
        <v>3</v>
      </c>
      <c r="O273" s="270">
        <v>3</v>
      </c>
      <c r="P273" s="270">
        <v>3</v>
      </c>
      <c r="Q273" s="270">
        <v>3</v>
      </c>
      <c r="R273" s="270">
        <v>3</v>
      </c>
      <c r="S273" s="270">
        <v>3</v>
      </c>
      <c r="T273" s="270">
        <v>3</v>
      </c>
      <c r="U273" s="270">
        <v>3</v>
      </c>
      <c r="V273" s="270">
        <v>3</v>
      </c>
      <c r="W273" s="270">
        <v>3</v>
      </c>
      <c r="X273" s="270">
        <v>3</v>
      </c>
      <c r="Y273" s="270">
        <v>3</v>
      </c>
      <c r="Z273" s="270">
        <v>3</v>
      </c>
      <c r="AA273" s="270">
        <v>3</v>
      </c>
      <c r="AB273" s="270">
        <v>3</v>
      </c>
      <c r="AC273" s="270">
        <v>3</v>
      </c>
      <c r="AD273" s="270">
        <v>3</v>
      </c>
      <c r="AE273" s="270">
        <v>3</v>
      </c>
      <c r="AF273" s="270">
        <v>3</v>
      </c>
      <c r="AG273" s="270">
        <v>3</v>
      </c>
      <c r="AH273" s="270">
        <v>3</v>
      </c>
      <c r="AI273" s="270">
        <v>3</v>
      </c>
      <c r="AJ273" s="24">
        <v>3</v>
      </c>
    </row>
    <row r="274" spans="1:36" s="91" customFormat="1" ht="16.5" customHeight="1">
      <c r="A274" s="9" t="s">
        <v>4341</v>
      </c>
      <c r="B274" s="9" t="s">
        <v>1573</v>
      </c>
      <c r="C274" s="9" t="s">
        <v>3180</v>
      </c>
      <c r="D274" s="9" t="s">
        <v>3519</v>
      </c>
      <c r="E274" s="140" t="s">
        <v>3768</v>
      </c>
      <c r="F274" s="54">
        <v>1337</v>
      </c>
      <c r="G274" s="10">
        <v>2</v>
      </c>
      <c r="H274" s="10">
        <v>2</v>
      </c>
      <c r="I274" s="10">
        <v>2</v>
      </c>
      <c r="J274" s="10">
        <v>2</v>
      </c>
      <c r="K274" s="10">
        <v>2</v>
      </c>
      <c r="L274" s="10">
        <v>2</v>
      </c>
      <c r="M274" s="10">
        <v>2</v>
      </c>
      <c r="N274" s="10">
        <v>2</v>
      </c>
      <c r="O274" s="10">
        <v>2</v>
      </c>
      <c r="P274" s="10">
        <v>2</v>
      </c>
      <c r="Q274" s="10">
        <v>2</v>
      </c>
      <c r="R274" s="10">
        <v>2</v>
      </c>
      <c r="S274" s="10">
        <v>2</v>
      </c>
      <c r="T274" s="10">
        <v>2</v>
      </c>
      <c r="U274" s="10">
        <v>2</v>
      </c>
      <c r="V274" s="10">
        <v>2</v>
      </c>
      <c r="W274" s="10">
        <v>2</v>
      </c>
      <c r="X274" s="10">
        <v>2</v>
      </c>
      <c r="Y274" s="10">
        <v>2</v>
      </c>
      <c r="Z274" s="10">
        <v>2</v>
      </c>
      <c r="AA274" s="10">
        <v>2</v>
      </c>
      <c r="AB274" s="10">
        <v>2</v>
      </c>
      <c r="AC274" s="10">
        <v>2</v>
      </c>
      <c r="AD274" s="10">
        <v>2</v>
      </c>
      <c r="AE274" s="10">
        <v>2</v>
      </c>
      <c r="AF274" s="10">
        <v>2</v>
      </c>
      <c r="AG274" s="10">
        <v>2</v>
      </c>
      <c r="AH274" s="10">
        <v>2</v>
      </c>
      <c r="AI274" s="10">
        <v>2</v>
      </c>
      <c r="AJ274" s="10">
        <v>2</v>
      </c>
    </row>
    <row r="275" spans="1:36" s="42" customFormat="1" ht="15.75">
      <c r="A275" s="75" t="s">
        <v>3945</v>
      </c>
      <c r="B275" s="75" t="s">
        <v>4547</v>
      </c>
      <c r="C275" s="9" t="s">
        <v>2072</v>
      </c>
      <c r="D275" s="54" t="s">
        <v>3519</v>
      </c>
      <c r="E275" s="140" t="s">
        <v>4345</v>
      </c>
      <c r="F275" s="75" t="s">
        <v>3947</v>
      </c>
      <c r="G275" s="10">
        <v>1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 s="10">
        <v>1</v>
      </c>
      <c r="N275" s="10">
        <v>1</v>
      </c>
      <c r="O275" s="10">
        <v>1</v>
      </c>
      <c r="P275" s="10">
        <v>1</v>
      </c>
      <c r="Q275" s="10">
        <v>1</v>
      </c>
      <c r="R275" s="10">
        <v>1</v>
      </c>
      <c r="S275" s="10">
        <v>1</v>
      </c>
      <c r="T275" s="10">
        <v>1</v>
      </c>
      <c r="U275" s="10">
        <v>1</v>
      </c>
      <c r="V275" s="10">
        <v>1</v>
      </c>
      <c r="W275" s="10">
        <v>1</v>
      </c>
      <c r="X275" s="10">
        <v>1</v>
      </c>
      <c r="Y275" s="10">
        <v>1</v>
      </c>
      <c r="Z275" s="10">
        <v>1</v>
      </c>
      <c r="AA275" s="10">
        <v>1</v>
      </c>
      <c r="AB275" s="10">
        <v>1</v>
      </c>
      <c r="AC275" s="10">
        <v>1</v>
      </c>
      <c r="AD275" s="10">
        <v>1</v>
      </c>
      <c r="AE275" s="10">
        <v>1</v>
      </c>
      <c r="AF275" s="10">
        <v>1</v>
      </c>
      <c r="AG275" s="10">
        <v>1</v>
      </c>
      <c r="AH275" s="10">
        <v>1</v>
      </c>
      <c r="AI275" s="10">
        <v>1</v>
      </c>
      <c r="AJ275" s="10">
        <v>1</v>
      </c>
    </row>
    <row r="276" spans="1:36" s="42" customFormat="1" ht="15.75">
      <c r="A276" s="9" t="s">
        <v>4548</v>
      </c>
      <c r="B276" s="54" t="s">
        <v>2300</v>
      </c>
      <c r="C276" s="154" t="s">
        <v>2072</v>
      </c>
      <c r="D276" s="54" t="s">
        <v>3519</v>
      </c>
      <c r="E276" s="140" t="s">
        <v>4344</v>
      </c>
      <c r="F276" s="9" t="s">
        <v>56</v>
      </c>
      <c r="G276" s="10">
        <v>2</v>
      </c>
      <c r="H276" s="10">
        <v>2</v>
      </c>
      <c r="I276" s="10">
        <v>2</v>
      </c>
      <c r="J276" s="10">
        <v>2</v>
      </c>
      <c r="K276" s="10">
        <v>2</v>
      </c>
      <c r="L276" s="10">
        <v>2</v>
      </c>
      <c r="M276" s="10">
        <v>2</v>
      </c>
      <c r="N276" s="10">
        <v>2</v>
      </c>
      <c r="O276" s="10">
        <v>2</v>
      </c>
      <c r="P276" s="10">
        <v>2</v>
      </c>
      <c r="Q276" s="10">
        <v>2</v>
      </c>
      <c r="R276" s="10">
        <v>2</v>
      </c>
      <c r="S276" s="10">
        <v>2</v>
      </c>
      <c r="T276" s="10">
        <v>2</v>
      </c>
      <c r="U276" s="10">
        <v>2</v>
      </c>
      <c r="V276" s="10">
        <v>2</v>
      </c>
      <c r="W276" s="10">
        <v>2</v>
      </c>
      <c r="X276" s="10">
        <v>2</v>
      </c>
      <c r="Y276" s="10">
        <v>2</v>
      </c>
      <c r="Z276" s="10">
        <v>2</v>
      </c>
      <c r="AA276" s="10">
        <v>2</v>
      </c>
      <c r="AB276" s="10">
        <v>2</v>
      </c>
      <c r="AC276" s="10">
        <v>2</v>
      </c>
      <c r="AD276" s="10">
        <v>2</v>
      </c>
      <c r="AE276" s="10">
        <v>2</v>
      </c>
      <c r="AF276" s="10">
        <v>2</v>
      </c>
      <c r="AG276" s="10">
        <v>2</v>
      </c>
      <c r="AH276" s="10">
        <v>1</v>
      </c>
      <c r="AI276" s="10">
        <v>1</v>
      </c>
      <c r="AJ276" s="10">
        <v>1</v>
      </c>
    </row>
    <row r="277" spans="1:36" s="42" customFormat="1" ht="15.75">
      <c r="A277" s="9" t="s">
        <v>4549</v>
      </c>
      <c r="B277" s="54" t="s">
        <v>136</v>
      </c>
      <c r="C277" s="154" t="s">
        <v>2077</v>
      </c>
      <c r="D277" s="54" t="s">
        <v>3519</v>
      </c>
      <c r="E277" s="140" t="s">
        <v>3742</v>
      </c>
      <c r="F277" s="9" t="s">
        <v>137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1</v>
      </c>
      <c r="Q277" s="10">
        <v>1</v>
      </c>
      <c r="R277" s="10">
        <v>1</v>
      </c>
      <c r="S277" s="10">
        <v>1</v>
      </c>
      <c r="T277" s="10">
        <v>1</v>
      </c>
      <c r="U277" s="10">
        <v>1</v>
      </c>
      <c r="V277" s="10">
        <v>1</v>
      </c>
      <c r="W277" s="10">
        <v>1</v>
      </c>
      <c r="X277" s="10">
        <v>1</v>
      </c>
      <c r="Y277" s="10">
        <v>1</v>
      </c>
      <c r="Z277" s="10">
        <v>1</v>
      </c>
      <c r="AA277" s="10">
        <v>1</v>
      </c>
      <c r="AB277" s="10">
        <v>1</v>
      </c>
      <c r="AC277" s="10">
        <v>1</v>
      </c>
      <c r="AD277" s="10">
        <v>1</v>
      </c>
      <c r="AE277" s="10">
        <v>1</v>
      </c>
      <c r="AF277" s="10">
        <v>1</v>
      </c>
      <c r="AG277" s="10">
        <v>1</v>
      </c>
      <c r="AH277" s="10">
        <v>1</v>
      </c>
      <c r="AI277" s="10">
        <v>1</v>
      </c>
      <c r="AJ277" s="10">
        <v>1</v>
      </c>
    </row>
    <row r="278" spans="1:36" s="42" customFormat="1" ht="15.75">
      <c r="A278" s="391" t="s">
        <v>1479</v>
      </c>
      <c r="B278" s="391" t="s">
        <v>2508</v>
      </c>
      <c r="C278" s="391" t="s">
        <v>2072</v>
      </c>
      <c r="D278" s="391" t="s">
        <v>3519</v>
      </c>
      <c r="E278" s="394"/>
      <c r="F278" s="391" t="s">
        <v>246</v>
      </c>
      <c r="G278" s="394">
        <v>15</v>
      </c>
      <c r="H278" s="394">
        <v>15</v>
      </c>
      <c r="I278" s="394">
        <v>15</v>
      </c>
      <c r="J278" s="394">
        <v>15</v>
      </c>
      <c r="K278" s="394">
        <v>15</v>
      </c>
      <c r="L278" s="394">
        <v>15</v>
      </c>
      <c r="M278" s="394">
        <v>15</v>
      </c>
      <c r="N278" s="394">
        <v>15</v>
      </c>
      <c r="O278" s="394">
        <v>15</v>
      </c>
      <c r="P278" s="394">
        <v>15</v>
      </c>
      <c r="Q278" s="394">
        <v>15</v>
      </c>
      <c r="R278" s="394">
        <v>15</v>
      </c>
      <c r="S278" s="394">
        <v>15</v>
      </c>
      <c r="T278" s="394">
        <v>15</v>
      </c>
      <c r="U278" s="394">
        <v>15</v>
      </c>
      <c r="V278" s="394">
        <v>15</v>
      </c>
      <c r="W278" s="394">
        <v>15</v>
      </c>
      <c r="X278" s="394">
        <v>15</v>
      </c>
      <c r="Y278" s="394">
        <v>15</v>
      </c>
      <c r="Z278" s="394">
        <v>15</v>
      </c>
      <c r="AA278" s="394">
        <v>15</v>
      </c>
      <c r="AB278" s="394">
        <v>15</v>
      </c>
      <c r="AC278" s="394">
        <v>15</v>
      </c>
      <c r="AD278" s="394">
        <v>15</v>
      </c>
      <c r="AE278" s="394">
        <v>15</v>
      </c>
      <c r="AF278" s="394">
        <v>15</v>
      </c>
      <c r="AG278" s="394">
        <v>15</v>
      </c>
      <c r="AH278" s="394">
        <v>15</v>
      </c>
      <c r="AI278" s="394">
        <v>15</v>
      </c>
      <c r="AJ278" s="394">
        <v>15</v>
      </c>
    </row>
    <row r="279" spans="1:36" s="42" customFormat="1" ht="15.75">
      <c r="A279" s="465" t="s">
        <v>3494</v>
      </c>
      <c r="B279" s="391" t="s">
        <v>2556</v>
      </c>
      <c r="C279" s="391" t="s">
        <v>2072</v>
      </c>
      <c r="D279" s="391" t="s">
        <v>3519</v>
      </c>
      <c r="E279" s="394"/>
      <c r="F279" s="391" t="s">
        <v>7</v>
      </c>
      <c r="G279" s="394">
        <v>17</v>
      </c>
      <c r="H279" s="394">
        <v>17</v>
      </c>
      <c r="I279" s="394">
        <v>17</v>
      </c>
      <c r="J279" s="394">
        <v>17</v>
      </c>
      <c r="K279" s="394">
        <v>17</v>
      </c>
      <c r="L279" s="394">
        <v>17</v>
      </c>
      <c r="M279" s="394">
        <v>17</v>
      </c>
      <c r="N279" s="394">
        <v>17</v>
      </c>
      <c r="O279" s="394">
        <v>17</v>
      </c>
      <c r="P279" s="394">
        <v>17</v>
      </c>
      <c r="Q279" s="394">
        <v>17</v>
      </c>
      <c r="R279" s="394">
        <v>17</v>
      </c>
      <c r="S279" s="394">
        <v>17</v>
      </c>
      <c r="T279" s="394">
        <v>17</v>
      </c>
      <c r="U279" s="394">
        <v>17</v>
      </c>
      <c r="V279" s="394">
        <v>17</v>
      </c>
      <c r="W279" s="394">
        <v>17</v>
      </c>
      <c r="X279" s="394">
        <v>17</v>
      </c>
      <c r="Y279" s="394">
        <v>17</v>
      </c>
      <c r="Z279" s="394">
        <v>17</v>
      </c>
      <c r="AA279" s="394">
        <v>17</v>
      </c>
      <c r="AB279" s="394">
        <v>17</v>
      </c>
      <c r="AC279" s="394">
        <v>17</v>
      </c>
      <c r="AD279" s="394">
        <v>17</v>
      </c>
      <c r="AE279" s="394">
        <v>17</v>
      </c>
      <c r="AF279" s="394">
        <v>17</v>
      </c>
      <c r="AG279" s="394">
        <v>17</v>
      </c>
      <c r="AH279" s="394">
        <v>17</v>
      </c>
      <c r="AI279" s="394">
        <v>17</v>
      </c>
      <c r="AJ279" s="394">
        <v>17</v>
      </c>
    </row>
    <row r="280" spans="1:36" s="42" customFormat="1" ht="15.75">
      <c r="A280" s="474" t="s">
        <v>4550</v>
      </c>
      <c r="B280" s="467" t="s">
        <v>30</v>
      </c>
      <c r="C280" s="462" t="s">
        <v>3180</v>
      </c>
      <c r="D280" s="462" t="s">
        <v>3519</v>
      </c>
      <c r="E280" s="468" t="s">
        <v>4014</v>
      </c>
      <c r="F280" s="462" t="s">
        <v>31</v>
      </c>
      <c r="G280" s="33">
        <v>36</v>
      </c>
      <c r="H280" s="33">
        <v>36</v>
      </c>
      <c r="I280" s="127">
        <v>13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s="42" customFormat="1" ht="15.75">
      <c r="A281" s="474" t="s">
        <v>4550</v>
      </c>
      <c r="B281" s="467" t="s">
        <v>30</v>
      </c>
      <c r="C281" s="462" t="s">
        <v>3180</v>
      </c>
      <c r="D281" s="462" t="s">
        <v>3519</v>
      </c>
      <c r="E281" s="468" t="s">
        <v>4014</v>
      </c>
      <c r="F281" s="462" t="s">
        <v>31</v>
      </c>
      <c r="G281" s="10"/>
      <c r="H281" s="33">
        <v>26</v>
      </c>
      <c r="I281" s="33">
        <v>26</v>
      </c>
      <c r="J281" s="127">
        <v>17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s="42" customFormat="1" ht="15.75">
      <c r="A282" s="474" t="s">
        <v>4550</v>
      </c>
      <c r="B282" s="467" t="s">
        <v>30</v>
      </c>
      <c r="C282" s="462" t="s">
        <v>3180</v>
      </c>
      <c r="D282" s="462" t="s">
        <v>3519</v>
      </c>
      <c r="E282" s="468" t="s">
        <v>4014</v>
      </c>
      <c r="F282" s="462" t="s">
        <v>31</v>
      </c>
      <c r="G282" s="10"/>
      <c r="H282" s="10"/>
      <c r="I282" s="33">
        <v>30</v>
      </c>
      <c r="J282" s="33">
        <v>30</v>
      </c>
      <c r="K282" s="127">
        <v>11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s="42" customFormat="1" ht="15.75">
      <c r="A283" s="47" t="s">
        <v>4551</v>
      </c>
      <c r="B283" s="47" t="s">
        <v>2358</v>
      </c>
      <c r="C283" s="47" t="s">
        <v>2077</v>
      </c>
      <c r="D283" s="47" t="s">
        <v>3519</v>
      </c>
      <c r="E283" s="30" t="s">
        <v>1044</v>
      </c>
      <c r="F283" s="47" t="s">
        <v>1044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33">
        <v>81</v>
      </c>
      <c r="V283" s="33">
        <v>81</v>
      </c>
      <c r="W283" s="33">
        <v>74</v>
      </c>
      <c r="X283" s="33">
        <v>30</v>
      </c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s="42" customFormat="1" ht="15.75">
      <c r="A284" s="47" t="s">
        <v>4552</v>
      </c>
      <c r="B284" s="104" t="s">
        <v>354</v>
      </c>
      <c r="C284" s="47" t="s">
        <v>2072</v>
      </c>
      <c r="D284" s="47" t="s">
        <v>3519</v>
      </c>
      <c r="E284" s="30" t="s">
        <v>3920</v>
      </c>
      <c r="F284" s="47" t="s">
        <v>355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33">
        <v>87</v>
      </c>
      <c r="AA284" s="33">
        <v>87</v>
      </c>
      <c r="AB284" s="127">
        <v>60</v>
      </c>
      <c r="AC284" s="127">
        <v>1</v>
      </c>
      <c r="AD284" s="10"/>
      <c r="AE284" s="10"/>
      <c r="AF284" s="10"/>
      <c r="AG284" s="10"/>
      <c r="AH284" s="10"/>
      <c r="AI284" s="10"/>
      <c r="AJ284" s="10"/>
    </row>
    <row r="285" spans="1:36" s="1" customFormat="1" ht="15.75">
      <c r="A285" s="47" t="s">
        <v>4553</v>
      </c>
      <c r="B285" s="79" t="s">
        <v>4279</v>
      </c>
      <c r="C285" s="47" t="s">
        <v>3180</v>
      </c>
      <c r="D285" s="47" t="s">
        <v>3519</v>
      </c>
      <c r="E285" s="30" t="s">
        <v>4554</v>
      </c>
      <c r="F285" s="47" t="s">
        <v>4279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33">
        <v>11</v>
      </c>
      <c r="AC285" s="33">
        <v>13</v>
      </c>
      <c r="AD285" s="33">
        <v>12</v>
      </c>
      <c r="AE285" s="33">
        <v>12</v>
      </c>
      <c r="AF285" s="33">
        <v>1</v>
      </c>
      <c r="AG285" s="33">
        <v>1</v>
      </c>
      <c r="AH285" s="33">
        <v>12</v>
      </c>
      <c r="AI285" s="33">
        <v>12</v>
      </c>
      <c r="AJ285" s="33">
        <v>12</v>
      </c>
    </row>
    <row r="286" spans="1:36" s="42" customFormat="1" ht="15.75">
      <c r="A286" s="47" t="s">
        <v>4555</v>
      </c>
      <c r="B286" s="467" t="s">
        <v>30</v>
      </c>
      <c r="C286" s="462" t="s">
        <v>2077</v>
      </c>
      <c r="D286" s="462" t="s">
        <v>3519</v>
      </c>
      <c r="E286" s="468" t="s">
        <v>4556</v>
      </c>
      <c r="F286" s="462" t="s">
        <v>31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33">
        <v>81</v>
      </c>
    </row>
    <row r="287" spans="1:36" s="42" customFormat="1" ht="15.75">
      <c r="A287" s="75"/>
      <c r="B287" s="75"/>
      <c r="C287" s="9"/>
      <c r="D287" s="54"/>
      <c r="E287" s="54"/>
      <c r="F287" s="7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s="1" customForma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</row>
    <row r="289" spans="1:36" s="40" customFormat="1">
      <c r="A289" s="50"/>
      <c r="B289" s="50"/>
      <c r="C289" s="62"/>
      <c r="D289" s="62"/>
      <c r="E289" s="62"/>
      <c r="F289" s="50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</row>
    <row r="290" spans="1:36" s="1" customFormat="1">
      <c r="A290" s="50"/>
      <c r="B290" s="50"/>
      <c r="C290" s="50"/>
      <c r="D290" s="50"/>
      <c r="E290" s="50"/>
      <c r="F290" s="50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</row>
    <row r="291" spans="1:36">
      <c r="A291" s="952" t="s">
        <v>1757</v>
      </c>
      <c r="B291" s="953"/>
      <c r="C291" s="953"/>
      <c r="D291" s="953"/>
      <c r="E291" s="953"/>
      <c r="F291" s="954"/>
      <c r="G291" s="11">
        <f t="shared" ref="G291:AJ291" si="4">SUM(G270:G290)</f>
        <v>226</v>
      </c>
      <c r="H291" s="11">
        <f t="shared" si="4"/>
        <v>252</v>
      </c>
      <c r="I291" s="11">
        <f t="shared" si="4"/>
        <v>259</v>
      </c>
      <c r="J291" s="11">
        <f t="shared" si="4"/>
        <v>236</v>
      </c>
      <c r="K291" s="11">
        <f t="shared" si="4"/>
        <v>201</v>
      </c>
      <c r="L291" s="11">
        <f t="shared" si="4"/>
        <v>189</v>
      </c>
      <c r="M291" s="11">
        <f t="shared" si="4"/>
        <v>189</v>
      </c>
      <c r="N291" s="11">
        <f t="shared" si="4"/>
        <v>189</v>
      </c>
      <c r="O291" s="11">
        <f t="shared" si="4"/>
        <v>188</v>
      </c>
      <c r="P291" s="11">
        <f t="shared" si="4"/>
        <v>189</v>
      </c>
      <c r="Q291" s="11">
        <f t="shared" si="4"/>
        <v>189</v>
      </c>
      <c r="R291" s="11">
        <f t="shared" si="4"/>
        <v>189</v>
      </c>
      <c r="S291" s="11">
        <f t="shared" si="4"/>
        <v>188</v>
      </c>
      <c r="T291" s="11">
        <f t="shared" si="4"/>
        <v>187</v>
      </c>
      <c r="U291" s="11">
        <f t="shared" si="4"/>
        <v>268</v>
      </c>
      <c r="V291" s="11">
        <f t="shared" si="4"/>
        <v>268</v>
      </c>
      <c r="W291" s="11">
        <f t="shared" si="4"/>
        <v>262</v>
      </c>
      <c r="X291" s="11">
        <f t="shared" si="4"/>
        <v>218</v>
      </c>
      <c r="Y291" s="11">
        <f t="shared" si="4"/>
        <v>188</v>
      </c>
      <c r="Z291" s="11">
        <f t="shared" si="4"/>
        <v>275</v>
      </c>
      <c r="AA291" s="11">
        <f t="shared" si="4"/>
        <v>275</v>
      </c>
      <c r="AB291" s="11">
        <f t="shared" si="4"/>
        <v>259</v>
      </c>
      <c r="AC291" s="11">
        <f t="shared" si="4"/>
        <v>202</v>
      </c>
      <c r="AD291" s="11">
        <f t="shared" si="4"/>
        <v>201</v>
      </c>
      <c r="AE291" s="11">
        <f t="shared" si="4"/>
        <v>201</v>
      </c>
      <c r="AF291" s="11">
        <f t="shared" si="4"/>
        <v>190</v>
      </c>
      <c r="AG291" s="11">
        <f t="shared" si="4"/>
        <v>190</v>
      </c>
      <c r="AH291" s="11">
        <f t="shared" si="4"/>
        <v>199</v>
      </c>
      <c r="AI291" s="11">
        <f t="shared" si="4"/>
        <v>198</v>
      </c>
      <c r="AJ291" s="11">
        <f t="shared" si="4"/>
        <v>280</v>
      </c>
    </row>
    <row r="292" spans="1:36">
      <c r="A292" s="955" t="s">
        <v>18</v>
      </c>
      <c r="B292" s="956"/>
      <c r="C292" s="956"/>
      <c r="D292" s="956"/>
      <c r="E292" s="956"/>
      <c r="F292" s="957"/>
      <c r="G292" s="12">
        <f t="shared" ref="G292:AJ292" si="5">$B269-SUM(G270:G290)</f>
        <v>254</v>
      </c>
      <c r="H292" s="12">
        <f t="shared" si="5"/>
        <v>228</v>
      </c>
      <c r="I292" s="12">
        <f t="shared" si="5"/>
        <v>221</v>
      </c>
      <c r="J292" s="12">
        <f t="shared" si="5"/>
        <v>244</v>
      </c>
      <c r="K292" s="12">
        <f t="shared" si="5"/>
        <v>279</v>
      </c>
      <c r="L292" s="12">
        <f t="shared" si="5"/>
        <v>291</v>
      </c>
      <c r="M292" s="12">
        <f t="shared" si="5"/>
        <v>291</v>
      </c>
      <c r="N292" s="12">
        <f t="shared" si="5"/>
        <v>291</v>
      </c>
      <c r="O292" s="12">
        <f t="shared" si="5"/>
        <v>292</v>
      </c>
      <c r="P292" s="12">
        <f t="shared" si="5"/>
        <v>291</v>
      </c>
      <c r="Q292" s="12">
        <f t="shared" si="5"/>
        <v>291</v>
      </c>
      <c r="R292" s="12">
        <f t="shared" si="5"/>
        <v>291</v>
      </c>
      <c r="S292" s="12">
        <f t="shared" si="5"/>
        <v>292</v>
      </c>
      <c r="T292" s="12">
        <f t="shared" si="5"/>
        <v>293</v>
      </c>
      <c r="U292" s="12">
        <f t="shared" si="5"/>
        <v>212</v>
      </c>
      <c r="V292" s="12">
        <f t="shared" si="5"/>
        <v>212</v>
      </c>
      <c r="W292" s="12">
        <f t="shared" si="5"/>
        <v>218</v>
      </c>
      <c r="X292" s="12">
        <f t="shared" si="5"/>
        <v>262</v>
      </c>
      <c r="Y292" s="12">
        <f t="shared" si="5"/>
        <v>292</v>
      </c>
      <c r="Z292" s="12">
        <f t="shared" si="5"/>
        <v>205</v>
      </c>
      <c r="AA292" s="12">
        <f t="shared" si="5"/>
        <v>205</v>
      </c>
      <c r="AB292" s="12">
        <f t="shared" si="5"/>
        <v>221</v>
      </c>
      <c r="AC292" s="12">
        <f t="shared" si="5"/>
        <v>278</v>
      </c>
      <c r="AD292" s="12">
        <f t="shared" si="5"/>
        <v>279</v>
      </c>
      <c r="AE292" s="12">
        <f t="shared" si="5"/>
        <v>279</v>
      </c>
      <c r="AF292" s="12">
        <f t="shared" si="5"/>
        <v>290</v>
      </c>
      <c r="AG292" s="12">
        <f t="shared" si="5"/>
        <v>290</v>
      </c>
      <c r="AH292" s="12">
        <f t="shared" si="5"/>
        <v>281</v>
      </c>
      <c r="AI292" s="12">
        <f t="shared" si="5"/>
        <v>282</v>
      </c>
      <c r="AJ292" s="12">
        <f t="shared" si="5"/>
        <v>200</v>
      </c>
    </row>
  </sheetData>
  <sortState xmlns:xlrd2="http://schemas.microsoft.com/office/spreadsheetml/2017/richdata2" ref="A116:AJ263">
    <sortCondition ref="F116:F263"/>
  </sortState>
  <mergeCells count="9">
    <mergeCell ref="A265:F265"/>
    <mergeCell ref="G269:AJ269"/>
    <mergeCell ref="A291:F291"/>
    <mergeCell ref="A292:F292"/>
    <mergeCell ref="G3:AJ3"/>
    <mergeCell ref="A112:F112"/>
    <mergeCell ref="A113:F113"/>
    <mergeCell ref="G115:AJ115"/>
    <mergeCell ref="A264:F264"/>
  </mergeCells>
  <conditionalFormatting sqref="A6:A9">
    <cfRule type="duplicateValues" dxfId="142" priority="171"/>
    <cfRule type="duplicateValues" dxfId="141" priority="172"/>
  </conditionalFormatting>
  <conditionalFormatting sqref="A43:A47">
    <cfRule type="duplicateValues" dxfId="140" priority="7"/>
    <cfRule type="duplicateValues" dxfId="139" priority="8"/>
  </conditionalFormatting>
  <conditionalFormatting sqref="A121">
    <cfRule type="duplicateValues" dxfId="138" priority="1"/>
    <cfRule type="duplicateValues" dxfId="137" priority="2"/>
  </conditionalFormatting>
  <conditionalFormatting sqref="A122:A124">
    <cfRule type="duplicateValues" dxfId="136" priority="174"/>
  </conditionalFormatting>
  <conditionalFormatting sqref="G113:AJ113">
    <cfRule type="cellIs" dxfId="135" priority="14" operator="lessThan">
      <formula>3</formula>
    </cfRule>
    <cfRule type="cellIs" dxfId="134" priority="15" operator="lessThan">
      <formula>3</formula>
    </cfRule>
    <cfRule type="cellIs" dxfId="133" priority="16" operator="lessThan">
      <formula>2</formula>
    </cfRule>
    <cfRule type="cellIs" dxfId="132" priority="17" operator="lessThan">
      <formula>2</formula>
    </cfRule>
    <cfRule type="cellIs" dxfId="131" priority="18" operator="lessThan">
      <formula>2</formula>
    </cfRule>
  </conditionalFormatting>
  <conditionalFormatting sqref="G265:AJ265">
    <cfRule type="cellIs" dxfId="130" priority="12" operator="lessThan">
      <formula>5</formula>
    </cfRule>
  </conditionalFormatting>
  <conditionalFormatting sqref="G292:AJ292">
    <cfRule type="cellIs" dxfId="129" priority="11" operator="lessThan">
      <formula>5</formula>
    </cfRule>
  </conditionalFormatting>
  <hyperlinks>
    <hyperlink ref="E272" r:id="rId1" xr:uid="{00000000-0004-0000-1000-000000000000}"/>
    <hyperlink ref="E135" r:id="rId2" xr:uid="{00000000-0004-0000-1000-000001000000}"/>
    <hyperlink ref="E275" r:id="rId3" xr:uid="{00000000-0004-0000-1000-000002000000}"/>
    <hyperlink ref="F157" r:id="rId4" xr:uid="{00000000-0004-0000-1000-000003000000}"/>
    <hyperlink ref="F156" r:id="rId5" xr:uid="{00000000-0004-0000-1000-000004000000}"/>
    <hyperlink ref="E5" r:id="rId6" xr:uid="{00000000-0004-0000-1000-000005000000}"/>
    <hyperlink ref="E6" r:id="rId7" xr:uid="{00000000-0004-0000-1000-000006000000}"/>
    <hyperlink ref="F158" r:id="rId8" xr:uid="{00000000-0004-0000-1000-000007000000}"/>
    <hyperlink ref="F159" r:id="rId9" xr:uid="{00000000-0004-0000-1000-000008000000}"/>
    <hyperlink ref="F160" r:id="rId10" xr:uid="{00000000-0004-0000-1000-000009000000}"/>
    <hyperlink ref="F161" r:id="rId11" xr:uid="{00000000-0004-0000-1000-00000A000000}"/>
  </hyperlinks>
  <pageMargins left="0.7" right="0.7" top="0.75" bottom="0.75" header="0.3" footer="0.3"/>
  <pageSetup paperSize="9" orientation="portrait"/>
  <legacy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291"/>
  <sheetViews>
    <sheetView zoomScale="60" zoomScaleNormal="60" workbookViewId="0">
      <pane ySplit="1" topLeftCell="A212" activePane="bottomLeft" state="frozen"/>
      <selection pane="bottomLeft" activeCell="F217" sqref="A217:F217"/>
    </sheetView>
  </sheetViews>
  <sheetFormatPr baseColWidth="10" defaultColWidth="9.140625" defaultRowHeight="15"/>
  <cols>
    <col min="1" max="1" width="72.28515625" style="2" customWidth="1"/>
    <col min="2" max="2" width="22.5703125" style="2" customWidth="1"/>
    <col min="3" max="3" width="11.42578125" style="2" customWidth="1"/>
    <col min="4" max="4" width="8.140625" style="2" customWidth="1"/>
    <col min="5" max="5" width="40.7109375" style="2" customWidth="1"/>
    <col min="6" max="6" width="32.85546875" style="2" customWidth="1"/>
    <col min="7" max="7" width="6" style="3" customWidth="1"/>
    <col min="8" max="8" width="6.140625" style="3" customWidth="1"/>
    <col min="9" max="10" width="6" style="3" customWidth="1"/>
    <col min="11" max="11" width="5.85546875" style="3" customWidth="1"/>
    <col min="12" max="15" width="6" style="3" customWidth="1"/>
    <col min="16" max="16" width="5.85546875" style="3" customWidth="1"/>
    <col min="17" max="36" width="6" style="3" customWidth="1"/>
    <col min="37" max="37" width="5.28515625" style="2" customWidth="1"/>
    <col min="38" max="16384" width="9.140625" style="2"/>
  </cols>
  <sheetData>
    <row r="1" spans="1:37" ht="24" customHeight="1">
      <c r="A1" s="4" t="s">
        <v>4349</v>
      </c>
      <c r="B1" s="4" t="s">
        <v>1</v>
      </c>
      <c r="C1" s="4"/>
      <c r="D1" s="4" t="s">
        <v>2069</v>
      </c>
      <c r="E1" s="4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</row>
    <row r="3" spans="1:37">
      <c r="A3" s="13" t="s">
        <v>2079</v>
      </c>
      <c r="B3" s="13">
        <v>32</v>
      </c>
      <c r="C3" s="14"/>
      <c r="D3" s="14"/>
      <c r="E3" s="14"/>
      <c r="F3" s="438" t="s">
        <v>3952</v>
      </c>
      <c r="G3" s="961" t="s">
        <v>2305</v>
      </c>
      <c r="H3" s="962"/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2"/>
      <c r="AC3" s="962"/>
      <c r="AD3" s="962"/>
      <c r="AE3" s="962"/>
      <c r="AF3" s="962"/>
      <c r="AG3" s="962"/>
      <c r="AH3" s="962"/>
      <c r="AI3" s="962"/>
      <c r="AJ3" s="962"/>
      <c r="AK3" s="963"/>
    </row>
    <row r="4" spans="1:37" s="40" customFormat="1" ht="15.75">
      <c r="A4" s="9" t="s">
        <v>4557</v>
      </c>
      <c r="B4" s="9" t="s">
        <v>781</v>
      </c>
      <c r="C4" s="9" t="s">
        <v>2077</v>
      </c>
      <c r="D4" s="9" t="s">
        <v>3519</v>
      </c>
      <c r="E4" s="17" t="s">
        <v>3742</v>
      </c>
      <c r="F4" s="9" t="s">
        <v>56</v>
      </c>
      <c r="G4" s="48"/>
      <c r="H4" s="48"/>
      <c r="I4" s="48"/>
      <c r="J4" s="48"/>
      <c r="K4" s="48"/>
      <c r="L4" s="48"/>
      <c r="M4" s="48"/>
      <c r="N4" s="48"/>
      <c r="O4" s="48"/>
      <c r="P4" s="48">
        <v>3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/>
      <c r="AG4" s="49"/>
      <c r="AH4" s="49"/>
      <c r="AI4" s="49"/>
      <c r="AJ4" s="49"/>
      <c r="AK4" s="50"/>
    </row>
    <row r="5" spans="1:37" s="40" customFormat="1" ht="15.75">
      <c r="A5" s="9" t="s">
        <v>4558</v>
      </c>
      <c r="B5" s="97">
        <v>101000700411</v>
      </c>
      <c r="C5" s="9" t="s">
        <v>2077</v>
      </c>
      <c r="D5" s="9" t="s">
        <v>3519</v>
      </c>
      <c r="E5" s="17" t="s">
        <v>3742</v>
      </c>
      <c r="F5" s="9" t="s">
        <v>56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>
        <v>1</v>
      </c>
      <c r="V5" s="48">
        <v>1</v>
      </c>
      <c r="W5" s="48">
        <v>1</v>
      </c>
      <c r="X5" s="439">
        <v>1</v>
      </c>
      <c r="Y5" s="48"/>
      <c r="Z5" s="48"/>
      <c r="AA5" s="48"/>
      <c r="AB5" s="48"/>
      <c r="AC5" s="48"/>
      <c r="AD5" s="48"/>
      <c r="AE5" s="48"/>
      <c r="AF5" s="49"/>
      <c r="AG5" s="49"/>
      <c r="AH5" s="49"/>
      <c r="AI5" s="49"/>
      <c r="AJ5" s="49"/>
      <c r="AK5" s="50"/>
    </row>
    <row r="6" spans="1:37" s="40" customFormat="1" ht="15.75">
      <c r="A6" s="18" t="s">
        <v>4559</v>
      </c>
      <c r="B6" s="97">
        <v>101000700411</v>
      </c>
      <c r="C6" s="9" t="s">
        <v>2077</v>
      </c>
      <c r="D6" s="9" t="s">
        <v>3519</v>
      </c>
      <c r="E6" s="17" t="s">
        <v>3742</v>
      </c>
      <c r="F6" s="9" t="s">
        <v>56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>
        <v>2</v>
      </c>
      <c r="R6" s="48">
        <v>2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9"/>
      <c r="AG6" s="49"/>
      <c r="AH6" s="49"/>
      <c r="AI6" s="49"/>
      <c r="AJ6" s="49"/>
      <c r="AK6" s="50"/>
    </row>
    <row r="7" spans="1:37" s="40" customFormat="1" ht="15.75">
      <c r="A7" s="18" t="s">
        <v>3652</v>
      </c>
      <c r="B7" s="184" t="s">
        <v>768</v>
      </c>
      <c r="C7" s="9" t="s">
        <v>2077</v>
      </c>
      <c r="D7" s="9" t="s">
        <v>3519</v>
      </c>
      <c r="E7" s="17" t="s">
        <v>3972</v>
      </c>
      <c r="F7" s="9" t="s">
        <v>377</v>
      </c>
      <c r="G7" s="48">
        <v>1</v>
      </c>
      <c r="H7" s="48">
        <v>1</v>
      </c>
      <c r="I7" s="48">
        <v>1</v>
      </c>
      <c r="J7" s="48"/>
      <c r="K7" s="48"/>
      <c r="L7" s="48"/>
      <c r="M7" s="48">
        <v>1</v>
      </c>
      <c r="N7" s="48">
        <v>1</v>
      </c>
      <c r="O7" s="48">
        <v>1</v>
      </c>
      <c r="P7" s="48">
        <v>1</v>
      </c>
      <c r="Q7" s="48"/>
      <c r="R7" s="48"/>
      <c r="S7" s="48"/>
      <c r="T7" s="48">
        <v>1</v>
      </c>
      <c r="U7" s="48">
        <v>1</v>
      </c>
      <c r="V7" s="48">
        <v>1</v>
      </c>
      <c r="W7" s="48">
        <v>1</v>
      </c>
      <c r="X7" s="48"/>
      <c r="Y7" s="48"/>
      <c r="Z7" s="48"/>
      <c r="AA7" s="48"/>
      <c r="AB7" s="48"/>
      <c r="AC7" s="48"/>
      <c r="AD7" s="48"/>
      <c r="AE7" s="48"/>
      <c r="AF7" s="49"/>
      <c r="AG7" s="49"/>
      <c r="AH7" s="49"/>
      <c r="AI7" s="49"/>
      <c r="AJ7" s="49"/>
      <c r="AK7" s="62"/>
    </row>
    <row r="8" spans="1:37" s="40" customFormat="1" ht="15.75">
      <c r="A8" s="18" t="s">
        <v>4560</v>
      </c>
      <c r="B8" s="9" t="s">
        <v>4561</v>
      </c>
      <c r="C8" s="9" t="s">
        <v>2077</v>
      </c>
      <c r="D8" s="9" t="s">
        <v>3519</v>
      </c>
      <c r="E8" s="17" t="s">
        <v>4562</v>
      </c>
      <c r="F8" s="9" t="s">
        <v>377</v>
      </c>
      <c r="G8" s="48"/>
      <c r="H8" s="48">
        <v>1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9"/>
      <c r="AG8" s="49"/>
      <c r="AH8" s="49"/>
      <c r="AI8" s="49"/>
      <c r="AJ8" s="49"/>
      <c r="AK8" s="50"/>
    </row>
    <row r="9" spans="1:37" s="40" customFormat="1" ht="15.75">
      <c r="A9" s="18" t="s">
        <v>4563</v>
      </c>
      <c r="B9" s="9" t="s">
        <v>3975</v>
      </c>
      <c r="C9" s="9" t="s">
        <v>2077</v>
      </c>
      <c r="D9" s="9" t="s">
        <v>3519</v>
      </c>
      <c r="E9" s="17" t="s">
        <v>3976</v>
      </c>
      <c r="F9" s="9" t="s">
        <v>3977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>
        <v>1</v>
      </c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9"/>
      <c r="AG9" s="49"/>
      <c r="AH9" s="49"/>
      <c r="AI9" s="49"/>
      <c r="AJ9" s="49"/>
      <c r="AK9" s="50"/>
    </row>
    <row r="10" spans="1:37" s="40" customFormat="1" ht="15.75">
      <c r="A10" s="18" t="s">
        <v>4564</v>
      </c>
      <c r="B10" s="9" t="s">
        <v>4119</v>
      </c>
      <c r="C10" s="9" t="s">
        <v>2077</v>
      </c>
      <c r="D10" s="9" t="s">
        <v>3519</v>
      </c>
      <c r="E10" s="17" t="s">
        <v>4120</v>
      </c>
      <c r="F10" s="9" t="s">
        <v>3527</v>
      </c>
      <c r="G10" s="48"/>
      <c r="H10" s="48"/>
      <c r="I10" s="48"/>
      <c r="J10" s="48"/>
      <c r="K10" s="48"/>
      <c r="L10" s="48"/>
      <c r="M10" s="48"/>
      <c r="N10" s="48"/>
      <c r="O10" s="48">
        <v>1</v>
      </c>
      <c r="P10" s="48">
        <v>1</v>
      </c>
      <c r="Q10" s="48">
        <v>1</v>
      </c>
      <c r="R10" s="48">
        <v>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9"/>
      <c r="AG10" s="49"/>
      <c r="AH10" s="49"/>
      <c r="AI10" s="49"/>
      <c r="AJ10" s="49"/>
      <c r="AK10" s="50"/>
    </row>
    <row r="11" spans="1:37" s="40" customFormat="1" ht="15.75">
      <c r="A11" s="18" t="s">
        <v>4565</v>
      </c>
      <c r="B11" s="9" t="s">
        <v>2086</v>
      </c>
      <c r="C11" s="9" t="s">
        <v>2077</v>
      </c>
      <c r="D11" s="9" t="s">
        <v>3519</v>
      </c>
      <c r="E11" s="17" t="s">
        <v>4352</v>
      </c>
      <c r="F11" s="9" t="s">
        <v>2087</v>
      </c>
      <c r="G11" s="48"/>
      <c r="H11" s="48"/>
      <c r="I11" s="48"/>
      <c r="J11" s="48"/>
      <c r="K11" s="48"/>
      <c r="L11" s="48"/>
      <c r="M11" s="48">
        <v>1</v>
      </c>
      <c r="N11" s="48">
        <v>1</v>
      </c>
      <c r="O11" s="48">
        <v>1</v>
      </c>
      <c r="P11" s="48">
        <v>1</v>
      </c>
      <c r="Q11" s="48"/>
      <c r="R11" s="48"/>
      <c r="S11" s="48"/>
      <c r="T11" s="48">
        <v>1</v>
      </c>
      <c r="U11" s="48">
        <v>1</v>
      </c>
      <c r="V11" s="48">
        <v>1</v>
      </c>
      <c r="W11" s="48">
        <v>1</v>
      </c>
      <c r="X11" s="48"/>
      <c r="Y11" s="48"/>
      <c r="Z11" s="48"/>
      <c r="AA11" s="48"/>
      <c r="AB11" s="48"/>
      <c r="AC11" s="48"/>
      <c r="AD11" s="48"/>
      <c r="AE11" s="48"/>
      <c r="AF11" s="49"/>
      <c r="AG11" s="49"/>
      <c r="AH11" s="49"/>
      <c r="AI11" s="49"/>
      <c r="AJ11" s="49"/>
      <c r="AK11" s="50"/>
    </row>
    <row r="12" spans="1:37" s="40" customFormat="1" ht="15.75">
      <c r="A12" s="209" t="s">
        <v>4566</v>
      </c>
      <c r="B12" s="54" t="s">
        <v>4567</v>
      </c>
      <c r="C12" s="9" t="s">
        <v>2077</v>
      </c>
      <c r="D12" s="9" t="s">
        <v>3519</v>
      </c>
      <c r="E12" s="53" t="s">
        <v>4568</v>
      </c>
      <c r="F12" s="54" t="s">
        <v>4569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>
        <v>1</v>
      </c>
      <c r="U12" s="15"/>
      <c r="V12" s="15"/>
      <c r="W12" s="440"/>
      <c r="X12" s="440"/>
      <c r="Y12" s="440"/>
      <c r="Z12" s="440"/>
      <c r="AA12" s="440"/>
      <c r="AB12" s="440"/>
      <c r="AC12" s="440"/>
      <c r="AD12" s="440"/>
      <c r="AE12" s="440"/>
      <c r="AF12" s="441"/>
      <c r="AG12" s="441"/>
      <c r="AH12" s="441"/>
      <c r="AI12" s="441"/>
      <c r="AJ12" s="441"/>
      <c r="AK12" s="395"/>
    </row>
    <row r="13" spans="1:37" s="40" customFormat="1" ht="15.75">
      <c r="A13" s="18" t="s">
        <v>4570</v>
      </c>
      <c r="B13" s="19" t="s">
        <v>3202</v>
      </c>
      <c r="C13" s="19" t="s">
        <v>2077</v>
      </c>
      <c r="D13" s="9" t="s">
        <v>3519</v>
      </c>
      <c r="E13" s="17" t="s">
        <v>3742</v>
      </c>
      <c r="F13" s="19" t="s">
        <v>1351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>
        <v>1</v>
      </c>
      <c r="W13" s="48">
        <v>1</v>
      </c>
      <c r="X13" s="48">
        <v>1</v>
      </c>
      <c r="Y13" s="48"/>
      <c r="Z13" s="48"/>
      <c r="AA13" s="48"/>
      <c r="AB13" s="48"/>
      <c r="AC13" s="48"/>
      <c r="AD13" s="48"/>
      <c r="AE13" s="48"/>
      <c r="AF13" s="49"/>
      <c r="AG13" s="49"/>
      <c r="AH13" s="49"/>
      <c r="AI13" s="49"/>
      <c r="AJ13" s="49"/>
      <c r="AK13" s="50"/>
    </row>
    <row r="14" spans="1:37" s="40" customFormat="1" ht="15.75">
      <c r="A14" s="18" t="s">
        <v>4571</v>
      </c>
      <c r="B14" s="19" t="s">
        <v>4572</v>
      </c>
      <c r="C14" s="9" t="s">
        <v>2077</v>
      </c>
      <c r="D14" s="9" t="s">
        <v>3519</v>
      </c>
      <c r="E14" s="17" t="s">
        <v>4573</v>
      </c>
      <c r="F14" s="19" t="s">
        <v>4133</v>
      </c>
      <c r="G14" s="48"/>
      <c r="H14" s="48">
        <v>1</v>
      </c>
      <c r="I14" s="48">
        <v>1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>
        <v>1</v>
      </c>
      <c r="AC14" s="48">
        <v>1</v>
      </c>
      <c r="AD14" s="15"/>
      <c r="AE14" s="48"/>
      <c r="AF14" s="49"/>
      <c r="AG14" s="49"/>
      <c r="AH14" s="49"/>
      <c r="AI14" s="49"/>
      <c r="AJ14" s="49"/>
      <c r="AK14" s="50"/>
    </row>
    <row r="15" spans="1:37" s="40" customFormat="1" ht="15.75">
      <c r="A15" s="9" t="s">
        <v>4574</v>
      </c>
      <c r="B15" s="9" t="s">
        <v>3670</v>
      </c>
      <c r="C15" s="9" t="s">
        <v>2077</v>
      </c>
      <c r="D15" s="9" t="s">
        <v>3519</v>
      </c>
      <c r="E15" s="383" t="s">
        <v>3988</v>
      </c>
      <c r="F15" s="9" t="s">
        <v>3672</v>
      </c>
      <c r="G15" s="48"/>
      <c r="H15" s="48"/>
      <c r="I15" s="48"/>
      <c r="J15" s="48"/>
      <c r="K15" s="48">
        <v>1</v>
      </c>
      <c r="L15" s="48">
        <v>1</v>
      </c>
      <c r="M15" s="48">
        <v>1</v>
      </c>
      <c r="N15" s="48">
        <v>1</v>
      </c>
      <c r="O15" s="48">
        <v>1</v>
      </c>
      <c r="P15" s="48">
        <v>1</v>
      </c>
      <c r="Q15" s="48">
        <v>1</v>
      </c>
      <c r="R15" s="48">
        <v>1</v>
      </c>
      <c r="S15" s="48">
        <v>1</v>
      </c>
      <c r="T15" s="48">
        <v>1</v>
      </c>
      <c r="U15" s="48">
        <v>1</v>
      </c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50"/>
    </row>
    <row r="16" spans="1:37" s="40" customFormat="1" ht="15.75">
      <c r="A16" s="209" t="s">
        <v>2753</v>
      </c>
      <c r="B16" s="54" t="s">
        <v>1060</v>
      </c>
      <c r="C16" s="9" t="s">
        <v>2077</v>
      </c>
      <c r="D16" s="9" t="s">
        <v>3519</v>
      </c>
      <c r="E16" s="17" t="s">
        <v>3814</v>
      </c>
      <c r="F16" s="54" t="s">
        <v>198</v>
      </c>
      <c r="G16" s="48">
        <v>1</v>
      </c>
      <c r="H16" s="15">
        <v>1</v>
      </c>
      <c r="I16" s="15"/>
      <c r="J16" s="15"/>
      <c r="K16" s="15"/>
      <c r="L16" s="15"/>
      <c r="M16" s="15"/>
      <c r="N16" s="15">
        <v>1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95"/>
    </row>
    <row r="17" spans="1:37" s="40" customFormat="1" ht="15.75">
      <c r="A17" s="63" t="s">
        <v>4575</v>
      </c>
      <c r="B17" s="9" t="s">
        <v>2498</v>
      </c>
      <c r="C17" s="9" t="s">
        <v>2077</v>
      </c>
      <c r="D17" s="54" t="s">
        <v>3519</v>
      </c>
      <c r="E17" s="383" t="s">
        <v>3818</v>
      </c>
      <c r="F17" s="9" t="s">
        <v>1227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>
        <v>1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50"/>
    </row>
    <row r="18" spans="1:37" s="40" customFormat="1" ht="15.75">
      <c r="A18" s="103" t="s">
        <v>4576</v>
      </c>
      <c r="B18" s="47" t="s">
        <v>2859</v>
      </c>
      <c r="C18" s="47" t="s">
        <v>2072</v>
      </c>
      <c r="D18" s="47" t="s">
        <v>3519</v>
      </c>
      <c r="E18" s="30" t="s">
        <v>4577</v>
      </c>
      <c r="F18" s="47" t="s">
        <v>4578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77">
        <v>20</v>
      </c>
      <c r="U18" s="77">
        <v>20</v>
      </c>
      <c r="V18" s="77">
        <v>20</v>
      </c>
      <c r="W18" s="77">
        <v>20</v>
      </c>
      <c r="X18" s="77">
        <v>20</v>
      </c>
      <c r="Y18" s="77">
        <v>20</v>
      </c>
      <c r="Z18" s="77">
        <v>20</v>
      </c>
      <c r="AA18" s="77">
        <v>20</v>
      </c>
      <c r="AB18" s="77">
        <v>20</v>
      </c>
      <c r="AC18" s="77">
        <v>20</v>
      </c>
      <c r="AD18" s="77">
        <v>20</v>
      </c>
      <c r="AE18" s="77">
        <v>20</v>
      </c>
      <c r="AF18" s="77">
        <v>20</v>
      </c>
      <c r="AG18" s="77">
        <v>20</v>
      </c>
      <c r="AH18" s="77">
        <v>20</v>
      </c>
      <c r="AI18" s="77">
        <v>20</v>
      </c>
      <c r="AJ18" s="77">
        <v>20</v>
      </c>
      <c r="AK18" s="77">
        <v>20</v>
      </c>
    </row>
    <row r="19" spans="1:37" s="40" customFormat="1" ht="15.75">
      <c r="A19" s="63" t="s">
        <v>4579</v>
      </c>
      <c r="B19" s="9" t="s">
        <v>4580</v>
      </c>
      <c r="C19" s="9" t="s">
        <v>2077</v>
      </c>
      <c r="D19" s="54" t="s">
        <v>3519</v>
      </c>
      <c r="E19" s="383" t="s">
        <v>4425</v>
      </c>
      <c r="F19" s="9" t="s">
        <v>4581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>
        <v>1</v>
      </c>
      <c r="X19" s="48">
        <v>1</v>
      </c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50"/>
    </row>
    <row r="20" spans="1:37" s="40" customFormat="1" ht="15.75">
      <c r="A20" s="16" t="s">
        <v>4582</v>
      </c>
      <c r="B20" s="82" t="s">
        <v>3003</v>
      </c>
      <c r="C20" s="54" t="s">
        <v>2077</v>
      </c>
      <c r="D20" s="54" t="s">
        <v>3519</v>
      </c>
      <c r="E20" s="21" t="s">
        <v>4583</v>
      </c>
      <c r="F20" s="9" t="s">
        <v>560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>
        <v>2</v>
      </c>
      <c r="X20" s="48">
        <v>2</v>
      </c>
      <c r="Y20" s="48">
        <v>2</v>
      </c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62"/>
    </row>
    <row r="21" spans="1:37" s="40" customFormat="1" ht="15.75">
      <c r="A21" s="16" t="s">
        <v>4584</v>
      </c>
      <c r="B21" s="82" t="s">
        <v>3003</v>
      </c>
      <c r="C21" s="54" t="s">
        <v>2077</v>
      </c>
      <c r="D21" s="54" t="s">
        <v>3519</v>
      </c>
      <c r="E21" s="21" t="s">
        <v>4583</v>
      </c>
      <c r="F21" s="9" t="s">
        <v>560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>
        <v>2</v>
      </c>
      <c r="Y21" s="48">
        <v>2</v>
      </c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62"/>
    </row>
    <row r="22" spans="1:37" s="40" customFormat="1" ht="15.75">
      <c r="A22" s="16" t="s">
        <v>4002</v>
      </c>
      <c r="B22" s="99" t="s">
        <v>2193</v>
      </c>
      <c r="C22" s="9" t="s">
        <v>2077</v>
      </c>
      <c r="D22" s="54" t="s">
        <v>3519</v>
      </c>
      <c r="E22" s="383" t="s">
        <v>4003</v>
      </c>
      <c r="F22" s="9" t="s">
        <v>3077</v>
      </c>
      <c r="G22" s="48">
        <v>1</v>
      </c>
      <c r="H22" s="48">
        <v>1</v>
      </c>
      <c r="I22" s="48">
        <v>1</v>
      </c>
      <c r="J22" s="48"/>
      <c r="K22" s="48"/>
      <c r="L22" s="48"/>
      <c r="M22" s="48"/>
      <c r="N22" s="48"/>
      <c r="O22" s="48">
        <v>1</v>
      </c>
      <c r="P22" s="48">
        <v>1</v>
      </c>
      <c r="Q22" s="48">
        <v>1</v>
      </c>
      <c r="R22" s="48">
        <v>1</v>
      </c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62"/>
    </row>
    <row r="23" spans="1:37" s="40" customFormat="1" ht="15.75">
      <c r="A23" s="16" t="s">
        <v>4371</v>
      </c>
      <c r="B23" s="99" t="s">
        <v>2277</v>
      </c>
      <c r="C23" s="9" t="s">
        <v>2077</v>
      </c>
      <c r="D23" s="54" t="s">
        <v>3519</v>
      </c>
      <c r="E23" s="383" t="s">
        <v>4058</v>
      </c>
      <c r="F23" s="9" t="s">
        <v>4369</v>
      </c>
      <c r="G23" s="48">
        <v>3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50"/>
    </row>
    <row r="24" spans="1:37" s="40" customFormat="1" ht="15.75">
      <c r="A24" s="16" t="s">
        <v>1979</v>
      </c>
      <c r="B24" s="99" t="s">
        <v>2277</v>
      </c>
      <c r="C24" s="9" t="s">
        <v>2077</v>
      </c>
      <c r="D24" s="54" t="s">
        <v>3519</v>
      </c>
      <c r="E24" s="383" t="s">
        <v>4058</v>
      </c>
      <c r="F24" s="9" t="s">
        <v>4369</v>
      </c>
      <c r="G24" s="48"/>
      <c r="H24" s="48"/>
      <c r="I24" s="48"/>
      <c r="J24" s="48"/>
      <c r="K24" s="48"/>
      <c r="L24" s="48">
        <v>1</v>
      </c>
      <c r="M24" s="48">
        <v>1</v>
      </c>
      <c r="N24" s="48">
        <v>1</v>
      </c>
      <c r="O24" s="48">
        <v>1</v>
      </c>
      <c r="P24" s="48">
        <v>1</v>
      </c>
      <c r="Q24" s="48">
        <v>1</v>
      </c>
      <c r="R24" s="48">
        <v>1</v>
      </c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50"/>
    </row>
    <row r="25" spans="1:37" s="40" customFormat="1" ht="15.75">
      <c r="A25" s="16" t="s">
        <v>4585</v>
      </c>
      <c r="B25" s="99" t="s">
        <v>2277</v>
      </c>
      <c r="C25" s="9" t="s">
        <v>2077</v>
      </c>
      <c r="D25" s="54" t="s">
        <v>3519</v>
      </c>
      <c r="E25" s="383" t="s">
        <v>4058</v>
      </c>
      <c r="F25" s="9" t="s">
        <v>4369</v>
      </c>
      <c r="G25" s="48"/>
      <c r="H25" s="48">
        <v>1</v>
      </c>
      <c r="I25" s="48">
        <v>1</v>
      </c>
      <c r="J25" s="48">
        <v>1</v>
      </c>
      <c r="K25" s="48">
        <v>1</v>
      </c>
      <c r="L25" s="48">
        <v>1</v>
      </c>
      <c r="M25" s="48">
        <v>1</v>
      </c>
      <c r="N25" s="48">
        <v>1</v>
      </c>
      <c r="O25" s="48">
        <v>1</v>
      </c>
      <c r="P25" s="48">
        <v>1</v>
      </c>
      <c r="Q25" s="48">
        <v>1</v>
      </c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50"/>
    </row>
    <row r="26" spans="1:37" s="40" customFormat="1" ht="15.75">
      <c r="A26" s="16" t="s">
        <v>4586</v>
      </c>
      <c r="B26" s="99" t="s">
        <v>2277</v>
      </c>
      <c r="C26" s="9" t="s">
        <v>2077</v>
      </c>
      <c r="D26" s="54" t="s">
        <v>3519</v>
      </c>
      <c r="E26" s="383" t="s">
        <v>3732</v>
      </c>
      <c r="F26" s="9" t="s">
        <v>4369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>
        <v>1</v>
      </c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50"/>
    </row>
    <row r="27" spans="1:37" s="40" customFormat="1" ht="15.75">
      <c r="A27" s="16" t="s">
        <v>4587</v>
      </c>
      <c r="B27" s="99" t="s">
        <v>2277</v>
      </c>
      <c r="C27" s="9" t="s">
        <v>2077</v>
      </c>
      <c r="D27" s="54" t="s">
        <v>3519</v>
      </c>
      <c r="E27" s="383" t="s">
        <v>4058</v>
      </c>
      <c r="F27" s="9" t="s">
        <v>4369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>
        <v>1</v>
      </c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50"/>
    </row>
    <row r="28" spans="1:37" s="40" customFormat="1" ht="15.75">
      <c r="A28" s="16" t="s">
        <v>4588</v>
      </c>
      <c r="B28" s="99" t="s">
        <v>2277</v>
      </c>
      <c r="C28" s="9" t="s">
        <v>2077</v>
      </c>
      <c r="D28" s="54" t="s">
        <v>3519</v>
      </c>
      <c r="E28" s="383" t="s">
        <v>4058</v>
      </c>
      <c r="F28" s="9" t="s">
        <v>4369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>
        <v>2</v>
      </c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50"/>
    </row>
    <row r="29" spans="1:37" s="40" customFormat="1" ht="15" customHeight="1">
      <c r="A29" s="217" t="s">
        <v>4589</v>
      </c>
      <c r="B29" s="217" t="s">
        <v>2277</v>
      </c>
      <c r="C29" s="217" t="s">
        <v>2077</v>
      </c>
      <c r="D29" s="217" t="s">
        <v>3519</v>
      </c>
      <c r="E29" s="326" t="s">
        <v>3732</v>
      </c>
      <c r="F29" s="217" t="s">
        <v>4369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42">
        <v>4</v>
      </c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50"/>
    </row>
    <row r="30" spans="1:37" s="40" customFormat="1" ht="15" customHeight="1">
      <c r="A30" s="18" t="s">
        <v>4372</v>
      </c>
      <c r="B30" s="19" t="s">
        <v>2323</v>
      </c>
      <c r="C30" s="19" t="s">
        <v>2077</v>
      </c>
      <c r="D30" s="19" t="s">
        <v>3519</v>
      </c>
      <c r="E30" s="383" t="s">
        <v>3680</v>
      </c>
      <c r="F30" s="61" t="s">
        <v>173</v>
      </c>
      <c r="G30" s="48">
        <v>1</v>
      </c>
      <c r="H30" s="48">
        <v>1</v>
      </c>
      <c r="I30" s="48">
        <v>1</v>
      </c>
      <c r="J30" s="48">
        <v>1</v>
      </c>
      <c r="K30" s="48">
        <v>1</v>
      </c>
      <c r="L30" s="48">
        <v>1</v>
      </c>
      <c r="M30" s="48">
        <v>1</v>
      </c>
      <c r="N30" s="48">
        <v>1</v>
      </c>
      <c r="O30" s="48">
        <v>1</v>
      </c>
      <c r="P30" s="48">
        <v>1</v>
      </c>
      <c r="Q30" s="48">
        <v>1</v>
      </c>
      <c r="R30" s="48">
        <v>1</v>
      </c>
      <c r="S30" s="48">
        <v>1</v>
      </c>
      <c r="T30" s="48">
        <v>1</v>
      </c>
      <c r="U30" s="48">
        <v>1</v>
      </c>
      <c r="V30" s="48">
        <v>1</v>
      </c>
      <c r="W30" s="48">
        <v>1</v>
      </c>
      <c r="X30" s="48">
        <v>1</v>
      </c>
      <c r="Y30" s="48">
        <v>1</v>
      </c>
      <c r="Z30" s="48">
        <v>1</v>
      </c>
      <c r="AA30" s="48">
        <v>1</v>
      </c>
      <c r="AB30" s="48">
        <v>1</v>
      </c>
      <c r="AC30" s="48">
        <v>1</v>
      </c>
      <c r="AD30" s="48">
        <v>1</v>
      </c>
      <c r="AE30" s="48">
        <v>1</v>
      </c>
      <c r="AF30" s="48">
        <v>1</v>
      </c>
      <c r="AG30" s="48">
        <v>1</v>
      </c>
      <c r="AH30" s="48">
        <v>1</v>
      </c>
      <c r="AI30" s="48">
        <v>1</v>
      </c>
      <c r="AJ30" s="48">
        <v>1</v>
      </c>
      <c r="AK30" s="48">
        <v>1</v>
      </c>
    </row>
    <row r="31" spans="1:37" s="40" customFormat="1" ht="15" customHeight="1">
      <c r="A31" s="71" t="s">
        <v>4011</v>
      </c>
      <c r="B31" s="19" t="s">
        <v>3227</v>
      </c>
      <c r="C31" s="19" t="s">
        <v>2077</v>
      </c>
      <c r="D31" s="19" t="s">
        <v>3519</v>
      </c>
      <c r="E31" s="383" t="s">
        <v>4012</v>
      </c>
      <c r="F31" s="443" t="s">
        <v>3229</v>
      </c>
      <c r="G31" s="48">
        <v>1</v>
      </c>
      <c r="H31" s="48">
        <v>1</v>
      </c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50"/>
    </row>
    <row r="32" spans="1:37" s="40" customFormat="1" ht="15.75">
      <c r="A32" s="18" t="s">
        <v>131</v>
      </c>
      <c r="B32" s="19" t="s">
        <v>3227</v>
      </c>
      <c r="C32" s="9" t="s">
        <v>2077</v>
      </c>
      <c r="D32" s="9" t="s">
        <v>3519</v>
      </c>
      <c r="E32" s="383" t="s">
        <v>4012</v>
      </c>
      <c r="F32" s="61" t="s">
        <v>3229</v>
      </c>
      <c r="G32" s="48"/>
      <c r="H32" s="48">
        <v>1</v>
      </c>
      <c r="I32" s="48"/>
      <c r="J32" s="48"/>
      <c r="K32" s="48"/>
      <c r="L32" s="48"/>
      <c r="M32" s="48">
        <v>1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50"/>
    </row>
    <row r="33" spans="1:37" s="40" customFormat="1" ht="15.75">
      <c r="A33" s="9" t="s">
        <v>4590</v>
      </c>
      <c r="B33" s="19" t="s">
        <v>3227</v>
      </c>
      <c r="C33" s="9" t="s">
        <v>2077</v>
      </c>
      <c r="D33" s="9" t="s">
        <v>3519</v>
      </c>
      <c r="E33" s="383" t="s">
        <v>4012</v>
      </c>
      <c r="F33" s="61" t="s">
        <v>3229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>
        <v>1</v>
      </c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50"/>
    </row>
    <row r="34" spans="1:37" s="40" customFormat="1" ht="15.75">
      <c r="A34" s="18" t="s">
        <v>4015</v>
      </c>
      <c r="B34" s="19" t="s">
        <v>30</v>
      </c>
      <c r="C34" s="9" t="s">
        <v>2077</v>
      </c>
      <c r="D34" s="9" t="s">
        <v>3519</v>
      </c>
      <c r="E34" s="383" t="s">
        <v>4183</v>
      </c>
      <c r="F34" s="19" t="s">
        <v>31</v>
      </c>
      <c r="G34" s="48">
        <v>1</v>
      </c>
      <c r="H34" s="48">
        <v>1</v>
      </c>
      <c r="I34" s="48">
        <v>1</v>
      </c>
      <c r="J34" s="48">
        <v>1</v>
      </c>
      <c r="K34" s="48">
        <v>1</v>
      </c>
      <c r="L34" s="48">
        <v>1</v>
      </c>
      <c r="M34" s="48">
        <v>1</v>
      </c>
      <c r="N34" s="48">
        <v>1</v>
      </c>
      <c r="O34" s="48">
        <v>1</v>
      </c>
      <c r="P34" s="48">
        <v>1</v>
      </c>
      <c r="Q34" s="48">
        <v>1</v>
      </c>
      <c r="R34" s="48">
        <v>1</v>
      </c>
      <c r="S34" s="442">
        <v>1</v>
      </c>
      <c r="T34" s="442">
        <v>1</v>
      </c>
      <c r="U34" s="442">
        <v>1</v>
      </c>
      <c r="V34" s="442">
        <v>1</v>
      </c>
      <c r="W34" s="442">
        <v>1</v>
      </c>
      <c r="X34" s="442">
        <v>1</v>
      </c>
      <c r="Y34" s="442">
        <v>1</v>
      </c>
      <c r="Z34" s="442">
        <v>1</v>
      </c>
      <c r="AA34" s="442">
        <v>1</v>
      </c>
      <c r="AB34" s="442">
        <v>1</v>
      </c>
      <c r="AC34" s="442">
        <v>1</v>
      </c>
      <c r="AD34" s="442">
        <v>1</v>
      </c>
      <c r="AE34" s="442">
        <v>1</v>
      </c>
      <c r="AF34" s="48"/>
      <c r="AG34" s="48"/>
      <c r="AH34" s="48"/>
      <c r="AI34" s="48"/>
      <c r="AJ34" s="48"/>
      <c r="AK34" s="48"/>
    </row>
    <row r="35" spans="1:37" s="40" customFormat="1" ht="15.75">
      <c r="A35" s="9" t="s">
        <v>4591</v>
      </c>
      <c r="B35" s="19" t="s">
        <v>30</v>
      </c>
      <c r="C35" s="9" t="s">
        <v>2077</v>
      </c>
      <c r="D35" s="9" t="s">
        <v>3519</v>
      </c>
      <c r="E35" s="383" t="s">
        <v>4183</v>
      </c>
      <c r="F35" s="19" t="s">
        <v>31</v>
      </c>
      <c r="G35" s="48">
        <v>1</v>
      </c>
      <c r="H35" s="48">
        <v>1</v>
      </c>
      <c r="I35" s="48">
        <v>1</v>
      </c>
      <c r="J35" s="48">
        <v>1</v>
      </c>
      <c r="K35" s="48">
        <v>1</v>
      </c>
      <c r="L35" s="48">
        <v>1</v>
      </c>
      <c r="M35" s="48">
        <v>1</v>
      </c>
      <c r="N35" s="48">
        <v>1</v>
      </c>
      <c r="O35" s="48">
        <v>1</v>
      </c>
      <c r="P35" s="48">
        <v>1</v>
      </c>
      <c r="Q35" s="48">
        <v>1</v>
      </c>
      <c r="R35" s="48">
        <v>1</v>
      </c>
      <c r="S35" s="48">
        <v>1</v>
      </c>
      <c r="T35" s="48">
        <v>1</v>
      </c>
      <c r="U35" s="48">
        <v>1</v>
      </c>
      <c r="V35" s="48">
        <v>1</v>
      </c>
      <c r="W35" s="48">
        <v>1</v>
      </c>
      <c r="X35" s="48">
        <v>1</v>
      </c>
      <c r="Y35" s="48">
        <v>1</v>
      </c>
      <c r="Z35" s="48">
        <v>1</v>
      </c>
      <c r="AA35" s="48">
        <v>1</v>
      </c>
      <c r="AB35" s="48">
        <v>1</v>
      </c>
      <c r="AC35" s="48">
        <v>1</v>
      </c>
      <c r="AD35" s="48">
        <v>1</v>
      </c>
      <c r="AE35" s="48">
        <v>1</v>
      </c>
      <c r="AF35" s="48">
        <v>1</v>
      </c>
      <c r="AG35" s="48">
        <v>1</v>
      </c>
      <c r="AH35" s="48">
        <v>1</v>
      </c>
      <c r="AI35" s="48">
        <v>1</v>
      </c>
      <c r="AJ35" s="444">
        <v>1</v>
      </c>
      <c r="AK35" s="444">
        <v>1</v>
      </c>
    </row>
    <row r="36" spans="1:37" s="40" customFormat="1" ht="15.75">
      <c r="A36" s="18" t="s">
        <v>4592</v>
      </c>
      <c r="B36" s="19" t="s">
        <v>30</v>
      </c>
      <c r="C36" s="9" t="s">
        <v>2077</v>
      </c>
      <c r="D36" s="9" t="s">
        <v>3519</v>
      </c>
      <c r="E36" s="383" t="s">
        <v>4183</v>
      </c>
      <c r="F36" s="19" t="s">
        <v>31</v>
      </c>
      <c r="G36" s="48"/>
      <c r="H36" s="48"/>
      <c r="I36" s="48">
        <v>2</v>
      </c>
      <c r="J36" s="48">
        <v>2</v>
      </c>
      <c r="K36" s="445">
        <v>1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</row>
    <row r="37" spans="1:37" s="40" customFormat="1" ht="15.75">
      <c r="A37" s="9" t="s">
        <v>4374</v>
      </c>
      <c r="B37" s="19" t="s">
        <v>30</v>
      </c>
      <c r="C37" s="9" t="s">
        <v>2077</v>
      </c>
      <c r="D37" s="9" t="s">
        <v>3519</v>
      </c>
      <c r="E37" s="383" t="s">
        <v>4183</v>
      </c>
      <c r="F37" s="19" t="s">
        <v>31</v>
      </c>
      <c r="G37" s="48">
        <v>1</v>
      </c>
      <c r="H37" s="48">
        <v>1</v>
      </c>
      <c r="I37" s="48">
        <v>1</v>
      </c>
      <c r="J37" s="48">
        <v>1</v>
      </c>
      <c r="K37" s="48">
        <v>1</v>
      </c>
      <c r="L37" s="48">
        <v>1</v>
      </c>
      <c r="M37" s="48">
        <v>1</v>
      </c>
      <c r="N37" s="48">
        <v>1</v>
      </c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</row>
    <row r="38" spans="1:37" s="40" customFormat="1" ht="15.75">
      <c r="A38" s="18" t="s">
        <v>4375</v>
      </c>
      <c r="B38" s="19" t="s">
        <v>4376</v>
      </c>
      <c r="C38" s="19" t="s">
        <v>2077</v>
      </c>
      <c r="D38" s="19" t="s">
        <v>3519</v>
      </c>
      <c r="E38" s="17" t="s">
        <v>3686</v>
      </c>
      <c r="F38" s="19" t="s">
        <v>3687</v>
      </c>
      <c r="G38" s="48">
        <v>1</v>
      </c>
      <c r="H38" s="48">
        <v>1</v>
      </c>
      <c r="I38" s="48">
        <v>1</v>
      </c>
      <c r="J38" s="48">
        <v>1</v>
      </c>
      <c r="K38" s="48">
        <v>1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</row>
    <row r="39" spans="1:37" s="40" customFormat="1" ht="15.75">
      <c r="A39" s="79" t="s">
        <v>4593</v>
      </c>
      <c r="B39" s="446" t="s">
        <v>4594</v>
      </c>
      <c r="C39" s="446" t="s">
        <v>2077</v>
      </c>
      <c r="D39" s="31" t="s">
        <v>3519</v>
      </c>
      <c r="E39" s="30" t="s">
        <v>3686</v>
      </c>
      <c r="F39" s="398" t="s">
        <v>3687</v>
      </c>
      <c r="G39" s="48"/>
      <c r="H39" s="48"/>
      <c r="I39" s="48"/>
      <c r="J39" s="48"/>
      <c r="K39" s="48"/>
      <c r="L39" s="77">
        <v>10</v>
      </c>
      <c r="M39" s="77">
        <v>10</v>
      </c>
      <c r="N39" s="77">
        <v>10</v>
      </c>
      <c r="O39" s="77">
        <v>10</v>
      </c>
      <c r="P39" s="77">
        <v>10</v>
      </c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62"/>
    </row>
    <row r="40" spans="1:37" s="40" customFormat="1" ht="15.75">
      <c r="A40" s="9" t="s">
        <v>4595</v>
      </c>
      <c r="B40" s="19" t="s">
        <v>4376</v>
      </c>
      <c r="C40" s="19" t="s">
        <v>2077</v>
      </c>
      <c r="D40" s="19" t="s">
        <v>3519</v>
      </c>
      <c r="E40" s="17" t="s">
        <v>3686</v>
      </c>
      <c r="F40" s="19" t="s">
        <v>3687</v>
      </c>
      <c r="G40" s="48">
        <v>2</v>
      </c>
      <c r="H40" s="48">
        <v>2</v>
      </c>
      <c r="I40" s="48">
        <v>2</v>
      </c>
      <c r="J40" s="48">
        <v>2</v>
      </c>
      <c r="K40" s="48">
        <v>2</v>
      </c>
      <c r="L40" s="48">
        <v>2</v>
      </c>
      <c r="M40" s="48">
        <v>2</v>
      </c>
      <c r="N40" s="48">
        <v>2</v>
      </c>
      <c r="O40" s="48">
        <v>2</v>
      </c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62"/>
    </row>
    <row r="41" spans="1:37" s="40" customFormat="1" ht="15.75">
      <c r="A41" s="9" t="s">
        <v>4378</v>
      </c>
      <c r="B41" s="9" t="s">
        <v>4376</v>
      </c>
      <c r="C41" s="9" t="s">
        <v>2077</v>
      </c>
      <c r="D41" s="9" t="s">
        <v>3519</v>
      </c>
      <c r="E41" s="21" t="s">
        <v>3686</v>
      </c>
      <c r="F41" s="9" t="s">
        <v>3687</v>
      </c>
      <c r="G41" s="48">
        <v>1</v>
      </c>
      <c r="H41" s="48">
        <v>1</v>
      </c>
      <c r="I41" s="48">
        <v>1</v>
      </c>
      <c r="J41" s="48">
        <v>1</v>
      </c>
      <c r="K41" s="48">
        <v>1</v>
      </c>
      <c r="L41" s="48">
        <v>1</v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62"/>
    </row>
    <row r="42" spans="1:37" s="1" customFormat="1" ht="15.75">
      <c r="A42" s="63" t="s">
        <v>4596</v>
      </c>
      <c r="B42" s="9" t="s">
        <v>4376</v>
      </c>
      <c r="C42" s="9" t="s">
        <v>2077</v>
      </c>
      <c r="D42" s="9" t="s">
        <v>3519</v>
      </c>
      <c r="E42" s="21" t="s">
        <v>3686</v>
      </c>
      <c r="F42" s="9" t="s">
        <v>3687</v>
      </c>
      <c r="G42" s="48"/>
      <c r="H42" s="48"/>
      <c r="I42" s="48"/>
      <c r="J42" s="48"/>
      <c r="K42" s="48"/>
      <c r="L42" s="48"/>
      <c r="M42" s="48"/>
      <c r="N42" s="48">
        <v>1</v>
      </c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62"/>
    </row>
    <row r="43" spans="1:37" s="1" customFormat="1" ht="15.75">
      <c r="A43" s="9" t="s">
        <v>4379</v>
      </c>
      <c r="B43" s="9" t="s">
        <v>4376</v>
      </c>
      <c r="C43" s="9" t="s">
        <v>2077</v>
      </c>
      <c r="D43" s="9" t="s">
        <v>3519</v>
      </c>
      <c r="E43" s="21" t="s">
        <v>3686</v>
      </c>
      <c r="F43" s="9" t="s">
        <v>3687</v>
      </c>
      <c r="G43" s="48">
        <v>1</v>
      </c>
      <c r="H43" s="48">
        <v>1</v>
      </c>
      <c r="I43" s="48">
        <v>1</v>
      </c>
      <c r="J43" s="48">
        <v>1</v>
      </c>
      <c r="K43" s="48">
        <v>1</v>
      </c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62"/>
    </row>
    <row r="44" spans="1:37" s="1" customFormat="1" ht="15.75">
      <c r="A44" s="9" t="s">
        <v>4597</v>
      </c>
      <c r="B44" s="9" t="s">
        <v>4376</v>
      </c>
      <c r="C44" s="9" t="s">
        <v>2077</v>
      </c>
      <c r="D44" s="9" t="s">
        <v>3519</v>
      </c>
      <c r="E44" s="17" t="s">
        <v>3686</v>
      </c>
      <c r="F44" s="9" t="s">
        <v>3687</v>
      </c>
      <c r="G44" s="48"/>
      <c r="H44" s="48"/>
      <c r="I44" s="48"/>
      <c r="J44" s="48"/>
      <c r="K44" s="48"/>
      <c r="L44" s="48">
        <v>1</v>
      </c>
      <c r="M44" s="48">
        <v>1</v>
      </c>
      <c r="N44" s="48">
        <v>1</v>
      </c>
      <c r="O44" s="48">
        <v>1</v>
      </c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62"/>
    </row>
    <row r="45" spans="1:37" s="1" customFormat="1" ht="15.75">
      <c r="A45" s="9" t="s">
        <v>4598</v>
      </c>
      <c r="B45" s="9" t="s">
        <v>4599</v>
      </c>
      <c r="C45" s="9" t="s">
        <v>2077</v>
      </c>
      <c r="D45" s="9" t="s">
        <v>3519</v>
      </c>
      <c r="E45" s="17" t="s">
        <v>3686</v>
      </c>
      <c r="F45" s="9" t="s">
        <v>3687</v>
      </c>
      <c r="G45" s="48"/>
      <c r="H45" s="48"/>
      <c r="I45" s="48"/>
      <c r="J45" s="48"/>
      <c r="K45" s="48"/>
      <c r="L45" s="48"/>
      <c r="M45" s="48">
        <v>1</v>
      </c>
      <c r="N45" s="48">
        <v>1</v>
      </c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62"/>
    </row>
    <row r="46" spans="1:37" ht="15.75">
      <c r="A46" s="18" t="s">
        <v>4600</v>
      </c>
      <c r="B46" s="19" t="s">
        <v>4594</v>
      </c>
      <c r="C46" s="9" t="s">
        <v>2077</v>
      </c>
      <c r="D46" s="9" t="s">
        <v>3519</v>
      </c>
      <c r="E46" s="17" t="s">
        <v>3686</v>
      </c>
      <c r="F46" s="19" t="s">
        <v>3687</v>
      </c>
      <c r="G46" s="48"/>
      <c r="H46" s="48"/>
      <c r="I46" s="48"/>
      <c r="J46" s="48"/>
      <c r="K46" s="48"/>
      <c r="L46" s="48"/>
      <c r="M46" s="48">
        <v>1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62"/>
    </row>
    <row r="47" spans="1:37" s="1" customFormat="1" ht="15.75">
      <c r="A47" s="18" t="s">
        <v>4380</v>
      </c>
      <c r="B47" s="19" t="s">
        <v>4381</v>
      </c>
      <c r="C47" s="19" t="s">
        <v>2077</v>
      </c>
      <c r="D47" s="19" t="s">
        <v>3519</v>
      </c>
      <c r="E47" s="17" t="s">
        <v>3686</v>
      </c>
      <c r="F47" s="19" t="s">
        <v>3687</v>
      </c>
      <c r="G47" s="48">
        <v>1</v>
      </c>
      <c r="H47" s="442">
        <v>1</v>
      </c>
      <c r="I47" s="48"/>
      <c r="J47" s="48"/>
      <c r="K47" s="48"/>
      <c r="L47" s="48"/>
      <c r="M47" s="48"/>
      <c r="N47" s="48"/>
      <c r="O47" s="48"/>
      <c r="P47" s="48">
        <v>1</v>
      </c>
      <c r="Q47" s="48"/>
      <c r="R47" s="48"/>
      <c r="S47" s="48"/>
      <c r="T47" s="48"/>
      <c r="U47" s="48"/>
      <c r="V47" s="48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50"/>
    </row>
    <row r="48" spans="1:37" s="1" customFormat="1" ht="15.75">
      <c r="A48" s="18" t="s">
        <v>4386</v>
      </c>
      <c r="B48" s="9" t="s">
        <v>1030</v>
      </c>
      <c r="C48" s="19" t="s">
        <v>2077</v>
      </c>
      <c r="D48" s="169" t="s">
        <v>3519</v>
      </c>
      <c r="E48" s="383" t="s">
        <v>4384</v>
      </c>
      <c r="F48" s="9" t="s">
        <v>44</v>
      </c>
      <c r="G48" s="48">
        <v>1</v>
      </c>
      <c r="H48" s="48">
        <v>1</v>
      </c>
      <c r="I48" s="48">
        <v>1</v>
      </c>
      <c r="J48" s="48">
        <v>1</v>
      </c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62"/>
    </row>
    <row r="49" spans="1:37" ht="15.75">
      <c r="A49" s="9" t="s">
        <v>4387</v>
      </c>
      <c r="B49" s="9" t="s">
        <v>1030</v>
      </c>
      <c r="C49" s="19" t="s">
        <v>2077</v>
      </c>
      <c r="D49" s="169" t="s">
        <v>3519</v>
      </c>
      <c r="E49" s="383" t="s">
        <v>3696</v>
      </c>
      <c r="F49" s="9" t="s">
        <v>44</v>
      </c>
      <c r="G49" s="48">
        <v>1</v>
      </c>
      <c r="H49" s="48">
        <v>1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62"/>
    </row>
    <row r="50" spans="1:37" s="1" customFormat="1" ht="15.75">
      <c r="A50" s="16" t="s">
        <v>4601</v>
      </c>
      <c r="B50" s="9" t="s">
        <v>1030</v>
      </c>
      <c r="C50" s="9" t="s">
        <v>2077</v>
      </c>
      <c r="D50" s="54" t="s">
        <v>3519</v>
      </c>
      <c r="E50" s="383" t="s">
        <v>3696</v>
      </c>
      <c r="F50" s="9" t="s">
        <v>44</v>
      </c>
      <c r="G50" s="48"/>
      <c r="H50" s="48"/>
      <c r="I50" s="48"/>
      <c r="J50" s="48"/>
      <c r="K50" s="48"/>
      <c r="L50" s="48"/>
      <c r="M50" s="48">
        <v>1</v>
      </c>
      <c r="N50" s="48">
        <v>1</v>
      </c>
      <c r="O50" s="48">
        <v>1</v>
      </c>
      <c r="P50" s="48">
        <v>1</v>
      </c>
      <c r="Q50" s="48">
        <v>1</v>
      </c>
      <c r="R50" s="48">
        <v>1</v>
      </c>
      <c r="S50" s="48">
        <v>1</v>
      </c>
      <c r="T50" s="48">
        <v>1</v>
      </c>
      <c r="U50" s="48">
        <v>1</v>
      </c>
      <c r="V50" s="48">
        <v>1</v>
      </c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62"/>
    </row>
    <row r="51" spans="1:37" s="1" customFormat="1" ht="15.75">
      <c r="A51" s="16" t="s">
        <v>4602</v>
      </c>
      <c r="B51" s="9" t="s">
        <v>43</v>
      </c>
      <c r="C51" s="9" t="s">
        <v>2077</v>
      </c>
      <c r="D51" s="9" t="s">
        <v>3519</v>
      </c>
      <c r="E51" s="17" t="s">
        <v>4384</v>
      </c>
      <c r="F51" s="9" t="s">
        <v>44</v>
      </c>
      <c r="G51" s="48"/>
      <c r="H51" s="48"/>
      <c r="I51" s="48">
        <v>1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50"/>
    </row>
    <row r="52" spans="1:37" s="1" customFormat="1" ht="15.75">
      <c r="A52" s="16" t="s">
        <v>4603</v>
      </c>
      <c r="B52" s="9" t="s">
        <v>1030</v>
      </c>
      <c r="C52" s="9" t="s">
        <v>2077</v>
      </c>
      <c r="D52" s="9" t="s">
        <v>3519</v>
      </c>
      <c r="E52" s="17" t="s">
        <v>3696</v>
      </c>
      <c r="F52" s="9" t="s">
        <v>44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>
        <v>1</v>
      </c>
      <c r="R52" s="48"/>
      <c r="S52" s="48">
        <v>1</v>
      </c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50"/>
    </row>
    <row r="53" spans="1:37" s="1" customFormat="1" ht="15.75">
      <c r="A53" s="16" t="s">
        <v>4604</v>
      </c>
      <c r="B53" s="9" t="s">
        <v>1030</v>
      </c>
      <c r="C53" s="9" t="s">
        <v>2077</v>
      </c>
      <c r="D53" s="9" t="s">
        <v>3519</v>
      </c>
      <c r="E53" s="17" t="s">
        <v>3696</v>
      </c>
      <c r="F53" s="9" t="s">
        <v>44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>
        <v>1</v>
      </c>
    </row>
    <row r="54" spans="1:37" s="1" customFormat="1" ht="15.75">
      <c r="A54" s="16" t="s">
        <v>4390</v>
      </c>
      <c r="B54" s="9" t="s">
        <v>4391</v>
      </c>
      <c r="C54" s="9" t="s">
        <v>2077</v>
      </c>
      <c r="D54" s="9" t="s">
        <v>3519</v>
      </c>
      <c r="E54" s="17" t="s">
        <v>4392</v>
      </c>
      <c r="F54" s="9" t="s">
        <v>4393</v>
      </c>
      <c r="G54" s="48">
        <v>1</v>
      </c>
      <c r="H54" s="48">
        <v>1</v>
      </c>
      <c r="I54" s="48">
        <v>1</v>
      </c>
      <c r="J54" s="48">
        <v>1</v>
      </c>
      <c r="K54" s="48">
        <v>1</v>
      </c>
      <c r="L54" s="48">
        <v>1</v>
      </c>
      <c r="M54" s="48">
        <v>1</v>
      </c>
      <c r="N54" s="48">
        <v>1</v>
      </c>
      <c r="O54" s="48">
        <v>1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62"/>
    </row>
    <row r="55" spans="1:37" s="1" customFormat="1" ht="15.75">
      <c r="A55" s="16" t="s">
        <v>4605</v>
      </c>
      <c r="B55" s="101" t="s">
        <v>4606</v>
      </c>
      <c r="C55" s="9" t="s">
        <v>2077</v>
      </c>
      <c r="D55" s="9" t="s">
        <v>3519</v>
      </c>
      <c r="E55" s="17" t="s">
        <v>4607</v>
      </c>
      <c r="F55" s="9" t="s">
        <v>234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>
        <v>4</v>
      </c>
      <c r="W55" s="48">
        <v>4</v>
      </c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62"/>
    </row>
    <row r="56" spans="1:37" s="1" customFormat="1" ht="15.75">
      <c r="A56" s="372" t="s">
        <v>4218</v>
      </c>
      <c r="B56" s="9" t="s">
        <v>1174</v>
      </c>
      <c r="C56" s="9" t="s">
        <v>2077</v>
      </c>
      <c r="D56" s="9" t="s">
        <v>3519</v>
      </c>
      <c r="E56" s="17" t="s">
        <v>4051</v>
      </c>
      <c r="F56" s="9" t="s">
        <v>1175</v>
      </c>
      <c r="G56" s="48"/>
      <c r="H56" s="48">
        <v>1</v>
      </c>
      <c r="I56" s="48">
        <v>1</v>
      </c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>
        <v>1</v>
      </c>
      <c r="W56" s="48">
        <v>1</v>
      </c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50"/>
    </row>
    <row r="57" spans="1:37" s="1" customFormat="1" ht="15.75">
      <c r="A57" s="9" t="s">
        <v>949</v>
      </c>
      <c r="B57" s="101" t="s">
        <v>2882</v>
      </c>
      <c r="C57" s="9" t="s">
        <v>2077</v>
      </c>
      <c r="D57" s="9" t="s">
        <v>3519</v>
      </c>
      <c r="E57" s="17" t="s">
        <v>4401</v>
      </c>
      <c r="F57" s="9" t="s">
        <v>951</v>
      </c>
      <c r="G57" s="48">
        <v>1</v>
      </c>
      <c r="H57" s="48">
        <v>1</v>
      </c>
      <c r="I57" s="48">
        <v>1</v>
      </c>
      <c r="J57" s="48">
        <v>1</v>
      </c>
      <c r="K57" s="48">
        <v>1</v>
      </c>
      <c r="L57" s="48">
        <v>1</v>
      </c>
      <c r="M57" s="48">
        <v>1</v>
      </c>
      <c r="N57" s="48">
        <v>1</v>
      </c>
      <c r="O57" s="48">
        <v>1</v>
      </c>
      <c r="P57" s="48">
        <v>1</v>
      </c>
      <c r="Q57" s="48">
        <v>1</v>
      </c>
      <c r="R57" s="48">
        <v>1</v>
      </c>
      <c r="S57" s="48">
        <v>1</v>
      </c>
      <c r="T57" s="48">
        <v>1</v>
      </c>
      <c r="U57" s="48">
        <v>1</v>
      </c>
      <c r="V57" s="48">
        <v>1</v>
      </c>
      <c r="W57" s="48">
        <v>1</v>
      </c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62"/>
    </row>
    <row r="58" spans="1:37" s="1" customFormat="1" ht="15.75">
      <c r="A58" s="9" t="s">
        <v>4608</v>
      </c>
      <c r="B58" s="101" t="s">
        <v>2342</v>
      </c>
      <c r="C58" s="9" t="s">
        <v>2077</v>
      </c>
      <c r="D58" s="9" t="s">
        <v>3519</v>
      </c>
      <c r="E58" s="17" t="s">
        <v>4053</v>
      </c>
      <c r="F58" s="9" t="s">
        <v>535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>
        <v>1</v>
      </c>
      <c r="AF58" s="48">
        <v>1</v>
      </c>
      <c r="AG58" s="48"/>
      <c r="AH58" s="48"/>
      <c r="AI58" s="48"/>
      <c r="AJ58" s="48"/>
      <c r="AK58" s="62"/>
    </row>
    <row r="59" spans="1:37" s="1" customFormat="1" ht="15.75">
      <c r="A59" s="9" t="s">
        <v>4609</v>
      </c>
      <c r="B59" s="101" t="s">
        <v>2896</v>
      </c>
      <c r="C59" s="9" t="s">
        <v>2077</v>
      </c>
      <c r="D59" s="9" t="s">
        <v>3519</v>
      </c>
      <c r="E59" s="17" t="s">
        <v>4406</v>
      </c>
      <c r="F59" s="9" t="s">
        <v>2795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>
        <v>1</v>
      </c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62"/>
    </row>
    <row r="60" spans="1:37" s="1" customFormat="1" ht="15.75">
      <c r="A60" s="54" t="s">
        <v>4610</v>
      </c>
      <c r="B60" s="447" t="s">
        <v>2896</v>
      </c>
      <c r="C60" s="9" t="s">
        <v>2077</v>
      </c>
      <c r="D60" s="9" t="s">
        <v>3519</v>
      </c>
      <c r="E60" s="53" t="s">
        <v>4611</v>
      </c>
      <c r="F60" s="54" t="s">
        <v>2795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48">
        <v>1</v>
      </c>
      <c r="AI60" s="48">
        <v>1</v>
      </c>
      <c r="AJ60" s="48">
        <v>1</v>
      </c>
      <c r="AK60" s="48">
        <v>1</v>
      </c>
    </row>
    <row r="61" spans="1:37" s="1" customFormat="1" ht="15.75">
      <c r="A61" s="9" t="s">
        <v>95</v>
      </c>
      <c r="B61" s="101" t="s">
        <v>96</v>
      </c>
      <c r="C61" s="9" t="s">
        <v>2077</v>
      </c>
      <c r="D61" s="9" t="s">
        <v>3519</v>
      </c>
      <c r="E61" s="17" t="s">
        <v>3730</v>
      </c>
      <c r="F61" s="9" t="s">
        <v>2905</v>
      </c>
      <c r="G61" s="48"/>
      <c r="H61" s="48"/>
      <c r="I61" s="48"/>
      <c r="J61" s="48"/>
      <c r="K61" s="48"/>
      <c r="L61" s="48"/>
      <c r="M61" s="48"/>
      <c r="N61" s="48"/>
      <c r="O61" s="48">
        <v>1</v>
      </c>
      <c r="P61" s="442">
        <v>1</v>
      </c>
      <c r="Q61" s="442">
        <v>1</v>
      </c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62"/>
    </row>
    <row r="62" spans="1:37" ht="15.75">
      <c r="A62" s="9" t="s">
        <v>608</v>
      </c>
      <c r="B62" s="9" t="s">
        <v>4612</v>
      </c>
      <c r="C62" s="9" t="s">
        <v>2077</v>
      </c>
      <c r="D62" s="9" t="s">
        <v>3519</v>
      </c>
      <c r="E62" s="17" t="s">
        <v>3724</v>
      </c>
      <c r="F62" s="9" t="s">
        <v>4613</v>
      </c>
      <c r="G62" s="48"/>
      <c r="H62" s="48"/>
      <c r="I62" s="48"/>
      <c r="J62" s="48"/>
      <c r="K62" s="48"/>
      <c r="L62" s="48"/>
      <c r="M62" s="48"/>
      <c r="N62" s="48"/>
      <c r="O62" s="48">
        <v>1</v>
      </c>
      <c r="P62" s="48"/>
      <c r="Q62" s="48"/>
      <c r="R62" s="48"/>
      <c r="S62" s="48"/>
      <c r="T62" s="48"/>
      <c r="U62" s="48"/>
      <c r="V62" s="48"/>
      <c r="W62" s="48">
        <v>1</v>
      </c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62"/>
    </row>
    <row r="63" spans="1:37" s="1" customFormat="1" ht="15.75">
      <c r="A63" s="9" t="s">
        <v>4614</v>
      </c>
      <c r="B63" s="9" t="s">
        <v>3886</v>
      </c>
      <c r="C63" s="9" t="s">
        <v>2077</v>
      </c>
      <c r="D63" s="9" t="s">
        <v>3519</v>
      </c>
      <c r="E63" s="17" t="s">
        <v>3724</v>
      </c>
      <c r="F63" s="9" t="s">
        <v>4613</v>
      </c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>
        <v>1</v>
      </c>
      <c r="AD63" s="48">
        <v>1</v>
      </c>
      <c r="AE63" s="48"/>
      <c r="AF63" s="48"/>
      <c r="AG63" s="48"/>
      <c r="AH63" s="48"/>
      <c r="AI63" s="48"/>
      <c r="AJ63" s="48"/>
      <c r="AK63" s="62"/>
    </row>
    <row r="64" spans="1:37" s="1" customFormat="1" ht="15.75">
      <c r="A64" s="9" t="s">
        <v>4615</v>
      </c>
      <c r="B64" s="9" t="s">
        <v>153</v>
      </c>
      <c r="C64" s="9" t="s">
        <v>2077</v>
      </c>
      <c r="D64" s="9" t="s">
        <v>3519</v>
      </c>
      <c r="E64" s="17" t="s">
        <v>3736</v>
      </c>
      <c r="F64" s="9" t="s">
        <v>39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>
        <v>1</v>
      </c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62"/>
    </row>
    <row r="65" spans="1:37" s="1" customFormat="1" ht="15.75">
      <c r="A65" s="9" t="s">
        <v>4616</v>
      </c>
      <c r="B65" s="9" t="s">
        <v>4617</v>
      </c>
      <c r="C65" s="9" t="s">
        <v>2077</v>
      </c>
      <c r="D65" s="9" t="s">
        <v>3519</v>
      </c>
      <c r="E65" s="17" t="s">
        <v>4618</v>
      </c>
      <c r="F65" s="9" t="s">
        <v>4619</v>
      </c>
      <c r="G65" s="48"/>
      <c r="H65" s="48"/>
      <c r="I65" s="48"/>
      <c r="J65" s="48"/>
      <c r="K65" s="48"/>
      <c r="L65" s="48"/>
      <c r="M65" s="48"/>
      <c r="N65" s="48"/>
      <c r="O65" s="48">
        <v>1</v>
      </c>
      <c r="P65" s="48">
        <v>1</v>
      </c>
      <c r="Q65" s="48">
        <v>1</v>
      </c>
      <c r="R65" s="48">
        <v>1</v>
      </c>
      <c r="S65" s="48">
        <v>1</v>
      </c>
      <c r="T65" s="48">
        <v>1</v>
      </c>
      <c r="U65" s="48">
        <v>1</v>
      </c>
      <c r="V65" s="48">
        <v>1</v>
      </c>
      <c r="W65" s="48">
        <v>1</v>
      </c>
      <c r="X65" s="48">
        <v>1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62"/>
    </row>
    <row r="66" spans="1:37" s="1" customFormat="1" ht="15.75">
      <c r="A66" s="9" t="s">
        <v>4620</v>
      </c>
      <c r="B66" s="9" t="s">
        <v>72</v>
      </c>
      <c r="C66" s="9" t="s">
        <v>2077</v>
      </c>
      <c r="D66" s="9" t="s">
        <v>3519</v>
      </c>
      <c r="E66" s="17" t="s">
        <v>532</v>
      </c>
      <c r="F66" s="9" t="s">
        <v>961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>
        <v>1</v>
      </c>
      <c r="R66" s="48">
        <v>1</v>
      </c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62"/>
    </row>
    <row r="67" spans="1:37" s="1" customFormat="1" ht="15.75">
      <c r="A67" s="9" t="s">
        <v>4621</v>
      </c>
      <c r="B67" s="9" t="s">
        <v>36</v>
      </c>
      <c r="C67" s="9" t="s">
        <v>2077</v>
      </c>
      <c r="D67" s="9" t="s">
        <v>3519</v>
      </c>
      <c r="E67" s="17" t="s">
        <v>4622</v>
      </c>
      <c r="F67" s="9" t="s">
        <v>34</v>
      </c>
      <c r="G67" s="48"/>
      <c r="H67" s="48"/>
      <c r="I67" s="48"/>
      <c r="J67" s="48"/>
      <c r="K67" s="48"/>
      <c r="L67" s="48"/>
      <c r="M67" s="48"/>
      <c r="N67" s="48"/>
      <c r="O67" s="48"/>
      <c r="P67" s="48">
        <v>1</v>
      </c>
      <c r="Q67" s="48">
        <v>1</v>
      </c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50"/>
    </row>
    <row r="68" spans="1:37" s="1" customFormat="1" ht="15.75">
      <c r="A68" s="47" t="s">
        <v>4623</v>
      </c>
      <c r="B68" s="47" t="s">
        <v>3916</v>
      </c>
      <c r="C68" s="47" t="s">
        <v>2077</v>
      </c>
      <c r="D68" s="47" t="s">
        <v>3519</v>
      </c>
      <c r="E68" s="30" t="s">
        <v>3992</v>
      </c>
      <c r="F68" s="47" t="s">
        <v>2684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>
        <v>3</v>
      </c>
      <c r="T68" s="48">
        <v>3</v>
      </c>
      <c r="U68" s="48">
        <v>3</v>
      </c>
      <c r="V68" s="48">
        <v>3</v>
      </c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50"/>
    </row>
    <row r="69" spans="1:37" s="1" customFormat="1" ht="15.75">
      <c r="A69" s="9" t="s">
        <v>4624</v>
      </c>
      <c r="B69" s="9" t="s">
        <v>4625</v>
      </c>
      <c r="C69" s="9" t="s">
        <v>2077</v>
      </c>
      <c r="D69" s="9" t="s">
        <v>3519</v>
      </c>
      <c r="E69" s="17" t="s">
        <v>4301</v>
      </c>
      <c r="F69" s="9" t="s">
        <v>13</v>
      </c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>
        <v>1</v>
      </c>
      <c r="T69" s="48">
        <v>1</v>
      </c>
      <c r="U69" s="48">
        <v>1</v>
      </c>
      <c r="V69" s="48">
        <v>1</v>
      </c>
      <c r="W69" s="48">
        <v>1</v>
      </c>
      <c r="X69" s="48">
        <v>1</v>
      </c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62"/>
    </row>
    <row r="70" spans="1:37" s="1" customFormat="1" ht="15.75">
      <c r="A70" s="9" t="s">
        <v>4626</v>
      </c>
      <c r="B70" s="9" t="s">
        <v>354</v>
      </c>
      <c r="C70" s="9" t="s">
        <v>2077</v>
      </c>
      <c r="D70" s="9" t="s">
        <v>3519</v>
      </c>
      <c r="E70" s="17" t="s">
        <v>3920</v>
      </c>
      <c r="F70" s="9" t="s">
        <v>355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>
        <v>1</v>
      </c>
      <c r="R70" s="48">
        <v>1</v>
      </c>
      <c r="S70" s="48">
        <v>1</v>
      </c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50"/>
    </row>
    <row r="71" spans="1:37" s="1" customFormat="1" ht="15.75">
      <c r="A71" s="9" t="s">
        <v>4627</v>
      </c>
      <c r="B71" s="9" t="s">
        <v>354</v>
      </c>
      <c r="C71" s="9" t="s">
        <v>2077</v>
      </c>
      <c r="D71" s="9" t="s">
        <v>3519</v>
      </c>
      <c r="E71" s="17" t="s">
        <v>3920</v>
      </c>
      <c r="F71" s="9" t="s">
        <v>355</v>
      </c>
      <c r="G71" s="48"/>
      <c r="H71" s="48"/>
      <c r="I71" s="48"/>
      <c r="J71" s="48"/>
      <c r="K71" s="48"/>
      <c r="L71" s="48"/>
      <c r="M71" s="48"/>
      <c r="N71" s="48"/>
      <c r="O71" s="48"/>
      <c r="P71" s="48">
        <v>1</v>
      </c>
      <c r="Q71" s="48">
        <v>1</v>
      </c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50"/>
    </row>
    <row r="72" spans="1:37" s="1" customFormat="1" ht="15.75">
      <c r="A72" s="47" t="s">
        <v>4628</v>
      </c>
      <c r="B72" s="47" t="s">
        <v>4629</v>
      </c>
      <c r="C72" s="47" t="s">
        <v>2077</v>
      </c>
      <c r="D72" s="47" t="s">
        <v>3519</v>
      </c>
      <c r="E72" s="30" t="s">
        <v>4536</v>
      </c>
      <c r="F72" s="47" t="s">
        <v>4094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>
        <v>6</v>
      </c>
      <c r="T72" s="48">
        <v>6</v>
      </c>
      <c r="U72" s="48">
        <v>6</v>
      </c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50"/>
    </row>
    <row r="73" spans="1:37" s="1" customFormat="1" ht="15.75">
      <c r="A73" s="9" t="s">
        <v>4630</v>
      </c>
      <c r="B73" s="9" t="s">
        <v>2149</v>
      </c>
      <c r="C73" s="9" t="s">
        <v>2077</v>
      </c>
      <c r="D73" s="9" t="s">
        <v>3519</v>
      </c>
      <c r="E73" s="17" t="s">
        <v>3764</v>
      </c>
      <c r="F73" s="9" t="s">
        <v>3765</v>
      </c>
      <c r="G73" s="48"/>
      <c r="H73" s="48"/>
      <c r="I73" s="48">
        <v>2</v>
      </c>
      <c r="J73" s="48">
        <v>2</v>
      </c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50"/>
    </row>
    <row r="74" spans="1:37" s="1" customFormat="1" ht="15.75">
      <c r="A74" s="9" t="s">
        <v>4631</v>
      </c>
      <c r="B74" s="9" t="s">
        <v>2149</v>
      </c>
      <c r="C74" s="9" t="s">
        <v>2077</v>
      </c>
      <c r="D74" s="9" t="s">
        <v>3519</v>
      </c>
      <c r="E74" s="17" t="s">
        <v>3756</v>
      </c>
      <c r="F74" s="9" t="s">
        <v>3309</v>
      </c>
      <c r="G74" s="48"/>
      <c r="H74" s="48"/>
      <c r="I74" s="48"/>
      <c r="J74" s="48">
        <v>1</v>
      </c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50"/>
    </row>
    <row r="75" spans="1:37" s="1" customFormat="1" ht="15.75">
      <c r="A75" s="9" t="s">
        <v>4632</v>
      </c>
      <c r="B75" s="9" t="s">
        <v>3761</v>
      </c>
      <c r="C75" s="9" t="s">
        <v>2077</v>
      </c>
      <c r="D75" s="9" t="s">
        <v>3519</v>
      </c>
      <c r="E75" s="17" t="s">
        <v>3756</v>
      </c>
      <c r="F75" s="9" t="s">
        <v>3757</v>
      </c>
      <c r="G75" s="48"/>
      <c r="H75" s="48"/>
      <c r="I75" s="48">
        <v>2</v>
      </c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50"/>
    </row>
    <row r="76" spans="1:37" s="1" customFormat="1" ht="15.75">
      <c r="A76" s="9" t="s">
        <v>4633</v>
      </c>
      <c r="B76" s="9" t="s">
        <v>4634</v>
      </c>
      <c r="C76" s="9" t="s">
        <v>2077</v>
      </c>
      <c r="D76" s="9" t="s">
        <v>3519</v>
      </c>
      <c r="E76" s="17" t="s">
        <v>4635</v>
      </c>
      <c r="F76" s="9" t="s">
        <v>988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>
        <v>1</v>
      </c>
      <c r="V76" s="48">
        <v>1</v>
      </c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50"/>
    </row>
    <row r="77" spans="1:37" s="1" customFormat="1" ht="15.75">
      <c r="A77" s="9"/>
      <c r="B77" s="9"/>
      <c r="C77" s="9"/>
      <c r="D77" s="9"/>
      <c r="E77" s="17"/>
      <c r="F77" s="9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50"/>
    </row>
    <row r="78" spans="1:37" s="1" customFormat="1" ht="15.75">
      <c r="A78" s="9"/>
      <c r="B78" s="9"/>
      <c r="C78" s="9"/>
      <c r="D78" s="9"/>
      <c r="E78" s="17"/>
      <c r="F78" s="9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50"/>
    </row>
    <row r="79" spans="1:37" s="1" customFormat="1" ht="15.75">
      <c r="A79" s="9"/>
      <c r="B79" s="9"/>
      <c r="C79" s="9"/>
      <c r="D79" s="9"/>
      <c r="E79" s="17"/>
      <c r="F79" s="9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50"/>
    </row>
    <row r="80" spans="1:37" s="1" customFormat="1" ht="15.75">
      <c r="A80" s="9"/>
      <c r="B80" s="9"/>
      <c r="C80" s="9"/>
      <c r="D80" s="9"/>
      <c r="E80" s="17"/>
      <c r="F80" s="9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50"/>
    </row>
    <row r="81" spans="1:37" s="1" customFormat="1" ht="15.75">
      <c r="A81" s="9"/>
      <c r="B81" s="9"/>
      <c r="C81" s="9"/>
      <c r="D81" s="9"/>
      <c r="E81" s="17"/>
      <c r="F81" s="9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50"/>
    </row>
    <row r="82" spans="1:37" s="1" customFormat="1" ht="15.75">
      <c r="A82" s="9"/>
      <c r="B82" s="9"/>
      <c r="C82" s="9"/>
      <c r="D82" s="9"/>
      <c r="E82" s="17"/>
      <c r="F82" s="9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50"/>
    </row>
    <row r="83" spans="1:37" s="1" customFormat="1" ht="15.75">
      <c r="A83" s="9"/>
      <c r="B83" s="9"/>
      <c r="C83" s="9"/>
      <c r="D83" s="9"/>
      <c r="E83" s="17"/>
      <c r="F83" s="9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50"/>
    </row>
    <row r="84" spans="1:37" s="1" customFormat="1" ht="15.75">
      <c r="A84" s="9"/>
      <c r="B84" s="9"/>
      <c r="C84" s="9"/>
      <c r="D84" s="9"/>
      <c r="E84" s="17"/>
      <c r="F84" s="9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50"/>
    </row>
    <row r="85" spans="1:37" s="1" customFormat="1" ht="15.75">
      <c r="A85" s="9"/>
      <c r="B85" s="9"/>
      <c r="C85" s="9"/>
      <c r="D85" s="9"/>
      <c r="E85" s="17"/>
      <c r="F85" s="9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50"/>
    </row>
    <row r="86" spans="1:37" s="1" customFormat="1" ht="15.75">
      <c r="A86" s="9"/>
      <c r="B86" s="9"/>
      <c r="C86" s="9"/>
      <c r="D86" s="9"/>
      <c r="E86" s="17"/>
      <c r="F86" s="9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50"/>
    </row>
    <row r="87" spans="1:37" s="1" customFormat="1" ht="15.75">
      <c r="A87" s="9"/>
      <c r="B87" s="9"/>
      <c r="C87" s="9"/>
      <c r="D87" s="9"/>
      <c r="E87" s="17"/>
      <c r="F87" s="9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50"/>
    </row>
    <row r="88" spans="1:37" s="1" customFormat="1" ht="15.75">
      <c r="A88" s="9"/>
      <c r="B88" s="9"/>
      <c r="C88" s="9"/>
      <c r="D88" s="9"/>
      <c r="E88" s="17"/>
      <c r="F88" s="9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50"/>
    </row>
    <row r="89" spans="1:37" s="1" customFormat="1" ht="15.75">
      <c r="A89" s="9"/>
      <c r="B89" s="9"/>
      <c r="C89" s="9"/>
      <c r="D89" s="9"/>
      <c r="E89" s="17"/>
      <c r="F89" s="9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50"/>
    </row>
    <row r="90" spans="1:37" s="1" customFormat="1" ht="15.75">
      <c r="A90" s="9"/>
      <c r="B90" s="9"/>
      <c r="C90" s="9"/>
      <c r="D90" s="9"/>
      <c r="E90" s="17"/>
      <c r="F90" s="9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50"/>
    </row>
    <row r="91" spans="1:37" s="1" customFormat="1" ht="15.75">
      <c r="A91" s="9"/>
      <c r="B91" s="9"/>
      <c r="C91" s="9"/>
      <c r="D91" s="9"/>
      <c r="E91" s="17"/>
      <c r="F91" s="9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50"/>
    </row>
    <row r="92" spans="1:37" s="1" customFormat="1" ht="15.75">
      <c r="A92" s="75"/>
      <c r="B92" s="9"/>
      <c r="C92" s="9"/>
      <c r="D92" s="9"/>
      <c r="E92" s="17"/>
      <c r="F92" s="7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50"/>
    </row>
    <row r="93" spans="1:37" s="1" customFormat="1" ht="15.75">
      <c r="A93" s="9"/>
      <c r="B93" s="9"/>
      <c r="C93" s="9"/>
      <c r="D93" s="9"/>
      <c r="E93" s="17"/>
      <c r="F93" s="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50"/>
    </row>
    <row r="94" spans="1:37" s="1" customFormat="1" ht="15.75">
      <c r="A94" s="9"/>
      <c r="B94" s="9"/>
      <c r="C94" s="9"/>
      <c r="D94" s="9"/>
      <c r="E94" s="17"/>
      <c r="F94" s="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50"/>
    </row>
    <row r="95" spans="1:37" s="1" customFormat="1" ht="15.75">
      <c r="A95" s="9"/>
      <c r="B95" s="9"/>
      <c r="C95" s="9"/>
      <c r="D95" s="9"/>
      <c r="E95" s="17"/>
      <c r="F95" s="9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50"/>
    </row>
    <row r="96" spans="1:37" s="1" customFormat="1" ht="15.75">
      <c r="A96" s="9"/>
      <c r="B96" s="9"/>
      <c r="C96" s="9"/>
      <c r="D96" s="9"/>
      <c r="E96" s="17"/>
      <c r="F96" s="9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50"/>
    </row>
    <row r="97" spans="1:37" s="1" customFormat="1" ht="15.75">
      <c r="A97" s="9"/>
      <c r="B97" s="9"/>
      <c r="C97" s="9"/>
      <c r="D97" s="9"/>
      <c r="E97" s="17"/>
      <c r="F97" s="9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50"/>
    </row>
    <row r="98" spans="1:37" s="1" customFormat="1" ht="15.75">
      <c r="A98" s="9"/>
      <c r="B98" s="9"/>
      <c r="C98" s="9"/>
      <c r="D98" s="9"/>
      <c r="E98" s="17"/>
      <c r="F98" s="9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50"/>
    </row>
    <row r="99" spans="1:37" s="1" customFormat="1" ht="15.75">
      <c r="A99" s="9"/>
      <c r="B99" s="9"/>
      <c r="C99" s="9"/>
      <c r="D99" s="9"/>
      <c r="E99" s="17"/>
      <c r="F99" s="9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50"/>
    </row>
    <row r="100" spans="1:37">
      <c r="A100" s="952" t="s">
        <v>1538</v>
      </c>
      <c r="B100" s="953"/>
      <c r="C100" s="953"/>
      <c r="D100" s="953"/>
      <c r="E100" s="953"/>
      <c r="F100" s="954"/>
      <c r="G100" s="11">
        <f t="shared" ref="G100:AK100" si="0">SUM(G4:G99)</f>
        <v>21</v>
      </c>
      <c r="H100" s="11">
        <f t="shared" si="0"/>
        <v>23</v>
      </c>
      <c r="I100" s="11">
        <f t="shared" si="0"/>
        <v>24</v>
      </c>
      <c r="J100" s="11">
        <f t="shared" si="0"/>
        <v>18</v>
      </c>
      <c r="K100" s="11">
        <f t="shared" si="0"/>
        <v>14</v>
      </c>
      <c r="L100" s="11">
        <f t="shared" si="0"/>
        <v>23</v>
      </c>
      <c r="M100" s="11">
        <f t="shared" si="0"/>
        <v>28</v>
      </c>
      <c r="N100" s="11">
        <f t="shared" si="0"/>
        <v>28</v>
      </c>
      <c r="O100" s="11">
        <f t="shared" si="0"/>
        <v>29</v>
      </c>
      <c r="P100" s="11">
        <f t="shared" si="0"/>
        <v>30</v>
      </c>
      <c r="Q100" s="11">
        <f t="shared" si="0"/>
        <v>23</v>
      </c>
      <c r="R100" s="11">
        <f t="shared" si="0"/>
        <v>18</v>
      </c>
      <c r="S100" s="11">
        <f t="shared" si="0"/>
        <v>20</v>
      </c>
      <c r="T100" s="11">
        <f t="shared" si="0"/>
        <v>42</v>
      </c>
      <c r="U100" s="11">
        <f t="shared" si="0"/>
        <v>41</v>
      </c>
      <c r="V100" s="11">
        <f t="shared" si="0"/>
        <v>42</v>
      </c>
      <c r="W100" s="11">
        <f t="shared" si="0"/>
        <v>39</v>
      </c>
      <c r="X100" s="11">
        <f t="shared" si="0"/>
        <v>32</v>
      </c>
      <c r="Y100" s="11">
        <f t="shared" si="0"/>
        <v>27</v>
      </c>
      <c r="Z100" s="11">
        <f t="shared" si="0"/>
        <v>23</v>
      </c>
      <c r="AA100" s="11">
        <f t="shared" si="0"/>
        <v>23</v>
      </c>
      <c r="AB100" s="11">
        <f t="shared" si="0"/>
        <v>24</v>
      </c>
      <c r="AC100" s="11">
        <f t="shared" si="0"/>
        <v>25</v>
      </c>
      <c r="AD100" s="11">
        <f t="shared" si="0"/>
        <v>24</v>
      </c>
      <c r="AE100" s="11">
        <f t="shared" si="0"/>
        <v>24</v>
      </c>
      <c r="AF100" s="11">
        <f t="shared" si="0"/>
        <v>23</v>
      </c>
      <c r="AG100" s="11">
        <f t="shared" si="0"/>
        <v>22</v>
      </c>
      <c r="AH100" s="11">
        <f t="shared" si="0"/>
        <v>23</v>
      </c>
      <c r="AI100" s="11">
        <f t="shared" si="0"/>
        <v>23</v>
      </c>
      <c r="AJ100" s="11">
        <f t="shared" si="0"/>
        <v>23</v>
      </c>
      <c r="AK100" s="11">
        <f t="shared" si="0"/>
        <v>24</v>
      </c>
    </row>
    <row r="101" spans="1:37">
      <c r="A101" s="955" t="s">
        <v>18</v>
      </c>
      <c r="B101" s="956"/>
      <c r="C101" s="956"/>
      <c r="D101" s="956"/>
      <c r="E101" s="956"/>
      <c r="F101" s="957"/>
      <c r="G101" s="12">
        <f t="shared" ref="G101:AK101" si="1">$B3-SUM(G4:G99)</f>
        <v>11</v>
      </c>
      <c r="H101" s="12">
        <f t="shared" si="1"/>
        <v>9</v>
      </c>
      <c r="I101" s="12">
        <f t="shared" si="1"/>
        <v>8</v>
      </c>
      <c r="J101" s="12">
        <f t="shared" si="1"/>
        <v>14</v>
      </c>
      <c r="K101" s="12">
        <f t="shared" si="1"/>
        <v>18</v>
      </c>
      <c r="L101" s="12">
        <f t="shared" si="1"/>
        <v>9</v>
      </c>
      <c r="M101" s="12">
        <f t="shared" si="1"/>
        <v>4</v>
      </c>
      <c r="N101" s="12">
        <f t="shared" si="1"/>
        <v>4</v>
      </c>
      <c r="O101" s="12">
        <f t="shared" si="1"/>
        <v>3</v>
      </c>
      <c r="P101" s="12">
        <f t="shared" si="1"/>
        <v>2</v>
      </c>
      <c r="Q101" s="12">
        <f t="shared" si="1"/>
        <v>9</v>
      </c>
      <c r="R101" s="12">
        <f t="shared" si="1"/>
        <v>14</v>
      </c>
      <c r="S101" s="12">
        <f t="shared" si="1"/>
        <v>12</v>
      </c>
      <c r="T101" s="12">
        <f t="shared" si="1"/>
        <v>-10</v>
      </c>
      <c r="U101" s="12">
        <f t="shared" si="1"/>
        <v>-9</v>
      </c>
      <c r="V101" s="12">
        <f t="shared" si="1"/>
        <v>-10</v>
      </c>
      <c r="W101" s="12">
        <f t="shared" si="1"/>
        <v>-7</v>
      </c>
      <c r="X101" s="12">
        <f t="shared" si="1"/>
        <v>0</v>
      </c>
      <c r="Y101" s="12">
        <f t="shared" si="1"/>
        <v>5</v>
      </c>
      <c r="Z101" s="12">
        <f t="shared" si="1"/>
        <v>9</v>
      </c>
      <c r="AA101" s="12">
        <f t="shared" si="1"/>
        <v>9</v>
      </c>
      <c r="AB101" s="12">
        <f t="shared" si="1"/>
        <v>8</v>
      </c>
      <c r="AC101" s="12">
        <f t="shared" si="1"/>
        <v>7</v>
      </c>
      <c r="AD101" s="12">
        <f t="shared" si="1"/>
        <v>8</v>
      </c>
      <c r="AE101" s="12">
        <f t="shared" si="1"/>
        <v>8</v>
      </c>
      <c r="AF101" s="12">
        <f t="shared" si="1"/>
        <v>9</v>
      </c>
      <c r="AG101" s="12">
        <f t="shared" si="1"/>
        <v>10</v>
      </c>
      <c r="AH101" s="12">
        <f t="shared" si="1"/>
        <v>9</v>
      </c>
      <c r="AI101" s="12">
        <f t="shared" si="1"/>
        <v>9</v>
      </c>
      <c r="AJ101" s="12">
        <f t="shared" si="1"/>
        <v>9</v>
      </c>
      <c r="AK101" s="12">
        <f t="shared" si="1"/>
        <v>8</v>
      </c>
    </row>
    <row r="103" spans="1:37">
      <c r="A103" s="13" t="s">
        <v>4636</v>
      </c>
      <c r="B103" s="13">
        <v>149</v>
      </c>
      <c r="C103" s="14"/>
      <c r="D103" s="14"/>
      <c r="E103" s="14"/>
      <c r="F103" s="438" t="s">
        <v>4637</v>
      </c>
      <c r="G103" s="958" t="s">
        <v>2140</v>
      </c>
      <c r="H103" s="958"/>
      <c r="I103" s="958"/>
      <c r="J103" s="958"/>
      <c r="K103" s="958"/>
      <c r="L103" s="958"/>
      <c r="M103" s="958"/>
      <c r="N103" s="958"/>
      <c r="O103" s="958"/>
      <c r="P103" s="958"/>
      <c r="Q103" s="958"/>
      <c r="R103" s="958"/>
      <c r="S103" s="958"/>
      <c r="T103" s="958"/>
      <c r="U103" s="958"/>
      <c r="V103" s="958"/>
      <c r="W103" s="958"/>
      <c r="X103" s="958"/>
      <c r="Y103" s="958"/>
      <c r="Z103" s="958"/>
      <c r="AA103" s="958"/>
      <c r="AB103" s="958"/>
      <c r="AC103" s="958"/>
      <c r="AD103" s="958"/>
      <c r="AE103" s="958"/>
      <c r="AF103" s="958"/>
      <c r="AG103" s="958"/>
      <c r="AH103" s="958"/>
      <c r="AI103" s="958"/>
      <c r="AJ103" s="958"/>
      <c r="AK103" s="958"/>
    </row>
    <row r="104" spans="1:37" s="1" customFormat="1" ht="15.75">
      <c r="A104" s="9" t="s">
        <v>4638</v>
      </c>
      <c r="B104" s="9" t="s">
        <v>1573</v>
      </c>
      <c r="C104" s="54" t="s">
        <v>2077</v>
      </c>
      <c r="D104" s="9" t="s">
        <v>3519</v>
      </c>
      <c r="E104" s="21" t="s">
        <v>3772</v>
      </c>
      <c r="F104" s="9">
        <v>1337</v>
      </c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>
        <v>2</v>
      </c>
      <c r="AJ104" s="49">
        <v>2</v>
      </c>
      <c r="AK104" s="62"/>
    </row>
    <row r="105" spans="1:37" s="1" customFormat="1" ht="15.75">
      <c r="A105" s="18" t="s">
        <v>4639</v>
      </c>
      <c r="B105" s="9" t="s">
        <v>3975</v>
      </c>
      <c r="C105" s="9" t="s">
        <v>2077</v>
      </c>
      <c r="D105" s="9" t="s">
        <v>3519</v>
      </c>
      <c r="E105" s="17" t="s">
        <v>3976</v>
      </c>
      <c r="F105" s="9" t="s">
        <v>3977</v>
      </c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>
        <v>1</v>
      </c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62"/>
    </row>
    <row r="106" spans="1:37" s="1" customFormat="1" ht="15.75">
      <c r="A106" s="18" t="s">
        <v>4565</v>
      </c>
      <c r="B106" s="9" t="s">
        <v>2086</v>
      </c>
      <c r="C106" s="9" t="s">
        <v>2077</v>
      </c>
      <c r="D106" s="9" t="s">
        <v>3519</v>
      </c>
      <c r="E106" s="17" t="s">
        <v>4352</v>
      </c>
      <c r="F106" s="9" t="s">
        <v>2087</v>
      </c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>
        <v>1</v>
      </c>
      <c r="AI106" s="49"/>
      <c r="AJ106" s="49"/>
      <c r="AK106" s="48"/>
    </row>
    <row r="107" spans="1:37" s="1" customFormat="1" ht="15.75">
      <c r="A107" s="63" t="s">
        <v>4640</v>
      </c>
      <c r="B107" s="9" t="s">
        <v>3331</v>
      </c>
      <c r="C107" s="9" t="s">
        <v>2077</v>
      </c>
      <c r="D107" s="9" t="s">
        <v>3519</v>
      </c>
      <c r="E107" s="17" t="s">
        <v>1393</v>
      </c>
      <c r="F107" s="9" t="s">
        <v>2163</v>
      </c>
      <c r="G107" s="49"/>
      <c r="H107" s="49">
        <v>1</v>
      </c>
      <c r="I107" s="49">
        <v>1</v>
      </c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62"/>
    </row>
    <row r="108" spans="1:37" s="1" customFormat="1" ht="15.75">
      <c r="A108" s="63" t="s">
        <v>4641</v>
      </c>
      <c r="B108" s="99" t="s">
        <v>653</v>
      </c>
      <c r="C108" s="54" t="s">
        <v>2077</v>
      </c>
      <c r="D108" s="9" t="s">
        <v>3519</v>
      </c>
      <c r="E108" s="53" t="s">
        <v>4129</v>
      </c>
      <c r="F108" s="9" t="s">
        <v>392</v>
      </c>
      <c r="G108" s="49">
        <v>1</v>
      </c>
      <c r="H108" s="65">
        <v>1</v>
      </c>
      <c r="I108" s="65">
        <v>1</v>
      </c>
      <c r="J108" s="49"/>
      <c r="K108" s="49"/>
      <c r="L108" s="49"/>
      <c r="M108" s="49"/>
      <c r="N108" s="49">
        <v>1</v>
      </c>
      <c r="O108" s="49">
        <v>1</v>
      </c>
      <c r="P108" s="49">
        <v>1</v>
      </c>
      <c r="Q108" s="49"/>
      <c r="R108" s="49"/>
      <c r="S108" s="49">
        <v>1</v>
      </c>
      <c r="T108" s="49">
        <v>1</v>
      </c>
      <c r="U108" s="49">
        <v>1</v>
      </c>
      <c r="V108" s="49">
        <v>1</v>
      </c>
      <c r="W108" s="49">
        <v>1</v>
      </c>
      <c r="X108" s="49"/>
      <c r="Y108" s="49"/>
      <c r="Z108" s="49">
        <v>1</v>
      </c>
      <c r="AA108" s="49">
        <v>1</v>
      </c>
      <c r="AB108" s="49">
        <v>1</v>
      </c>
      <c r="AC108" s="49">
        <v>1</v>
      </c>
      <c r="AD108" s="49">
        <v>1</v>
      </c>
      <c r="AE108" s="49"/>
      <c r="AF108" s="49"/>
      <c r="AG108" s="49">
        <v>1</v>
      </c>
      <c r="AH108" s="49">
        <v>1</v>
      </c>
      <c r="AI108" s="49">
        <v>1</v>
      </c>
      <c r="AJ108" s="49"/>
      <c r="AK108" s="62"/>
    </row>
    <row r="109" spans="1:37" s="1" customFormat="1" ht="15.75">
      <c r="A109" s="63" t="s">
        <v>4642</v>
      </c>
      <c r="B109" s="99" t="s">
        <v>653</v>
      </c>
      <c r="C109" s="54" t="s">
        <v>2077</v>
      </c>
      <c r="D109" s="9" t="s">
        <v>3519</v>
      </c>
      <c r="E109" s="53" t="s">
        <v>4129</v>
      </c>
      <c r="F109" s="9" t="s">
        <v>392</v>
      </c>
      <c r="G109" s="49"/>
      <c r="H109" s="448"/>
      <c r="I109" s="448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>
        <v>1</v>
      </c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62"/>
    </row>
    <row r="110" spans="1:37" s="1" customFormat="1" ht="15.75">
      <c r="A110" s="63" t="s">
        <v>4439</v>
      </c>
      <c r="B110" s="99" t="s">
        <v>653</v>
      </c>
      <c r="C110" s="54" t="s">
        <v>2077</v>
      </c>
      <c r="D110" s="9" t="s">
        <v>3519</v>
      </c>
      <c r="E110" s="53" t="s">
        <v>4129</v>
      </c>
      <c r="F110" s="9" t="s">
        <v>392</v>
      </c>
      <c r="G110" s="49"/>
      <c r="H110" s="448"/>
      <c r="I110" s="4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>
        <v>1</v>
      </c>
      <c r="AI110" s="49"/>
      <c r="AJ110" s="49"/>
      <c r="AK110" s="62"/>
    </row>
    <row r="111" spans="1:37" s="1" customFormat="1" ht="15.75">
      <c r="A111" s="63" t="s">
        <v>4643</v>
      </c>
      <c r="B111" s="99" t="s">
        <v>4644</v>
      </c>
      <c r="C111" s="9" t="s">
        <v>2077</v>
      </c>
      <c r="D111" s="9" t="s">
        <v>3519</v>
      </c>
      <c r="E111" s="17" t="s">
        <v>4573</v>
      </c>
      <c r="F111" s="9" t="s">
        <v>4645</v>
      </c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>
        <v>1</v>
      </c>
      <c r="AB111" s="49">
        <v>1</v>
      </c>
      <c r="AC111" s="49">
        <v>1</v>
      </c>
      <c r="AD111" s="49">
        <v>1</v>
      </c>
      <c r="AE111" s="49">
        <v>1</v>
      </c>
      <c r="AF111" s="49">
        <v>1</v>
      </c>
      <c r="AG111" s="49">
        <v>1</v>
      </c>
      <c r="AH111" s="49">
        <v>1</v>
      </c>
      <c r="AI111" s="49">
        <v>1</v>
      </c>
      <c r="AJ111" s="49">
        <v>1</v>
      </c>
      <c r="AK111" s="49">
        <v>1</v>
      </c>
    </row>
    <row r="112" spans="1:37" s="1" customFormat="1" ht="15.75">
      <c r="A112" s="63" t="s">
        <v>4646</v>
      </c>
      <c r="B112" s="99" t="s">
        <v>4647</v>
      </c>
      <c r="C112" s="9" t="s">
        <v>2077</v>
      </c>
      <c r="D112" s="9" t="s">
        <v>3519</v>
      </c>
      <c r="E112" s="17" t="s">
        <v>4573</v>
      </c>
      <c r="F112" s="9" t="s">
        <v>4645</v>
      </c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>
        <v>1</v>
      </c>
      <c r="AI112" s="49"/>
      <c r="AJ112" s="49"/>
      <c r="AK112" s="49"/>
    </row>
    <row r="113" spans="1:37" s="1" customFormat="1" ht="15.75">
      <c r="A113" s="63" t="s">
        <v>4648</v>
      </c>
      <c r="B113" s="99" t="s">
        <v>4649</v>
      </c>
      <c r="C113" s="9" t="s">
        <v>2077</v>
      </c>
      <c r="D113" s="9" t="s">
        <v>3519</v>
      </c>
      <c r="E113" s="17" t="s">
        <v>4650</v>
      </c>
      <c r="F113" s="9" t="s">
        <v>282</v>
      </c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>
        <v>1</v>
      </c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69"/>
    </row>
    <row r="114" spans="1:37" s="1" customFormat="1" ht="15.75">
      <c r="A114" s="123" t="s">
        <v>196</v>
      </c>
      <c r="B114" s="436" t="s">
        <v>1060</v>
      </c>
      <c r="C114" s="54" t="s">
        <v>2077</v>
      </c>
      <c r="D114" s="9" t="s">
        <v>3519</v>
      </c>
      <c r="E114" s="53" t="s">
        <v>3814</v>
      </c>
      <c r="F114" s="154" t="s">
        <v>198</v>
      </c>
      <c r="G114" s="448"/>
      <c r="H114" s="448"/>
      <c r="I114" s="448"/>
      <c r="J114" s="448"/>
      <c r="K114" s="448"/>
      <c r="L114" s="448"/>
      <c r="M114" s="448"/>
      <c r="N114" s="448"/>
      <c r="O114" s="448"/>
      <c r="P114" s="448"/>
      <c r="Q114" s="448"/>
      <c r="R114" s="448"/>
      <c r="S114" s="448"/>
      <c r="T114" s="448"/>
      <c r="U114" s="448"/>
      <c r="V114" s="448"/>
      <c r="W114" s="448"/>
      <c r="X114" s="448"/>
      <c r="Y114" s="448"/>
      <c r="Z114" s="448"/>
      <c r="AA114" s="448"/>
      <c r="AB114" s="448">
        <v>1</v>
      </c>
      <c r="AC114" s="448"/>
      <c r="AD114" s="448"/>
      <c r="AE114" s="448"/>
      <c r="AF114" s="448"/>
      <c r="AG114" s="448"/>
      <c r="AH114" s="448"/>
      <c r="AI114" s="448"/>
      <c r="AJ114" s="448"/>
      <c r="AK114" s="448"/>
    </row>
    <row r="115" spans="1:37" s="1" customFormat="1" ht="15.75">
      <c r="A115" s="123" t="s">
        <v>4651</v>
      </c>
      <c r="B115" s="436" t="s">
        <v>406</v>
      </c>
      <c r="C115" s="54" t="s">
        <v>2077</v>
      </c>
      <c r="D115" s="9" t="s">
        <v>3519</v>
      </c>
      <c r="E115" s="53" t="s">
        <v>3814</v>
      </c>
      <c r="F115" s="154" t="s">
        <v>198</v>
      </c>
      <c r="G115" s="448"/>
      <c r="H115" s="448"/>
      <c r="I115" s="448"/>
      <c r="J115" s="448"/>
      <c r="K115" s="448"/>
      <c r="L115" s="448"/>
      <c r="M115" s="448"/>
      <c r="N115" s="448"/>
      <c r="O115" s="448"/>
      <c r="P115" s="448"/>
      <c r="Q115" s="448"/>
      <c r="R115" s="448"/>
      <c r="S115" s="448"/>
      <c r="T115" s="448"/>
      <c r="U115" s="448"/>
      <c r="V115" s="448"/>
      <c r="W115" s="448"/>
      <c r="X115" s="448"/>
      <c r="Y115" s="448"/>
      <c r="Z115" s="448"/>
      <c r="AA115" s="448"/>
      <c r="AB115" s="448"/>
      <c r="AC115" s="448"/>
      <c r="AD115" s="448">
        <v>2</v>
      </c>
      <c r="AE115" s="448"/>
      <c r="AF115" s="448"/>
      <c r="AG115" s="448"/>
      <c r="AH115" s="448"/>
      <c r="AI115" s="448"/>
      <c r="AJ115" s="448"/>
      <c r="AK115" s="15"/>
    </row>
    <row r="116" spans="1:37" s="1" customFormat="1" ht="15.75">
      <c r="A116" s="123" t="s">
        <v>4652</v>
      </c>
      <c r="B116" s="436" t="s">
        <v>2183</v>
      </c>
      <c r="C116" s="54" t="s">
        <v>2077</v>
      </c>
      <c r="D116" s="9" t="s">
        <v>3519</v>
      </c>
      <c r="E116" s="53" t="s">
        <v>3814</v>
      </c>
      <c r="F116" s="154" t="s">
        <v>198</v>
      </c>
      <c r="G116" s="448"/>
      <c r="H116" s="448"/>
      <c r="I116" s="448"/>
      <c r="J116" s="448"/>
      <c r="K116" s="448"/>
      <c r="L116" s="448"/>
      <c r="M116" s="448"/>
      <c r="N116" s="448"/>
      <c r="O116" s="448"/>
      <c r="P116" s="448"/>
      <c r="Q116" s="448"/>
      <c r="R116" s="448"/>
      <c r="S116" s="448"/>
      <c r="T116" s="448"/>
      <c r="U116" s="448"/>
      <c r="V116" s="448"/>
      <c r="W116" s="448"/>
      <c r="X116" s="448"/>
      <c r="Y116" s="448"/>
      <c r="Z116" s="448"/>
      <c r="AA116" s="448"/>
      <c r="AB116" s="448"/>
      <c r="AC116" s="448"/>
      <c r="AD116" s="448"/>
      <c r="AE116" s="448"/>
      <c r="AF116" s="448"/>
      <c r="AG116" s="448"/>
      <c r="AH116" s="448"/>
      <c r="AI116" s="448"/>
      <c r="AJ116" s="49">
        <v>1</v>
      </c>
      <c r="AK116" s="15"/>
    </row>
    <row r="117" spans="1:37" s="1" customFormat="1" ht="15.75">
      <c r="A117" s="123" t="s">
        <v>4653</v>
      </c>
      <c r="B117" s="436" t="s">
        <v>3811</v>
      </c>
      <c r="C117" s="54" t="s">
        <v>2077</v>
      </c>
      <c r="D117" s="9" t="s">
        <v>3519</v>
      </c>
      <c r="E117" s="53" t="s">
        <v>3814</v>
      </c>
      <c r="F117" s="154" t="s">
        <v>198</v>
      </c>
      <c r="G117" s="448"/>
      <c r="H117" s="448"/>
      <c r="I117" s="448"/>
      <c r="J117" s="448"/>
      <c r="K117" s="448"/>
      <c r="L117" s="448"/>
      <c r="M117" s="448"/>
      <c r="N117" s="448"/>
      <c r="O117" s="448"/>
      <c r="P117" s="448"/>
      <c r="Q117" s="448"/>
      <c r="R117" s="448"/>
      <c r="S117" s="448"/>
      <c r="T117" s="448"/>
      <c r="U117" s="448"/>
      <c r="V117" s="448"/>
      <c r="W117" s="448"/>
      <c r="X117" s="448"/>
      <c r="Y117" s="448"/>
      <c r="Z117" s="448"/>
      <c r="AA117" s="448"/>
      <c r="AB117" s="448"/>
      <c r="AC117" s="448"/>
      <c r="AD117" s="448"/>
      <c r="AE117" s="448"/>
      <c r="AF117" s="448"/>
      <c r="AG117" s="448"/>
      <c r="AH117" s="448"/>
      <c r="AI117" s="448"/>
      <c r="AJ117" s="49"/>
      <c r="AK117" s="444">
        <v>1</v>
      </c>
    </row>
    <row r="118" spans="1:37" s="40" customFormat="1" ht="15.75">
      <c r="A118" s="16" t="s">
        <v>4654</v>
      </c>
      <c r="B118" s="82" t="s">
        <v>4655</v>
      </c>
      <c r="C118" s="169" t="s">
        <v>2077</v>
      </c>
      <c r="D118" s="9" t="s">
        <v>3519</v>
      </c>
      <c r="E118" s="21" t="s">
        <v>4650</v>
      </c>
      <c r="F118" s="9" t="s">
        <v>4656</v>
      </c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>
        <v>1</v>
      </c>
      <c r="U118" s="48">
        <v>1</v>
      </c>
      <c r="V118" s="48">
        <v>1</v>
      </c>
      <c r="W118" s="48">
        <v>1</v>
      </c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50"/>
    </row>
    <row r="119" spans="1:37" s="40" customFormat="1" ht="15.75">
      <c r="A119" s="16" t="s">
        <v>4657</v>
      </c>
      <c r="B119" s="99" t="s">
        <v>511</v>
      </c>
      <c r="C119" s="19" t="s">
        <v>2077</v>
      </c>
      <c r="D119" s="9" t="s">
        <v>3519</v>
      </c>
      <c r="E119" s="17" t="s">
        <v>4425</v>
      </c>
      <c r="F119" s="9" t="s">
        <v>4456</v>
      </c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>
        <v>1</v>
      </c>
      <c r="X119" s="48">
        <v>1</v>
      </c>
      <c r="Y119" s="48">
        <v>1</v>
      </c>
      <c r="Z119" s="48">
        <v>1</v>
      </c>
      <c r="AA119" s="48">
        <v>1</v>
      </c>
      <c r="AB119" s="48">
        <v>1</v>
      </c>
      <c r="AC119" s="48">
        <v>1</v>
      </c>
      <c r="AD119" s="48"/>
      <c r="AE119" s="48"/>
      <c r="AF119" s="48"/>
      <c r="AG119" s="48"/>
      <c r="AH119" s="48"/>
      <c r="AI119" s="48"/>
      <c r="AJ119" s="48"/>
      <c r="AK119" s="48"/>
    </row>
    <row r="120" spans="1:37" s="40" customFormat="1" ht="15.75">
      <c r="A120" s="16" t="s">
        <v>3255</v>
      </c>
      <c r="B120" s="99" t="s">
        <v>3256</v>
      </c>
      <c r="C120" s="19" t="s">
        <v>2077</v>
      </c>
      <c r="D120" s="9" t="s">
        <v>3519</v>
      </c>
      <c r="E120" s="17" t="s">
        <v>4324</v>
      </c>
      <c r="F120" s="9" t="s">
        <v>4456</v>
      </c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>
        <v>1</v>
      </c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62"/>
    </row>
    <row r="121" spans="1:37" customFormat="1" ht="15.75">
      <c r="A121" s="16" t="s">
        <v>4658</v>
      </c>
      <c r="B121" s="99" t="s">
        <v>511</v>
      </c>
      <c r="C121" s="19" t="s">
        <v>2077</v>
      </c>
      <c r="D121" s="9" t="s">
        <v>3519</v>
      </c>
      <c r="E121" s="17" t="s">
        <v>4425</v>
      </c>
      <c r="F121" s="9" t="s">
        <v>4456</v>
      </c>
      <c r="G121" s="48"/>
      <c r="H121" s="48"/>
      <c r="I121" s="48">
        <v>1</v>
      </c>
      <c r="J121" s="48">
        <v>1</v>
      </c>
      <c r="K121" s="48">
        <v>1</v>
      </c>
      <c r="L121" s="48">
        <v>1</v>
      </c>
      <c r="M121" s="48">
        <v>1</v>
      </c>
      <c r="N121" s="48">
        <v>1</v>
      </c>
      <c r="O121" s="48">
        <v>1</v>
      </c>
      <c r="P121" s="48">
        <v>1</v>
      </c>
      <c r="Q121" s="442">
        <v>1</v>
      </c>
      <c r="R121" s="48">
        <v>1</v>
      </c>
      <c r="S121" s="48">
        <v>1</v>
      </c>
      <c r="T121" s="48">
        <v>1</v>
      </c>
      <c r="U121" s="48">
        <v>1</v>
      </c>
      <c r="V121" s="48">
        <v>1</v>
      </c>
      <c r="W121" s="48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50"/>
    </row>
    <row r="122" spans="1:37" s="40" customFormat="1" ht="15.75">
      <c r="A122" s="16" t="s">
        <v>4659</v>
      </c>
      <c r="B122" s="99" t="s">
        <v>648</v>
      </c>
      <c r="C122" s="19" t="s">
        <v>2077</v>
      </c>
      <c r="D122" s="9" t="s">
        <v>3519</v>
      </c>
      <c r="E122" s="17" t="s">
        <v>4329</v>
      </c>
      <c r="F122" s="9" t="s">
        <v>4456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>
        <v>1</v>
      </c>
      <c r="U122" s="48"/>
      <c r="V122" s="48"/>
      <c r="W122" s="48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50"/>
    </row>
    <row r="123" spans="1:37" s="40" customFormat="1" ht="15.75">
      <c r="A123" s="16" t="s">
        <v>4328</v>
      </c>
      <c r="B123" s="99" t="s">
        <v>648</v>
      </c>
      <c r="C123" s="19" t="s">
        <v>2077</v>
      </c>
      <c r="D123" s="9" t="s">
        <v>3519</v>
      </c>
      <c r="E123" s="17" t="s">
        <v>4329</v>
      </c>
      <c r="F123" s="9" t="s">
        <v>4456</v>
      </c>
      <c r="G123" s="48"/>
      <c r="H123" s="48"/>
      <c r="I123" s="48"/>
      <c r="J123" s="48"/>
      <c r="K123" s="48"/>
      <c r="L123" s="48"/>
      <c r="M123" s="48"/>
      <c r="N123" s="48">
        <v>1</v>
      </c>
      <c r="O123" s="48">
        <v>1</v>
      </c>
      <c r="P123" s="48"/>
      <c r="Q123" s="48"/>
      <c r="R123" s="48"/>
      <c r="S123" s="48"/>
      <c r="T123" s="48">
        <v>1</v>
      </c>
      <c r="U123" s="48"/>
      <c r="V123" s="48"/>
      <c r="W123" s="48"/>
      <c r="X123" s="62"/>
      <c r="Y123" s="62"/>
      <c r="Z123" s="62"/>
      <c r="AA123" s="62"/>
      <c r="AB123" s="62"/>
      <c r="AC123" s="449">
        <v>1</v>
      </c>
      <c r="AD123" s="62"/>
      <c r="AE123" s="62"/>
      <c r="AF123" s="62"/>
      <c r="AG123" s="62"/>
      <c r="AH123" s="62"/>
      <c r="AI123" s="62"/>
      <c r="AJ123" s="62"/>
      <c r="AK123" s="50"/>
    </row>
    <row r="124" spans="1:37" s="40" customFormat="1" ht="15.75">
      <c r="A124" s="125" t="s">
        <v>4660</v>
      </c>
      <c r="B124" s="99" t="s">
        <v>648</v>
      </c>
      <c r="C124" s="19" t="s">
        <v>2077</v>
      </c>
      <c r="D124" s="9" t="s">
        <v>3519</v>
      </c>
      <c r="E124" s="53" t="s">
        <v>4329</v>
      </c>
      <c r="F124" s="9" t="s">
        <v>4456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440"/>
      <c r="Y124" s="440"/>
      <c r="Z124" s="440"/>
      <c r="AA124" s="440"/>
      <c r="AB124" s="449">
        <v>2</v>
      </c>
      <c r="AC124" s="449"/>
      <c r="AD124" s="440"/>
      <c r="AE124" s="440"/>
      <c r="AF124" s="440"/>
      <c r="AG124" s="440"/>
      <c r="AH124" s="440"/>
      <c r="AI124" s="440"/>
      <c r="AJ124" s="440"/>
      <c r="AK124" s="395"/>
    </row>
    <row r="125" spans="1:37" s="40" customFormat="1" ht="15.75">
      <c r="A125" s="9" t="s">
        <v>4661</v>
      </c>
      <c r="B125" s="74" t="s">
        <v>4662</v>
      </c>
      <c r="C125" s="9" t="s">
        <v>2077</v>
      </c>
      <c r="D125" s="9" t="s">
        <v>3519</v>
      </c>
      <c r="E125" s="17" t="s">
        <v>4327</v>
      </c>
      <c r="F125" s="9" t="s">
        <v>4456</v>
      </c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>
        <v>4</v>
      </c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50"/>
    </row>
    <row r="126" spans="1:37" s="40" customFormat="1" ht="15.75">
      <c r="A126" s="9" t="s">
        <v>4663</v>
      </c>
      <c r="B126" s="74" t="s">
        <v>4664</v>
      </c>
      <c r="C126" s="9" t="s">
        <v>2077</v>
      </c>
      <c r="D126" s="9" t="s">
        <v>3519</v>
      </c>
      <c r="E126" s="17" t="s">
        <v>4324</v>
      </c>
      <c r="F126" s="9" t="s">
        <v>4456</v>
      </c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>
        <v>2</v>
      </c>
      <c r="AD126" s="48"/>
      <c r="AE126" s="48"/>
      <c r="AF126" s="48"/>
      <c r="AG126" s="48"/>
      <c r="AH126" s="48"/>
      <c r="AI126" s="48"/>
      <c r="AJ126" s="48"/>
      <c r="AK126" s="50"/>
    </row>
    <row r="127" spans="1:37" s="40" customFormat="1" ht="15.75">
      <c r="A127" s="9" t="s">
        <v>4665</v>
      </c>
      <c r="B127" s="74" t="s">
        <v>4664</v>
      </c>
      <c r="C127" s="9" t="s">
        <v>2077</v>
      </c>
      <c r="D127" s="9" t="s">
        <v>3519</v>
      </c>
      <c r="E127" s="17" t="s">
        <v>4324</v>
      </c>
      <c r="F127" s="9" t="s">
        <v>4456</v>
      </c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>
        <v>1</v>
      </c>
      <c r="AC127" s="48">
        <v>1</v>
      </c>
      <c r="AD127" s="48"/>
      <c r="AE127" s="48"/>
      <c r="AF127" s="48"/>
      <c r="AG127" s="48"/>
      <c r="AH127" s="48"/>
      <c r="AI127" s="48"/>
      <c r="AJ127" s="48"/>
      <c r="AK127" s="50"/>
    </row>
    <row r="128" spans="1:37" s="40" customFormat="1" ht="15.75">
      <c r="A128" s="47" t="s">
        <v>4661</v>
      </c>
      <c r="B128" s="170" t="s">
        <v>4662</v>
      </c>
      <c r="C128" s="47" t="s">
        <v>2077</v>
      </c>
      <c r="D128" s="47" t="s">
        <v>3519</v>
      </c>
      <c r="E128" s="30" t="s">
        <v>4327</v>
      </c>
      <c r="F128" s="47" t="s">
        <v>4456</v>
      </c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77">
        <v>29</v>
      </c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50"/>
    </row>
    <row r="129" spans="1:37" s="40" customFormat="1" ht="15.75">
      <c r="A129" s="47" t="s">
        <v>4661</v>
      </c>
      <c r="B129" s="170" t="s">
        <v>4662</v>
      </c>
      <c r="C129" s="47" t="s">
        <v>2077</v>
      </c>
      <c r="D129" s="47" t="s">
        <v>3519</v>
      </c>
      <c r="E129" s="30" t="s">
        <v>4327</v>
      </c>
      <c r="F129" s="47" t="s">
        <v>4456</v>
      </c>
      <c r="G129" s="48"/>
      <c r="H129" s="48"/>
      <c r="I129" s="48"/>
      <c r="J129" s="48"/>
      <c r="K129" s="48"/>
      <c r="L129" s="48"/>
      <c r="M129" s="48"/>
      <c r="N129" s="48"/>
      <c r="O129" s="48"/>
      <c r="P129" s="77">
        <v>12</v>
      </c>
      <c r="Q129" s="77">
        <v>12</v>
      </c>
      <c r="R129" s="77">
        <v>12</v>
      </c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50"/>
    </row>
    <row r="130" spans="1:37" s="40" customFormat="1" ht="15.75">
      <c r="A130" s="9" t="s">
        <v>4666</v>
      </c>
      <c r="B130" s="74" t="s">
        <v>4667</v>
      </c>
      <c r="C130" s="54" t="s">
        <v>2077</v>
      </c>
      <c r="D130" s="54" t="s">
        <v>3519</v>
      </c>
      <c r="E130" s="17" t="s">
        <v>4583</v>
      </c>
      <c r="F130" s="9" t="s">
        <v>560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>
        <v>3</v>
      </c>
      <c r="V130" s="48">
        <v>3</v>
      </c>
      <c r="W130" s="48">
        <v>3</v>
      </c>
      <c r="X130" s="48">
        <v>3</v>
      </c>
      <c r="Y130" s="439">
        <v>2</v>
      </c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50"/>
    </row>
    <row r="131" spans="1:37" s="40" customFormat="1" ht="15.75">
      <c r="A131" s="9" t="s">
        <v>4668</v>
      </c>
      <c r="B131" s="74" t="s">
        <v>4667</v>
      </c>
      <c r="C131" s="54" t="s">
        <v>2077</v>
      </c>
      <c r="D131" s="54" t="s">
        <v>3519</v>
      </c>
      <c r="E131" s="17" t="s">
        <v>4583</v>
      </c>
      <c r="F131" s="9" t="s">
        <v>560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>
        <v>1</v>
      </c>
      <c r="V131" s="48">
        <v>1</v>
      </c>
      <c r="W131" s="48">
        <v>1</v>
      </c>
      <c r="X131" s="48">
        <v>1</v>
      </c>
      <c r="Y131" s="48">
        <v>1</v>
      </c>
      <c r="Z131" s="48">
        <v>1</v>
      </c>
      <c r="AA131" s="439">
        <v>1</v>
      </c>
      <c r="AB131" s="439">
        <v>1</v>
      </c>
      <c r="AC131" s="48"/>
      <c r="AD131" s="48"/>
      <c r="AE131" s="48"/>
      <c r="AF131" s="48"/>
      <c r="AG131" s="48"/>
      <c r="AH131" s="48"/>
      <c r="AI131" s="48"/>
      <c r="AJ131" s="48"/>
      <c r="AK131" s="50"/>
    </row>
    <row r="132" spans="1:37" s="40" customFormat="1" ht="15.75">
      <c r="A132" s="9" t="s">
        <v>4669</v>
      </c>
      <c r="B132" s="74" t="s">
        <v>4670</v>
      </c>
      <c r="C132" s="54" t="s">
        <v>2077</v>
      </c>
      <c r="D132" s="54" t="s">
        <v>3519</v>
      </c>
      <c r="E132" s="17" t="s">
        <v>3667</v>
      </c>
      <c r="F132" s="9" t="s">
        <v>560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>
        <v>1</v>
      </c>
      <c r="W132" s="48">
        <v>1</v>
      </c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50"/>
    </row>
    <row r="133" spans="1:37" s="40" customFormat="1" ht="15.75">
      <c r="A133" s="9" t="s">
        <v>1418</v>
      </c>
      <c r="B133" s="74" t="s">
        <v>4670</v>
      </c>
      <c r="C133" s="54" t="s">
        <v>2077</v>
      </c>
      <c r="D133" s="54" t="s">
        <v>3519</v>
      </c>
      <c r="E133" s="17" t="s">
        <v>3667</v>
      </c>
      <c r="F133" s="9" t="s">
        <v>560</v>
      </c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>
        <v>1</v>
      </c>
      <c r="W133" s="48">
        <v>1</v>
      </c>
      <c r="X133" s="48">
        <v>1</v>
      </c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50"/>
    </row>
    <row r="134" spans="1:37" s="40" customFormat="1" ht="15.75">
      <c r="A134" s="9" t="s">
        <v>4671</v>
      </c>
      <c r="B134" s="74" t="s">
        <v>3003</v>
      </c>
      <c r="C134" s="54" t="s">
        <v>2077</v>
      </c>
      <c r="D134" s="54" t="s">
        <v>3519</v>
      </c>
      <c r="E134" s="17" t="s">
        <v>4583</v>
      </c>
      <c r="F134" s="9" t="s">
        <v>560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>
        <v>4</v>
      </c>
      <c r="W134" s="48">
        <v>4</v>
      </c>
      <c r="X134" s="48">
        <v>4</v>
      </c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50"/>
    </row>
    <row r="135" spans="1:37" s="42" customFormat="1" ht="15.75">
      <c r="A135" s="54" t="s">
        <v>4672</v>
      </c>
      <c r="B135" s="171" t="s">
        <v>4673</v>
      </c>
      <c r="C135" s="54" t="s">
        <v>2077</v>
      </c>
      <c r="D135" s="54" t="s">
        <v>3519</v>
      </c>
      <c r="E135" s="53" t="s">
        <v>4674</v>
      </c>
      <c r="F135" s="54" t="s">
        <v>292</v>
      </c>
      <c r="G135" s="48"/>
      <c r="H135" s="48"/>
      <c r="I135" s="48"/>
      <c r="J135" s="48"/>
      <c r="K135" s="48"/>
      <c r="L135" s="48">
        <v>1</v>
      </c>
      <c r="M135" s="48">
        <v>1</v>
      </c>
      <c r="N135" s="48">
        <v>1</v>
      </c>
      <c r="O135" s="48">
        <v>1</v>
      </c>
      <c r="P135" s="48">
        <v>1</v>
      </c>
      <c r="Q135" s="48">
        <v>1</v>
      </c>
      <c r="R135" s="48">
        <v>1</v>
      </c>
      <c r="S135" s="48">
        <v>1</v>
      </c>
      <c r="T135" s="48">
        <v>1</v>
      </c>
      <c r="U135" s="48">
        <v>1</v>
      </c>
      <c r="V135" s="48">
        <v>1</v>
      </c>
      <c r="W135" s="48">
        <v>1</v>
      </c>
      <c r="X135" s="48">
        <v>1</v>
      </c>
      <c r="Y135" s="48">
        <v>1</v>
      </c>
      <c r="Z135" s="48">
        <v>1</v>
      </c>
      <c r="AA135" s="48">
        <v>1</v>
      </c>
      <c r="AB135" s="48">
        <v>1</v>
      </c>
      <c r="AC135" s="48"/>
      <c r="AD135" s="48"/>
      <c r="AE135" s="48"/>
      <c r="AF135" s="48"/>
      <c r="AG135" s="48"/>
      <c r="AH135" s="48"/>
      <c r="AI135" s="48"/>
      <c r="AJ135" s="48"/>
      <c r="AK135" s="62"/>
    </row>
    <row r="136" spans="1:37" s="40" customFormat="1" ht="15.75">
      <c r="A136" s="75" t="s">
        <v>4675</v>
      </c>
      <c r="B136" s="75" t="s">
        <v>2277</v>
      </c>
      <c r="C136" s="75" t="s">
        <v>2077</v>
      </c>
      <c r="D136" s="9" t="s">
        <v>3519</v>
      </c>
      <c r="E136" s="53" t="s">
        <v>3732</v>
      </c>
      <c r="F136" s="75" t="s">
        <v>4369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s="40" customFormat="1" ht="15.75">
      <c r="A137" s="9" t="s">
        <v>4676</v>
      </c>
      <c r="B137" s="75" t="s">
        <v>2277</v>
      </c>
      <c r="C137" s="75" t="s">
        <v>2077</v>
      </c>
      <c r="D137" s="9" t="s">
        <v>3519</v>
      </c>
      <c r="E137" s="53" t="s">
        <v>3732</v>
      </c>
      <c r="F137" s="75" t="s">
        <v>4369</v>
      </c>
      <c r="G137" s="48"/>
      <c r="H137" s="48"/>
      <c r="I137" s="48">
        <v>2</v>
      </c>
      <c r="J137" s="48">
        <v>2</v>
      </c>
      <c r="K137" s="48">
        <v>2</v>
      </c>
      <c r="L137" s="48">
        <v>2</v>
      </c>
      <c r="M137" s="48">
        <v>2</v>
      </c>
      <c r="N137" s="48">
        <v>2</v>
      </c>
      <c r="O137" s="48">
        <v>2</v>
      </c>
      <c r="P137" s="48">
        <v>2</v>
      </c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50"/>
    </row>
    <row r="138" spans="1:37" s="40" customFormat="1" ht="15.75">
      <c r="A138" s="9" t="s">
        <v>4677</v>
      </c>
      <c r="B138" s="75" t="s">
        <v>2277</v>
      </c>
      <c r="C138" s="75" t="s">
        <v>2077</v>
      </c>
      <c r="D138" s="9" t="s">
        <v>3519</v>
      </c>
      <c r="E138" s="53" t="s">
        <v>4058</v>
      </c>
      <c r="F138" s="75" t="s">
        <v>4369</v>
      </c>
      <c r="G138" s="48"/>
      <c r="H138" s="48"/>
      <c r="I138" s="48"/>
      <c r="J138" s="48"/>
      <c r="K138" s="48"/>
      <c r="L138" s="48">
        <v>5</v>
      </c>
      <c r="M138" s="48">
        <v>5</v>
      </c>
      <c r="N138" s="48">
        <v>5</v>
      </c>
      <c r="O138" s="48">
        <v>5</v>
      </c>
      <c r="P138" s="48">
        <v>5</v>
      </c>
      <c r="Q138" s="48">
        <v>5</v>
      </c>
      <c r="R138" s="48">
        <v>5</v>
      </c>
      <c r="S138" s="439">
        <v>1</v>
      </c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50"/>
    </row>
    <row r="139" spans="1:37" s="40" customFormat="1" ht="15.75">
      <c r="A139" s="79" t="s">
        <v>4678</v>
      </c>
      <c r="B139" s="79" t="s">
        <v>2277</v>
      </c>
      <c r="C139" s="79" t="s">
        <v>2077</v>
      </c>
      <c r="D139" s="47" t="s">
        <v>3519</v>
      </c>
      <c r="E139" s="30" t="s">
        <v>3732</v>
      </c>
      <c r="F139" s="79" t="s">
        <v>4369</v>
      </c>
      <c r="G139" s="10"/>
      <c r="H139" s="10"/>
      <c r="I139" s="10"/>
      <c r="J139" s="10"/>
      <c r="K139" s="33">
        <v>13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spans="1:37" s="40" customFormat="1" ht="15.75">
      <c r="A140" s="75" t="s">
        <v>4679</v>
      </c>
      <c r="B140" s="75" t="s">
        <v>2277</v>
      </c>
      <c r="C140" s="75" t="s">
        <v>2077</v>
      </c>
      <c r="D140" s="9" t="s">
        <v>3519</v>
      </c>
      <c r="E140" s="53" t="s">
        <v>3732</v>
      </c>
      <c r="F140" s="75" t="s">
        <v>4369</v>
      </c>
      <c r="G140" s="10"/>
      <c r="H140" s="10"/>
      <c r="I140" s="10"/>
      <c r="J140" s="10"/>
      <c r="K140" s="10">
        <v>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spans="1:37" s="1" customFormat="1" ht="15.75">
      <c r="A141" s="79" t="s">
        <v>4680</v>
      </c>
      <c r="B141" s="79" t="s">
        <v>2277</v>
      </c>
      <c r="C141" s="79" t="s">
        <v>2077</v>
      </c>
      <c r="D141" s="47" t="s">
        <v>3519</v>
      </c>
      <c r="E141" s="30" t="s">
        <v>4058</v>
      </c>
      <c r="F141" s="79" t="s">
        <v>4369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33">
        <v>17</v>
      </c>
      <c r="R141" s="33">
        <v>35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spans="1:37" s="1" customFormat="1" ht="15.75">
      <c r="A142" s="450" t="s">
        <v>4589</v>
      </c>
      <c r="B142" s="79" t="s">
        <v>2277</v>
      </c>
      <c r="C142" s="79" t="s">
        <v>2077</v>
      </c>
      <c r="D142" s="47" t="s">
        <v>3519</v>
      </c>
      <c r="E142" s="30" t="s">
        <v>3732</v>
      </c>
      <c r="F142" s="79" t="s">
        <v>4369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33">
        <v>21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spans="1:37" ht="15.75">
      <c r="A143" s="114" t="s">
        <v>4681</v>
      </c>
      <c r="B143" s="451" t="s">
        <v>2277</v>
      </c>
      <c r="C143" s="452" t="s">
        <v>2077</v>
      </c>
      <c r="D143" s="452" t="s">
        <v>3519</v>
      </c>
      <c r="E143" s="116" t="s">
        <v>3732</v>
      </c>
      <c r="F143" s="453" t="s">
        <v>4369</v>
      </c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54">
        <v>5</v>
      </c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50"/>
    </row>
    <row r="144" spans="1:37" ht="15.75">
      <c r="A144" s="16" t="s">
        <v>4682</v>
      </c>
      <c r="B144" s="82" t="s">
        <v>2277</v>
      </c>
      <c r="C144" s="19" t="s">
        <v>2077</v>
      </c>
      <c r="D144" s="19" t="s">
        <v>3519</v>
      </c>
      <c r="E144" s="53" t="s">
        <v>4058</v>
      </c>
      <c r="F144" s="9" t="s">
        <v>3733</v>
      </c>
      <c r="G144" s="48">
        <v>1</v>
      </c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50"/>
    </row>
    <row r="145" spans="1:37" s="1" customFormat="1" ht="15.75">
      <c r="A145" s="16" t="s">
        <v>4683</v>
      </c>
      <c r="B145" s="82" t="s">
        <v>214</v>
      </c>
      <c r="C145" s="19" t="s">
        <v>3180</v>
      </c>
      <c r="D145" s="19" t="s">
        <v>3519</v>
      </c>
      <c r="E145" s="53" t="s">
        <v>4169</v>
      </c>
      <c r="F145" s="9" t="s">
        <v>215</v>
      </c>
      <c r="G145" s="48"/>
      <c r="H145" s="48"/>
      <c r="I145" s="48"/>
      <c r="J145" s="48"/>
      <c r="K145" s="48"/>
      <c r="L145" s="48"/>
      <c r="M145" s="48"/>
      <c r="N145" s="48">
        <v>1</v>
      </c>
      <c r="O145" s="48">
        <v>1</v>
      </c>
      <c r="P145" s="48">
        <v>1</v>
      </c>
      <c r="Q145" s="48">
        <v>1</v>
      </c>
      <c r="R145" s="48">
        <v>1</v>
      </c>
      <c r="S145" s="48">
        <v>1</v>
      </c>
      <c r="T145" s="48">
        <v>1</v>
      </c>
      <c r="U145" s="48">
        <v>1</v>
      </c>
      <c r="V145" s="48">
        <v>1</v>
      </c>
      <c r="W145" s="48">
        <v>1</v>
      </c>
      <c r="X145" s="48">
        <v>1</v>
      </c>
      <c r="Y145" s="48">
        <v>1</v>
      </c>
      <c r="Z145" s="48">
        <v>1</v>
      </c>
      <c r="AA145" s="48">
        <v>1</v>
      </c>
      <c r="AB145" s="48">
        <v>1</v>
      </c>
      <c r="AC145" s="48">
        <v>1</v>
      </c>
      <c r="AD145" s="48">
        <v>1</v>
      </c>
      <c r="AE145" s="48">
        <v>1</v>
      </c>
      <c r="AF145" s="48">
        <v>1</v>
      </c>
      <c r="AG145" s="48">
        <v>1</v>
      </c>
      <c r="AH145" s="48">
        <v>1</v>
      </c>
      <c r="AI145" s="48">
        <v>1</v>
      </c>
      <c r="AJ145" s="48">
        <v>1</v>
      </c>
      <c r="AK145" s="48"/>
    </row>
    <row r="146" spans="1:37" s="1" customFormat="1" ht="15.75">
      <c r="A146" s="16" t="s">
        <v>4684</v>
      </c>
      <c r="B146" s="99" t="s">
        <v>214</v>
      </c>
      <c r="C146" s="19" t="s">
        <v>2077</v>
      </c>
      <c r="D146" s="19" t="s">
        <v>3519</v>
      </c>
      <c r="E146" s="17" t="s">
        <v>4169</v>
      </c>
      <c r="F146" s="9" t="s">
        <v>215</v>
      </c>
      <c r="G146" s="48"/>
      <c r="H146" s="48"/>
      <c r="I146" s="48"/>
      <c r="J146" s="48"/>
      <c r="K146" s="48"/>
      <c r="L146" s="48"/>
      <c r="M146" s="48">
        <v>1</v>
      </c>
      <c r="N146" s="48">
        <v>1</v>
      </c>
      <c r="O146" s="48">
        <v>1</v>
      </c>
      <c r="P146" s="48">
        <v>1</v>
      </c>
      <c r="Q146" s="439">
        <v>1</v>
      </c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50"/>
    </row>
    <row r="147" spans="1:37" s="1" customFormat="1" ht="15.75">
      <c r="A147" s="455" t="s">
        <v>4685</v>
      </c>
      <c r="B147" s="456" t="s">
        <v>214</v>
      </c>
      <c r="C147" s="457" t="s">
        <v>2077</v>
      </c>
      <c r="D147" s="19" t="s">
        <v>3519</v>
      </c>
      <c r="E147" s="458" t="s">
        <v>4169</v>
      </c>
      <c r="F147" s="217" t="s">
        <v>215</v>
      </c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42">
        <v>4</v>
      </c>
      <c r="U147" s="442">
        <v>4</v>
      </c>
      <c r="V147" s="442">
        <v>4</v>
      </c>
      <c r="W147" s="442">
        <v>4</v>
      </c>
      <c r="X147" s="439">
        <v>1</v>
      </c>
      <c r="Y147" s="48"/>
      <c r="Z147" s="48"/>
      <c r="AA147" s="15">
        <v>4</v>
      </c>
      <c r="AB147" s="15">
        <v>4</v>
      </c>
      <c r="AC147" s="15">
        <v>4</v>
      </c>
      <c r="AD147" s="15">
        <v>4</v>
      </c>
      <c r="AE147" s="439">
        <v>2</v>
      </c>
      <c r="AF147" s="48"/>
      <c r="AG147" s="48"/>
      <c r="AH147" s="48"/>
      <c r="AI147" s="48"/>
      <c r="AJ147" s="48"/>
      <c r="AK147" s="50"/>
    </row>
    <row r="148" spans="1:37" s="1" customFormat="1" ht="15.75">
      <c r="A148" s="16" t="s">
        <v>4686</v>
      </c>
      <c r="B148" s="99" t="s">
        <v>172</v>
      </c>
      <c r="C148" s="19" t="s">
        <v>2077</v>
      </c>
      <c r="D148" s="19" t="s">
        <v>3519</v>
      </c>
      <c r="E148" s="17" t="s">
        <v>3680</v>
      </c>
      <c r="F148" s="9" t="s">
        <v>173</v>
      </c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>
        <v>2</v>
      </c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50"/>
    </row>
    <row r="149" spans="1:37" s="1" customFormat="1" ht="15.75">
      <c r="A149" s="16" t="s">
        <v>4687</v>
      </c>
      <c r="B149" s="99" t="s">
        <v>172</v>
      </c>
      <c r="C149" s="19" t="s">
        <v>2077</v>
      </c>
      <c r="D149" s="19" t="s">
        <v>3519</v>
      </c>
      <c r="E149" s="17" t="s">
        <v>3680</v>
      </c>
      <c r="F149" s="9" t="s">
        <v>173</v>
      </c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>
        <v>1</v>
      </c>
      <c r="AB149" s="48">
        <v>1</v>
      </c>
      <c r="AC149" s="48">
        <v>1</v>
      </c>
      <c r="AD149" s="48">
        <v>1</v>
      </c>
      <c r="AE149" s="48"/>
      <c r="AF149" s="48"/>
      <c r="AG149" s="48"/>
      <c r="AH149" s="48"/>
      <c r="AI149" s="48"/>
      <c r="AJ149" s="48"/>
      <c r="AK149" s="50"/>
    </row>
    <row r="150" spans="1:37" s="1" customFormat="1" ht="15.75">
      <c r="A150" s="16" t="s">
        <v>4688</v>
      </c>
      <c r="B150" s="99" t="s">
        <v>305</v>
      </c>
      <c r="C150" s="19" t="s">
        <v>2077</v>
      </c>
      <c r="D150" s="19" t="s">
        <v>3519</v>
      </c>
      <c r="E150" s="17" t="s">
        <v>4173</v>
      </c>
      <c r="F150" s="9" t="s">
        <v>306</v>
      </c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>
        <v>1</v>
      </c>
      <c r="T150" s="48">
        <v>1</v>
      </c>
      <c r="U150" s="48">
        <v>1</v>
      </c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50"/>
    </row>
    <row r="151" spans="1:37" s="1" customFormat="1" ht="15.75">
      <c r="A151" s="16" t="s">
        <v>4689</v>
      </c>
      <c r="B151" s="99" t="s">
        <v>305</v>
      </c>
      <c r="C151" s="19" t="s">
        <v>2077</v>
      </c>
      <c r="D151" s="19" t="s">
        <v>3519</v>
      </c>
      <c r="E151" s="17" t="s">
        <v>4173</v>
      </c>
      <c r="F151" s="9" t="s">
        <v>306</v>
      </c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>
        <v>1</v>
      </c>
      <c r="U151" s="48">
        <v>1</v>
      </c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50"/>
    </row>
    <row r="152" spans="1:37" s="1" customFormat="1" ht="15.75">
      <c r="A152" s="16" t="s">
        <v>1364</v>
      </c>
      <c r="B152" s="99" t="s">
        <v>30</v>
      </c>
      <c r="C152" s="99" t="s">
        <v>2077</v>
      </c>
      <c r="D152" s="19" t="s">
        <v>3519</v>
      </c>
      <c r="E152" s="53" t="s">
        <v>4183</v>
      </c>
      <c r="F152" s="9" t="s">
        <v>31</v>
      </c>
      <c r="G152" s="48"/>
      <c r="H152" s="48"/>
      <c r="I152" s="48"/>
      <c r="J152" s="48"/>
      <c r="K152" s="48"/>
      <c r="L152" s="48"/>
      <c r="M152" s="48">
        <v>1</v>
      </c>
      <c r="N152" s="48">
        <v>1</v>
      </c>
      <c r="O152" s="48">
        <v>1</v>
      </c>
      <c r="P152" s="48">
        <v>1</v>
      </c>
      <c r="Q152" s="48">
        <v>1</v>
      </c>
      <c r="R152" s="48">
        <v>1</v>
      </c>
      <c r="S152" s="439">
        <v>1</v>
      </c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</row>
    <row r="153" spans="1:37" s="1" customFormat="1" ht="15.75">
      <c r="A153" s="16" t="s">
        <v>4690</v>
      </c>
      <c r="B153" s="9" t="s">
        <v>30</v>
      </c>
      <c r="C153" s="99" t="s">
        <v>2077</v>
      </c>
      <c r="D153" s="19" t="s">
        <v>3519</v>
      </c>
      <c r="E153" s="53" t="s">
        <v>4183</v>
      </c>
      <c r="F153" s="9" t="s">
        <v>31</v>
      </c>
      <c r="G153" s="48">
        <v>1</v>
      </c>
      <c r="H153" s="48">
        <v>1</v>
      </c>
      <c r="I153" s="48">
        <v>1</v>
      </c>
      <c r="J153" s="439">
        <v>1</v>
      </c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50"/>
    </row>
    <row r="154" spans="1:37" s="40" customFormat="1" ht="15.75">
      <c r="A154" s="18" t="s">
        <v>4691</v>
      </c>
      <c r="B154" s="19" t="s">
        <v>30</v>
      </c>
      <c r="C154" s="9" t="s">
        <v>2077</v>
      </c>
      <c r="D154" s="19" t="s">
        <v>3519</v>
      </c>
      <c r="E154" s="53" t="s">
        <v>4183</v>
      </c>
      <c r="F154" s="19" t="s">
        <v>31</v>
      </c>
      <c r="G154" s="48">
        <v>1</v>
      </c>
      <c r="H154" s="48">
        <v>1</v>
      </c>
      <c r="I154" s="48">
        <v>1</v>
      </c>
      <c r="J154" s="48">
        <v>1</v>
      </c>
      <c r="K154" s="48">
        <v>1</v>
      </c>
      <c r="L154" s="48">
        <v>1</v>
      </c>
      <c r="M154" s="48">
        <v>1</v>
      </c>
      <c r="N154" s="48">
        <v>1</v>
      </c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50"/>
    </row>
    <row r="155" spans="1:37" s="1" customFormat="1" ht="15.75">
      <c r="A155" s="16" t="s">
        <v>4692</v>
      </c>
      <c r="B155" s="99" t="s">
        <v>30</v>
      </c>
      <c r="C155" s="99" t="s">
        <v>2077</v>
      </c>
      <c r="D155" s="19" t="s">
        <v>3519</v>
      </c>
      <c r="E155" s="53" t="s">
        <v>4183</v>
      </c>
      <c r="F155" s="9" t="s">
        <v>31</v>
      </c>
      <c r="G155" s="48">
        <v>1</v>
      </c>
      <c r="H155" s="48">
        <v>1</v>
      </c>
      <c r="I155" s="48">
        <v>1</v>
      </c>
      <c r="J155" s="48">
        <v>1</v>
      </c>
      <c r="K155" s="48">
        <v>1</v>
      </c>
      <c r="L155" s="48">
        <v>1</v>
      </c>
      <c r="M155" s="48">
        <v>1</v>
      </c>
      <c r="N155" s="48">
        <v>1</v>
      </c>
      <c r="O155" s="439">
        <v>1</v>
      </c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50"/>
    </row>
    <row r="156" spans="1:37" s="1" customFormat="1" ht="15.75">
      <c r="A156" s="16" t="s">
        <v>4693</v>
      </c>
      <c r="B156" s="99" t="s">
        <v>30</v>
      </c>
      <c r="C156" s="9" t="s">
        <v>2077</v>
      </c>
      <c r="D156" s="19" t="s">
        <v>3519</v>
      </c>
      <c r="E156" s="53" t="s">
        <v>4183</v>
      </c>
      <c r="F156" s="9" t="s">
        <v>31</v>
      </c>
      <c r="G156" s="48"/>
      <c r="H156" s="48"/>
      <c r="I156" s="48">
        <v>1</v>
      </c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50"/>
    </row>
    <row r="157" spans="1:37" s="1" customFormat="1" ht="15.75">
      <c r="A157" s="16" t="s">
        <v>4694</v>
      </c>
      <c r="B157" s="99" t="s">
        <v>30</v>
      </c>
      <c r="C157" s="9" t="s">
        <v>2077</v>
      </c>
      <c r="D157" s="19" t="s">
        <v>3519</v>
      </c>
      <c r="E157" s="53" t="s">
        <v>4183</v>
      </c>
      <c r="F157" s="9" t="s">
        <v>31</v>
      </c>
      <c r="G157" s="48"/>
      <c r="H157" s="48"/>
      <c r="I157" s="48">
        <v>1</v>
      </c>
      <c r="J157" s="48">
        <v>1</v>
      </c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50"/>
    </row>
    <row r="158" spans="1:37" s="1" customFormat="1" ht="15.75">
      <c r="A158" s="16" t="s">
        <v>4695</v>
      </c>
      <c r="B158" s="9" t="s">
        <v>30</v>
      </c>
      <c r="C158" s="9" t="s">
        <v>2077</v>
      </c>
      <c r="D158" s="9" t="s">
        <v>3519</v>
      </c>
      <c r="E158" s="383" t="s">
        <v>4183</v>
      </c>
      <c r="F158" s="9" t="s">
        <v>31</v>
      </c>
      <c r="G158" s="48"/>
      <c r="H158" s="48"/>
      <c r="I158" s="48"/>
      <c r="J158" s="48">
        <v>1</v>
      </c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</row>
    <row r="159" spans="1:37" s="1" customFormat="1" ht="15.75">
      <c r="A159" s="39" t="s">
        <v>4696</v>
      </c>
      <c r="B159" s="31" t="s">
        <v>30</v>
      </c>
      <c r="C159" s="47" t="s">
        <v>3180</v>
      </c>
      <c r="D159" s="47" t="s">
        <v>3519</v>
      </c>
      <c r="E159" s="30" t="s">
        <v>4183</v>
      </c>
      <c r="F159" s="31" t="s">
        <v>31</v>
      </c>
      <c r="G159" s="48"/>
      <c r="H159" s="48"/>
      <c r="I159" s="77">
        <v>144</v>
      </c>
      <c r="J159" s="77">
        <v>144</v>
      </c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50"/>
    </row>
    <row r="160" spans="1:37" ht="15.75">
      <c r="A160" s="209" t="s">
        <v>4697</v>
      </c>
      <c r="B160" s="169" t="s">
        <v>30</v>
      </c>
      <c r="C160" s="54" t="s">
        <v>2077</v>
      </c>
      <c r="D160" s="9" t="s">
        <v>3519</v>
      </c>
      <c r="E160" s="53" t="s">
        <v>4183</v>
      </c>
      <c r="F160" s="169" t="s">
        <v>31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>
        <v>8</v>
      </c>
      <c r="AD160" s="15">
        <v>8</v>
      </c>
      <c r="AE160" s="439">
        <v>2</v>
      </c>
      <c r="AF160" s="15"/>
      <c r="AG160" s="15"/>
      <c r="AH160" s="15"/>
      <c r="AI160" s="15"/>
      <c r="AJ160" s="15"/>
      <c r="AK160" s="395"/>
    </row>
    <row r="161" spans="1:37" s="1" customFormat="1" ht="15.75">
      <c r="A161" s="18" t="s">
        <v>4698</v>
      </c>
      <c r="B161" s="19" t="s">
        <v>4026</v>
      </c>
      <c r="C161" s="9" t="s">
        <v>2077</v>
      </c>
      <c r="D161" s="9" t="s">
        <v>3519</v>
      </c>
      <c r="E161" s="53" t="s">
        <v>4618</v>
      </c>
      <c r="F161" s="19" t="s">
        <v>4028</v>
      </c>
      <c r="G161" s="48">
        <v>1</v>
      </c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50"/>
    </row>
    <row r="162" spans="1:37" s="1" customFormat="1" ht="15.75">
      <c r="A162" s="18" t="s">
        <v>4281</v>
      </c>
      <c r="B162" s="19" t="s">
        <v>4026</v>
      </c>
      <c r="C162" s="19" t="s">
        <v>3180</v>
      </c>
      <c r="D162" s="9" t="s">
        <v>3519</v>
      </c>
      <c r="E162" s="53" t="s">
        <v>4027</v>
      </c>
      <c r="F162" s="19" t="s">
        <v>4028</v>
      </c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>
        <v>1</v>
      </c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50"/>
    </row>
    <row r="163" spans="1:37" s="1" customFormat="1" ht="15.75">
      <c r="A163" s="18" t="s">
        <v>4699</v>
      </c>
      <c r="B163" s="19" t="s">
        <v>4026</v>
      </c>
      <c r="C163" s="19" t="s">
        <v>3180</v>
      </c>
      <c r="D163" s="9" t="s">
        <v>3519</v>
      </c>
      <c r="E163" s="53" t="s">
        <v>4027</v>
      </c>
      <c r="F163" s="19" t="s">
        <v>4028</v>
      </c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>
        <v>1</v>
      </c>
      <c r="W163" s="48">
        <v>1</v>
      </c>
      <c r="X163" s="439">
        <v>1</v>
      </c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50"/>
    </row>
    <row r="164" spans="1:37" s="1" customFormat="1" ht="15.75">
      <c r="A164" s="18" t="s">
        <v>1512</v>
      </c>
      <c r="B164" s="19" t="s">
        <v>4026</v>
      </c>
      <c r="C164" s="19" t="s">
        <v>2072</v>
      </c>
      <c r="D164" s="9" t="s">
        <v>3519</v>
      </c>
      <c r="E164" s="53" t="s">
        <v>4027</v>
      </c>
      <c r="F164" s="19" t="s">
        <v>4028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>
        <v>1</v>
      </c>
      <c r="AB164" s="48">
        <v>1</v>
      </c>
      <c r="AC164" s="48">
        <v>1</v>
      </c>
      <c r="AD164" s="48"/>
      <c r="AE164" s="48"/>
      <c r="AF164" s="48"/>
      <c r="AG164" s="48"/>
      <c r="AH164" s="48"/>
      <c r="AI164" s="48"/>
      <c r="AJ164" s="48"/>
      <c r="AK164" s="50"/>
    </row>
    <row r="165" spans="1:37" s="1" customFormat="1" ht="15.75">
      <c r="A165" s="18" t="s">
        <v>4700</v>
      </c>
      <c r="B165" s="9" t="s">
        <v>214</v>
      </c>
      <c r="C165" s="19" t="s">
        <v>2077</v>
      </c>
      <c r="D165" s="9" t="s">
        <v>3519</v>
      </c>
      <c r="E165" s="17" t="s">
        <v>3845</v>
      </c>
      <c r="F165" s="9" t="s">
        <v>4192</v>
      </c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>
        <v>1</v>
      </c>
      <c r="AB165" s="48">
        <v>1</v>
      </c>
      <c r="AC165" s="48">
        <v>1</v>
      </c>
      <c r="AD165" s="48">
        <v>1</v>
      </c>
      <c r="AE165" s="48"/>
      <c r="AF165" s="48"/>
      <c r="AG165" s="48"/>
      <c r="AH165" s="48"/>
      <c r="AI165" s="48"/>
      <c r="AJ165" s="48"/>
      <c r="AK165" s="50"/>
    </row>
    <row r="166" spans="1:37" s="1" customFormat="1" ht="15.75">
      <c r="A166" s="9" t="s">
        <v>4701</v>
      </c>
      <c r="B166" s="9" t="s">
        <v>214</v>
      </c>
      <c r="C166" s="19" t="s">
        <v>2077</v>
      </c>
      <c r="D166" s="9" t="s">
        <v>3519</v>
      </c>
      <c r="E166" s="17" t="s">
        <v>3845</v>
      </c>
      <c r="F166" s="9" t="s">
        <v>4192</v>
      </c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>
        <v>2</v>
      </c>
      <c r="U166" s="48">
        <v>2</v>
      </c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50"/>
    </row>
    <row r="167" spans="1:37" s="1" customFormat="1" ht="15.75">
      <c r="A167" s="9" t="s">
        <v>4702</v>
      </c>
      <c r="B167" s="82" t="s">
        <v>1030</v>
      </c>
      <c r="C167" s="19" t="s">
        <v>2077</v>
      </c>
      <c r="D167" s="9" t="s">
        <v>3519</v>
      </c>
      <c r="E167" s="17" t="s">
        <v>3696</v>
      </c>
      <c r="F167" s="9" t="s">
        <v>44</v>
      </c>
      <c r="G167" s="48"/>
      <c r="H167" s="48"/>
      <c r="I167" s="48"/>
      <c r="J167" s="48">
        <v>1</v>
      </c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50"/>
    </row>
    <row r="168" spans="1:37" s="1" customFormat="1" ht="15.75">
      <c r="A168" s="18" t="s">
        <v>4603</v>
      </c>
      <c r="B168" s="74" t="s">
        <v>1030</v>
      </c>
      <c r="C168" s="19" t="s">
        <v>2077</v>
      </c>
      <c r="D168" s="9" t="s">
        <v>3519</v>
      </c>
      <c r="E168" s="17" t="s">
        <v>3696</v>
      </c>
      <c r="F168" s="9" t="s">
        <v>44</v>
      </c>
      <c r="G168" s="48"/>
      <c r="H168" s="48"/>
      <c r="I168" s="48"/>
      <c r="J168" s="48"/>
      <c r="K168" s="48"/>
      <c r="L168" s="48"/>
      <c r="M168" s="48">
        <v>1</v>
      </c>
      <c r="N168" s="48">
        <v>1</v>
      </c>
      <c r="O168" s="48">
        <v>1</v>
      </c>
      <c r="P168" s="48">
        <v>1</v>
      </c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50"/>
    </row>
    <row r="169" spans="1:37" s="1" customFormat="1" ht="15.75">
      <c r="A169" s="18" t="s">
        <v>4703</v>
      </c>
      <c r="B169" s="74" t="s">
        <v>1030</v>
      </c>
      <c r="C169" s="19" t="s">
        <v>2077</v>
      </c>
      <c r="D169" s="9" t="s">
        <v>3519</v>
      </c>
      <c r="E169" s="17" t="s">
        <v>3696</v>
      </c>
      <c r="F169" s="9" t="s">
        <v>44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>
        <v>1</v>
      </c>
    </row>
    <row r="170" spans="1:37" s="1" customFormat="1" ht="15.75">
      <c r="A170" s="459" t="s">
        <v>4704</v>
      </c>
      <c r="B170" s="74" t="s">
        <v>4039</v>
      </c>
      <c r="C170" s="19" t="s">
        <v>2077</v>
      </c>
      <c r="D170" s="9" t="s">
        <v>3519</v>
      </c>
      <c r="E170" s="190" t="s">
        <v>3854</v>
      </c>
      <c r="F170" s="9" t="s">
        <v>309</v>
      </c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>
        <v>1</v>
      </c>
      <c r="AD170" s="48">
        <v>1</v>
      </c>
      <c r="AE170" s="48"/>
      <c r="AF170" s="48"/>
      <c r="AG170" s="48"/>
      <c r="AH170" s="48"/>
      <c r="AI170" s="48"/>
      <c r="AJ170" s="48"/>
      <c r="AK170" s="50"/>
    </row>
    <row r="171" spans="1:37" s="1" customFormat="1" ht="15.75">
      <c r="A171" s="459" t="s">
        <v>4202</v>
      </c>
      <c r="B171" s="9" t="s">
        <v>4705</v>
      </c>
      <c r="C171" s="19" t="s">
        <v>2077</v>
      </c>
      <c r="D171" s="9" t="s">
        <v>3519</v>
      </c>
      <c r="E171" s="190" t="s">
        <v>3854</v>
      </c>
      <c r="F171" s="9" t="s">
        <v>309</v>
      </c>
      <c r="G171" s="48"/>
      <c r="H171" s="48"/>
      <c r="I171" s="48">
        <v>1</v>
      </c>
      <c r="J171" s="48">
        <v>1</v>
      </c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</row>
    <row r="172" spans="1:37" s="1" customFormat="1" ht="15.75">
      <c r="A172" s="372" t="s">
        <v>4706</v>
      </c>
      <c r="B172" s="99" t="s">
        <v>3860</v>
      </c>
      <c r="C172" s="19" t="s">
        <v>2077</v>
      </c>
      <c r="D172" s="9" t="s">
        <v>3519</v>
      </c>
      <c r="E172" s="190" t="s">
        <v>3556</v>
      </c>
      <c r="F172" s="9" t="s">
        <v>246</v>
      </c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>
        <v>1</v>
      </c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</row>
    <row r="173" spans="1:37" s="1" customFormat="1" ht="15.75">
      <c r="A173" s="460" t="s">
        <v>940</v>
      </c>
      <c r="B173" s="99" t="s">
        <v>4205</v>
      </c>
      <c r="C173" s="19" t="s">
        <v>2077</v>
      </c>
      <c r="D173" s="9" t="s">
        <v>3519</v>
      </c>
      <c r="E173" s="190" t="s">
        <v>3556</v>
      </c>
      <c r="F173" s="9" t="s">
        <v>246</v>
      </c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>
        <v>1</v>
      </c>
      <c r="AB173" s="48">
        <v>1</v>
      </c>
      <c r="AC173" s="48">
        <v>1</v>
      </c>
      <c r="AD173" s="48">
        <v>1</v>
      </c>
      <c r="AE173" s="48">
        <v>1</v>
      </c>
      <c r="AF173" s="48">
        <v>1</v>
      </c>
      <c r="AG173" s="48">
        <v>1</v>
      </c>
      <c r="AH173" s="48">
        <v>1</v>
      </c>
      <c r="AI173" s="48">
        <v>1</v>
      </c>
      <c r="AJ173" s="48"/>
      <c r="AK173" s="48"/>
    </row>
    <row r="174" spans="1:37" s="1" customFormat="1" ht="15.75">
      <c r="A174" s="9" t="s">
        <v>4707</v>
      </c>
      <c r="B174" s="99" t="s">
        <v>1398</v>
      </c>
      <c r="C174" s="19" t="s">
        <v>2077</v>
      </c>
      <c r="D174" s="9" t="s">
        <v>3519</v>
      </c>
      <c r="E174" s="124" t="s">
        <v>4708</v>
      </c>
      <c r="F174" s="9" t="s">
        <v>1636</v>
      </c>
      <c r="G174" s="48"/>
      <c r="H174" s="48">
        <v>1</v>
      </c>
      <c r="I174" s="48">
        <v>1</v>
      </c>
      <c r="J174" s="48">
        <v>1</v>
      </c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50"/>
    </row>
    <row r="175" spans="1:37" s="1" customFormat="1" ht="15.75">
      <c r="A175" s="372" t="s">
        <v>4709</v>
      </c>
      <c r="B175" s="99" t="s">
        <v>4207</v>
      </c>
      <c r="C175" s="19" t="s">
        <v>2077</v>
      </c>
      <c r="D175" s="9" t="s">
        <v>3519</v>
      </c>
      <c r="E175" s="21" t="s">
        <v>4208</v>
      </c>
      <c r="F175" s="9" t="s">
        <v>2547</v>
      </c>
      <c r="G175" s="48"/>
      <c r="H175" s="48"/>
      <c r="I175" s="48"/>
      <c r="J175" s="48"/>
      <c r="K175" s="48"/>
      <c r="L175" s="48"/>
      <c r="M175" s="48"/>
      <c r="N175" s="48">
        <v>1</v>
      </c>
      <c r="O175" s="48">
        <v>1</v>
      </c>
      <c r="P175" s="442">
        <v>1</v>
      </c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</row>
    <row r="176" spans="1:37" s="1" customFormat="1" ht="15.75">
      <c r="A176" s="372" t="s">
        <v>4710</v>
      </c>
      <c r="B176" s="99" t="s">
        <v>4207</v>
      </c>
      <c r="C176" s="19" t="s">
        <v>2077</v>
      </c>
      <c r="D176" s="9" t="s">
        <v>3519</v>
      </c>
      <c r="E176" s="21" t="s">
        <v>4208</v>
      </c>
      <c r="F176" s="9" t="s">
        <v>2547</v>
      </c>
      <c r="G176" s="48"/>
      <c r="H176" s="48"/>
      <c r="I176" s="48"/>
      <c r="J176" s="48"/>
      <c r="K176" s="48"/>
      <c r="L176" s="48"/>
      <c r="M176" s="48"/>
      <c r="N176" s="48">
        <v>1</v>
      </c>
      <c r="O176" s="48">
        <v>1</v>
      </c>
      <c r="P176" s="48">
        <v>1</v>
      </c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</row>
    <row r="177" spans="1:37" s="1" customFormat="1" ht="15.75">
      <c r="A177" s="372" t="s">
        <v>4711</v>
      </c>
      <c r="B177" s="99" t="s">
        <v>4207</v>
      </c>
      <c r="C177" s="19" t="s">
        <v>2077</v>
      </c>
      <c r="D177" s="9" t="s">
        <v>3519</v>
      </c>
      <c r="E177" s="21" t="s">
        <v>4208</v>
      </c>
      <c r="F177" s="9" t="s">
        <v>2547</v>
      </c>
      <c r="G177" s="48"/>
      <c r="H177" s="48"/>
      <c r="I177" s="48"/>
      <c r="J177" s="48"/>
      <c r="K177" s="48"/>
      <c r="L177" s="48"/>
      <c r="M177" s="48"/>
      <c r="N177" s="48">
        <v>1</v>
      </c>
      <c r="O177" s="48">
        <v>1</v>
      </c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</row>
    <row r="178" spans="1:37" s="1" customFormat="1" ht="15.75">
      <c r="A178" s="372" t="s">
        <v>4712</v>
      </c>
      <c r="B178" s="99" t="s">
        <v>4207</v>
      </c>
      <c r="C178" s="19" t="s">
        <v>2077</v>
      </c>
      <c r="D178" s="9" t="s">
        <v>3519</v>
      </c>
      <c r="E178" s="21" t="s">
        <v>4208</v>
      </c>
      <c r="F178" s="9" t="s">
        <v>2547</v>
      </c>
      <c r="G178" s="48"/>
      <c r="H178" s="48"/>
      <c r="I178" s="48"/>
      <c r="J178" s="48"/>
      <c r="K178" s="48"/>
      <c r="L178" s="48"/>
      <c r="M178" s="48"/>
      <c r="N178" s="48">
        <v>1</v>
      </c>
      <c r="O178" s="48">
        <v>1</v>
      </c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</row>
    <row r="179" spans="1:37" s="1" customFormat="1" ht="15.75">
      <c r="A179" s="372" t="s">
        <v>4713</v>
      </c>
      <c r="B179" s="99" t="s">
        <v>4207</v>
      </c>
      <c r="C179" s="19" t="s">
        <v>2077</v>
      </c>
      <c r="D179" s="9" t="s">
        <v>3519</v>
      </c>
      <c r="E179" s="21" t="s">
        <v>4208</v>
      </c>
      <c r="F179" s="9" t="s">
        <v>2547</v>
      </c>
      <c r="G179" s="48"/>
      <c r="H179" s="48"/>
      <c r="I179" s="48"/>
      <c r="J179" s="48"/>
      <c r="K179" s="48"/>
      <c r="L179" s="48"/>
      <c r="M179" s="48"/>
      <c r="N179" s="48">
        <v>1</v>
      </c>
      <c r="O179" s="48">
        <v>1</v>
      </c>
      <c r="P179" s="48">
        <v>1</v>
      </c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</row>
    <row r="180" spans="1:37" s="1" customFormat="1" ht="15.75">
      <c r="A180" s="372" t="s">
        <v>4714</v>
      </c>
      <c r="B180" s="99" t="s">
        <v>4207</v>
      </c>
      <c r="C180" s="19" t="s">
        <v>2077</v>
      </c>
      <c r="D180" s="9" t="s">
        <v>3519</v>
      </c>
      <c r="E180" s="21" t="s">
        <v>4208</v>
      </c>
      <c r="F180" s="9" t="s">
        <v>2547</v>
      </c>
      <c r="G180" s="48"/>
      <c r="H180" s="48"/>
      <c r="I180" s="48"/>
      <c r="J180" s="48"/>
      <c r="K180" s="48"/>
      <c r="L180" s="48"/>
      <c r="M180" s="48"/>
      <c r="N180" s="48"/>
      <c r="O180" s="48">
        <v>1</v>
      </c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</row>
    <row r="181" spans="1:37" s="1" customFormat="1" ht="15.75">
      <c r="A181" s="372" t="s">
        <v>4715</v>
      </c>
      <c r="B181" s="99" t="s">
        <v>4207</v>
      </c>
      <c r="C181" s="19" t="s">
        <v>2077</v>
      </c>
      <c r="D181" s="9" t="s">
        <v>3519</v>
      </c>
      <c r="E181" s="21" t="s">
        <v>4208</v>
      </c>
      <c r="F181" s="9" t="s">
        <v>2547</v>
      </c>
      <c r="G181" s="48"/>
      <c r="H181" s="48"/>
      <c r="I181" s="48"/>
      <c r="J181" s="48"/>
      <c r="K181" s="48"/>
      <c r="L181" s="48"/>
      <c r="M181" s="48"/>
      <c r="N181" s="442">
        <v>1</v>
      </c>
      <c r="O181" s="48">
        <v>1</v>
      </c>
      <c r="P181" s="48">
        <v>1</v>
      </c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</row>
    <row r="182" spans="1:37" s="1" customFormat="1" ht="15.75">
      <c r="A182" s="372" t="s">
        <v>4716</v>
      </c>
      <c r="B182" s="99" t="s">
        <v>4207</v>
      </c>
      <c r="C182" s="19" t="s">
        <v>2077</v>
      </c>
      <c r="D182" s="9" t="s">
        <v>3519</v>
      </c>
      <c r="E182" s="21" t="s">
        <v>4208</v>
      </c>
      <c r="F182" s="9" t="s">
        <v>2547</v>
      </c>
      <c r="G182" s="48"/>
      <c r="H182" s="48"/>
      <c r="I182" s="48"/>
      <c r="J182" s="48"/>
      <c r="K182" s="48"/>
      <c r="L182" s="48"/>
      <c r="M182" s="48"/>
      <c r="N182" s="48">
        <v>1</v>
      </c>
      <c r="O182" s="48">
        <v>1</v>
      </c>
      <c r="P182" s="48">
        <v>1</v>
      </c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</row>
    <row r="183" spans="1:37" s="1" customFormat="1" ht="15.75">
      <c r="A183" s="372" t="s">
        <v>4717</v>
      </c>
      <c r="B183" s="99" t="s">
        <v>4207</v>
      </c>
      <c r="C183" s="19" t="s">
        <v>2077</v>
      </c>
      <c r="D183" s="9" t="s">
        <v>3519</v>
      </c>
      <c r="E183" s="21" t="s">
        <v>4208</v>
      </c>
      <c r="F183" s="9" t="s">
        <v>2547</v>
      </c>
      <c r="G183" s="48"/>
      <c r="H183" s="48"/>
      <c r="I183" s="48"/>
      <c r="J183" s="48"/>
      <c r="K183" s="48"/>
      <c r="L183" s="48"/>
      <c r="M183" s="48"/>
      <c r="N183" s="48">
        <v>1</v>
      </c>
      <c r="O183" s="48">
        <v>1</v>
      </c>
      <c r="P183" s="48">
        <v>1</v>
      </c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</row>
    <row r="184" spans="1:37" s="1" customFormat="1" ht="15.75">
      <c r="A184" s="372" t="s">
        <v>4718</v>
      </c>
      <c r="B184" s="99" t="s">
        <v>4207</v>
      </c>
      <c r="C184" s="19" t="s">
        <v>2077</v>
      </c>
      <c r="D184" s="9" t="s">
        <v>3519</v>
      </c>
      <c r="E184" s="21" t="s">
        <v>4208</v>
      </c>
      <c r="F184" s="9" t="s">
        <v>2547</v>
      </c>
      <c r="G184" s="48"/>
      <c r="H184" s="48"/>
      <c r="I184" s="48"/>
      <c r="J184" s="48"/>
      <c r="K184" s="48"/>
      <c r="L184" s="48"/>
      <c r="M184" s="48"/>
      <c r="N184" s="48">
        <v>1</v>
      </c>
      <c r="O184" s="48">
        <v>1</v>
      </c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</row>
    <row r="185" spans="1:37" s="1" customFormat="1" ht="15.75">
      <c r="A185" s="372" t="s">
        <v>4719</v>
      </c>
      <c r="B185" s="99" t="s">
        <v>4207</v>
      </c>
      <c r="C185" s="19" t="s">
        <v>2077</v>
      </c>
      <c r="D185" s="9" t="s">
        <v>3519</v>
      </c>
      <c r="E185" s="21" t="s">
        <v>4208</v>
      </c>
      <c r="F185" s="9" t="s">
        <v>2547</v>
      </c>
      <c r="G185" s="48"/>
      <c r="H185" s="48"/>
      <c r="I185" s="48"/>
      <c r="J185" s="48"/>
      <c r="K185" s="48"/>
      <c r="L185" s="48"/>
      <c r="M185" s="48"/>
      <c r="N185" s="48">
        <v>1</v>
      </c>
      <c r="O185" s="48">
        <v>1</v>
      </c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>
        <v>1</v>
      </c>
      <c r="AH185" s="48">
        <v>1</v>
      </c>
      <c r="AI185" s="48">
        <v>1</v>
      </c>
      <c r="AJ185" s="48">
        <v>1</v>
      </c>
      <c r="AK185" s="48">
        <v>1</v>
      </c>
    </row>
    <row r="186" spans="1:37" s="1" customFormat="1" ht="15.75">
      <c r="A186" s="372" t="s">
        <v>4720</v>
      </c>
      <c r="B186" s="99" t="s">
        <v>4207</v>
      </c>
      <c r="C186" s="19" t="s">
        <v>2077</v>
      </c>
      <c r="D186" s="9" t="s">
        <v>3519</v>
      </c>
      <c r="E186" s="21" t="s">
        <v>4208</v>
      </c>
      <c r="F186" s="9" t="s">
        <v>2547</v>
      </c>
      <c r="G186" s="48"/>
      <c r="H186" s="48"/>
      <c r="I186" s="48"/>
      <c r="J186" s="48"/>
      <c r="K186" s="48"/>
      <c r="L186" s="48"/>
      <c r="M186" s="48"/>
      <c r="N186" s="48"/>
      <c r="O186" s="48">
        <v>1</v>
      </c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</row>
    <row r="187" spans="1:37" s="1" customFormat="1" ht="15.75">
      <c r="A187" s="372" t="s">
        <v>4721</v>
      </c>
      <c r="B187" s="99" t="s">
        <v>4207</v>
      </c>
      <c r="C187" s="19" t="s">
        <v>2077</v>
      </c>
      <c r="D187" s="9" t="s">
        <v>3519</v>
      </c>
      <c r="E187" s="21" t="s">
        <v>4208</v>
      </c>
      <c r="F187" s="9" t="s">
        <v>2547</v>
      </c>
      <c r="G187" s="48"/>
      <c r="H187" s="48"/>
      <c r="I187" s="48"/>
      <c r="J187" s="48"/>
      <c r="K187" s="48"/>
      <c r="L187" s="48"/>
      <c r="M187" s="48"/>
      <c r="N187" s="48"/>
      <c r="O187" s="48">
        <v>1</v>
      </c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</row>
    <row r="188" spans="1:37" s="1" customFormat="1" ht="15.75">
      <c r="A188" s="372" t="s">
        <v>4722</v>
      </c>
      <c r="B188" s="99" t="s">
        <v>4207</v>
      </c>
      <c r="C188" s="19" t="s">
        <v>2077</v>
      </c>
      <c r="D188" s="9" t="s">
        <v>3519</v>
      </c>
      <c r="E188" s="21" t="s">
        <v>4208</v>
      </c>
      <c r="F188" s="9" t="s">
        <v>2547</v>
      </c>
      <c r="G188" s="48"/>
      <c r="H188" s="48"/>
      <c r="I188" s="48"/>
      <c r="J188" s="48"/>
      <c r="K188" s="48"/>
      <c r="L188" s="48"/>
      <c r="M188" s="48"/>
      <c r="N188" s="48">
        <v>1</v>
      </c>
      <c r="O188" s="48">
        <v>1</v>
      </c>
      <c r="P188" s="48">
        <v>1</v>
      </c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</row>
    <row r="189" spans="1:37" s="1" customFormat="1" ht="15.75">
      <c r="A189" s="372" t="s">
        <v>4723</v>
      </c>
      <c r="B189" s="99" t="s">
        <v>4207</v>
      </c>
      <c r="C189" s="19" t="s">
        <v>2077</v>
      </c>
      <c r="D189" s="9" t="s">
        <v>3519</v>
      </c>
      <c r="E189" s="21" t="s">
        <v>4208</v>
      </c>
      <c r="F189" s="9" t="s">
        <v>2547</v>
      </c>
      <c r="G189" s="48"/>
      <c r="H189" s="48"/>
      <c r="I189" s="48"/>
      <c r="J189" s="48"/>
      <c r="K189" s="48"/>
      <c r="L189" s="48"/>
      <c r="M189" s="48"/>
      <c r="N189" s="48"/>
      <c r="O189" s="48">
        <v>1</v>
      </c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</row>
    <row r="190" spans="1:37" s="1" customFormat="1" ht="15.75">
      <c r="A190" s="372" t="s">
        <v>4724</v>
      </c>
      <c r="B190" s="99" t="s">
        <v>4207</v>
      </c>
      <c r="C190" s="19" t="s">
        <v>2077</v>
      </c>
      <c r="D190" s="9" t="s">
        <v>3519</v>
      </c>
      <c r="E190" s="21" t="s">
        <v>4208</v>
      </c>
      <c r="F190" s="9" t="s">
        <v>2547</v>
      </c>
      <c r="G190" s="48"/>
      <c r="H190" s="48"/>
      <c r="I190" s="48"/>
      <c r="J190" s="48"/>
      <c r="K190" s="48"/>
      <c r="L190" s="48"/>
      <c r="M190" s="48"/>
      <c r="N190" s="48">
        <v>1</v>
      </c>
      <c r="O190" s="48">
        <v>1</v>
      </c>
      <c r="P190" s="48">
        <v>1</v>
      </c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</row>
    <row r="191" spans="1:37" s="1" customFormat="1" ht="15.75">
      <c r="A191" s="372" t="s">
        <v>4725</v>
      </c>
      <c r="B191" s="99" t="s">
        <v>4207</v>
      </c>
      <c r="C191" s="19" t="s">
        <v>2077</v>
      </c>
      <c r="D191" s="9" t="s">
        <v>3519</v>
      </c>
      <c r="E191" s="21" t="s">
        <v>4208</v>
      </c>
      <c r="F191" s="9" t="s">
        <v>2547</v>
      </c>
      <c r="G191" s="48"/>
      <c r="H191" s="48"/>
      <c r="I191" s="48"/>
      <c r="J191" s="48"/>
      <c r="K191" s="48"/>
      <c r="L191" s="48"/>
      <c r="M191" s="48"/>
      <c r="N191" s="48">
        <v>1</v>
      </c>
      <c r="O191" s="48">
        <v>1</v>
      </c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</row>
    <row r="192" spans="1:37" s="1" customFormat="1" ht="15.75">
      <c r="A192" s="372" t="s">
        <v>4726</v>
      </c>
      <c r="B192" s="99" t="s">
        <v>4207</v>
      </c>
      <c r="C192" s="19" t="s">
        <v>2077</v>
      </c>
      <c r="D192" s="9" t="s">
        <v>3519</v>
      </c>
      <c r="E192" s="21" t="s">
        <v>4208</v>
      </c>
      <c r="F192" s="9" t="s">
        <v>2547</v>
      </c>
      <c r="G192" s="48"/>
      <c r="H192" s="48"/>
      <c r="I192" s="48"/>
      <c r="J192" s="48"/>
      <c r="K192" s="48"/>
      <c r="L192" s="48"/>
      <c r="M192" s="48"/>
      <c r="N192" s="48">
        <v>1</v>
      </c>
      <c r="O192" s="48">
        <v>1</v>
      </c>
      <c r="P192" s="48">
        <v>1</v>
      </c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</row>
    <row r="193" spans="1:37" s="1" customFormat="1" ht="15.75">
      <c r="A193" s="372" t="s">
        <v>4727</v>
      </c>
      <c r="B193" s="99" t="s">
        <v>4207</v>
      </c>
      <c r="C193" s="19" t="s">
        <v>2077</v>
      </c>
      <c r="D193" s="9" t="s">
        <v>3519</v>
      </c>
      <c r="E193" s="21" t="s">
        <v>4208</v>
      </c>
      <c r="F193" s="9" t="s">
        <v>2547</v>
      </c>
      <c r="G193" s="48"/>
      <c r="H193" s="48"/>
      <c r="I193" s="48"/>
      <c r="J193" s="48"/>
      <c r="K193" s="48"/>
      <c r="L193" s="48"/>
      <c r="M193" s="48"/>
      <c r="N193" s="48">
        <v>1</v>
      </c>
      <c r="O193" s="48">
        <v>1</v>
      </c>
      <c r="P193" s="48">
        <v>1</v>
      </c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</row>
    <row r="194" spans="1:37" s="1" customFormat="1" ht="15.75">
      <c r="A194" s="372" t="s">
        <v>4728</v>
      </c>
      <c r="B194" s="99" t="s">
        <v>4207</v>
      </c>
      <c r="C194" s="19" t="s">
        <v>2077</v>
      </c>
      <c r="D194" s="9" t="s">
        <v>3519</v>
      </c>
      <c r="E194" s="21" t="s">
        <v>4208</v>
      </c>
      <c r="F194" s="9" t="s">
        <v>2547</v>
      </c>
      <c r="G194" s="48"/>
      <c r="H194" s="48"/>
      <c r="I194" s="48"/>
      <c r="J194" s="48"/>
      <c r="K194" s="48"/>
      <c r="L194" s="48"/>
      <c r="M194" s="48"/>
      <c r="N194" s="48">
        <v>1</v>
      </c>
      <c r="O194" s="48">
        <v>1</v>
      </c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</row>
    <row r="195" spans="1:37" s="1" customFormat="1" ht="15.75">
      <c r="A195" s="372" t="s">
        <v>241</v>
      </c>
      <c r="B195" s="99" t="s">
        <v>447</v>
      </c>
      <c r="C195" s="19" t="s">
        <v>2077</v>
      </c>
      <c r="D195" s="9" t="s">
        <v>3519</v>
      </c>
      <c r="E195" s="21" t="s">
        <v>4211</v>
      </c>
      <c r="F195" s="9" t="s">
        <v>243</v>
      </c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>
        <v>1</v>
      </c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</row>
    <row r="196" spans="1:37" s="1" customFormat="1" ht="15.75">
      <c r="A196" s="372" t="s">
        <v>3724</v>
      </c>
      <c r="B196" s="99" t="s">
        <v>4729</v>
      </c>
      <c r="C196" s="19" t="s">
        <v>2077</v>
      </c>
      <c r="D196" s="9" t="s">
        <v>3519</v>
      </c>
      <c r="E196" s="21" t="s">
        <v>4730</v>
      </c>
      <c r="F196" s="9" t="s">
        <v>16</v>
      </c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>
        <v>1</v>
      </c>
      <c r="X196" s="48"/>
      <c r="Y196" s="48"/>
      <c r="Z196" s="48"/>
      <c r="AA196" s="48"/>
      <c r="AB196" s="48"/>
      <c r="AC196" s="48"/>
      <c r="AD196" s="48">
        <v>1</v>
      </c>
      <c r="AE196" s="48"/>
      <c r="AF196" s="48"/>
      <c r="AG196" s="48"/>
      <c r="AH196" s="48"/>
      <c r="AI196" s="48"/>
      <c r="AJ196" s="48"/>
      <c r="AK196" s="48"/>
    </row>
    <row r="197" spans="1:37" s="1" customFormat="1" ht="15.75">
      <c r="A197" s="9" t="s">
        <v>4731</v>
      </c>
      <c r="B197" s="99" t="s">
        <v>3401</v>
      </c>
      <c r="C197" s="19" t="s">
        <v>3180</v>
      </c>
      <c r="D197" s="9" t="s">
        <v>3519</v>
      </c>
      <c r="E197" s="140" t="s">
        <v>4489</v>
      </c>
      <c r="F197" s="9" t="s">
        <v>458</v>
      </c>
      <c r="G197" s="48"/>
      <c r="H197" s="48"/>
      <c r="I197" s="48">
        <v>5</v>
      </c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50"/>
    </row>
    <row r="198" spans="1:37" s="1" customFormat="1" ht="15.75">
      <c r="A198" s="9" t="s">
        <v>4732</v>
      </c>
      <c r="B198" s="99" t="s">
        <v>3401</v>
      </c>
      <c r="C198" s="19" t="s">
        <v>3180</v>
      </c>
      <c r="D198" s="9" t="s">
        <v>3519</v>
      </c>
      <c r="E198" s="140" t="s">
        <v>4489</v>
      </c>
      <c r="F198" s="9" t="s">
        <v>458</v>
      </c>
      <c r="G198" s="48"/>
      <c r="H198" s="48"/>
      <c r="I198" s="48">
        <v>1</v>
      </c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50"/>
    </row>
    <row r="199" spans="1:37" s="1" customFormat="1" ht="15.75">
      <c r="A199" s="9" t="s">
        <v>2227</v>
      </c>
      <c r="B199" s="99" t="s">
        <v>3401</v>
      </c>
      <c r="C199" s="19" t="s">
        <v>3180</v>
      </c>
      <c r="D199" s="9" t="s">
        <v>3519</v>
      </c>
      <c r="E199" s="140" t="s">
        <v>4489</v>
      </c>
      <c r="F199" s="9" t="s">
        <v>458</v>
      </c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>
        <v>1</v>
      </c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50"/>
    </row>
    <row r="200" spans="1:37" s="1" customFormat="1" ht="15.75">
      <c r="A200" s="372" t="s">
        <v>4218</v>
      </c>
      <c r="B200" s="99" t="s">
        <v>1174</v>
      </c>
      <c r="C200" s="19" t="s">
        <v>2077</v>
      </c>
      <c r="D200" s="9" t="s">
        <v>3519</v>
      </c>
      <c r="E200" s="21" t="s">
        <v>4051</v>
      </c>
      <c r="F200" s="9" t="s">
        <v>1175</v>
      </c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>
        <v>1</v>
      </c>
      <c r="AI200" s="48">
        <v>1</v>
      </c>
      <c r="AJ200" s="48"/>
      <c r="AK200" s="48"/>
    </row>
    <row r="201" spans="1:37" s="1" customFormat="1" ht="15.75">
      <c r="A201" s="9" t="s">
        <v>4733</v>
      </c>
      <c r="B201" s="99" t="s">
        <v>43</v>
      </c>
      <c r="C201" s="19" t="s">
        <v>2077</v>
      </c>
      <c r="D201" s="9" t="s">
        <v>3519</v>
      </c>
      <c r="E201" s="140" t="s">
        <v>4734</v>
      </c>
      <c r="F201" s="9" t="s">
        <v>2725</v>
      </c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>
        <v>1</v>
      </c>
      <c r="U201" s="48">
        <v>1</v>
      </c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50"/>
    </row>
    <row r="202" spans="1:37" s="1" customFormat="1" ht="15.75">
      <c r="A202" s="47" t="s">
        <v>4735</v>
      </c>
      <c r="B202" s="78" t="s">
        <v>4736</v>
      </c>
      <c r="C202" s="31" t="s">
        <v>2077</v>
      </c>
      <c r="D202" s="31" t="s">
        <v>3519</v>
      </c>
      <c r="E202" s="70" t="s">
        <v>4401</v>
      </c>
      <c r="F202" s="47" t="s">
        <v>951</v>
      </c>
      <c r="G202" s="48"/>
      <c r="H202" s="48"/>
      <c r="I202" s="48"/>
      <c r="J202" s="48"/>
      <c r="K202" s="48"/>
      <c r="L202" s="77">
        <v>60</v>
      </c>
      <c r="M202" s="77">
        <v>60</v>
      </c>
      <c r="N202" s="77">
        <v>60</v>
      </c>
      <c r="O202" s="77">
        <v>61</v>
      </c>
      <c r="P202" s="77">
        <v>61</v>
      </c>
      <c r="Q202" s="77">
        <v>63</v>
      </c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</row>
    <row r="203" spans="1:37" s="1" customFormat="1" ht="15.75">
      <c r="A203" s="372" t="s">
        <v>4223</v>
      </c>
      <c r="B203" s="99" t="s">
        <v>2882</v>
      </c>
      <c r="C203" s="19" t="s">
        <v>2077</v>
      </c>
      <c r="D203" s="19" t="s">
        <v>3519</v>
      </c>
      <c r="E203" s="21" t="s">
        <v>4401</v>
      </c>
      <c r="F203" s="9" t="s">
        <v>951</v>
      </c>
      <c r="G203" s="48"/>
      <c r="H203" s="48"/>
      <c r="I203" s="48"/>
      <c r="J203" s="48"/>
      <c r="K203" s="48"/>
      <c r="L203" s="48"/>
      <c r="M203" s="48"/>
      <c r="N203" s="48"/>
      <c r="O203" s="48">
        <v>1</v>
      </c>
      <c r="P203" s="48">
        <v>1</v>
      </c>
      <c r="Q203" s="48"/>
      <c r="R203" s="48"/>
      <c r="S203" s="48"/>
      <c r="T203" s="48"/>
      <c r="U203" s="48"/>
      <c r="V203" s="48">
        <v>1</v>
      </c>
      <c r="W203" s="48">
        <v>1</v>
      </c>
      <c r="X203" s="48"/>
      <c r="Y203" s="48"/>
      <c r="Z203" s="48"/>
      <c r="AA203" s="48"/>
      <c r="AB203" s="48"/>
      <c r="AC203" s="48">
        <v>1</v>
      </c>
      <c r="AD203" s="48">
        <v>1</v>
      </c>
      <c r="AE203" s="48"/>
      <c r="AF203" s="48"/>
      <c r="AG203" s="48"/>
      <c r="AH203" s="48"/>
      <c r="AI203" s="48"/>
      <c r="AJ203" s="48">
        <v>1</v>
      </c>
      <c r="AK203" s="48">
        <v>1</v>
      </c>
    </row>
    <row r="204" spans="1:37" s="1" customFormat="1" ht="15.75">
      <c r="A204" s="372" t="s">
        <v>3711</v>
      </c>
      <c r="B204" s="99" t="s">
        <v>3712</v>
      </c>
      <c r="C204" s="19" t="s">
        <v>2077</v>
      </c>
      <c r="D204" s="19" t="s">
        <v>3519</v>
      </c>
      <c r="E204" s="21" t="s">
        <v>4053</v>
      </c>
      <c r="F204" s="9" t="s">
        <v>535</v>
      </c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>
        <v>1</v>
      </c>
      <c r="W204" s="48">
        <v>1</v>
      </c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</row>
    <row r="205" spans="1:37" s="1" customFormat="1" ht="15.75">
      <c r="A205" s="372" t="s">
        <v>4737</v>
      </c>
      <c r="B205" s="99" t="s">
        <v>472</v>
      </c>
      <c r="C205" s="19" t="s">
        <v>2077</v>
      </c>
      <c r="D205" s="19" t="s">
        <v>3519</v>
      </c>
      <c r="E205" s="21" t="s">
        <v>4226</v>
      </c>
      <c r="F205" s="9" t="s">
        <v>2784</v>
      </c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>
        <v>5</v>
      </c>
      <c r="AC205" s="48"/>
      <c r="AD205" s="48"/>
      <c r="AE205" s="48"/>
      <c r="AF205" s="48"/>
      <c r="AG205" s="48"/>
      <c r="AH205" s="48"/>
      <c r="AI205" s="48"/>
      <c r="AJ205" s="48"/>
      <c r="AK205" s="48"/>
    </row>
    <row r="206" spans="1:37" s="1" customFormat="1" ht="15.75">
      <c r="A206" s="372" t="s">
        <v>4738</v>
      </c>
      <c r="B206" s="99" t="s">
        <v>472</v>
      </c>
      <c r="C206" s="19" t="s">
        <v>2077</v>
      </c>
      <c r="D206" s="19" t="s">
        <v>3519</v>
      </c>
      <c r="E206" s="21" t="s">
        <v>4226</v>
      </c>
      <c r="F206" s="9" t="s">
        <v>2784</v>
      </c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>
        <v>1</v>
      </c>
      <c r="V206" s="48">
        <v>1</v>
      </c>
      <c r="W206" s="48">
        <v>1</v>
      </c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</row>
    <row r="207" spans="1:37" s="1" customFormat="1" ht="15.75">
      <c r="A207" s="183" t="s">
        <v>95</v>
      </c>
      <c r="B207" s="99" t="s">
        <v>96</v>
      </c>
      <c r="C207" s="19" t="s">
        <v>2077</v>
      </c>
      <c r="D207" s="19" t="s">
        <v>3519</v>
      </c>
      <c r="E207" s="21" t="s">
        <v>3730</v>
      </c>
      <c r="F207" s="9" t="s">
        <v>2905</v>
      </c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>
        <v>1</v>
      </c>
      <c r="AI207" s="48"/>
      <c r="AJ207" s="48">
        <v>1</v>
      </c>
      <c r="AK207" s="48">
        <v>1</v>
      </c>
    </row>
    <row r="208" spans="1:37" s="1" customFormat="1" ht="15.75">
      <c r="A208" s="183" t="s">
        <v>2065</v>
      </c>
      <c r="B208" s="99" t="s">
        <v>96</v>
      </c>
      <c r="C208" s="19" t="s">
        <v>2077</v>
      </c>
      <c r="D208" s="19" t="s">
        <v>3519</v>
      </c>
      <c r="E208" s="21" t="s">
        <v>3730</v>
      </c>
      <c r="F208" s="9" t="s">
        <v>2905</v>
      </c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>
        <v>1</v>
      </c>
      <c r="AK208" s="48">
        <v>1</v>
      </c>
    </row>
    <row r="209" spans="1:37" s="1" customFormat="1" ht="15.75">
      <c r="A209" s="183" t="s">
        <v>4739</v>
      </c>
      <c r="B209" s="99" t="s">
        <v>96</v>
      </c>
      <c r="C209" s="19" t="s">
        <v>2077</v>
      </c>
      <c r="D209" s="19" t="s">
        <v>3519</v>
      </c>
      <c r="E209" s="21" t="s">
        <v>3730</v>
      </c>
      <c r="F209" s="9" t="s">
        <v>2905</v>
      </c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>
        <v>1</v>
      </c>
      <c r="AK209" s="48">
        <v>4</v>
      </c>
    </row>
    <row r="210" spans="1:37" s="1" customFormat="1" ht="15.75">
      <c r="A210" s="183" t="s">
        <v>4740</v>
      </c>
      <c r="B210" s="99" t="s">
        <v>96</v>
      </c>
      <c r="C210" s="19" t="s">
        <v>2077</v>
      </c>
      <c r="D210" s="19" t="s">
        <v>3519</v>
      </c>
      <c r="E210" s="21" t="s">
        <v>3730</v>
      </c>
      <c r="F210" s="9" t="s">
        <v>2905</v>
      </c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>
        <v>1</v>
      </c>
      <c r="AK210" s="48">
        <v>4</v>
      </c>
    </row>
    <row r="211" spans="1:37" s="1" customFormat="1" ht="15.75">
      <c r="A211" s="372" t="s">
        <v>4741</v>
      </c>
      <c r="B211" s="99" t="s">
        <v>3886</v>
      </c>
      <c r="C211" s="19" t="s">
        <v>2077</v>
      </c>
      <c r="D211" s="19" t="s">
        <v>3519</v>
      </c>
      <c r="E211" s="21" t="s">
        <v>3724</v>
      </c>
      <c r="F211" s="9" t="s">
        <v>88</v>
      </c>
      <c r="G211" s="48"/>
      <c r="H211" s="48"/>
      <c r="I211" s="48"/>
      <c r="J211" s="48"/>
      <c r="K211" s="48"/>
      <c r="L211" s="48"/>
      <c r="M211" s="48"/>
      <c r="N211" s="48">
        <v>1</v>
      </c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</row>
    <row r="212" spans="1:37" s="1" customFormat="1" ht="15.75">
      <c r="A212" s="372" t="s">
        <v>2656</v>
      </c>
      <c r="B212" s="99" t="s">
        <v>3886</v>
      </c>
      <c r="C212" s="19" t="s">
        <v>2077</v>
      </c>
      <c r="D212" s="19" t="s">
        <v>3519</v>
      </c>
      <c r="E212" s="21" t="s">
        <v>3724</v>
      </c>
      <c r="F212" s="9" t="s">
        <v>88</v>
      </c>
      <c r="G212" s="48"/>
      <c r="H212" s="48"/>
      <c r="I212" s="48"/>
      <c r="J212" s="48"/>
      <c r="K212" s="48"/>
      <c r="L212" s="48"/>
      <c r="M212" s="48"/>
      <c r="N212" s="48">
        <v>1</v>
      </c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</row>
    <row r="213" spans="1:37" s="1" customFormat="1" ht="15.75">
      <c r="A213" s="372" t="s">
        <v>4742</v>
      </c>
      <c r="B213" s="99" t="s">
        <v>3886</v>
      </c>
      <c r="C213" s="19" t="s">
        <v>2077</v>
      </c>
      <c r="D213" s="19" t="s">
        <v>3519</v>
      </c>
      <c r="E213" s="21" t="s">
        <v>3724</v>
      </c>
      <c r="F213" s="9" t="s">
        <v>88</v>
      </c>
      <c r="G213" s="48"/>
      <c r="H213" s="48"/>
      <c r="I213" s="48"/>
      <c r="J213" s="48"/>
      <c r="K213" s="48"/>
      <c r="L213" s="48"/>
      <c r="M213" s="48"/>
      <c r="N213" s="48">
        <v>1</v>
      </c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</row>
    <row r="214" spans="1:37" s="1" customFormat="1" ht="15.75">
      <c r="A214" s="372" t="s">
        <v>4412</v>
      </c>
      <c r="B214" s="99" t="s">
        <v>41</v>
      </c>
      <c r="C214" s="19" t="s">
        <v>2077</v>
      </c>
      <c r="D214" s="19" t="s">
        <v>3519</v>
      </c>
      <c r="E214" s="21" t="s">
        <v>3736</v>
      </c>
      <c r="F214" s="9" t="s">
        <v>39</v>
      </c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>
        <v>1</v>
      </c>
      <c r="T214" s="48">
        <v>1</v>
      </c>
      <c r="U214" s="48">
        <v>1</v>
      </c>
      <c r="V214" s="48">
        <v>1</v>
      </c>
      <c r="W214" s="48">
        <v>1</v>
      </c>
      <c r="X214" s="48">
        <v>1</v>
      </c>
      <c r="Y214" s="48">
        <v>1</v>
      </c>
      <c r="Z214" s="48">
        <v>1</v>
      </c>
      <c r="AA214" s="48">
        <v>1</v>
      </c>
      <c r="AB214" s="48">
        <v>1</v>
      </c>
      <c r="AC214" s="48"/>
      <c r="AD214" s="48"/>
      <c r="AE214" s="48"/>
      <c r="AF214" s="48"/>
      <c r="AG214" s="48"/>
      <c r="AH214" s="48"/>
      <c r="AI214" s="48"/>
      <c r="AJ214" s="48"/>
      <c r="AK214" s="48"/>
    </row>
    <row r="215" spans="1:37" s="1" customFormat="1" ht="15.75">
      <c r="A215" s="372" t="s">
        <v>4743</v>
      </c>
      <c r="B215" s="99" t="s">
        <v>4744</v>
      </c>
      <c r="C215" s="19" t="s">
        <v>2077</v>
      </c>
      <c r="D215" s="19" t="s">
        <v>3519</v>
      </c>
      <c r="E215" s="21" t="s">
        <v>3736</v>
      </c>
      <c r="F215" s="9" t="s">
        <v>39</v>
      </c>
      <c r="G215" s="48"/>
      <c r="H215" s="48"/>
      <c r="I215" s="48"/>
      <c r="J215" s="48"/>
      <c r="K215" s="48"/>
      <c r="L215" s="48"/>
      <c r="M215" s="48"/>
      <c r="N215" s="48">
        <v>1</v>
      </c>
      <c r="O215" s="48">
        <v>1</v>
      </c>
      <c r="P215" s="48">
        <v>1</v>
      </c>
      <c r="Q215" s="439">
        <v>1</v>
      </c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</row>
    <row r="216" spans="1:37" s="1" customFormat="1" ht="15.75">
      <c r="A216" s="183" t="s">
        <v>4745</v>
      </c>
      <c r="B216" s="99" t="s">
        <v>153</v>
      </c>
      <c r="C216" s="19" t="s">
        <v>2077</v>
      </c>
      <c r="D216" s="19" t="s">
        <v>3519</v>
      </c>
      <c r="E216" s="21" t="s">
        <v>3736</v>
      </c>
      <c r="F216" s="9" t="s">
        <v>39</v>
      </c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>
        <v>2</v>
      </c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</row>
    <row r="217" spans="1:37" s="1" customFormat="1" ht="15.75">
      <c r="A217" s="9" t="s">
        <v>4746</v>
      </c>
      <c r="B217" s="99" t="s">
        <v>4747</v>
      </c>
      <c r="C217" s="19" t="s">
        <v>3180</v>
      </c>
      <c r="D217" s="19" t="s">
        <v>3519</v>
      </c>
      <c r="E217" s="21" t="s">
        <v>4748</v>
      </c>
      <c r="F217" s="9" t="s">
        <v>4619</v>
      </c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>
        <v>6</v>
      </c>
      <c r="AC217" s="48">
        <v>7</v>
      </c>
      <c r="AD217" s="48">
        <v>7</v>
      </c>
      <c r="AE217" s="48">
        <v>7</v>
      </c>
      <c r="AF217" s="48">
        <v>7</v>
      </c>
      <c r="AG217" s="48">
        <v>7</v>
      </c>
      <c r="AH217" s="48">
        <v>7</v>
      </c>
      <c r="AI217" s="48">
        <v>7</v>
      </c>
      <c r="AJ217" s="48">
        <v>7</v>
      </c>
      <c r="AK217" s="48">
        <v>7</v>
      </c>
    </row>
    <row r="218" spans="1:37" s="1" customFormat="1" ht="15.75">
      <c r="A218" s="9" t="s">
        <v>3576</v>
      </c>
      <c r="B218" s="99" t="s">
        <v>3579</v>
      </c>
      <c r="C218" s="19" t="s">
        <v>3180</v>
      </c>
      <c r="D218" s="19" t="s">
        <v>3519</v>
      </c>
      <c r="E218" s="21" t="s">
        <v>4749</v>
      </c>
      <c r="F218" s="9" t="s">
        <v>4750</v>
      </c>
      <c r="G218" s="48"/>
      <c r="H218" s="48"/>
      <c r="I218" s="48"/>
      <c r="J218" s="48"/>
      <c r="K218" s="48"/>
      <c r="L218" s="48"/>
      <c r="M218" s="48">
        <v>1</v>
      </c>
      <c r="N218" s="48">
        <v>1</v>
      </c>
      <c r="O218" s="48">
        <v>1</v>
      </c>
      <c r="P218" s="48">
        <v>1</v>
      </c>
      <c r="Q218" s="48">
        <v>1</v>
      </c>
      <c r="R218" s="48">
        <v>1</v>
      </c>
      <c r="S218" s="48">
        <v>1</v>
      </c>
      <c r="T218" s="48">
        <v>1</v>
      </c>
      <c r="U218" s="48">
        <v>1</v>
      </c>
      <c r="V218" s="48">
        <v>1</v>
      </c>
      <c r="W218" s="48">
        <v>1</v>
      </c>
      <c r="X218" s="48">
        <v>1</v>
      </c>
      <c r="Y218" s="48">
        <v>1</v>
      </c>
      <c r="Z218" s="48">
        <v>1</v>
      </c>
      <c r="AA218" s="48">
        <v>1</v>
      </c>
      <c r="AB218" s="48">
        <v>1</v>
      </c>
      <c r="AC218" s="48">
        <v>1</v>
      </c>
      <c r="AD218" s="48">
        <v>1</v>
      </c>
      <c r="AE218" s="48"/>
      <c r="AF218" s="48"/>
      <c r="AG218" s="48"/>
      <c r="AH218" s="48"/>
      <c r="AI218" s="48"/>
      <c r="AJ218" s="48"/>
      <c r="AK218" s="48"/>
    </row>
    <row r="219" spans="1:37" s="1" customFormat="1" ht="15.75">
      <c r="A219" s="9" t="s">
        <v>4751</v>
      </c>
      <c r="B219" s="99" t="s">
        <v>36</v>
      </c>
      <c r="C219" s="19" t="s">
        <v>2077</v>
      </c>
      <c r="D219" s="19" t="s">
        <v>3519</v>
      </c>
      <c r="E219" s="21" t="s">
        <v>4261</v>
      </c>
      <c r="F219" s="9" t="s">
        <v>34</v>
      </c>
      <c r="G219" s="48"/>
      <c r="H219" s="48"/>
      <c r="I219" s="48"/>
      <c r="J219" s="48"/>
      <c r="K219" s="48">
        <v>1</v>
      </c>
      <c r="L219" s="48"/>
      <c r="M219" s="48"/>
      <c r="N219" s="48"/>
      <c r="O219" s="48"/>
      <c r="P219" s="48">
        <v>1</v>
      </c>
      <c r="Q219" s="48">
        <v>1</v>
      </c>
      <c r="R219" s="48">
        <v>1</v>
      </c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62"/>
    </row>
    <row r="220" spans="1:37" s="1" customFormat="1" ht="15.75">
      <c r="A220" s="9" t="s">
        <v>4752</v>
      </c>
      <c r="B220" s="9" t="s">
        <v>36</v>
      </c>
      <c r="C220" s="19" t="s">
        <v>2077</v>
      </c>
      <c r="D220" s="19" t="s">
        <v>3519</v>
      </c>
      <c r="E220" s="140" t="s">
        <v>4261</v>
      </c>
      <c r="F220" s="9" t="s">
        <v>34</v>
      </c>
      <c r="G220" s="48"/>
      <c r="H220" s="48"/>
      <c r="I220" s="48"/>
      <c r="J220" s="48"/>
      <c r="K220" s="48"/>
      <c r="L220" s="48"/>
      <c r="M220" s="48"/>
      <c r="N220" s="48"/>
      <c r="O220" s="48"/>
      <c r="P220" s="48">
        <v>1</v>
      </c>
      <c r="Q220" s="48">
        <v>1</v>
      </c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50"/>
    </row>
    <row r="221" spans="1:37" s="1" customFormat="1" ht="15.75">
      <c r="A221" s="9" t="s">
        <v>722</v>
      </c>
      <c r="B221" s="9" t="s">
        <v>36</v>
      </c>
      <c r="C221" s="9" t="s">
        <v>2077</v>
      </c>
      <c r="D221" s="19" t="s">
        <v>3519</v>
      </c>
      <c r="E221" s="140" t="s">
        <v>4261</v>
      </c>
      <c r="F221" s="9" t="s">
        <v>34</v>
      </c>
      <c r="G221" s="48"/>
      <c r="H221" s="48"/>
      <c r="I221" s="48"/>
      <c r="J221" s="48">
        <v>1</v>
      </c>
      <c r="K221" s="48">
        <v>1</v>
      </c>
      <c r="L221" s="48"/>
      <c r="M221" s="48"/>
      <c r="N221" s="48">
        <v>1</v>
      </c>
      <c r="O221" s="48"/>
      <c r="P221" s="48">
        <v>1</v>
      </c>
      <c r="Q221" s="48">
        <v>1</v>
      </c>
      <c r="R221" s="48"/>
      <c r="S221" s="48"/>
      <c r="T221" s="48"/>
      <c r="U221" s="48">
        <v>1</v>
      </c>
      <c r="V221" s="48"/>
      <c r="W221" s="48"/>
      <c r="X221" s="48"/>
      <c r="Y221" s="48"/>
      <c r="Z221" s="48"/>
      <c r="AA221" s="48"/>
      <c r="AB221" s="48">
        <v>1</v>
      </c>
      <c r="AC221" s="48"/>
      <c r="AD221" s="48"/>
      <c r="AE221" s="48"/>
      <c r="AF221" s="48"/>
      <c r="AG221" s="48"/>
      <c r="AH221" s="48"/>
      <c r="AI221" s="48"/>
      <c r="AJ221" s="48"/>
      <c r="AK221" s="48">
        <v>1</v>
      </c>
    </row>
    <row r="222" spans="1:37" s="1" customFormat="1" ht="15.75">
      <c r="A222" s="9" t="s">
        <v>709</v>
      </c>
      <c r="B222" s="9" t="s">
        <v>36</v>
      </c>
      <c r="C222" s="9" t="s">
        <v>2077</v>
      </c>
      <c r="D222" s="19" t="s">
        <v>3519</v>
      </c>
      <c r="E222" s="140" t="s">
        <v>4261</v>
      </c>
      <c r="F222" s="9" t="s">
        <v>34</v>
      </c>
      <c r="G222" s="48"/>
      <c r="H222" s="48"/>
      <c r="I222" s="48"/>
      <c r="J222" s="48">
        <v>1</v>
      </c>
      <c r="K222" s="48"/>
      <c r="L222" s="48"/>
      <c r="M222" s="48"/>
      <c r="N222" s="48"/>
      <c r="O222" s="48"/>
      <c r="P222" s="48">
        <v>1</v>
      </c>
      <c r="Q222" s="48">
        <v>1</v>
      </c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50"/>
    </row>
    <row r="223" spans="1:37" s="1" customFormat="1" ht="15.75">
      <c r="A223" s="9" t="s">
        <v>4753</v>
      </c>
      <c r="B223" s="9" t="s">
        <v>36</v>
      </c>
      <c r="C223" s="9" t="s">
        <v>2077</v>
      </c>
      <c r="D223" s="19" t="s">
        <v>3519</v>
      </c>
      <c r="E223" s="140" t="s">
        <v>4261</v>
      </c>
      <c r="F223" s="9" t="s">
        <v>34</v>
      </c>
      <c r="G223" s="48"/>
      <c r="H223" s="48"/>
      <c r="I223" s="48"/>
      <c r="J223" s="48"/>
      <c r="K223" s="48"/>
      <c r="L223" s="48"/>
      <c r="M223" s="48"/>
      <c r="N223" s="48"/>
      <c r="O223" s="48"/>
      <c r="P223" s="48">
        <v>1</v>
      </c>
      <c r="Q223" s="48">
        <v>1</v>
      </c>
      <c r="R223" s="48">
        <v>1</v>
      </c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50"/>
    </row>
    <row r="224" spans="1:37" s="1" customFormat="1" ht="15.75">
      <c r="A224" s="9" t="s">
        <v>4520</v>
      </c>
      <c r="B224" s="9" t="s">
        <v>36</v>
      </c>
      <c r="C224" s="9" t="s">
        <v>2077</v>
      </c>
      <c r="D224" s="19" t="s">
        <v>3519</v>
      </c>
      <c r="E224" s="140" t="s">
        <v>4261</v>
      </c>
      <c r="F224" s="9" t="s">
        <v>34</v>
      </c>
      <c r="G224" s="48"/>
      <c r="H224" s="48"/>
      <c r="I224" s="48"/>
      <c r="J224" s="48"/>
      <c r="K224" s="48"/>
      <c r="L224" s="48"/>
      <c r="M224" s="48"/>
      <c r="N224" s="48">
        <v>1</v>
      </c>
      <c r="O224" s="48"/>
      <c r="P224" s="48"/>
      <c r="Q224" s="48"/>
      <c r="R224" s="48"/>
      <c r="S224" s="48"/>
      <c r="T224" s="48"/>
      <c r="U224" s="48">
        <v>1</v>
      </c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>
        <v>1</v>
      </c>
      <c r="AI224" s="48"/>
      <c r="AJ224" s="48"/>
      <c r="AK224" s="50"/>
    </row>
    <row r="225" spans="1:37" s="1" customFormat="1" ht="15.75">
      <c r="A225" s="9" t="s">
        <v>4754</v>
      </c>
      <c r="B225" s="9" t="s">
        <v>36</v>
      </c>
      <c r="C225" s="9" t="s">
        <v>2077</v>
      </c>
      <c r="D225" s="19" t="s">
        <v>3519</v>
      </c>
      <c r="E225" s="140" t="s">
        <v>4261</v>
      </c>
      <c r="F225" s="9" t="s">
        <v>34</v>
      </c>
      <c r="G225" s="48"/>
      <c r="H225" s="48"/>
      <c r="I225" s="48"/>
      <c r="J225" s="48"/>
      <c r="K225" s="48"/>
      <c r="L225" s="48"/>
      <c r="M225" s="48"/>
      <c r="N225" s="48"/>
      <c r="O225" s="48"/>
      <c r="P225" s="48">
        <v>1</v>
      </c>
      <c r="Q225" s="48">
        <v>1</v>
      </c>
      <c r="R225" s="48">
        <v>1</v>
      </c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50"/>
    </row>
    <row r="226" spans="1:37" s="1" customFormat="1" ht="15.75">
      <c r="A226" s="9" t="s">
        <v>4755</v>
      </c>
      <c r="B226" s="9" t="s">
        <v>36</v>
      </c>
      <c r="C226" s="19" t="s">
        <v>2077</v>
      </c>
      <c r="D226" s="19" t="s">
        <v>3519</v>
      </c>
      <c r="E226" s="383" t="s">
        <v>4261</v>
      </c>
      <c r="F226" s="9" t="s">
        <v>34</v>
      </c>
      <c r="G226" s="48"/>
      <c r="H226" s="48"/>
      <c r="I226" s="48"/>
      <c r="J226" s="48"/>
      <c r="K226" s="48"/>
      <c r="L226" s="48"/>
      <c r="M226" s="48"/>
      <c r="N226" s="48"/>
      <c r="O226" s="48">
        <v>1</v>
      </c>
      <c r="P226" s="48">
        <v>1</v>
      </c>
      <c r="Q226" s="48">
        <v>1</v>
      </c>
      <c r="R226" s="439">
        <v>1</v>
      </c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50"/>
    </row>
    <row r="227" spans="1:37" s="1" customFormat="1" ht="15.75">
      <c r="A227" s="9" t="s">
        <v>2929</v>
      </c>
      <c r="B227" s="9" t="s">
        <v>36</v>
      </c>
      <c r="C227" s="19" t="s">
        <v>2077</v>
      </c>
      <c r="D227" s="19" t="s">
        <v>3519</v>
      </c>
      <c r="E227" s="383" t="s">
        <v>4261</v>
      </c>
      <c r="F227" s="9" t="s">
        <v>34</v>
      </c>
      <c r="G227" s="48"/>
      <c r="H227" s="48"/>
      <c r="I227" s="48"/>
      <c r="J227" s="48"/>
      <c r="K227" s="48"/>
      <c r="L227" s="48"/>
      <c r="M227" s="48"/>
      <c r="N227" s="48"/>
      <c r="O227" s="48">
        <v>1</v>
      </c>
      <c r="P227" s="48">
        <v>1</v>
      </c>
      <c r="Q227" s="48">
        <v>1</v>
      </c>
      <c r="R227" s="48">
        <v>1</v>
      </c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50"/>
    </row>
    <row r="228" spans="1:37" s="1" customFormat="1" ht="15.75">
      <c r="A228" s="9" t="s">
        <v>4756</v>
      </c>
      <c r="B228" s="9" t="s">
        <v>36</v>
      </c>
      <c r="C228" s="19" t="s">
        <v>2077</v>
      </c>
      <c r="D228" s="19" t="s">
        <v>3519</v>
      </c>
      <c r="E228" s="383" t="s">
        <v>4261</v>
      </c>
      <c r="F228" s="9" t="s">
        <v>34</v>
      </c>
      <c r="G228" s="48"/>
      <c r="H228" s="48"/>
      <c r="I228" s="48"/>
      <c r="J228" s="48"/>
      <c r="K228" s="48"/>
      <c r="L228" s="48"/>
      <c r="M228" s="48"/>
      <c r="N228" s="48"/>
      <c r="O228" s="48"/>
      <c r="P228" s="48">
        <v>1</v>
      </c>
      <c r="Q228" s="48">
        <v>1</v>
      </c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50"/>
    </row>
    <row r="229" spans="1:37" s="1" customFormat="1" ht="15.75">
      <c r="A229" s="9" t="s">
        <v>4757</v>
      </c>
      <c r="B229" s="9" t="s">
        <v>36</v>
      </c>
      <c r="C229" s="19" t="s">
        <v>2077</v>
      </c>
      <c r="D229" s="19" t="s">
        <v>3519</v>
      </c>
      <c r="E229" s="383" t="s">
        <v>4261</v>
      </c>
      <c r="F229" s="9" t="s">
        <v>34</v>
      </c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>
        <v>1</v>
      </c>
      <c r="AB229" s="48"/>
      <c r="AC229" s="48"/>
      <c r="AD229" s="48"/>
      <c r="AE229" s="48"/>
      <c r="AF229" s="48"/>
      <c r="AG229" s="48"/>
      <c r="AH229" s="48"/>
      <c r="AI229" s="48"/>
      <c r="AJ229" s="48"/>
      <c r="AK229" s="50"/>
    </row>
    <row r="230" spans="1:37" s="1" customFormat="1" ht="15.75">
      <c r="A230" s="9" t="s">
        <v>4758</v>
      </c>
      <c r="B230" s="9" t="s">
        <v>36</v>
      </c>
      <c r="C230" s="19" t="s">
        <v>2077</v>
      </c>
      <c r="D230" s="19" t="s">
        <v>3519</v>
      </c>
      <c r="E230" s="383" t="s">
        <v>4261</v>
      </c>
      <c r="F230" s="9" t="s">
        <v>34</v>
      </c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>
        <v>1</v>
      </c>
      <c r="AC230" s="439">
        <v>1</v>
      </c>
      <c r="AD230" s="48"/>
      <c r="AE230" s="48"/>
      <c r="AF230" s="48"/>
      <c r="AG230" s="48"/>
      <c r="AH230" s="48"/>
      <c r="AI230" s="48"/>
      <c r="AJ230" s="48"/>
      <c r="AK230" s="50"/>
    </row>
    <row r="231" spans="1:37" s="1" customFormat="1" ht="15.75">
      <c r="A231" s="9" t="s">
        <v>4759</v>
      </c>
      <c r="B231" s="9" t="s">
        <v>36</v>
      </c>
      <c r="C231" s="19" t="s">
        <v>2077</v>
      </c>
      <c r="D231" s="19" t="s">
        <v>3519</v>
      </c>
      <c r="E231" s="383" t="s">
        <v>4261</v>
      </c>
      <c r="F231" s="9" t="s">
        <v>34</v>
      </c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>
        <v>1</v>
      </c>
      <c r="AB231" s="48">
        <v>1</v>
      </c>
      <c r="AC231" s="439">
        <v>1</v>
      </c>
      <c r="AD231" s="48"/>
      <c r="AE231" s="48"/>
      <c r="AF231" s="48"/>
      <c r="AG231" s="48"/>
      <c r="AH231" s="48"/>
      <c r="AI231" s="48"/>
      <c r="AJ231" s="48"/>
      <c r="AK231" s="50"/>
    </row>
    <row r="232" spans="1:37" s="1" customFormat="1" ht="15.75">
      <c r="A232" s="47" t="s">
        <v>4760</v>
      </c>
      <c r="B232" s="47" t="s">
        <v>36</v>
      </c>
      <c r="C232" s="31" t="s">
        <v>2077</v>
      </c>
      <c r="D232" s="31" t="s">
        <v>3519</v>
      </c>
      <c r="E232" s="30" t="s">
        <v>4261</v>
      </c>
      <c r="F232" s="47" t="s">
        <v>34</v>
      </c>
      <c r="G232" s="48"/>
      <c r="H232" s="48"/>
      <c r="I232" s="48"/>
      <c r="J232" s="48"/>
      <c r="K232" s="48"/>
      <c r="L232" s="48"/>
      <c r="M232" s="48"/>
      <c r="N232" s="48"/>
      <c r="O232" s="48"/>
      <c r="P232" s="77">
        <v>12</v>
      </c>
      <c r="Q232" s="77">
        <v>11</v>
      </c>
      <c r="R232" s="77">
        <v>2</v>
      </c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50"/>
    </row>
    <row r="233" spans="1:37" s="1" customFormat="1" ht="15.75">
      <c r="A233" s="47" t="s">
        <v>4623</v>
      </c>
      <c r="B233" s="47" t="s">
        <v>3916</v>
      </c>
      <c r="C233" s="47" t="s">
        <v>2077</v>
      </c>
      <c r="D233" s="47" t="s">
        <v>3519</v>
      </c>
      <c r="E233" s="30" t="s">
        <v>3992</v>
      </c>
      <c r="F233" s="47" t="s">
        <v>2684</v>
      </c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77">
        <v>21</v>
      </c>
      <c r="T233" s="77">
        <v>21</v>
      </c>
      <c r="U233" s="77">
        <v>21</v>
      </c>
      <c r="V233" s="77">
        <v>4</v>
      </c>
      <c r="W233" s="77">
        <v>4</v>
      </c>
      <c r="X233" s="77">
        <v>4</v>
      </c>
      <c r="Y233" s="77">
        <v>4</v>
      </c>
      <c r="Z233" s="77">
        <v>4</v>
      </c>
      <c r="AA233" s="77">
        <v>4</v>
      </c>
      <c r="AB233" s="77">
        <v>4</v>
      </c>
      <c r="AC233" s="48"/>
      <c r="AD233" s="48"/>
      <c r="AE233" s="48"/>
      <c r="AF233" s="48"/>
      <c r="AG233" s="48"/>
      <c r="AH233" s="48"/>
      <c r="AI233" s="48"/>
      <c r="AJ233" s="48"/>
      <c r="AK233" s="50"/>
    </row>
    <row r="234" spans="1:37" s="1" customFormat="1" ht="15.75">
      <c r="A234" s="9" t="s">
        <v>4761</v>
      </c>
      <c r="B234" s="9" t="s">
        <v>3916</v>
      </c>
      <c r="C234" s="9" t="s">
        <v>2077</v>
      </c>
      <c r="D234" s="9" t="s">
        <v>3519</v>
      </c>
      <c r="E234" s="383" t="s">
        <v>3992</v>
      </c>
      <c r="F234" s="9" t="s">
        <v>2684</v>
      </c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v>1</v>
      </c>
      <c r="T234" s="48">
        <v>1</v>
      </c>
      <c r="U234" s="48">
        <v>1</v>
      </c>
      <c r="V234" s="48">
        <v>1</v>
      </c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50"/>
    </row>
    <row r="235" spans="1:37" s="1" customFormat="1" ht="15.75">
      <c r="A235" s="9" t="s">
        <v>4762</v>
      </c>
      <c r="B235" s="9" t="s">
        <v>3916</v>
      </c>
      <c r="C235" s="9" t="s">
        <v>2077</v>
      </c>
      <c r="D235" s="9" t="s">
        <v>3519</v>
      </c>
      <c r="E235" s="383" t="s">
        <v>3992</v>
      </c>
      <c r="F235" s="9" t="s">
        <v>2684</v>
      </c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>
        <v>1</v>
      </c>
      <c r="T235" s="48">
        <v>1</v>
      </c>
      <c r="U235" s="48">
        <v>1</v>
      </c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50"/>
    </row>
    <row r="236" spans="1:37" s="1" customFormat="1" ht="15.75">
      <c r="A236" s="9" t="s">
        <v>4763</v>
      </c>
      <c r="B236" s="9" t="s">
        <v>3916</v>
      </c>
      <c r="C236" s="9" t="s">
        <v>2077</v>
      </c>
      <c r="D236" s="9" t="s">
        <v>3519</v>
      </c>
      <c r="E236" s="383" t="s">
        <v>3992</v>
      </c>
      <c r="F236" s="9" t="s">
        <v>2684</v>
      </c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>
        <v>3</v>
      </c>
      <c r="T236" s="48">
        <v>3</v>
      </c>
      <c r="U236" s="48">
        <v>3</v>
      </c>
      <c r="V236" s="48">
        <v>3</v>
      </c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50"/>
    </row>
    <row r="237" spans="1:37" s="1" customFormat="1" ht="15.75">
      <c r="A237" s="9" t="s">
        <v>4764</v>
      </c>
      <c r="B237" s="9" t="s">
        <v>4765</v>
      </c>
      <c r="C237" s="9" t="s">
        <v>2077</v>
      </c>
      <c r="D237" s="9" t="s">
        <v>3519</v>
      </c>
      <c r="E237" s="383" t="s">
        <v>3742</v>
      </c>
      <c r="F237" s="9" t="s">
        <v>137</v>
      </c>
      <c r="G237" s="461">
        <v>1</v>
      </c>
      <c r="H237" s="461">
        <v>1</v>
      </c>
      <c r="I237" s="461">
        <v>1</v>
      </c>
      <c r="J237" s="461">
        <v>1</v>
      </c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50"/>
    </row>
    <row r="238" spans="1:37" s="1" customFormat="1" ht="15.75">
      <c r="A238" s="9" t="s">
        <v>4766</v>
      </c>
      <c r="B238" s="9" t="s">
        <v>4765</v>
      </c>
      <c r="C238" s="9" t="s">
        <v>2077</v>
      </c>
      <c r="D238" s="9" t="s">
        <v>3519</v>
      </c>
      <c r="E238" s="383" t="s">
        <v>3742</v>
      </c>
      <c r="F238" s="9" t="s">
        <v>137</v>
      </c>
      <c r="G238" s="461">
        <v>1</v>
      </c>
      <c r="H238" s="461">
        <v>1</v>
      </c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50"/>
    </row>
    <row r="239" spans="1:37" s="1" customFormat="1" ht="15.75">
      <c r="A239" s="9" t="s">
        <v>4767</v>
      </c>
      <c r="B239" s="9" t="s">
        <v>4768</v>
      </c>
      <c r="C239" s="9" t="s">
        <v>2077</v>
      </c>
      <c r="D239" s="9" t="s">
        <v>3519</v>
      </c>
      <c r="E239" s="383" t="s">
        <v>4301</v>
      </c>
      <c r="F239" s="9" t="s">
        <v>13</v>
      </c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>
        <v>1</v>
      </c>
      <c r="AG239" s="48">
        <v>1</v>
      </c>
      <c r="AH239" s="48"/>
      <c r="AI239" s="48"/>
      <c r="AJ239" s="48"/>
      <c r="AK239" s="50"/>
    </row>
    <row r="240" spans="1:37" s="1" customFormat="1" ht="15.75">
      <c r="A240" s="9" t="s">
        <v>4769</v>
      </c>
      <c r="B240" s="9" t="s">
        <v>4768</v>
      </c>
      <c r="C240" s="9" t="s">
        <v>2077</v>
      </c>
      <c r="D240" s="9" t="s">
        <v>3519</v>
      </c>
      <c r="E240" s="383" t="s">
        <v>4301</v>
      </c>
      <c r="F240" s="9" t="s">
        <v>13</v>
      </c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>
        <v>1</v>
      </c>
      <c r="AG240" s="48">
        <v>1</v>
      </c>
      <c r="AH240" s="48"/>
      <c r="AI240" s="48"/>
      <c r="AJ240" s="48"/>
      <c r="AK240" s="50"/>
    </row>
    <row r="241" spans="1:37" s="1" customFormat="1" ht="15.75">
      <c r="A241" s="9" t="s">
        <v>4770</v>
      </c>
      <c r="B241" s="9" t="s">
        <v>4625</v>
      </c>
      <c r="C241" s="9" t="s">
        <v>2077</v>
      </c>
      <c r="D241" s="9" t="s">
        <v>3519</v>
      </c>
      <c r="E241" s="383" t="s">
        <v>4301</v>
      </c>
      <c r="F241" s="9" t="s">
        <v>13</v>
      </c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>
        <v>1</v>
      </c>
      <c r="T241" s="48">
        <v>1</v>
      </c>
      <c r="U241" s="48">
        <v>1</v>
      </c>
      <c r="V241" s="48">
        <v>1</v>
      </c>
      <c r="W241" s="48">
        <v>1</v>
      </c>
      <c r="X241" s="48">
        <v>1</v>
      </c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50"/>
    </row>
    <row r="242" spans="1:37" s="1" customFormat="1" ht="15.75">
      <c r="A242" s="9" t="s">
        <v>4771</v>
      </c>
      <c r="B242" s="9" t="s">
        <v>4772</v>
      </c>
      <c r="C242" s="9" t="s">
        <v>2077</v>
      </c>
      <c r="D242" s="9" t="s">
        <v>3519</v>
      </c>
      <c r="E242" s="383" t="s">
        <v>4003</v>
      </c>
      <c r="F242" s="9" t="s">
        <v>4773</v>
      </c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>
        <v>7</v>
      </c>
      <c r="AB242" s="48">
        <v>13</v>
      </c>
      <c r="AC242" s="48">
        <v>13</v>
      </c>
      <c r="AD242" s="48">
        <v>5</v>
      </c>
      <c r="AE242" s="48">
        <v>6</v>
      </c>
      <c r="AF242" s="48">
        <v>5</v>
      </c>
      <c r="AG242" s="48">
        <v>4</v>
      </c>
      <c r="AH242" s="48">
        <v>1</v>
      </c>
      <c r="AI242" s="48"/>
      <c r="AJ242" s="48"/>
      <c r="AK242" s="50"/>
    </row>
    <row r="243" spans="1:37" s="1" customFormat="1" ht="15.75">
      <c r="A243" s="9" t="s">
        <v>4774</v>
      </c>
      <c r="B243" s="9" t="s">
        <v>4420</v>
      </c>
      <c r="C243" s="9" t="s">
        <v>2077</v>
      </c>
      <c r="D243" s="9" t="s">
        <v>3519</v>
      </c>
      <c r="E243" s="383" t="s">
        <v>3920</v>
      </c>
      <c r="F243" s="9" t="s">
        <v>355</v>
      </c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>
        <v>3</v>
      </c>
      <c r="Y243" s="48">
        <v>3</v>
      </c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50"/>
    </row>
    <row r="244" spans="1:37" s="1" customFormat="1" ht="15.75">
      <c r="A244" s="9" t="s">
        <v>4087</v>
      </c>
      <c r="B244" s="9" t="s">
        <v>4775</v>
      </c>
      <c r="C244" s="9" t="s">
        <v>2077</v>
      </c>
      <c r="D244" s="9" t="s">
        <v>3519</v>
      </c>
      <c r="E244" s="383" t="s">
        <v>3920</v>
      </c>
      <c r="F244" s="9" t="s">
        <v>355</v>
      </c>
      <c r="G244" s="48"/>
      <c r="H244" s="48"/>
      <c r="I244" s="48"/>
      <c r="J244" s="48">
        <v>1</v>
      </c>
      <c r="K244" s="48">
        <v>1</v>
      </c>
      <c r="L244" s="48">
        <v>1</v>
      </c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>
        <v>1</v>
      </c>
      <c r="Y244" s="48">
        <v>1</v>
      </c>
      <c r="Z244" s="48">
        <v>1</v>
      </c>
      <c r="AA244" s="48"/>
      <c r="AB244" s="48"/>
      <c r="AC244" s="48"/>
      <c r="AD244" s="48"/>
      <c r="AE244" s="48">
        <v>1</v>
      </c>
      <c r="AF244" s="48">
        <v>1</v>
      </c>
      <c r="AG244" s="48">
        <v>1</v>
      </c>
      <c r="AH244" s="48"/>
      <c r="AI244" s="48"/>
      <c r="AJ244" s="48"/>
      <c r="AK244" s="50"/>
    </row>
    <row r="245" spans="1:37" s="1" customFormat="1" ht="15.75">
      <c r="A245" s="9" t="s">
        <v>4086</v>
      </c>
      <c r="B245" s="9" t="s">
        <v>4775</v>
      </c>
      <c r="C245" s="9" t="s">
        <v>2077</v>
      </c>
      <c r="D245" s="9" t="s">
        <v>3519</v>
      </c>
      <c r="E245" s="140" t="s">
        <v>3920</v>
      </c>
      <c r="F245" s="9" t="s">
        <v>355</v>
      </c>
      <c r="G245" s="48"/>
      <c r="H245" s="48"/>
      <c r="I245" s="48">
        <v>1</v>
      </c>
      <c r="J245" s="48">
        <v>1</v>
      </c>
      <c r="K245" s="445">
        <v>1</v>
      </c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>
        <v>1</v>
      </c>
      <c r="X245" s="48">
        <v>1</v>
      </c>
      <c r="Y245" s="48"/>
      <c r="Z245" s="48"/>
      <c r="AA245" s="48"/>
      <c r="AB245" s="48"/>
      <c r="AC245" s="48"/>
      <c r="AD245" s="48">
        <v>1</v>
      </c>
      <c r="AE245" s="48">
        <v>1</v>
      </c>
      <c r="AF245" s="48"/>
      <c r="AG245" s="48"/>
      <c r="AH245" s="48"/>
      <c r="AI245" s="48"/>
      <c r="AJ245" s="48"/>
      <c r="AK245" s="444">
        <v>1</v>
      </c>
    </row>
    <row r="246" spans="1:37" s="1" customFormat="1" ht="15.75">
      <c r="A246" s="47" t="s">
        <v>4776</v>
      </c>
      <c r="B246" s="47" t="s">
        <v>2358</v>
      </c>
      <c r="C246" s="47" t="s">
        <v>2077</v>
      </c>
      <c r="D246" s="47" t="s">
        <v>3519</v>
      </c>
      <c r="E246" s="70" t="s">
        <v>4311</v>
      </c>
      <c r="F246" s="47" t="s">
        <v>1044</v>
      </c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77">
        <v>15</v>
      </c>
      <c r="AF246" s="77">
        <v>15</v>
      </c>
      <c r="AG246" s="48"/>
      <c r="AH246" s="48"/>
      <c r="AI246" s="48"/>
      <c r="AJ246" s="48"/>
      <c r="AK246" s="50"/>
    </row>
    <row r="247" spans="1:37" s="1" customFormat="1" ht="15.75">
      <c r="A247" s="47" t="s">
        <v>4628</v>
      </c>
      <c r="B247" s="47" t="s">
        <v>4629</v>
      </c>
      <c r="C247" s="47" t="s">
        <v>2077</v>
      </c>
      <c r="D247" s="47" t="s">
        <v>3519</v>
      </c>
      <c r="E247" s="70" t="s">
        <v>4536</v>
      </c>
      <c r="F247" s="47" t="s">
        <v>4094</v>
      </c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77">
        <v>38</v>
      </c>
      <c r="T247" s="77">
        <v>38</v>
      </c>
      <c r="U247" s="77">
        <v>38</v>
      </c>
      <c r="V247" s="439">
        <v>1</v>
      </c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50"/>
    </row>
    <row r="248" spans="1:37" s="1" customFormat="1" ht="15.75">
      <c r="A248" s="9" t="s">
        <v>4777</v>
      </c>
      <c r="B248" s="9" t="s">
        <v>2277</v>
      </c>
      <c r="C248" s="9" t="s">
        <v>2077</v>
      </c>
      <c r="D248" s="9" t="s">
        <v>3519</v>
      </c>
      <c r="E248" s="140" t="s">
        <v>3732</v>
      </c>
      <c r="F248" s="9" t="s">
        <v>4778</v>
      </c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>
        <v>1</v>
      </c>
      <c r="W248" s="48">
        <v>1</v>
      </c>
      <c r="X248" s="48">
        <v>1</v>
      </c>
      <c r="Y248" s="48">
        <v>1</v>
      </c>
      <c r="Z248" s="48">
        <v>1</v>
      </c>
      <c r="AA248" s="48">
        <v>1</v>
      </c>
      <c r="AB248" s="48">
        <v>1</v>
      </c>
      <c r="AC248" s="48">
        <v>1</v>
      </c>
      <c r="AD248" s="48">
        <v>1</v>
      </c>
      <c r="AE248" s="48">
        <v>1</v>
      </c>
      <c r="AF248" s="48">
        <v>1</v>
      </c>
      <c r="AG248" s="48">
        <v>1</v>
      </c>
      <c r="AH248" s="48">
        <v>1</v>
      </c>
      <c r="AI248" s="48">
        <v>1</v>
      </c>
      <c r="AJ248" s="48">
        <v>1</v>
      </c>
      <c r="AK248" s="50"/>
    </row>
    <row r="249" spans="1:37" s="1" customFormat="1" ht="15.75">
      <c r="A249" s="462" t="s">
        <v>4779</v>
      </c>
      <c r="B249" s="462" t="s">
        <v>2149</v>
      </c>
      <c r="C249" s="462" t="s">
        <v>2077</v>
      </c>
      <c r="D249" s="462" t="s">
        <v>3519</v>
      </c>
      <c r="E249" s="463" t="s">
        <v>3764</v>
      </c>
      <c r="F249" s="462" t="s">
        <v>3765</v>
      </c>
      <c r="G249" s="48"/>
      <c r="H249" s="48"/>
      <c r="I249" s="48"/>
      <c r="J249" s="48"/>
      <c r="K249" s="48"/>
      <c r="L249" s="48"/>
      <c r="M249" s="48"/>
      <c r="N249" s="48"/>
      <c r="O249" s="48"/>
      <c r="P249" s="77">
        <v>20</v>
      </c>
      <c r="Q249" s="77">
        <v>20</v>
      </c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62"/>
    </row>
    <row r="250" spans="1:37" s="1" customFormat="1" ht="15.75">
      <c r="A250" s="372" t="s">
        <v>4780</v>
      </c>
      <c r="B250" s="9" t="s">
        <v>4781</v>
      </c>
      <c r="C250" s="9" t="s">
        <v>2077</v>
      </c>
      <c r="D250" s="9" t="s">
        <v>3519</v>
      </c>
      <c r="E250" s="383" t="s">
        <v>3764</v>
      </c>
      <c r="F250" s="9" t="s">
        <v>3765</v>
      </c>
      <c r="G250" s="48">
        <v>1</v>
      </c>
      <c r="H250" s="48">
        <v>1</v>
      </c>
      <c r="I250" s="48">
        <v>1</v>
      </c>
      <c r="J250" s="48">
        <v>1</v>
      </c>
      <c r="K250" s="48">
        <v>1</v>
      </c>
      <c r="L250" s="48">
        <v>1</v>
      </c>
      <c r="M250" s="48">
        <v>1</v>
      </c>
      <c r="N250" s="48">
        <v>1</v>
      </c>
      <c r="O250" s="48">
        <v>1</v>
      </c>
      <c r="P250" s="48">
        <v>1</v>
      </c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50"/>
    </row>
    <row r="251" spans="1:37" s="40" customFormat="1" ht="15.75">
      <c r="A251" s="221" t="s">
        <v>4782</v>
      </c>
      <c r="B251" s="19" t="s">
        <v>651</v>
      </c>
      <c r="C251" s="9" t="s">
        <v>2077</v>
      </c>
      <c r="D251" s="9" t="s">
        <v>3519</v>
      </c>
      <c r="E251" s="17" t="s">
        <v>4116</v>
      </c>
      <c r="F251" s="19" t="s">
        <v>3765</v>
      </c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>
        <v>8</v>
      </c>
      <c r="T251" s="48">
        <v>8</v>
      </c>
      <c r="U251" s="48">
        <v>8</v>
      </c>
      <c r="V251" s="48">
        <v>8</v>
      </c>
      <c r="W251" s="48">
        <v>8</v>
      </c>
      <c r="X251" s="48">
        <v>8</v>
      </c>
      <c r="Y251" s="48"/>
      <c r="Z251" s="48">
        <v>9</v>
      </c>
      <c r="AA251" s="48">
        <v>9</v>
      </c>
      <c r="AB251" s="48">
        <v>9</v>
      </c>
      <c r="AC251" s="48">
        <v>9</v>
      </c>
      <c r="AD251" s="48">
        <v>9</v>
      </c>
      <c r="AE251" s="48">
        <v>9</v>
      </c>
      <c r="AF251" s="48"/>
      <c r="AG251" s="48">
        <v>5</v>
      </c>
      <c r="AH251" s="48">
        <v>5</v>
      </c>
      <c r="AI251" s="48">
        <v>5</v>
      </c>
      <c r="AJ251" s="48">
        <v>5</v>
      </c>
      <c r="AK251" s="48">
        <v>5</v>
      </c>
    </row>
    <row r="252" spans="1:37" s="40" customFormat="1" ht="15.75">
      <c r="A252" s="221" t="s">
        <v>4783</v>
      </c>
      <c r="B252" s="19" t="s">
        <v>651</v>
      </c>
      <c r="C252" s="9" t="s">
        <v>2077</v>
      </c>
      <c r="D252" s="9" t="s">
        <v>3519</v>
      </c>
      <c r="E252" s="17" t="s">
        <v>4116</v>
      </c>
      <c r="F252" s="19" t="s">
        <v>3765</v>
      </c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>
        <v>1</v>
      </c>
      <c r="V252" s="48">
        <v>1</v>
      </c>
      <c r="W252" s="48">
        <v>1</v>
      </c>
      <c r="X252" s="48">
        <v>1</v>
      </c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</row>
    <row r="253" spans="1:37" s="40" customFormat="1" ht="15.75">
      <c r="A253" s="221" t="s">
        <v>4784</v>
      </c>
      <c r="B253" s="19" t="s">
        <v>651</v>
      </c>
      <c r="C253" s="9" t="s">
        <v>2077</v>
      </c>
      <c r="D253" s="9" t="s">
        <v>3519</v>
      </c>
      <c r="E253" s="17" t="s">
        <v>4116</v>
      </c>
      <c r="F253" s="19" t="s">
        <v>3765</v>
      </c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>
        <v>1</v>
      </c>
      <c r="AJ253" s="48">
        <v>1</v>
      </c>
      <c r="AK253" s="48">
        <v>1</v>
      </c>
    </row>
    <row r="254" spans="1:37" s="1" customFormat="1" ht="15.75">
      <c r="A254" s="79" t="s">
        <v>4785</v>
      </c>
      <c r="B254" s="47" t="s">
        <v>4625</v>
      </c>
      <c r="C254" s="47" t="s">
        <v>2077</v>
      </c>
      <c r="D254" s="79" t="s">
        <v>3519</v>
      </c>
      <c r="E254" s="30" t="s">
        <v>4301</v>
      </c>
      <c r="F254" s="79" t="s">
        <v>4786</v>
      </c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77">
        <v>27</v>
      </c>
      <c r="T254" s="77">
        <v>27</v>
      </c>
      <c r="U254" s="77">
        <v>27</v>
      </c>
      <c r="V254" s="77">
        <v>27</v>
      </c>
      <c r="W254" s="77">
        <v>27</v>
      </c>
      <c r="X254" s="77">
        <v>27</v>
      </c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50"/>
    </row>
    <row r="255" spans="1:37" s="1" customFormat="1" ht="15.75">
      <c r="A255" s="462" t="s">
        <v>4787</v>
      </c>
      <c r="B255" s="462" t="s">
        <v>4788</v>
      </c>
      <c r="C255" s="462" t="s">
        <v>2077</v>
      </c>
      <c r="D255" s="462" t="s">
        <v>3519</v>
      </c>
      <c r="E255" s="463" t="s">
        <v>4425</v>
      </c>
      <c r="F255" s="462" t="s">
        <v>274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77">
        <v>7</v>
      </c>
      <c r="AE255" s="464">
        <v>111</v>
      </c>
      <c r="AF255" s="464">
        <v>111</v>
      </c>
      <c r="AG255" s="464">
        <v>111</v>
      </c>
      <c r="AH255" s="464">
        <v>111</v>
      </c>
      <c r="AI255" s="439">
        <v>3</v>
      </c>
      <c r="AJ255" s="48"/>
      <c r="AK255" s="62"/>
    </row>
    <row r="256" spans="1:37" s="1" customFormat="1">
      <c r="A256" s="50"/>
      <c r="B256" s="50"/>
      <c r="C256" s="50"/>
      <c r="D256" s="50"/>
      <c r="E256" s="50"/>
      <c r="F256" s="50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50"/>
    </row>
    <row r="257" spans="1:37" s="1" customFormat="1">
      <c r="A257" s="50"/>
      <c r="B257" s="50"/>
      <c r="C257" s="50"/>
      <c r="D257" s="50"/>
      <c r="E257" s="50"/>
      <c r="F257" s="50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50"/>
    </row>
    <row r="258" spans="1:37" s="1" customFormat="1">
      <c r="A258" s="50"/>
      <c r="B258" s="50"/>
      <c r="C258" s="50"/>
      <c r="D258" s="50"/>
      <c r="E258" s="50"/>
      <c r="F258" s="50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50"/>
    </row>
    <row r="259" spans="1:37" s="1" customFormat="1">
      <c r="A259" s="62"/>
      <c r="B259" s="50"/>
      <c r="C259" s="50"/>
      <c r="D259" s="50"/>
      <c r="E259" s="50"/>
      <c r="F259" s="50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50"/>
    </row>
    <row r="260" spans="1:37" s="1" customFormat="1">
      <c r="A260" s="62"/>
      <c r="B260" s="50"/>
      <c r="C260" s="50"/>
      <c r="D260" s="50"/>
      <c r="E260" s="50"/>
      <c r="F260" s="50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50"/>
    </row>
    <row r="261" spans="1:37" s="1" customFormat="1">
      <c r="A261" s="50"/>
      <c r="B261" s="50"/>
      <c r="C261" s="50"/>
      <c r="D261" s="50"/>
      <c r="E261" s="50"/>
      <c r="F261" s="50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50"/>
    </row>
    <row r="262" spans="1:37" s="1" customFormat="1">
      <c r="A262" s="50"/>
      <c r="B262" s="50"/>
      <c r="C262" s="50"/>
      <c r="D262" s="50"/>
      <c r="E262" s="50"/>
      <c r="F262" s="50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62"/>
      <c r="Y262" s="62"/>
      <c r="Z262" s="48"/>
      <c r="AA262" s="48"/>
      <c r="AB262" s="48"/>
      <c r="AC262" s="48"/>
      <c r="AD262" s="48"/>
      <c r="AE262" s="62"/>
      <c r="AF262" s="62"/>
      <c r="AG262" s="62"/>
      <c r="AH262" s="62"/>
      <c r="AI262" s="62"/>
      <c r="AJ262" s="62"/>
      <c r="AK262" s="50"/>
    </row>
    <row r="263" spans="1:37" s="1" customFormat="1">
      <c r="A263" s="50"/>
      <c r="B263" s="50"/>
      <c r="C263" s="50"/>
      <c r="D263" s="50"/>
      <c r="E263" s="50"/>
      <c r="F263" s="50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62"/>
      <c r="Y263" s="62"/>
      <c r="Z263" s="48"/>
      <c r="AA263" s="48"/>
      <c r="AB263" s="48"/>
      <c r="AC263" s="48"/>
      <c r="AD263" s="48"/>
      <c r="AE263" s="62"/>
      <c r="AF263" s="62"/>
      <c r="AG263" s="62"/>
      <c r="AH263" s="62"/>
      <c r="AI263" s="62"/>
      <c r="AJ263" s="62"/>
      <c r="AK263" s="50"/>
    </row>
    <row r="264" spans="1:37" s="1" customFormat="1">
      <c r="A264" s="50"/>
      <c r="B264" s="50"/>
      <c r="C264" s="50"/>
      <c r="D264" s="50"/>
      <c r="E264" s="50"/>
      <c r="F264" s="50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62"/>
      <c r="Y264" s="62"/>
      <c r="Z264" s="48"/>
      <c r="AA264" s="48"/>
      <c r="AB264" s="48"/>
      <c r="AC264" s="48"/>
      <c r="AD264" s="48"/>
      <c r="AE264" s="62"/>
      <c r="AF264" s="62"/>
      <c r="AG264" s="62"/>
      <c r="AH264" s="62"/>
      <c r="AI264" s="62"/>
      <c r="AJ264" s="62"/>
      <c r="AK264" s="50"/>
    </row>
    <row r="265" spans="1:37" s="1" customFormat="1">
      <c r="A265" s="50"/>
      <c r="B265" s="50"/>
      <c r="C265" s="50"/>
      <c r="D265" s="50"/>
      <c r="E265" s="50"/>
      <c r="F265" s="50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50"/>
    </row>
    <row r="266" spans="1:37" s="1" customFormat="1">
      <c r="A266" s="50"/>
      <c r="B266" s="50"/>
      <c r="C266" s="50"/>
      <c r="D266" s="50"/>
      <c r="E266" s="50"/>
      <c r="F266" s="50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50"/>
    </row>
    <row r="267" spans="1:37">
      <c r="A267" s="952" t="s">
        <v>1707</v>
      </c>
      <c r="B267" s="953"/>
      <c r="C267" s="953"/>
      <c r="D267" s="953"/>
      <c r="E267" s="953"/>
      <c r="F267" s="954"/>
      <c r="G267" s="11">
        <f t="shared" ref="G267:AK267" si="2">SUM(G104:G266)</f>
        <v>9</v>
      </c>
      <c r="H267" s="11">
        <f t="shared" si="2"/>
        <v>9</v>
      </c>
      <c r="I267" s="11">
        <f t="shared" si="2"/>
        <v>165</v>
      </c>
      <c r="J267" s="11">
        <f t="shared" si="2"/>
        <v>161</v>
      </c>
      <c r="K267" s="11">
        <f t="shared" si="2"/>
        <v>24</v>
      </c>
      <c r="L267" s="11">
        <f t="shared" si="2"/>
        <v>73</v>
      </c>
      <c r="M267" s="11">
        <f t="shared" si="2"/>
        <v>76</v>
      </c>
      <c r="N267" s="11">
        <f t="shared" si="2"/>
        <v>101</v>
      </c>
      <c r="O267" s="11">
        <f t="shared" si="2"/>
        <v>103</v>
      </c>
      <c r="P267" s="11">
        <f t="shared" si="2"/>
        <v>142</v>
      </c>
      <c r="Q267" s="11">
        <f t="shared" si="2"/>
        <v>178</v>
      </c>
      <c r="R267" s="11">
        <f t="shared" si="2"/>
        <v>91</v>
      </c>
      <c r="S267" s="11">
        <f t="shared" si="2"/>
        <v>109</v>
      </c>
      <c r="T267" s="11">
        <f t="shared" si="2"/>
        <v>122</v>
      </c>
      <c r="U267" s="11">
        <f t="shared" si="2"/>
        <v>124</v>
      </c>
      <c r="V267" s="11">
        <f t="shared" si="2"/>
        <v>75</v>
      </c>
      <c r="W267" s="11">
        <f t="shared" si="2"/>
        <v>72</v>
      </c>
      <c r="X267" s="11">
        <f t="shared" si="2"/>
        <v>63</v>
      </c>
      <c r="Y267" s="11">
        <f t="shared" si="2"/>
        <v>17</v>
      </c>
      <c r="Z267" s="11">
        <f t="shared" si="2"/>
        <v>23</v>
      </c>
      <c r="AA267" s="11">
        <f t="shared" si="2"/>
        <v>39</v>
      </c>
      <c r="AB267" s="11">
        <f t="shared" si="2"/>
        <v>61</v>
      </c>
      <c r="AC267" s="11">
        <f t="shared" si="2"/>
        <v>59</v>
      </c>
      <c r="AD267" s="11">
        <f t="shared" si="2"/>
        <v>54</v>
      </c>
      <c r="AE267" s="11">
        <f t="shared" si="2"/>
        <v>158</v>
      </c>
      <c r="AF267" s="11">
        <f t="shared" si="2"/>
        <v>145</v>
      </c>
      <c r="AG267" s="11">
        <f t="shared" si="2"/>
        <v>136</v>
      </c>
      <c r="AH267" s="11">
        <f t="shared" si="2"/>
        <v>136</v>
      </c>
      <c r="AI267" s="11">
        <f t="shared" si="2"/>
        <v>25</v>
      </c>
      <c r="AJ267" s="11">
        <f t="shared" si="2"/>
        <v>25</v>
      </c>
      <c r="AK267" s="11">
        <f t="shared" si="2"/>
        <v>30</v>
      </c>
    </row>
    <row r="268" spans="1:37">
      <c r="A268" s="955" t="s">
        <v>18</v>
      </c>
      <c r="B268" s="956"/>
      <c r="C268" s="956"/>
      <c r="D268" s="956"/>
      <c r="E268" s="956"/>
      <c r="F268" s="957"/>
      <c r="G268" s="12">
        <f t="shared" ref="G268:AK268" si="3">$B103-SUM(G104:G266)</f>
        <v>140</v>
      </c>
      <c r="H268" s="12">
        <f t="shared" si="3"/>
        <v>140</v>
      </c>
      <c r="I268" s="12">
        <f t="shared" si="3"/>
        <v>-16</v>
      </c>
      <c r="J268" s="12">
        <f t="shared" si="3"/>
        <v>-12</v>
      </c>
      <c r="K268" s="12">
        <f t="shared" si="3"/>
        <v>125</v>
      </c>
      <c r="L268" s="12">
        <f t="shared" si="3"/>
        <v>76</v>
      </c>
      <c r="M268" s="12">
        <f t="shared" si="3"/>
        <v>73</v>
      </c>
      <c r="N268" s="12">
        <f t="shared" si="3"/>
        <v>48</v>
      </c>
      <c r="O268" s="12">
        <f t="shared" si="3"/>
        <v>46</v>
      </c>
      <c r="P268" s="12">
        <f t="shared" si="3"/>
        <v>7</v>
      </c>
      <c r="Q268" s="12">
        <f t="shared" si="3"/>
        <v>-29</v>
      </c>
      <c r="R268" s="12">
        <f t="shared" si="3"/>
        <v>58</v>
      </c>
      <c r="S268" s="12">
        <f t="shared" si="3"/>
        <v>40</v>
      </c>
      <c r="T268" s="12">
        <f t="shared" si="3"/>
        <v>27</v>
      </c>
      <c r="U268" s="12">
        <f t="shared" si="3"/>
        <v>25</v>
      </c>
      <c r="V268" s="12">
        <f t="shared" si="3"/>
        <v>74</v>
      </c>
      <c r="W268" s="12">
        <f t="shared" si="3"/>
        <v>77</v>
      </c>
      <c r="X268" s="12">
        <f t="shared" si="3"/>
        <v>86</v>
      </c>
      <c r="Y268" s="12">
        <f t="shared" si="3"/>
        <v>132</v>
      </c>
      <c r="Z268" s="12">
        <f t="shared" si="3"/>
        <v>126</v>
      </c>
      <c r="AA268" s="12">
        <f t="shared" si="3"/>
        <v>110</v>
      </c>
      <c r="AB268" s="12">
        <f t="shared" si="3"/>
        <v>88</v>
      </c>
      <c r="AC268" s="12">
        <f t="shared" si="3"/>
        <v>90</v>
      </c>
      <c r="AD268" s="12">
        <f t="shared" si="3"/>
        <v>95</v>
      </c>
      <c r="AE268" s="12">
        <f t="shared" si="3"/>
        <v>-9</v>
      </c>
      <c r="AF268" s="12">
        <f t="shared" si="3"/>
        <v>4</v>
      </c>
      <c r="AG268" s="12">
        <f t="shared" si="3"/>
        <v>13</v>
      </c>
      <c r="AH268" s="12">
        <f t="shared" si="3"/>
        <v>13</v>
      </c>
      <c r="AI268" s="12">
        <f t="shared" si="3"/>
        <v>124</v>
      </c>
      <c r="AJ268" s="12">
        <f t="shared" si="3"/>
        <v>124</v>
      </c>
      <c r="AK268" s="12">
        <f t="shared" si="3"/>
        <v>119</v>
      </c>
    </row>
    <row r="270" spans="1:37">
      <c r="A270" s="22"/>
      <c r="B270" s="22"/>
      <c r="C270" s="22"/>
      <c r="D270" s="22"/>
      <c r="E270" s="22"/>
      <c r="F270" s="22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2"/>
    </row>
    <row r="272" spans="1:37">
      <c r="A272" s="13" t="s">
        <v>2500</v>
      </c>
      <c r="B272" s="13">
        <v>800</v>
      </c>
      <c r="C272" s="14"/>
      <c r="D272" s="14"/>
      <c r="E272" s="14"/>
      <c r="F272" s="14" t="s">
        <v>1570</v>
      </c>
      <c r="G272" s="958" t="s">
        <v>1709</v>
      </c>
      <c r="H272" s="958"/>
      <c r="I272" s="958"/>
      <c r="J272" s="958"/>
      <c r="K272" s="958"/>
      <c r="L272" s="958"/>
      <c r="M272" s="958"/>
      <c r="N272" s="958"/>
      <c r="O272" s="958"/>
      <c r="P272" s="958"/>
      <c r="Q272" s="958"/>
      <c r="R272" s="958"/>
      <c r="S272" s="958"/>
      <c r="T272" s="958"/>
      <c r="U272" s="958"/>
      <c r="V272" s="958"/>
      <c r="W272" s="958"/>
      <c r="X272" s="958"/>
      <c r="Y272" s="958"/>
      <c r="Z272" s="958"/>
      <c r="AA272" s="958"/>
      <c r="AB272" s="958"/>
      <c r="AC272" s="958"/>
      <c r="AD272" s="958"/>
      <c r="AE272" s="958"/>
      <c r="AF272" s="958"/>
      <c r="AG272" s="958"/>
      <c r="AH272" s="958"/>
      <c r="AI272" s="958"/>
      <c r="AJ272" s="958"/>
      <c r="AK272" s="958"/>
    </row>
    <row r="273" spans="1:37" s="1" customFormat="1" ht="15.75">
      <c r="A273" s="86" t="s">
        <v>4789</v>
      </c>
      <c r="B273" s="86">
        <v>1337</v>
      </c>
      <c r="C273" s="86" t="s">
        <v>2072</v>
      </c>
      <c r="D273" s="86" t="s">
        <v>3519</v>
      </c>
      <c r="E273" s="86"/>
      <c r="F273" s="86">
        <v>1337</v>
      </c>
      <c r="G273" s="87">
        <v>141</v>
      </c>
      <c r="H273" s="87">
        <v>141</v>
      </c>
      <c r="I273" s="87">
        <v>141</v>
      </c>
      <c r="J273" s="87">
        <v>141</v>
      </c>
      <c r="K273" s="87">
        <v>140</v>
      </c>
      <c r="L273" s="87">
        <v>139</v>
      </c>
      <c r="M273" s="87">
        <v>139</v>
      </c>
      <c r="N273" s="87">
        <v>139</v>
      </c>
      <c r="O273" s="87">
        <v>139</v>
      </c>
      <c r="P273" s="87">
        <v>139</v>
      </c>
      <c r="Q273" s="87">
        <v>138</v>
      </c>
      <c r="R273" s="87">
        <v>136</v>
      </c>
      <c r="S273" s="87">
        <v>136</v>
      </c>
      <c r="T273" s="87">
        <v>136</v>
      </c>
      <c r="U273" s="87">
        <v>136</v>
      </c>
      <c r="V273" s="87">
        <v>135</v>
      </c>
      <c r="W273" s="87">
        <v>134</v>
      </c>
      <c r="X273" s="87">
        <v>134</v>
      </c>
      <c r="Y273" s="87">
        <v>134</v>
      </c>
      <c r="Z273" s="87">
        <v>133</v>
      </c>
      <c r="AA273" s="87">
        <v>132</v>
      </c>
      <c r="AB273" s="87">
        <v>132</v>
      </c>
      <c r="AC273" s="87">
        <v>132</v>
      </c>
      <c r="AD273" s="87">
        <v>131</v>
      </c>
      <c r="AE273" s="87">
        <v>131</v>
      </c>
      <c r="AF273" s="87">
        <v>130</v>
      </c>
      <c r="AG273" s="87">
        <v>130</v>
      </c>
      <c r="AH273" s="87">
        <v>130</v>
      </c>
      <c r="AI273" s="87">
        <v>130</v>
      </c>
      <c r="AJ273" s="87">
        <v>130</v>
      </c>
      <c r="AK273" s="86">
        <v>129</v>
      </c>
    </row>
    <row r="274" spans="1:37" s="42" customFormat="1" ht="15.75">
      <c r="A274" s="75" t="s">
        <v>3170</v>
      </c>
      <c r="B274" s="75" t="s">
        <v>2758</v>
      </c>
      <c r="C274" s="9" t="s">
        <v>2072</v>
      </c>
      <c r="D274" s="54" t="s">
        <v>3519</v>
      </c>
      <c r="E274" s="21" t="s">
        <v>419</v>
      </c>
      <c r="F274" s="75" t="s">
        <v>3171</v>
      </c>
      <c r="G274" s="10">
        <v>1</v>
      </c>
      <c r="H274" s="10">
        <v>1</v>
      </c>
      <c r="I274" s="10">
        <v>1</v>
      </c>
      <c r="J274" s="10">
        <v>1</v>
      </c>
      <c r="K274" s="10">
        <v>1</v>
      </c>
      <c r="L274" s="10">
        <v>1</v>
      </c>
      <c r="M274" s="10">
        <v>2</v>
      </c>
      <c r="N274" s="10">
        <v>1</v>
      </c>
      <c r="O274" s="10">
        <v>1</v>
      </c>
      <c r="P274" s="10">
        <v>1</v>
      </c>
      <c r="Q274" s="10">
        <v>1</v>
      </c>
      <c r="R274" s="10">
        <v>1</v>
      </c>
      <c r="S274" s="10">
        <v>1</v>
      </c>
      <c r="T274" s="10">
        <v>1</v>
      </c>
      <c r="U274" s="10">
        <v>2</v>
      </c>
      <c r="V274" s="10">
        <v>2</v>
      </c>
      <c r="W274" s="10">
        <v>2</v>
      </c>
      <c r="X274" s="10">
        <v>1</v>
      </c>
      <c r="Y274" s="10">
        <v>1</v>
      </c>
      <c r="Z274" s="10">
        <v>1</v>
      </c>
      <c r="AA274" s="10">
        <v>1</v>
      </c>
      <c r="AB274" s="10">
        <v>1</v>
      </c>
      <c r="AC274" s="10">
        <v>1</v>
      </c>
      <c r="AD274" s="10">
        <v>1</v>
      </c>
      <c r="AE274" s="10">
        <v>1</v>
      </c>
      <c r="AF274" s="10">
        <v>1</v>
      </c>
      <c r="AG274" s="10">
        <v>1</v>
      </c>
      <c r="AH274" s="10">
        <v>1</v>
      </c>
      <c r="AI274" s="10">
        <v>1</v>
      </c>
      <c r="AJ274" s="10">
        <v>1</v>
      </c>
      <c r="AK274" s="10">
        <v>1</v>
      </c>
    </row>
    <row r="275" spans="1:37" s="42" customFormat="1" ht="15.75">
      <c r="A275" s="88" t="s">
        <v>4790</v>
      </c>
      <c r="B275" s="54" t="s">
        <v>764</v>
      </c>
      <c r="C275" s="154" t="s">
        <v>2072</v>
      </c>
      <c r="D275" s="54" t="s">
        <v>3519</v>
      </c>
      <c r="E275" s="21" t="s">
        <v>3172</v>
      </c>
      <c r="F275" s="154" t="s">
        <v>3172</v>
      </c>
      <c r="G275" s="10">
        <v>1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 s="10">
        <v>1</v>
      </c>
      <c r="N275" s="10">
        <v>1</v>
      </c>
      <c r="O275" s="10">
        <v>1</v>
      </c>
      <c r="P275" s="10">
        <v>1</v>
      </c>
      <c r="Q275" s="10">
        <v>1</v>
      </c>
      <c r="R275" s="10">
        <v>1</v>
      </c>
      <c r="S275" s="10">
        <v>1</v>
      </c>
      <c r="T275" s="10">
        <v>1</v>
      </c>
      <c r="U275" s="10">
        <v>1</v>
      </c>
      <c r="V275" s="10">
        <v>1</v>
      </c>
      <c r="W275" s="10">
        <v>1</v>
      </c>
      <c r="X275" s="10">
        <v>1</v>
      </c>
      <c r="Y275" s="10">
        <v>1</v>
      </c>
      <c r="Z275" s="10">
        <v>1</v>
      </c>
      <c r="AA275" s="10">
        <v>1</v>
      </c>
      <c r="AB275" s="10">
        <v>1</v>
      </c>
      <c r="AC275" s="10">
        <v>1</v>
      </c>
      <c r="AD275" s="10">
        <v>1</v>
      </c>
      <c r="AE275" s="10">
        <v>1</v>
      </c>
      <c r="AF275" s="10">
        <v>1</v>
      </c>
      <c r="AG275" s="10">
        <v>1</v>
      </c>
      <c r="AH275" s="10">
        <v>1</v>
      </c>
      <c r="AI275" s="10">
        <v>1</v>
      </c>
      <c r="AJ275" s="10">
        <v>1</v>
      </c>
      <c r="AK275" s="10">
        <v>1</v>
      </c>
    </row>
    <row r="276" spans="1:37" s="42" customFormat="1" ht="15.75">
      <c r="A276" s="188" t="s">
        <v>3938</v>
      </c>
      <c r="B276" s="19" t="s">
        <v>1573</v>
      </c>
      <c r="C276" s="9" t="s">
        <v>3180</v>
      </c>
      <c r="D276" s="9" t="s">
        <v>3519</v>
      </c>
      <c r="E276" s="21" t="s">
        <v>3766</v>
      </c>
      <c r="F276" s="19">
        <v>1337</v>
      </c>
      <c r="G276" s="10">
        <v>1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spans="1:37" s="91" customFormat="1" ht="15.75" customHeight="1">
      <c r="A277" s="54" t="s">
        <v>2983</v>
      </c>
      <c r="B277" s="54" t="s">
        <v>1573</v>
      </c>
      <c r="C277" s="54" t="s">
        <v>2072</v>
      </c>
      <c r="D277" s="169" t="s">
        <v>3519</v>
      </c>
      <c r="E277" s="21" t="s">
        <v>3379</v>
      </c>
      <c r="F277" s="54">
        <v>1337</v>
      </c>
      <c r="G277" s="270">
        <v>3</v>
      </c>
      <c r="H277" s="270">
        <v>3</v>
      </c>
      <c r="I277" s="270">
        <v>3</v>
      </c>
      <c r="J277" s="270">
        <v>3</v>
      </c>
      <c r="K277" s="270">
        <v>3</v>
      </c>
      <c r="L277" s="270">
        <v>3</v>
      </c>
      <c r="M277" s="270">
        <v>3</v>
      </c>
      <c r="N277" s="270">
        <v>3</v>
      </c>
      <c r="O277" s="270">
        <v>3</v>
      </c>
      <c r="P277" s="270">
        <v>3</v>
      </c>
      <c r="Q277" s="270">
        <v>3</v>
      </c>
      <c r="R277" s="270">
        <v>3</v>
      </c>
      <c r="S277" s="270">
        <v>3</v>
      </c>
      <c r="T277" s="270">
        <v>3</v>
      </c>
      <c r="U277" s="270">
        <v>3</v>
      </c>
      <c r="V277" s="270">
        <v>3</v>
      </c>
      <c r="W277" s="270">
        <v>3</v>
      </c>
      <c r="X277" s="270">
        <v>3</v>
      </c>
      <c r="Y277" s="270">
        <v>3</v>
      </c>
      <c r="Z277" s="270">
        <v>3</v>
      </c>
      <c r="AA277" s="270">
        <v>3</v>
      </c>
      <c r="AB277" s="270">
        <v>3</v>
      </c>
      <c r="AC277" s="270">
        <v>3</v>
      </c>
      <c r="AD277" s="270">
        <v>3</v>
      </c>
      <c r="AE277" s="270">
        <v>3</v>
      </c>
      <c r="AF277" s="270">
        <v>3</v>
      </c>
      <c r="AG277" s="270">
        <v>3</v>
      </c>
      <c r="AH277" s="270">
        <v>3</v>
      </c>
      <c r="AI277" s="270">
        <v>3</v>
      </c>
      <c r="AJ277" s="24">
        <v>3</v>
      </c>
      <c r="AK277" s="24">
        <v>3</v>
      </c>
    </row>
    <row r="278" spans="1:37" s="91" customFormat="1" ht="16.5" customHeight="1">
      <c r="A278" s="9" t="s">
        <v>4341</v>
      </c>
      <c r="B278" s="9" t="s">
        <v>1573</v>
      </c>
      <c r="C278" s="9" t="s">
        <v>3180</v>
      </c>
      <c r="D278" s="9" t="s">
        <v>3519</v>
      </c>
      <c r="E278" s="140" t="s">
        <v>3768</v>
      </c>
      <c r="F278" s="54">
        <v>1337</v>
      </c>
      <c r="G278" s="10">
        <v>2</v>
      </c>
      <c r="H278" s="10">
        <v>2</v>
      </c>
      <c r="I278" s="10">
        <v>2</v>
      </c>
      <c r="J278" s="10">
        <v>2</v>
      </c>
      <c r="K278" s="10">
        <v>2</v>
      </c>
      <c r="L278" s="10">
        <v>2</v>
      </c>
      <c r="M278" s="10">
        <v>2</v>
      </c>
      <c r="N278" s="10">
        <v>2</v>
      </c>
      <c r="O278" s="10">
        <v>2</v>
      </c>
      <c r="P278" s="10">
        <v>2</v>
      </c>
      <c r="Q278" s="10">
        <v>2</v>
      </c>
      <c r="R278" s="10">
        <v>2</v>
      </c>
      <c r="S278" s="10">
        <v>2</v>
      </c>
      <c r="T278" s="10">
        <v>2</v>
      </c>
      <c r="U278" s="10">
        <v>2</v>
      </c>
      <c r="V278" s="10">
        <v>2</v>
      </c>
      <c r="W278" s="10">
        <v>2</v>
      </c>
      <c r="X278" s="10">
        <v>2</v>
      </c>
      <c r="Y278" s="10">
        <v>2</v>
      </c>
      <c r="Z278" s="10">
        <v>2</v>
      </c>
      <c r="AA278" s="10">
        <v>2</v>
      </c>
      <c r="AB278" s="10">
        <v>2</v>
      </c>
      <c r="AC278" s="10">
        <v>2</v>
      </c>
      <c r="AD278" s="10">
        <v>2</v>
      </c>
      <c r="AE278" s="10">
        <v>2</v>
      </c>
      <c r="AF278" s="10">
        <v>2</v>
      </c>
      <c r="AG278" s="10">
        <v>2</v>
      </c>
      <c r="AH278" s="10">
        <v>2</v>
      </c>
      <c r="AI278" s="10">
        <v>2</v>
      </c>
      <c r="AJ278" s="10">
        <v>2</v>
      </c>
      <c r="AK278" s="10">
        <v>2</v>
      </c>
    </row>
    <row r="279" spans="1:37" s="42" customFormat="1" ht="15.75">
      <c r="A279" s="75" t="s">
        <v>3945</v>
      </c>
      <c r="B279" s="75" t="s">
        <v>4547</v>
      </c>
      <c r="C279" s="9" t="s">
        <v>2072</v>
      </c>
      <c r="D279" s="54" t="s">
        <v>3519</v>
      </c>
      <c r="E279" s="140" t="s">
        <v>4345</v>
      </c>
      <c r="F279" s="75" t="s">
        <v>3947</v>
      </c>
      <c r="G279" s="10">
        <v>1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 s="10">
        <v>1</v>
      </c>
      <c r="N279" s="10">
        <v>1</v>
      </c>
      <c r="O279" s="10">
        <v>1</v>
      </c>
      <c r="P279" s="10">
        <v>1</v>
      </c>
      <c r="Q279" s="10">
        <v>1</v>
      </c>
      <c r="R279" s="10">
        <v>1</v>
      </c>
      <c r="S279" s="10">
        <v>1</v>
      </c>
      <c r="T279" s="10">
        <v>1</v>
      </c>
      <c r="U279" s="10">
        <v>1</v>
      </c>
      <c r="V279" s="10">
        <v>1</v>
      </c>
      <c r="W279" s="10">
        <v>1</v>
      </c>
      <c r="X279" s="10">
        <v>1</v>
      </c>
      <c r="Y279" s="10">
        <v>1</v>
      </c>
      <c r="Z279" s="10">
        <v>1</v>
      </c>
      <c r="AA279" s="10">
        <v>1</v>
      </c>
      <c r="AB279" s="10">
        <v>1</v>
      </c>
      <c r="AC279" s="10">
        <v>1</v>
      </c>
      <c r="AD279" s="10">
        <v>1</v>
      </c>
      <c r="AE279" s="10">
        <v>1</v>
      </c>
      <c r="AF279" s="10">
        <v>1</v>
      </c>
      <c r="AG279" s="10">
        <v>1</v>
      </c>
      <c r="AH279" s="10">
        <v>1</v>
      </c>
      <c r="AI279" s="10">
        <v>1</v>
      </c>
      <c r="AJ279" s="10">
        <v>1</v>
      </c>
      <c r="AK279" s="10">
        <v>1</v>
      </c>
    </row>
    <row r="280" spans="1:37" s="42" customFormat="1" ht="15.75">
      <c r="A280" s="391" t="s">
        <v>1479</v>
      </c>
      <c r="B280" s="391" t="s">
        <v>2508</v>
      </c>
      <c r="C280" s="391" t="s">
        <v>2072</v>
      </c>
      <c r="D280" s="391" t="s">
        <v>3519</v>
      </c>
      <c r="E280" s="394"/>
      <c r="F280" s="391" t="s">
        <v>246</v>
      </c>
      <c r="G280" s="394">
        <v>15</v>
      </c>
      <c r="H280" s="394">
        <v>15</v>
      </c>
      <c r="I280" s="394">
        <v>15</v>
      </c>
      <c r="J280" s="394">
        <v>15</v>
      </c>
      <c r="K280" s="394">
        <v>15</v>
      </c>
      <c r="L280" s="394">
        <v>15</v>
      </c>
      <c r="M280" s="394">
        <v>15</v>
      </c>
      <c r="N280" s="394">
        <v>15</v>
      </c>
      <c r="O280" s="394">
        <v>15</v>
      </c>
      <c r="P280" s="394">
        <v>15</v>
      </c>
      <c r="Q280" s="394">
        <v>15</v>
      </c>
      <c r="R280" s="394">
        <v>15</v>
      </c>
      <c r="S280" s="394">
        <v>15</v>
      </c>
      <c r="T280" s="394">
        <v>15</v>
      </c>
      <c r="U280" s="394">
        <v>15</v>
      </c>
      <c r="V280" s="394">
        <v>15</v>
      </c>
      <c r="W280" s="394">
        <v>15</v>
      </c>
      <c r="X280" s="394">
        <v>15</v>
      </c>
      <c r="Y280" s="394">
        <v>15</v>
      </c>
      <c r="Z280" s="394">
        <v>15</v>
      </c>
      <c r="AA280" s="394">
        <v>15</v>
      </c>
      <c r="AB280" s="394">
        <v>15</v>
      </c>
      <c r="AC280" s="394">
        <v>12</v>
      </c>
      <c r="AD280" s="10"/>
      <c r="AE280" s="10"/>
      <c r="AF280" s="10"/>
      <c r="AG280" s="10"/>
      <c r="AH280" s="10"/>
      <c r="AI280" s="10"/>
      <c r="AJ280" s="10"/>
      <c r="AK280" s="10"/>
    </row>
    <row r="281" spans="1:37" s="42" customFormat="1" ht="15.75">
      <c r="A281" s="465" t="s">
        <v>3494</v>
      </c>
      <c r="B281" s="391" t="s">
        <v>2556</v>
      </c>
      <c r="C281" s="391" t="s">
        <v>2072</v>
      </c>
      <c r="D281" s="391" t="s">
        <v>3519</v>
      </c>
      <c r="E281" s="394"/>
      <c r="F281" s="391" t="s">
        <v>7</v>
      </c>
      <c r="G281" s="394">
        <v>17</v>
      </c>
      <c r="H281" s="394">
        <v>17</v>
      </c>
      <c r="I281" s="394">
        <v>17</v>
      </c>
      <c r="J281" s="394">
        <v>17</v>
      </c>
      <c r="K281" s="394">
        <v>17</v>
      </c>
      <c r="L281" s="394">
        <v>17</v>
      </c>
      <c r="M281" s="394">
        <v>17</v>
      </c>
      <c r="N281" s="394">
        <v>17</v>
      </c>
      <c r="O281" s="394">
        <v>17</v>
      </c>
      <c r="P281" s="394">
        <v>17</v>
      </c>
      <c r="Q281" s="394">
        <v>16</v>
      </c>
      <c r="R281" s="394">
        <v>14</v>
      </c>
      <c r="S281" s="394">
        <v>13</v>
      </c>
      <c r="T281" s="394">
        <v>9</v>
      </c>
      <c r="U281" s="127">
        <v>4</v>
      </c>
      <c r="V281" s="127">
        <v>4</v>
      </c>
      <c r="W281" s="127">
        <v>4</v>
      </c>
      <c r="X281" s="127">
        <v>4</v>
      </c>
      <c r="Y281" s="127">
        <v>3</v>
      </c>
      <c r="Z281" s="127">
        <v>3</v>
      </c>
      <c r="AA281" s="127">
        <v>1</v>
      </c>
      <c r="AB281" s="127">
        <v>1</v>
      </c>
      <c r="AC281" s="127">
        <v>1</v>
      </c>
      <c r="AD281" s="10"/>
      <c r="AE281" s="10"/>
      <c r="AF281" s="10"/>
      <c r="AG281" s="10"/>
      <c r="AH281" s="10"/>
      <c r="AI281" s="10"/>
      <c r="AJ281" s="10"/>
      <c r="AK281" s="10"/>
    </row>
    <row r="282" spans="1:37" s="42" customFormat="1" ht="15.75">
      <c r="A282" s="9" t="s">
        <v>4549</v>
      </c>
      <c r="B282" s="54" t="s">
        <v>136</v>
      </c>
      <c r="C282" s="154" t="s">
        <v>2077</v>
      </c>
      <c r="D282" s="54" t="s">
        <v>3519</v>
      </c>
      <c r="E282" s="140" t="s">
        <v>3742</v>
      </c>
      <c r="F282" s="9" t="s">
        <v>137</v>
      </c>
      <c r="G282" s="10">
        <v>1</v>
      </c>
      <c r="H282" s="10">
        <v>1</v>
      </c>
      <c r="I282" s="10">
        <v>1</v>
      </c>
      <c r="J282" s="10">
        <v>1</v>
      </c>
      <c r="K282" s="10">
        <v>1</v>
      </c>
      <c r="L282" s="10">
        <v>1</v>
      </c>
      <c r="M282" s="10">
        <v>1</v>
      </c>
      <c r="N282" s="10">
        <v>1</v>
      </c>
      <c r="O282" s="10">
        <v>1</v>
      </c>
      <c r="P282" s="10">
        <v>1</v>
      </c>
      <c r="Q282" s="10">
        <v>1</v>
      </c>
      <c r="R282" s="10">
        <v>1</v>
      </c>
      <c r="S282" s="10">
        <v>1</v>
      </c>
      <c r="T282" s="10">
        <v>1</v>
      </c>
      <c r="U282" s="10">
        <v>1</v>
      </c>
      <c r="V282" s="10">
        <v>1</v>
      </c>
      <c r="W282" s="10">
        <v>1</v>
      </c>
      <c r="X282" s="10">
        <v>1</v>
      </c>
      <c r="Y282" s="10">
        <v>1</v>
      </c>
      <c r="Z282" s="10">
        <v>1</v>
      </c>
      <c r="AA282" s="10">
        <v>1</v>
      </c>
      <c r="AB282" s="10">
        <v>1</v>
      </c>
      <c r="AC282" s="10">
        <v>1</v>
      </c>
      <c r="AD282" s="10">
        <v>1</v>
      </c>
      <c r="AE282" s="10">
        <v>1</v>
      </c>
      <c r="AF282" s="10">
        <v>1</v>
      </c>
      <c r="AG282" s="10">
        <v>1</v>
      </c>
      <c r="AH282" s="10">
        <v>1</v>
      </c>
      <c r="AI282" s="10">
        <v>1</v>
      </c>
      <c r="AJ282" s="10">
        <v>1</v>
      </c>
      <c r="AK282" s="466"/>
    </row>
    <row r="283" spans="1:37" s="42" customFormat="1" ht="15.75">
      <c r="A283" s="9" t="s">
        <v>4791</v>
      </c>
      <c r="B283" s="54" t="s">
        <v>2300</v>
      </c>
      <c r="C283" s="154" t="s">
        <v>2072</v>
      </c>
      <c r="D283" s="54" t="s">
        <v>3519</v>
      </c>
      <c r="E283" s="140" t="s">
        <v>4344</v>
      </c>
      <c r="F283" s="9" t="s">
        <v>56</v>
      </c>
      <c r="G283" s="10">
        <v>1</v>
      </c>
      <c r="H283" s="10">
        <v>1</v>
      </c>
      <c r="I283" s="10">
        <v>1</v>
      </c>
      <c r="J283" s="10">
        <v>1</v>
      </c>
      <c r="K283" s="10">
        <v>1</v>
      </c>
      <c r="L283" s="10">
        <v>1</v>
      </c>
      <c r="M283" s="10">
        <v>1</v>
      </c>
      <c r="N283" s="10">
        <v>1</v>
      </c>
      <c r="O283" s="10">
        <v>1</v>
      </c>
      <c r="P283" s="10">
        <v>1</v>
      </c>
      <c r="Q283" s="10">
        <v>1</v>
      </c>
      <c r="R283" s="10">
        <v>1</v>
      </c>
      <c r="S283" s="10">
        <v>1</v>
      </c>
      <c r="T283" s="10">
        <v>1</v>
      </c>
      <c r="U283" s="10">
        <v>1</v>
      </c>
      <c r="V283" s="10">
        <v>1</v>
      </c>
      <c r="W283" s="10">
        <v>1</v>
      </c>
      <c r="X283" s="10">
        <v>1</v>
      </c>
      <c r="Y283" s="10">
        <v>1</v>
      </c>
      <c r="Z283" s="10">
        <v>1</v>
      </c>
      <c r="AA283" s="10">
        <v>1</v>
      </c>
      <c r="AB283" s="10">
        <v>1</v>
      </c>
      <c r="AC283" s="10">
        <v>1</v>
      </c>
      <c r="AD283" s="10">
        <v>1</v>
      </c>
      <c r="AE283" s="10">
        <v>1</v>
      </c>
      <c r="AF283" s="10">
        <v>1</v>
      </c>
      <c r="AG283" s="10">
        <v>1</v>
      </c>
      <c r="AH283" s="10">
        <v>1</v>
      </c>
      <c r="AI283" s="10">
        <v>1</v>
      </c>
      <c r="AJ283" s="10">
        <v>1</v>
      </c>
      <c r="AK283" s="10"/>
    </row>
    <row r="284" spans="1:37" s="40" customFormat="1" ht="15.75">
      <c r="A284" s="47" t="s">
        <v>4792</v>
      </c>
      <c r="B284" s="79" t="s">
        <v>4279</v>
      </c>
      <c r="C284" s="31" t="s">
        <v>2077</v>
      </c>
      <c r="D284" s="31" t="s">
        <v>3519</v>
      </c>
      <c r="E284" s="70" t="s">
        <v>4554</v>
      </c>
      <c r="F284" s="47" t="s">
        <v>4279</v>
      </c>
      <c r="G284" s="77">
        <v>12</v>
      </c>
      <c r="H284" s="77">
        <v>12</v>
      </c>
      <c r="I284" s="77">
        <v>12</v>
      </c>
      <c r="J284" s="77">
        <v>12</v>
      </c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62"/>
    </row>
    <row r="285" spans="1:37" s="42" customFormat="1" ht="15.75">
      <c r="A285" s="47" t="s">
        <v>4555</v>
      </c>
      <c r="B285" s="467" t="s">
        <v>30</v>
      </c>
      <c r="C285" s="462" t="s">
        <v>2077</v>
      </c>
      <c r="D285" s="462" t="s">
        <v>3519</v>
      </c>
      <c r="E285" s="468" t="s">
        <v>4556</v>
      </c>
      <c r="F285" s="462" t="s">
        <v>31</v>
      </c>
      <c r="G285" s="33">
        <v>156</v>
      </c>
      <c r="H285" s="33">
        <v>190</v>
      </c>
      <c r="I285" s="33">
        <v>147</v>
      </c>
      <c r="J285" s="33">
        <v>98</v>
      </c>
      <c r="K285" s="469">
        <v>20</v>
      </c>
      <c r="L285" s="33">
        <v>162</v>
      </c>
      <c r="M285" s="33">
        <v>117</v>
      </c>
      <c r="N285" s="127">
        <v>46</v>
      </c>
      <c r="O285" s="33">
        <v>30</v>
      </c>
      <c r="P285" s="33">
        <v>11</v>
      </c>
      <c r="Q285" s="127">
        <v>4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spans="1:37" s="40" customFormat="1" ht="15.75">
      <c r="A286" s="79" t="s">
        <v>4793</v>
      </c>
      <c r="B286" s="79" t="s">
        <v>4662</v>
      </c>
      <c r="C286" s="79" t="s">
        <v>2072</v>
      </c>
      <c r="D286" s="47" t="s">
        <v>3519</v>
      </c>
      <c r="E286" s="70" t="s">
        <v>4327</v>
      </c>
      <c r="F286" s="79" t="s">
        <v>4794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33">
        <v>14</v>
      </c>
      <c r="Q286" s="33">
        <v>579</v>
      </c>
      <c r="R286" s="127">
        <v>2</v>
      </c>
      <c r="S286" s="127">
        <v>1</v>
      </c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spans="1:37" s="40" customFormat="1" ht="15.75">
      <c r="A287" s="75"/>
      <c r="B287" s="75"/>
      <c r="C287" s="75"/>
      <c r="D287" s="9"/>
      <c r="E287" s="21"/>
      <c r="F287" s="7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spans="1:37" s="40" customFormat="1" ht="15.75">
      <c r="A288" s="75"/>
      <c r="B288" s="75"/>
      <c r="C288" s="75"/>
      <c r="D288" s="9"/>
      <c r="E288" s="21"/>
      <c r="F288" s="7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spans="1:37" s="1" customFormat="1">
      <c r="A289" s="50"/>
      <c r="B289" s="50"/>
      <c r="C289" s="50"/>
      <c r="D289" s="50"/>
      <c r="E289" s="50"/>
      <c r="F289" s="50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50"/>
    </row>
    <row r="290" spans="1:37">
      <c r="A290" s="952" t="s">
        <v>1757</v>
      </c>
      <c r="B290" s="953"/>
      <c r="C290" s="953"/>
      <c r="D290" s="953"/>
      <c r="E290" s="953"/>
      <c r="F290" s="954"/>
      <c r="G290" s="11">
        <f t="shared" ref="G290:AK290" si="4">SUM(G273:G289)</f>
        <v>352</v>
      </c>
      <c r="H290" s="11">
        <f t="shared" si="4"/>
        <v>385</v>
      </c>
      <c r="I290" s="11">
        <f t="shared" si="4"/>
        <v>342</v>
      </c>
      <c r="J290" s="11">
        <f t="shared" si="4"/>
        <v>293</v>
      </c>
      <c r="K290" s="11">
        <f t="shared" si="4"/>
        <v>202</v>
      </c>
      <c r="L290" s="11">
        <f t="shared" si="4"/>
        <v>343</v>
      </c>
      <c r="M290" s="11">
        <f t="shared" si="4"/>
        <v>299</v>
      </c>
      <c r="N290" s="11">
        <f t="shared" si="4"/>
        <v>227</v>
      </c>
      <c r="O290" s="11">
        <f t="shared" si="4"/>
        <v>211</v>
      </c>
      <c r="P290" s="11">
        <f t="shared" si="4"/>
        <v>206</v>
      </c>
      <c r="Q290" s="11">
        <f t="shared" si="4"/>
        <v>762</v>
      </c>
      <c r="R290" s="11">
        <f t="shared" si="4"/>
        <v>177</v>
      </c>
      <c r="S290" s="11">
        <f t="shared" si="4"/>
        <v>175</v>
      </c>
      <c r="T290" s="11">
        <f t="shared" si="4"/>
        <v>170</v>
      </c>
      <c r="U290" s="11">
        <f t="shared" si="4"/>
        <v>166</v>
      </c>
      <c r="V290" s="11">
        <f t="shared" si="4"/>
        <v>165</v>
      </c>
      <c r="W290" s="11">
        <f t="shared" si="4"/>
        <v>164</v>
      </c>
      <c r="X290" s="11">
        <f t="shared" si="4"/>
        <v>163</v>
      </c>
      <c r="Y290" s="11">
        <f t="shared" si="4"/>
        <v>162</v>
      </c>
      <c r="Z290" s="11">
        <f t="shared" si="4"/>
        <v>161</v>
      </c>
      <c r="AA290" s="11">
        <f t="shared" si="4"/>
        <v>158</v>
      </c>
      <c r="AB290" s="11">
        <f t="shared" si="4"/>
        <v>158</v>
      </c>
      <c r="AC290" s="11">
        <f t="shared" si="4"/>
        <v>155</v>
      </c>
      <c r="AD290" s="11">
        <f t="shared" si="4"/>
        <v>141</v>
      </c>
      <c r="AE290" s="11">
        <f t="shared" si="4"/>
        <v>141</v>
      </c>
      <c r="AF290" s="11">
        <f t="shared" si="4"/>
        <v>140</v>
      </c>
      <c r="AG290" s="11">
        <f t="shared" si="4"/>
        <v>140</v>
      </c>
      <c r="AH290" s="11">
        <f t="shared" si="4"/>
        <v>140</v>
      </c>
      <c r="AI290" s="11">
        <f t="shared" si="4"/>
        <v>140</v>
      </c>
      <c r="AJ290" s="11">
        <f t="shared" si="4"/>
        <v>140</v>
      </c>
      <c r="AK290" s="11">
        <f t="shared" si="4"/>
        <v>137</v>
      </c>
    </row>
    <row r="291" spans="1:37">
      <c r="A291" s="955" t="s">
        <v>18</v>
      </c>
      <c r="B291" s="956"/>
      <c r="C291" s="956"/>
      <c r="D291" s="956"/>
      <c r="E291" s="956"/>
      <c r="F291" s="957"/>
      <c r="G291" s="12">
        <f t="shared" ref="G291:AK291" si="5">$B272-SUM(G273:G289)</f>
        <v>448</v>
      </c>
      <c r="H291" s="12">
        <f t="shared" si="5"/>
        <v>415</v>
      </c>
      <c r="I291" s="12">
        <f t="shared" si="5"/>
        <v>458</v>
      </c>
      <c r="J291" s="12">
        <f t="shared" si="5"/>
        <v>507</v>
      </c>
      <c r="K291" s="12">
        <f t="shared" si="5"/>
        <v>598</v>
      </c>
      <c r="L291" s="12">
        <f t="shared" si="5"/>
        <v>457</v>
      </c>
      <c r="M291" s="12">
        <f t="shared" si="5"/>
        <v>501</v>
      </c>
      <c r="N291" s="12">
        <f t="shared" si="5"/>
        <v>573</v>
      </c>
      <c r="O291" s="12">
        <f t="shared" si="5"/>
        <v>589</v>
      </c>
      <c r="P291" s="12">
        <f t="shared" si="5"/>
        <v>594</v>
      </c>
      <c r="Q291" s="12">
        <f t="shared" si="5"/>
        <v>38</v>
      </c>
      <c r="R291" s="12">
        <f t="shared" si="5"/>
        <v>623</v>
      </c>
      <c r="S291" s="12">
        <f t="shared" si="5"/>
        <v>625</v>
      </c>
      <c r="T291" s="12">
        <f t="shared" si="5"/>
        <v>630</v>
      </c>
      <c r="U291" s="12">
        <f t="shared" si="5"/>
        <v>634</v>
      </c>
      <c r="V291" s="12">
        <f t="shared" si="5"/>
        <v>635</v>
      </c>
      <c r="W291" s="12">
        <f t="shared" si="5"/>
        <v>636</v>
      </c>
      <c r="X291" s="12">
        <f t="shared" si="5"/>
        <v>637</v>
      </c>
      <c r="Y291" s="12">
        <f t="shared" si="5"/>
        <v>638</v>
      </c>
      <c r="Z291" s="12">
        <f t="shared" si="5"/>
        <v>639</v>
      </c>
      <c r="AA291" s="12">
        <f t="shared" si="5"/>
        <v>642</v>
      </c>
      <c r="AB291" s="12">
        <f t="shared" si="5"/>
        <v>642</v>
      </c>
      <c r="AC291" s="12">
        <f t="shared" si="5"/>
        <v>645</v>
      </c>
      <c r="AD291" s="12">
        <f t="shared" si="5"/>
        <v>659</v>
      </c>
      <c r="AE291" s="12">
        <f t="shared" si="5"/>
        <v>659</v>
      </c>
      <c r="AF291" s="12">
        <f t="shared" si="5"/>
        <v>660</v>
      </c>
      <c r="AG291" s="12">
        <f t="shared" si="5"/>
        <v>660</v>
      </c>
      <c r="AH291" s="12">
        <f t="shared" si="5"/>
        <v>660</v>
      </c>
      <c r="AI291" s="12">
        <f t="shared" si="5"/>
        <v>660</v>
      </c>
      <c r="AJ291" s="12">
        <f t="shared" si="5"/>
        <v>660</v>
      </c>
      <c r="AK291" s="12">
        <f t="shared" si="5"/>
        <v>663</v>
      </c>
    </row>
  </sheetData>
  <sortState xmlns:xlrd2="http://schemas.microsoft.com/office/spreadsheetml/2017/richdata2" ref="A4:AK99">
    <sortCondition ref="F4:F99"/>
  </sortState>
  <mergeCells count="9">
    <mergeCell ref="A268:F268"/>
    <mergeCell ref="G272:AK272"/>
    <mergeCell ref="A290:F290"/>
    <mergeCell ref="A291:F291"/>
    <mergeCell ref="G3:AK3"/>
    <mergeCell ref="A100:F100"/>
    <mergeCell ref="A101:F101"/>
    <mergeCell ref="G103:AK103"/>
    <mergeCell ref="A267:F267"/>
  </mergeCells>
  <conditionalFormatting sqref="A20:A27">
    <cfRule type="duplicateValues" dxfId="128" priority="1"/>
    <cfRule type="duplicateValues" dxfId="127" priority="2"/>
  </conditionalFormatting>
  <conditionalFormatting sqref="G101:AK101">
    <cfRule type="cellIs" dxfId="126" priority="7" operator="lessThan">
      <formula>3</formula>
    </cfRule>
    <cfRule type="cellIs" dxfId="125" priority="8" operator="lessThan">
      <formula>3</formula>
    </cfRule>
    <cfRule type="cellIs" dxfId="124" priority="9" operator="lessThan">
      <formula>2</formula>
    </cfRule>
    <cfRule type="cellIs" dxfId="123" priority="10" operator="lessThan">
      <formula>2</formula>
    </cfRule>
    <cfRule type="cellIs" dxfId="122" priority="11" operator="lessThan">
      <formula>2</formula>
    </cfRule>
  </conditionalFormatting>
  <conditionalFormatting sqref="G268:AK268">
    <cfRule type="cellIs" dxfId="121" priority="5" operator="lessThan">
      <formula>5</formula>
    </cfRule>
  </conditionalFormatting>
  <conditionalFormatting sqref="G291:AK291">
    <cfRule type="cellIs" dxfId="120" priority="4" operator="lessThan">
      <formula>5</formula>
    </cfRule>
  </conditionalFormatting>
  <hyperlinks>
    <hyperlink ref="E7" r:id="rId1" xr:uid="{00000000-0004-0000-1100-000000000000}"/>
    <hyperlink ref="E276" r:id="rId2" xr:uid="{00000000-0004-0000-1100-000001000000}"/>
    <hyperlink ref="A56" r:id="rId3" xr:uid="{00000000-0004-0000-1100-000002000000}"/>
    <hyperlink ref="A203" r:id="rId4" xr:uid="{00000000-0004-0000-1100-000003000000}"/>
    <hyperlink ref="A250" r:id="rId5" xr:uid="{00000000-0004-0000-1100-000004000000}"/>
    <hyperlink ref="E279" r:id="rId6" xr:uid="{00000000-0004-0000-1100-000005000000}"/>
    <hyperlink ref="A111" r:id="rId7" xr:uid="{00000000-0004-0000-1100-000006000000}"/>
  </hyperlinks>
  <pageMargins left="0.7" right="0.7" top="0.75" bottom="0.75" header="0.3" footer="0.3"/>
  <pageSetup paperSize="9" orientation="portrait"/>
  <legacy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130"/>
  <sheetViews>
    <sheetView topLeftCell="C1" zoomScale="70" zoomScaleNormal="70" workbookViewId="0">
      <pane ySplit="1" topLeftCell="A62" activePane="bottomLeft" state="frozen"/>
      <selection pane="bottomLeft" activeCell="AA75" sqref="AA75"/>
    </sheetView>
  </sheetViews>
  <sheetFormatPr baseColWidth="10" defaultColWidth="9.140625" defaultRowHeight="15"/>
  <cols>
    <col min="1" max="1" width="90" style="2" customWidth="1"/>
    <col min="2" max="2" width="19.5703125" style="2" customWidth="1"/>
    <col min="3" max="3" width="11.42578125" style="2" customWidth="1"/>
    <col min="4" max="4" width="8.140625" style="2" customWidth="1"/>
    <col min="5" max="5" width="40.7109375" style="2" customWidth="1"/>
    <col min="6" max="6" width="52.28515625" style="2" customWidth="1"/>
    <col min="7" max="17" width="6" style="3" customWidth="1"/>
    <col min="18" max="18" width="5.85546875" style="3" customWidth="1"/>
    <col min="19" max="36" width="6" style="3" customWidth="1"/>
    <col min="37" max="37" width="5.28515625" style="2" customWidth="1"/>
    <col min="38" max="16384" width="9.140625" style="2"/>
  </cols>
  <sheetData>
    <row r="1" spans="1:37" ht="24" customHeight="1">
      <c r="A1" s="4" t="s">
        <v>4795</v>
      </c>
      <c r="B1" s="4" t="s">
        <v>1</v>
      </c>
      <c r="C1" s="4"/>
      <c r="D1" s="4" t="s">
        <v>2069</v>
      </c>
      <c r="E1" s="4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</row>
    <row r="3" spans="1:37">
      <c r="A3" s="13" t="s">
        <v>2079</v>
      </c>
      <c r="B3" s="13">
        <v>32</v>
      </c>
      <c r="C3" s="14"/>
      <c r="D3" s="14"/>
      <c r="E3" s="14"/>
      <c r="F3" s="14" t="s">
        <v>1570</v>
      </c>
      <c r="G3" s="961" t="s">
        <v>2305</v>
      </c>
      <c r="H3" s="962"/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2"/>
      <c r="AC3" s="962"/>
      <c r="AD3" s="962"/>
      <c r="AE3" s="962"/>
      <c r="AF3" s="962"/>
      <c r="AG3" s="962"/>
      <c r="AH3" s="962"/>
      <c r="AI3" s="962"/>
      <c r="AJ3" s="962"/>
      <c r="AK3" s="963"/>
    </row>
    <row r="4" spans="1:37" s="40" customFormat="1" ht="15.75">
      <c r="A4" s="75" t="s">
        <v>4796</v>
      </c>
      <c r="B4" s="431" t="s">
        <v>4797</v>
      </c>
      <c r="C4" s="9" t="s">
        <v>2077</v>
      </c>
      <c r="D4" s="9" t="s">
        <v>3519</v>
      </c>
      <c r="E4" s="17" t="s">
        <v>127</v>
      </c>
      <c r="F4" s="75" t="s">
        <v>56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66"/>
      <c r="AG4" s="66"/>
      <c r="AH4" s="66"/>
      <c r="AI4" s="66"/>
      <c r="AJ4" s="66"/>
      <c r="AK4" s="75"/>
    </row>
    <row r="5" spans="1:37" s="40" customFormat="1" ht="15.75">
      <c r="A5" s="9" t="s">
        <v>4646</v>
      </c>
      <c r="B5" s="9" t="s">
        <v>4647</v>
      </c>
      <c r="C5" s="9" t="s">
        <v>2077</v>
      </c>
      <c r="D5" s="9" t="s">
        <v>3519</v>
      </c>
      <c r="E5" s="17" t="s">
        <v>4573</v>
      </c>
      <c r="F5" s="9" t="s">
        <v>4645</v>
      </c>
      <c r="G5" s="10"/>
      <c r="H5" s="10"/>
      <c r="I5" s="10"/>
      <c r="J5" s="10">
        <v>1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6"/>
      <c r="AG5" s="66"/>
      <c r="AH5" s="66"/>
      <c r="AI5" s="66"/>
      <c r="AJ5" s="66"/>
      <c r="AK5" s="10"/>
    </row>
    <row r="6" spans="1:37" s="40" customFormat="1" ht="15.75">
      <c r="A6" s="63" t="s">
        <v>4798</v>
      </c>
      <c r="B6" s="99" t="s">
        <v>2859</v>
      </c>
      <c r="C6" s="9" t="s">
        <v>4799</v>
      </c>
      <c r="D6" s="9" t="s">
        <v>3519</v>
      </c>
      <c r="E6" s="17" t="s">
        <v>4577</v>
      </c>
      <c r="F6" s="9" t="s">
        <v>4578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>
        <v>1</v>
      </c>
      <c r="Z6" s="10">
        <v>1</v>
      </c>
      <c r="AA6" s="10">
        <v>1</v>
      </c>
      <c r="AB6" s="10">
        <v>1</v>
      </c>
      <c r="AC6" s="10"/>
      <c r="AD6" s="10"/>
      <c r="AE6" s="10"/>
      <c r="AF6" s="66"/>
      <c r="AG6" s="66"/>
      <c r="AH6" s="66"/>
      <c r="AI6" s="66"/>
      <c r="AJ6" s="66"/>
      <c r="AK6" s="75"/>
    </row>
    <row r="7" spans="1:37" s="40" customFormat="1" ht="15.75">
      <c r="A7" s="63" t="s">
        <v>4800</v>
      </c>
      <c r="B7" s="99" t="s">
        <v>2859</v>
      </c>
      <c r="C7" s="9" t="s">
        <v>4799</v>
      </c>
      <c r="D7" s="9" t="s">
        <v>3519</v>
      </c>
      <c r="E7" s="17" t="s">
        <v>4577</v>
      </c>
      <c r="F7" s="9" t="s">
        <v>4578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1</v>
      </c>
    </row>
    <row r="8" spans="1:37" s="40" customFormat="1" ht="15.75">
      <c r="A8" s="63" t="s">
        <v>4801</v>
      </c>
      <c r="B8" s="99" t="s">
        <v>2859</v>
      </c>
      <c r="C8" s="9" t="s">
        <v>4799</v>
      </c>
      <c r="D8" s="9" t="s">
        <v>3519</v>
      </c>
      <c r="E8" s="17" t="s">
        <v>4577</v>
      </c>
      <c r="F8" s="9" t="s">
        <v>4578</v>
      </c>
      <c r="G8" s="10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27">
        <v>1</v>
      </c>
    </row>
    <row r="9" spans="1:37" s="40" customFormat="1" ht="15.75">
      <c r="A9" s="63" t="s">
        <v>4802</v>
      </c>
      <c r="B9" s="99" t="s">
        <v>2859</v>
      </c>
      <c r="C9" s="9" t="s">
        <v>4799</v>
      </c>
      <c r="D9" s="9" t="s">
        <v>3519</v>
      </c>
      <c r="E9" s="17" t="s">
        <v>4577</v>
      </c>
      <c r="F9" s="9" t="s">
        <v>4578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27">
        <v>1</v>
      </c>
    </row>
    <row r="10" spans="1:37" s="40" customFormat="1" ht="15.75">
      <c r="A10" s="63" t="s">
        <v>4803</v>
      </c>
      <c r="B10" s="99" t="s">
        <v>2859</v>
      </c>
      <c r="C10" s="9" t="s">
        <v>4799</v>
      </c>
      <c r="D10" s="9" t="s">
        <v>3519</v>
      </c>
      <c r="E10" s="17" t="s">
        <v>4577</v>
      </c>
      <c r="F10" s="9" t="s">
        <v>4578</v>
      </c>
      <c r="G10" s="10"/>
      <c r="H10" s="10"/>
      <c r="I10" s="10"/>
      <c r="J10" s="10">
        <v>1</v>
      </c>
      <c r="K10" s="10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66"/>
      <c r="AG10" s="66"/>
      <c r="AH10" s="66"/>
      <c r="AI10" s="66"/>
      <c r="AJ10" s="66"/>
      <c r="AK10" s="10"/>
    </row>
    <row r="11" spans="1:37" s="40" customFormat="1" ht="15.75">
      <c r="A11" s="432" t="s">
        <v>4804</v>
      </c>
      <c r="B11" s="433" t="s">
        <v>2859</v>
      </c>
      <c r="C11" s="115" t="s">
        <v>4799</v>
      </c>
      <c r="D11" s="115" t="s">
        <v>3519</v>
      </c>
      <c r="E11" s="116" t="s">
        <v>4577</v>
      </c>
      <c r="F11" s="115" t="s">
        <v>4578</v>
      </c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>
        <v>1</v>
      </c>
      <c r="R11" s="434">
        <v>1</v>
      </c>
      <c r="S11" s="434">
        <v>1</v>
      </c>
      <c r="T11" s="434">
        <v>1</v>
      </c>
      <c r="U11" s="434">
        <v>1</v>
      </c>
      <c r="V11" s="434">
        <v>1</v>
      </c>
      <c r="W11" s="434">
        <v>1</v>
      </c>
      <c r="X11" s="434">
        <v>1</v>
      </c>
      <c r="Y11" s="434">
        <v>1</v>
      </c>
      <c r="Z11" s="434">
        <v>1</v>
      </c>
      <c r="AA11" s="434">
        <v>1</v>
      </c>
      <c r="AB11" s="434">
        <v>1</v>
      </c>
      <c r="AC11" s="434">
        <v>1</v>
      </c>
      <c r="AD11" s="434">
        <v>1</v>
      </c>
      <c r="AE11" s="434">
        <v>1</v>
      </c>
      <c r="AF11" s="434">
        <v>1</v>
      </c>
      <c r="AG11" s="434">
        <v>1</v>
      </c>
      <c r="AH11" s="434">
        <v>1</v>
      </c>
      <c r="AI11" s="434">
        <v>1</v>
      </c>
      <c r="AJ11" s="434">
        <v>1</v>
      </c>
      <c r="AK11" s="434">
        <v>1</v>
      </c>
    </row>
    <row r="12" spans="1:37" s="40" customFormat="1" ht="15.75">
      <c r="A12" s="432" t="s">
        <v>4804</v>
      </c>
      <c r="B12" s="433" t="s">
        <v>2859</v>
      </c>
      <c r="C12" s="115" t="s">
        <v>4799</v>
      </c>
      <c r="D12" s="115" t="s">
        <v>3519</v>
      </c>
      <c r="E12" s="116" t="s">
        <v>4577</v>
      </c>
      <c r="F12" s="115" t="s">
        <v>4578</v>
      </c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  <c r="AB12" s="434"/>
      <c r="AC12" s="434"/>
      <c r="AD12" s="434"/>
      <c r="AE12" s="434">
        <v>1</v>
      </c>
      <c r="AF12" s="434">
        <v>1</v>
      </c>
      <c r="AG12" s="434">
        <v>1</v>
      </c>
      <c r="AH12" s="434">
        <v>1</v>
      </c>
      <c r="AI12" s="434">
        <v>1</v>
      </c>
      <c r="AJ12" s="434">
        <v>1</v>
      </c>
      <c r="AK12" s="434">
        <v>1</v>
      </c>
    </row>
    <row r="13" spans="1:37" s="40" customFormat="1" ht="15.75">
      <c r="A13" s="63" t="s">
        <v>4805</v>
      </c>
      <c r="B13" s="99" t="s">
        <v>2859</v>
      </c>
      <c r="C13" s="9" t="s">
        <v>4799</v>
      </c>
      <c r="D13" s="9" t="s">
        <v>3519</v>
      </c>
      <c r="E13" s="17" t="s">
        <v>4577</v>
      </c>
      <c r="F13" s="9" t="s">
        <v>4578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  <c r="AG13" s="10">
        <v>1</v>
      </c>
      <c r="AH13" s="10">
        <v>1</v>
      </c>
      <c r="AI13" s="10">
        <v>1</v>
      </c>
      <c r="AJ13" s="10">
        <v>1</v>
      </c>
      <c r="AK13" s="10">
        <v>1</v>
      </c>
    </row>
    <row r="14" spans="1:37" s="40" customFormat="1" ht="15.75">
      <c r="A14" s="63" t="s">
        <v>4806</v>
      </c>
      <c r="B14" s="99" t="s">
        <v>2859</v>
      </c>
      <c r="C14" s="9" t="s">
        <v>4799</v>
      </c>
      <c r="D14" s="9" t="s">
        <v>3519</v>
      </c>
      <c r="E14" s="17" t="s">
        <v>4577</v>
      </c>
      <c r="F14" s="9" t="s">
        <v>4578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>
        <v>1</v>
      </c>
      <c r="W14" s="10">
        <v>1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s="40" customFormat="1" ht="15.75">
      <c r="A15" s="63" t="s">
        <v>4807</v>
      </c>
      <c r="B15" s="99" t="s">
        <v>2859</v>
      </c>
      <c r="C15" s="9" t="s">
        <v>4799</v>
      </c>
      <c r="D15" s="9" t="s">
        <v>3519</v>
      </c>
      <c r="E15" s="17" t="s">
        <v>4577</v>
      </c>
      <c r="F15" s="9" t="s">
        <v>4578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/>
      <c r="AF15" s="10"/>
      <c r="AG15" s="10"/>
      <c r="AH15" s="10"/>
      <c r="AI15" s="10"/>
      <c r="AJ15" s="10"/>
      <c r="AK15" s="10"/>
    </row>
    <row r="16" spans="1:37" s="40" customFormat="1" ht="15.75">
      <c r="A16" s="63" t="s">
        <v>4687</v>
      </c>
      <c r="B16" s="99" t="s">
        <v>172</v>
      </c>
      <c r="C16" s="9" t="s">
        <v>2077</v>
      </c>
      <c r="D16" s="9" t="s">
        <v>3519</v>
      </c>
      <c r="E16" s="17" t="s">
        <v>3680</v>
      </c>
      <c r="F16" s="9" t="s">
        <v>173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</v>
      </c>
      <c r="AF16" s="66">
        <v>1</v>
      </c>
      <c r="AG16" s="66">
        <v>1</v>
      </c>
      <c r="AH16" s="66">
        <v>1</v>
      </c>
      <c r="AI16" s="66"/>
      <c r="AJ16" s="66"/>
      <c r="AK16" s="75"/>
    </row>
    <row r="17" spans="1:37" s="40" customFormat="1" ht="15.75">
      <c r="A17" s="63" t="s">
        <v>4808</v>
      </c>
      <c r="B17" s="99" t="s">
        <v>4809</v>
      </c>
      <c r="C17" s="9" t="s">
        <v>2077</v>
      </c>
      <c r="D17" s="9" t="s">
        <v>3519</v>
      </c>
      <c r="E17" s="17" t="s">
        <v>3742</v>
      </c>
      <c r="F17" s="9" t="s">
        <v>4810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>
        <v>1</v>
      </c>
      <c r="AJ17" s="10">
        <v>1</v>
      </c>
      <c r="AK17" s="10">
        <v>1</v>
      </c>
    </row>
    <row r="18" spans="1:37" s="40" customFormat="1" ht="15.75">
      <c r="A18" s="63" t="s">
        <v>4604</v>
      </c>
      <c r="B18" s="9" t="s">
        <v>1030</v>
      </c>
      <c r="C18" s="9" t="s">
        <v>2077</v>
      </c>
      <c r="D18" s="9" t="s">
        <v>3519</v>
      </c>
      <c r="E18" s="17" t="s">
        <v>3696</v>
      </c>
      <c r="F18" s="9" t="s">
        <v>44</v>
      </c>
      <c r="G18" s="10">
        <v>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/>
      <c r="AG18" s="10"/>
      <c r="AH18" s="10"/>
      <c r="AI18" s="10"/>
      <c r="AJ18" s="10"/>
      <c r="AK18" s="75"/>
    </row>
    <row r="19" spans="1:37" s="40" customFormat="1" ht="15.75">
      <c r="A19" s="16" t="s">
        <v>4811</v>
      </c>
      <c r="B19" s="99" t="s">
        <v>4207</v>
      </c>
      <c r="C19" s="9" t="s">
        <v>2077</v>
      </c>
      <c r="D19" s="9" t="s">
        <v>3519</v>
      </c>
      <c r="E19" s="17" t="s">
        <v>4208</v>
      </c>
      <c r="F19" s="9" t="s">
        <v>2547</v>
      </c>
      <c r="G19" s="10"/>
      <c r="H19" s="9"/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10"/>
      <c r="AH19" s="10"/>
      <c r="AI19" s="10"/>
      <c r="AJ19" s="10"/>
      <c r="AK19" s="75"/>
    </row>
    <row r="20" spans="1:37" s="40" customFormat="1" ht="15" customHeight="1">
      <c r="A20" s="71" t="s">
        <v>4812</v>
      </c>
      <c r="B20" s="19" t="s">
        <v>447</v>
      </c>
      <c r="C20" s="9" t="s">
        <v>2077</v>
      </c>
      <c r="D20" s="9" t="s">
        <v>3519</v>
      </c>
      <c r="E20" s="21" t="s">
        <v>4211</v>
      </c>
      <c r="F20" s="19" t="s">
        <v>243</v>
      </c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10"/>
      <c r="AH20" s="10"/>
      <c r="AI20" s="10"/>
      <c r="AJ20" s="10"/>
      <c r="AK20" s="106">
        <v>1</v>
      </c>
    </row>
    <row r="21" spans="1:37" s="40" customFormat="1" ht="15.75">
      <c r="A21" s="84" t="s">
        <v>680</v>
      </c>
      <c r="B21" s="19" t="s">
        <v>4523</v>
      </c>
      <c r="C21" s="54" t="s">
        <v>2077</v>
      </c>
      <c r="D21" s="9" t="s">
        <v>3519</v>
      </c>
      <c r="E21" s="17" t="s">
        <v>4524</v>
      </c>
      <c r="F21" s="61" t="s">
        <v>243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10">
        <v>1</v>
      </c>
    </row>
    <row r="22" spans="1:37" s="40" customFormat="1" ht="15.75">
      <c r="A22" s="209" t="s">
        <v>4610</v>
      </c>
      <c r="B22" s="435" t="s">
        <v>2896</v>
      </c>
      <c r="C22" s="9" t="s">
        <v>2077</v>
      </c>
      <c r="D22" s="9" t="s">
        <v>3519</v>
      </c>
      <c r="E22" s="53" t="s">
        <v>4611</v>
      </c>
      <c r="F22" s="169" t="s">
        <v>2795</v>
      </c>
      <c r="G22" s="10">
        <v>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10"/>
      <c r="AH22" s="10"/>
      <c r="AI22" s="10"/>
      <c r="AJ22" s="10"/>
      <c r="AK22" s="75"/>
    </row>
    <row r="23" spans="1:37" s="1" customFormat="1" ht="15.75">
      <c r="A23" s="9" t="s">
        <v>4412</v>
      </c>
      <c r="B23" s="184" t="s">
        <v>41</v>
      </c>
      <c r="C23" s="19" t="s">
        <v>2077</v>
      </c>
      <c r="D23" s="9" t="s">
        <v>3519</v>
      </c>
      <c r="E23" s="21" t="s">
        <v>3736</v>
      </c>
      <c r="F23" s="9" t="s">
        <v>39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2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</v>
      </c>
      <c r="AK23" s="10">
        <v>1</v>
      </c>
    </row>
    <row r="24" spans="1:37" s="40" customFormat="1" ht="15.75">
      <c r="A24" s="9"/>
      <c r="B24" s="19"/>
      <c r="C24" s="9"/>
      <c r="D24" s="9"/>
      <c r="E24" s="17"/>
      <c r="F24" s="1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75"/>
    </row>
    <row r="25" spans="1:37" s="40" customFormat="1" ht="15.75">
      <c r="A25" s="9"/>
      <c r="B25" s="9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75"/>
    </row>
    <row r="26" spans="1:37" s="40" customFormat="1" ht="15.75">
      <c r="A26" s="9"/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75"/>
    </row>
    <row r="27" spans="1:37" s="40" customFormat="1" ht="15.75">
      <c r="A27" s="9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75"/>
    </row>
    <row r="28" spans="1:37" s="1" customFormat="1" ht="15.75">
      <c r="A28" s="9"/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9"/>
    </row>
    <row r="29" spans="1:37" s="1" customFormat="1" ht="15.75">
      <c r="A29" s="9"/>
      <c r="B29" s="9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9"/>
    </row>
    <row r="30" spans="1:37" s="1" customFormat="1" ht="15.75">
      <c r="A30" s="9"/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9"/>
    </row>
    <row r="31" spans="1:37" s="1" customFormat="1" ht="15.75">
      <c r="A31" s="9"/>
      <c r="B31" s="9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9"/>
    </row>
    <row r="32" spans="1:37" s="1" customFormat="1" ht="15.75">
      <c r="A32" s="9"/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9"/>
    </row>
    <row r="33" spans="1:37" s="1" customFormat="1" ht="15.75">
      <c r="A33" s="9"/>
      <c r="B33" s="9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9"/>
    </row>
    <row r="34" spans="1:37" s="1" customFormat="1" ht="15.75">
      <c r="A34" s="9"/>
      <c r="B34" s="9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9"/>
    </row>
    <row r="35" spans="1:37" s="1" customFormat="1" ht="15.75">
      <c r="A35" s="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9"/>
    </row>
    <row r="36" spans="1:37" s="1" customFormat="1" ht="15.75">
      <c r="A36" s="9"/>
      <c r="B36" s="9"/>
      <c r="C36" s="9"/>
      <c r="D36" s="9"/>
      <c r="E36" s="9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9"/>
    </row>
    <row r="37" spans="1:37" s="1" customFormat="1" ht="15.75">
      <c r="A37" s="16"/>
      <c r="B37" s="9"/>
      <c r="C37" s="9"/>
      <c r="D37" s="9"/>
      <c r="E37" s="9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9"/>
    </row>
    <row r="38" spans="1:37" s="1" customFormat="1" ht="15.75">
      <c r="A38" s="9"/>
      <c r="B38" s="9"/>
      <c r="C38" s="9"/>
      <c r="D38" s="9"/>
      <c r="E38" s="9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9"/>
    </row>
    <row r="39" spans="1:37" s="1" customFormat="1" ht="15.75">
      <c r="A39" s="9"/>
      <c r="B39" s="9"/>
      <c r="C39" s="9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9"/>
    </row>
    <row r="40" spans="1:37" s="1" customFormat="1" ht="15.75">
      <c r="A40" s="9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9"/>
    </row>
    <row r="41" spans="1:37" s="1" customFormat="1" ht="15.75">
      <c r="A41" s="9"/>
      <c r="B41" s="9"/>
      <c r="C41" s="9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9"/>
    </row>
    <row r="42" spans="1:37" s="1" customFormat="1" ht="15.75">
      <c r="A42" s="9"/>
      <c r="B42" s="9"/>
      <c r="C42" s="9"/>
      <c r="D42" s="9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9"/>
    </row>
    <row r="43" spans="1:37" s="1" customFormat="1" ht="15.75">
      <c r="A43" s="9"/>
      <c r="B43" s="9"/>
      <c r="C43" s="9"/>
      <c r="D43" s="9"/>
      <c r="E43" s="9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9"/>
    </row>
    <row r="44" spans="1:37">
      <c r="A44" s="952" t="s">
        <v>1538</v>
      </c>
      <c r="B44" s="953"/>
      <c r="C44" s="953"/>
      <c r="D44" s="953"/>
      <c r="E44" s="953"/>
      <c r="F44" s="954"/>
      <c r="G44" s="11">
        <f t="shared" ref="G44:AK44" si="0">SUM(G4:G43)</f>
        <v>4</v>
      </c>
      <c r="H44" s="11">
        <f t="shared" si="0"/>
        <v>2</v>
      </c>
      <c r="I44" s="11">
        <f t="shared" si="0"/>
        <v>3</v>
      </c>
      <c r="J44" s="11">
        <f t="shared" si="0"/>
        <v>5</v>
      </c>
      <c r="K44" s="11">
        <f t="shared" si="0"/>
        <v>4</v>
      </c>
      <c r="L44" s="11">
        <f t="shared" si="0"/>
        <v>3</v>
      </c>
      <c r="M44" s="11">
        <f t="shared" si="0"/>
        <v>3</v>
      </c>
      <c r="N44" s="11">
        <f t="shared" si="0"/>
        <v>2</v>
      </c>
      <c r="O44" s="11">
        <f t="shared" si="0"/>
        <v>2</v>
      </c>
      <c r="P44" s="11">
        <f t="shared" si="0"/>
        <v>2</v>
      </c>
      <c r="Q44" s="11">
        <f t="shared" si="0"/>
        <v>5</v>
      </c>
      <c r="R44" s="11">
        <f t="shared" si="0"/>
        <v>4</v>
      </c>
      <c r="S44" s="11">
        <f t="shared" si="0"/>
        <v>4</v>
      </c>
      <c r="T44" s="11">
        <f t="shared" si="0"/>
        <v>5</v>
      </c>
      <c r="U44" s="11">
        <f t="shared" si="0"/>
        <v>6</v>
      </c>
      <c r="V44" s="11">
        <f t="shared" si="0"/>
        <v>6</v>
      </c>
      <c r="W44" s="11">
        <f t="shared" si="0"/>
        <v>6</v>
      </c>
      <c r="X44" s="11">
        <f t="shared" si="0"/>
        <v>6</v>
      </c>
      <c r="Y44" s="11">
        <f t="shared" si="0"/>
        <v>6</v>
      </c>
      <c r="Z44" s="11">
        <f t="shared" si="0"/>
        <v>6</v>
      </c>
      <c r="AA44" s="11">
        <f t="shared" si="0"/>
        <v>6</v>
      </c>
      <c r="AB44" s="11">
        <f t="shared" si="0"/>
        <v>6</v>
      </c>
      <c r="AC44" s="11">
        <f t="shared" si="0"/>
        <v>5</v>
      </c>
      <c r="AD44" s="11">
        <f t="shared" si="0"/>
        <v>6</v>
      </c>
      <c r="AE44" s="11">
        <f t="shared" si="0"/>
        <v>7</v>
      </c>
      <c r="AF44" s="11">
        <f t="shared" si="0"/>
        <v>7</v>
      </c>
      <c r="AG44" s="11">
        <f t="shared" si="0"/>
        <v>7</v>
      </c>
      <c r="AH44" s="11">
        <f t="shared" si="0"/>
        <v>8</v>
      </c>
      <c r="AI44" s="11">
        <f t="shared" si="0"/>
        <v>7</v>
      </c>
      <c r="AJ44" s="11">
        <f t="shared" si="0"/>
        <v>8</v>
      </c>
      <c r="AK44" s="11">
        <f t="shared" si="0"/>
        <v>10</v>
      </c>
    </row>
    <row r="45" spans="1:37">
      <c r="A45" s="955" t="s">
        <v>18</v>
      </c>
      <c r="B45" s="956"/>
      <c r="C45" s="956"/>
      <c r="D45" s="956"/>
      <c r="E45" s="956"/>
      <c r="F45" s="957"/>
      <c r="G45" s="12">
        <f t="shared" ref="G45:AK45" si="1">$B3-SUM(G4:G43)</f>
        <v>28</v>
      </c>
      <c r="H45" s="12">
        <f t="shared" si="1"/>
        <v>30</v>
      </c>
      <c r="I45" s="12">
        <f t="shared" si="1"/>
        <v>29</v>
      </c>
      <c r="J45" s="12">
        <f t="shared" si="1"/>
        <v>27</v>
      </c>
      <c r="K45" s="12">
        <f t="shared" si="1"/>
        <v>28</v>
      </c>
      <c r="L45" s="12">
        <f t="shared" si="1"/>
        <v>29</v>
      </c>
      <c r="M45" s="12">
        <f t="shared" si="1"/>
        <v>29</v>
      </c>
      <c r="N45" s="12">
        <f t="shared" si="1"/>
        <v>30</v>
      </c>
      <c r="O45" s="12">
        <f t="shared" si="1"/>
        <v>30</v>
      </c>
      <c r="P45" s="12">
        <f t="shared" si="1"/>
        <v>30</v>
      </c>
      <c r="Q45" s="12">
        <f t="shared" si="1"/>
        <v>27</v>
      </c>
      <c r="R45" s="12">
        <f t="shared" si="1"/>
        <v>28</v>
      </c>
      <c r="S45" s="12">
        <f t="shared" si="1"/>
        <v>28</v>
      </c>
      <c r="T45" s="12">
        <f t="shared" si="1"/>
        <v>27</v>
      </c>
      <c r="U45" s="12">
        <f t="shared" si="1"/>
        <v>26</v>
      </c>
      <c r="V45" s="12">
        <f t="shared" si="1"/>
        <v>26</v>
      </c>
      <c r="W45" s="12">
        <f t="shared" si="1"/>
        <v>26</v>
      </c>
      <c r="X45" s="12">
        <f t="shared" si="1"/>
        <v>26</v>
      </c>
      <c r="Y45" s="12">
        <f t="shared" si="1"/>
        <v>26</v>
      </c>
      <c r="Z45" s="12">
        <f t="shared" si="1"/>
        <v>26</v>
      </c>
      <c r="AA45" s="12">
        <f t="shared" si="1"/>
        <v>26</v>
      </c>
      <c r="AB45" s="12">
        <f t="shared" si="1"/>
        <v>26</v>
      </c>
      <c r="AC45" s="12">
        <f t="shared" si="1"/>
        <v>27</v>
      </c>
      <c r="AD45" s="12">
        <f t="shared" si="1"/>
        <v>26</v>
      </c>
      <c r="AE45" s="12">
        <f t="shared" si="1"/>
        <v>25</v>
      </c>
      <c r="AF45" s="12">
        <f t="shared" si="1"/>
        <v>25</v>
      </c>
      <c r="AG45" s="12">
        <f t="shared" si="1"/>
        <v>25</v>
      </c>
      <c r="AH45" s="12">
        <f t="shared" si="1"/>
        <v>24</v>
      </c>
      <c r="AI45" s="12">
        <f t="shared" si="1"/>
        <v>25</v>
      </c>
      <c r="AJ45" s="12">
        <f t="shared" si="1"/>
        <v>24</v>
      </c>
      <c r="AK45" s="12">
        <f t="shared" si="1"/>
        <v>22</v>
      </c>
    </row>
    <row r="47" spans="1:37">
      <c r="A47" s="13" t="s">
        <v>2079</v>
      </c>
      <c r="B47" s="13">
        <v>149</v>
      </c>
      <c r="C47" s="14"/>
      <c r="D47" s="14"/>
      <c r="E47" s="14"/>
      <c r="F47" s="14" t="s">
        <v>1570</v>
      </c>
      <c r="G47" s="958" t="s">
        <v>2140</v>
      </c>
      <c r="H47" s="958"/>
      <c r="I47" s="958"/>
      <c r="J47" s="958"/>
      <c r="K47" s="958"/>
      <c r="L47" s="958"/>
      <c r="M47" s="958"/>
      <c r="N47" s="958"/>
      <c r="O47" s="958"/>
      <c r="P47" s="958"/>
      <c r="Q47" s="958"/>
      <c r="R47" s="958"/>
      <c r="S47" s="958"/>
      <c r="T47" s="958"/>
      <c r="U47" s="958"/>
      <c r="V47" s="958"/>
      <c r="W47" s="958"/>
      <c r="X47" s="958"/>
      <c r="Y47" s="958"/>
      <c r="Z47" s="958"/>
      <c r="AA47" s="958"/>
      <c r="AB47" s="958"/>
      <c r="AC47" s="958"/>
      <c r="AD47" s="958"/>
      <c r="AE47" s="958"/>
      <c r="AF47" s="958"/>
      <c r="AG47" s="958"/>
      <c r="AH47" s="958"/>
      <c r="AI47" s="958"/>
      <c r="AJ47" s="958"/>
      <c r="AK47" s="958"/>
    </row>
    <row r="48" spans="1:37" s="1" customFormat="1" ht="15.75">
      <c r="A48" s="75" t="s">
        <v>4813</v>
      </c>
      <c r="B48" s="9" t="s">
        <v>1573</v>
      </c>
      <c r="C48" s="54" t="s">
        <v>2077</v>
      </c>
      <c r="D48" s="9" t="s">
        <v>3519</v>
      </c>
      <c r="E48" s="21" t="s">
        <v>3052</v>
      </c>
      <c r="F48" s="9">
        <v>1337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6">
        <v>1</v>
      </c>
      <c r="AI48" s="61"/>
      <c r="AJ48" s="61"/>
      <c r="AK48" s="9"/>
    </row>
    <row r="49" spans="1:37" s="1" customFormat="1" ht="15.75">
      <c r="A49" s="9" t="s">
        <v>4565</v>
      </c>
      <c r="B49" s="82" t="s">
        <v>2086</v>
      </c>
      <c r="C49" s="9" t="s">
        <v>2077</v>
      </c>
      <c r="D49" s="9" t="s">
        <v>3519</v>
      </c>
      <c r="E49" s="190" t="s">
        <v>4352</v>
      </c>
      <c r="F49" s="9" t="s">
        <v>2087</v>
      </c>
      <c r="G49" s="66"/>
      <c r="H49" s="66"/>
      <c r="I49" s="66"/>
      <c r="J49" s="66">
        <v>1</v>
      </c>
      <c r="K49" s="66">
        <v>1</v>
      </c>
      <c r="L49" s="66"/>
      <c r="M49" s="66"/>
      <c r="N49" s="66"/>
      <c r="O49" s="66"/>
      <c r="P49" s="66"/>
      <c r="Q49" s="66">
        <v>1</v>
      </c>
      <c r="R49" s="66">
        <v>1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75"/>
    </row>
    <row r="50" spans="1:37" s="1" customFormat="1" ht="15.75">
      <c r="A50" s="9" t="s">
        <v>4814</v>
      </c>
      <c r="B50" s="82" t="s">
        <v>4815</v>
      </c>
      <c r="C50" s="9" t="s">
        <v>2077</v>
      </c>
      <c r="D50" s="9" t="s">
        <v>3519</v>
      </c>
      <c r="E50" s="190" t="s">
        <v>4816</v>
      </c>
      <c r="F50" s="9" t="s">
        <v>4817</v>
      </c>
      <c r="G50" s="66"/>
      <c r="H50" s="66"/>
      <c r="I50" s="66"/>
      <c r="J50" s="66"/>
      <c r="K50" s="66"/>
      <c r="L50" s="66"/>
      <c r="M50" s="66"/>
      <c r="N50" s="66">
        <v>1</v>
      </c>
      <c r="O50" s="66">
        <v>1</v>
      </c>
      <c r="P50" s="66">
        <v>1</v>
      </c>
      <c r="Q50" s="66">
        <v>1</v>
      </c>
      <c r="R50" s="66">
        <v>1</v>
      </c>
      <c r="S50" s="66">
        <v>1</v>
      </c>
      <c r="T50" s="66">
        <v>1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1"/>
    </row>
    <row r="51" spans="1:37" s="40" customFormat="1" ht="15.75">
      <c r="A51" s="9" t="s">
        <v>4437</v>
      </c>
      <c r="B51" s="99" t="s">
        <v>4438</v>
      </c>
      <c r="C51" s="9" t="s">
        <v>2077</v>
      </c>
      <c r="D51" s="9" t="s">
        <v>3519</v>
      </c>
      <c r="E51" s="190" t="s">
        <v>4125</v>
      </c>
      <c r="F51" s="9" t="s">
        <v>386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>
        <v>1</v>
      </c>
      <c r="AG51" s="10">
        <v>1</v>
      </c>
      <c r="AH51" s="10">
        <v>1</v>
      </c>
      <c r="AI51" s="10"/>
      <c r="AJ51" s="10"/>
      <c r="AK51" s="9"/>
    </row>
    <row r="52" spans="1:37" s="40" customFormat="1" ht="15.75">
      <c r="A52" s="67" t="s">
        <v>4818</v>
      </c>
      <c r="B52" s="78" t="s">
        <v>4819</v>
      </c>
      <c r="C52" s="31" t="s">
        <v>2077</v>
      </c>
      <c r="D52" s="47" t="s">
        <v>3519</v>
      </c>
      <c r="E52" s="70" t="s">
        <v>4820</v>
      </c>
      <c r="F52" s="47" t="s">
        <v>656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33">
        <v>11</v>
      </c>
      <c r="AE52" s="33">
        <v>11</v>
      </c>
      <c r="AF52" s="33">
        <v>11</v>
      </c>
      <c r="AG52" s="33">
        <v>11</v>
      </c>
      <c r="AH52" s="33">
        <v>11</v>
      </c>
      <c r="AI52" s="33">
        <v>11</v>
      </c>
      <c r="AJ52" s="33">
        <v>11</v>
      </c>
      <c r="AK52" s="127">
        <v>1</v>
      </c>
    </row>
    <row r="53" spans="1:37" s="40" customFormat="1" ht="17.25" customHeight="1">
      <c r="A53" s="9" t="s">
        <v>4643</v>
      </c>
      <c r="B53" s="82" t="s">
        <v>4644</v>
      </c>
      <c r="C53" s="19" t="s">
        <v>2077</v>
      </c>
      <c r="D53" s="9" t="s">
        <v>3519</v>
      </c>
      <c r="E53" s="21" t="s">
        <v>4573</v>
      </c>
      <c r="F53" s="9" t="s">
        <v>4645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1</v>
      </c>
      <c r="S53" s="10">
        <v>1</v>
      </c>
      <c r="T53" s="10">
        <v>1</v>
      </c>
      <c r="U53" s="10">
        <v>1</v>
      </c>
      <c r="V53" s="10">
        <v>1</v>
      </c>
      <c r="W53" s="10">
        <v>1</v>
      </c>
      <c r="X53" s="10">
        <v>1</v>
      </c>
      <c r="Y53" s="10">
        <v>1</v>
      </c>
      <c r="Z53" s="10">
        <v>1</v>
      </c>
      <c r="AA53" s="122">
        <v>1</v>
      </c>
      <c r="AB53" s="122">
        <v>1</v>
      </c>
      <c r="AC53" s="122">
        <v>1</v>
      </c>
      <c r="AD53" s="122">
        <v>1</v>
      </c>
      <c r="AE53" s="122">
        <v>1</v>
      </c>
      <c r="AF53" s="122">
        <v>1</v>
      </c>
      <c r="AG53" s="122">
        <v>1</v>
      </c>
      <c r="AH53" s="122">
        <v>1</v>
      </c>
      <c r="AI53" s="122">
        <v>1</v>
      </c>
      <c r="AJ53" s="122">
        <v>1</v>
      </c>
      <c r="AK53" s="122">
        <v>1</v>
      </c>
    </row>
    <row r="54" spans="1:37" s="40" customFormat="1" ht="15.75">
      <c r="A54" s="209" t="s">
        <v>4653</v>
      </c>
      <c r="B54" s="436" t="s">
        <v>3811</v>
      </c>
      <c r="C54" s="169" t="s">
        <v>2077</v>
      </c>
      <c r="D54" s="9" t="s">
        <v>3519</v>
      </c>
      <c r="E54" s="21" t="s">
        <v>3814</v>
      </c>
      <c r="F54" s="154" t="s">
        <v>198</v>
      </c>
      <c r="G54" s="10">
        <v>1</v>
      </c>
      <c r="H54" s="10">
        <v>1</v>
      </c>
      <c r="I54" s="10">
        <v>1</v>
      </c>
      <c r="J54" s="10">
        <v>1</v>
      </c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9"/>
    </row>
    <row r="55" spans="1:37" s="40" customFormat="1" ht="15.75">
      <c r="A55" s="18" t="s">
        <v>3431</v>
      </c>
      <c r="B55" s="99" t="s">
        <v>2277</v>
      </c>
      <c r="C55" s="19" t="s">
        <v>2077</v>
      </c>
      <c r="D55" s="9" t="s">
        <v>3519</v>
      </c>
      <c r="E55" s="21" t="s">
        <v>3732</v>
      </c>
      <c r="F55" s="9" t="s">
        <v>4369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>
        <v>1</v>
      </c>
      <c r="AF55" s="10"/>
      <c r="AG55" s="10"/>
      <c r="AH55" s="10"/>
      <c r="AI55" s="10"/>
      <c r="AJ55" s="10"/>
      <c r="AK55" s="9"/>
    </row>
    <row r="56" spans="1:37" s="40" customFormat="1" ht="15.75">
      <c r="A56" s="18" t="s">
        <v>4821</v>
      </c>
      <c r="B56" s="99" t="s">
        <v>3227</v>
      </c>
      <c r="C56" s="19" t="s">
        <v>2077</v>
      </c>
      <c r="D56" s="9" t="s">
        <v>3519</v>
      </c>
      <c r="E56" s="21" t="s">
        <v>4012</v>
      </c>
      <c r="F56" s="9" t="s">
        <v>3229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9"/>
    </row>
    <row r="57" spans="1:37" s="40" customFormat="1" ht="15.75">
      <c r="A57" s="18" t="s">
        <v>4703</v>
      </c>
      <c r="B57" s="82" t="s">
        <v>1030</v>
      </c>
      <c r="C57" s="19" t="s">
        <v>2077</v>
      </c>
      <c r="D57" s="9" t="s">
        <v>3519</v>
      </c>
      <c r="E57" s="21" t="s">
        <v>3696</v>
      </c>
      <c r="F57" s="9" t="s">
        <v>44</v>
      </c>
      <c r="G57" s="10">
        <v>1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75"/>
    </row>
    <row r="58" spans="1:37" s="40" customFormat="1" ht="15.75">
      <c r="A58" s="18" t="s">
        <v>4822</v>
      </c>
      <c r="B58" s="9" t="s">
        <v>4823</v>
      </c>
      <c r="C58" s="169" t="s">
        <v>4824</v>
      </c>
      <c r="D58" s="9" t="s">
        <v>3519</v>
      </c>
      <c r="E58" s="17" t="s">
        <v>4825</v>
      </c>
      <c r="F58" s="9" t="s">
        <v>4826</v>
      </c>
      <c r="G58" s="10">
        <v>3</v>
      </c>
      <c r="H58" s="10">
        <v>3</v>
      </c>
      <c r="I58" s="10">
        <v>3</v>
      </c>
      <c r="J58" s="10">
        <v>3</v>
      </c>
      <c r="K58" s="10">
        <v>3</v>
      </c>
      <c r="L58" s="10">
        <v>3</v>
      </c>
      <c r="M58" s="10">
        <v>3</v>
      </c>
      <c r="N58" s="10">
        <v>3</v>
      </c>
      <c r="O58" s="10">
        <v>3</v>
      </c>
      <c r="P58" s="10">
        <v>3</v>
      </c>
      <c r="Q58" s="10">
        <v>3</v>
      </c>
      <c r="R58" s="10">
        <v>3</v>
      </c>
      <c r="S58" s="10">
        <v>3</v>
      </c>
      <c r="T58" s="10">
        <v>3</v>
      </c>
      <c r="U58" s="10">
        <v>3</v>
      </c>
      <c r="V58" s="10">
        <v>3</v>
      </c>
      <c r="W58" s="10">
        <v>3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9"/>
    </row>
    <row r="59" spans="1:37" s="40" customFormat="1" ht="15.75">
      <c r="A59" s="9" t="s">
        <v>4827</v>
      </c>
      <c r="B59" s="9" t="s">
        <v>4207</v>
      </c>
      <c r="C59" s="169" t="s">
        <v>2077</v>
      </c>
      <c r="D59" s="9" t="s">
        <v>3519</v>
      </c>
      <c r="E59" s="21" t="s">
        <v>4208</v>
      </c>
      <c r="F59" s="9" t="s">
        <v>2547</v>
      </c>
      <c r="G59" s="10"/>
      <c r="H59" s="10"/>
      <c r="I59" s="10">
        <v>1</v>
      </c>
      <c r="J59" s="10">
        <v>1</v>
      </c>
      <c r="K59" s="10">
        <v>1</v>
      </c>
      <c r="L59" s="10">
        <v>1</v>
      </c>
      <c r="M59" s="10"/>
      <c r="N59" s="10"/>
      <c r="O59" s="10"/>
      <c r="P59" s="10">
        <v>1</v>
      </c>
      <c r="Q59" s="10">
        <v>1</v>
      </c>
      <c r="R59" s="10">
        <v>1</v>
      </c>
      <c r="S59" s="10">
        <v>1</v>
      </c>
      <c r="T59" s="10"/>
      <c r="U59" s="10"/>
      <c r="V59" s="10"/>
      <c r="W59" s="10">
        <v>1</v>
      </c>
      <c r="X59" s="10">
        <v>1</v>
      </c>
      <c r="Y59" s="127">
        <v>1</v>
      </c>
      <c r="Z59" s="10"/>
      <c r="AA59" s="10"/>
      <c r="AB59" s="10"/>
      <c r="AC59" s="10"/>
      <c r="AD59" s="10">
        <v>1</v>
      </c>
      <c r="AE59" s="10">
        <v>1</v>
      </c>
      <c r="AF59" s="10">
        <v>1</v>
      </c>
      <c r="AG59" s="10">
        <v>1</v>
      </c>
      <c r="AH59" s="127">
        <v>1</v>
      </c>
      <c r="AI59" s="10"/>
      <c r="AJ59" s="10"/>
      <c r="AK59" s="10">
        <v>1</v>
      </c>
    </row>
    <row r="60" spans="1:37" s="1" customFormat="1" ht="15.75">
      <c r="A60" s="18" t="s">
        <v>4828</v>
      </c>
      <c r="B60" s="19" t="s">
        <v>447</v>
      </c>
      <c r="C60" s="9" t="s">
        <v>2077</v>
      </c>
      <c r="D60" s="9" t="s">
        <v>3519</v>
      </c>
      <c r="E60" s="17" t="s">
        <v>4211</v>
      </c>
      <c r="F60" s="19" t="s">
        <v>243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>
        <v>1</v>
      </c>
      <c r="AI60" s="10">
        <v>1</v>
      </c>
      <c r="AJ60" s="10">
        <v>1</v>
      </c>
      <c r="AK60" s="10">
        <v>1</v>
      </c>
    </row>
    <row r="61" spans="1:37" s="1" customFormat="1" ht="15.75">
      <c r="A61" s="9" t="s">
        <v>241</v>
      </c>
      <c r="B61" s="99" t="s">
        <v>447</v>
      </c>
      <c r="C61" s="19" t="s">
        <v>2077</v>
      </c>
      <c r="D61" s="9" t="s">
        <v>3519</v>
      </c>
      <c r="E61" s="21" t="s">
        <v>4211</v>
      </c>
      <c r="F61" s="9" t="s">
        <v>243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v>1</v>
      </c>
      <c r="S61" s="10">
        <v>1</v>
      </c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" customFormat="1" ht="15.75">
      <c r="A62" s="9" t="s">
        <v>4829</v>
      </c>
      <c r="B62" s="99" t="s">
        <v>4830</v>
      </c>
      <c r="C62" s="19" t="s">
        <v>2077</v>
      </c>
      <c r="D62" s="9" t="s">
        <v>3519</v>
      </c>
      <c r="E62" s="21" t="s">
        <v>4211</v>
      </c>
      <c r="F62" s="9" t="s">
        <v>243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>
        <v>1</v>
      </c>
      <c r="W62" s="10">
        <v>1</v>
      </c>
      <c r="X62" s="10">
        <v>1</v>
      </c>
      <c r="Y62" s="10">
        <v>1</v>
      </c>
      <c r="Z62" s="10">
        <v>1</v>
      </c>
      <c r="AA62" s="10">
        <v>1</v>
      </c>
      <c r="AB62" s="10">
        <v>1</v>
      </c>
      <c r="AC62" s="10">
        <v>1</v>
      </c>
      <c r="AD62" s="10">
        <v>1</v>
      </c>
      <c r="AE62" s="10">
        <v>1</v>
      </c>
      <c r="AF62" s="10">
        <v>1</v>
      </c>
      <c r="AG62" s="10">
        <v>1</v>
      </c>
      <c r="AH62" s="10"/>
      <c r="AI62" s="10"/>
      <c r="AJ62" s="10"/>
      <c r="AK62" s="10"/>
    </row>
    <row r="63" spans="1:37" s="1" customFormat="1" ht="15.75">
      <c r="A63" s="9" t="s">
        <v>4831</v>
      </c>
      <c r="B63" s="99" t="s">
        <v>447</v>
      </c>
      <c r="C63" s="9" t="s">
        <v>2077</v>
      </c>
      <c r="D63" s="9" t="s">
        <v>3519</v>
      </c>
      <c r="E63" s="21" t="s">
        <v>4650</v>
      </c>
      <c r="F63" s="9" t="s">
        <v>243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>
        <v>1</v>
      </c>
      <c r="AG63" s="10">
        <v>1</v>
      </c>
      <c r="AH63" s="10">
        <v>1</v>
      </c>
      <c r="AI63" s="10">
        <v>1</v>
      </c>
      <c r="AJ63" s="10">
        <v>1</v>
      </c>
      <c r="AK63" s="10">
        <v>1</v>
      </c>
    </row>
    <row r="64" spans="1:37" s="1" customFormat="1" ht="15.75">
      <c r="A64" s="75" t="s">
        <v>4832</v>
      </c>
      <c r="B64" s="9" t="s">
        <v>4833</v>
      </c>
      <c r="C64" s="54" t="s">
        <v>2077</v>
      </c>
      <c r="D64" s="9" t="s">
        <v>3519</v>
      </c>
      <c r="E64" s="21" t="s">
        <v>4650</v>
      </c>
      <c r="F64" s="9" t="s">
        <v>243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10"/>
      <c r="AI64" s="75"/>
      <c r="AJ64" s="75"/>
      <c r="AK64" s="10">
        <v>1</v>
      </c>
    </row>
    <row r="65" spans="1:37" s="1" customFormat="1" ht="15.75">
      <c r="A65" s="16" t="s">
        <v>4834</v>
      </c>
      <c r="B65" s="99" t="s">
        <v>1174</v>
      </c>
      <c r="C65" s="99" t="s">
        <v>3180</v>
      </c>
      <c r="D65" s="9" t="s">
        <v>3519</v>
      </c>
      <c r="E65" s="21" t="s">
        <v>4051</v>
      </c>
      <c r="F65" s="9" t="s">
        <v>2887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>
        <v>1</v>
      </c>
      <c r="W65" s="10">
        <v>1</v>
      </c>
      <c r="X65" s="10">
        <v>1</v>
      </c>
      <c r="Y65" s="10"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9"/>
    </row>
    <row r="66" spans="1:37" s="1" customFormat="1" ht="15.75">
      <c r="A66" s="16" t="s">
        <v>4835</v>
      </c>
      <c r="B66" s="99" t="s">
        <v>43</v>
      </c>
      <c r="C66" s="99" t="s">
        <v>2077</v>
      </c>
      <c r="D66" s="9" t="s">
        <v>3519</v>
      </c>
      <c r="E66" s="21" t="s">
        <v>4734</v>
      </c>
      <c r="F66" s="9" t="s">
        <v>2725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5</v>
      </c>
      <c r="AD66" s="10"/>
      <c r="AE66" s="10"/>
      <c r="AF66" s="10"/>
      <c r="AG66" s="10"/>
      <c r="AH66" s="10"/>
      <c r="AI66" s="10"/>
      <c r="AJ66" s="10"/>
      <c r="AK66" s="9"/>
    </row>
    <row r="67" spans="1:37" s="1" customFormat="1" ht="15.75">
      <c r="A67" s="63" t="s">
        <v>4223</v>
      </c>
      <c r="B67" s="99" t="s">
        <v>2882</v>
      </c>
      <c r="C67" s="9" t="s">
        <v>2077</v>
      </c>
      <c r="D67" s="9" t="s">
        <v>3519</v>
      </c>
      <c r="E67" s="21" t="s">
        <v>4401</v>
      </c>
      <c r="F67" s="9" t="s">
        <v>951</v>
      </c>
      <c r="G67" s="10"/>
      <c r="H67" s="10"/>
      <c r="I67" s="10"/>
      <c r="J67" s="10"/>
      <c r="K67" s="10"/>
      <c r="L67" s="10">
        <v>1</v>
      </c>
      <c r="M67" s="10">
        <v>1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</v>
      </c>
      <c r="AH67" s="10">
        <v>1</v>
      </c>
      <c r="AI67" s="10"/>
      <c r="AJ67" s="10"/>
      <c r="AK67" s="9"/>
    </row>
    <row r="68" spans="1:37" s="1" customFormat="1" ht="15.75">
      <c r="A68" s="9" t="s">
        <v>4836</v>
      </c>
      <c r="B68" s="99" t="s">
        <v>2896</v>
      </c>
      <c r="C68" s="9" t="s">
        <v>2077</v>
      </c>
      <c r="D68" s="9" t="s">
        <v>3519</v>
      </c>
      <c r="E68" s="21" t="s">
        <v>4406</v>
      </c>
      <c r="F68" s="9" t="s">
        <v>2795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1</v>
      </c>
      <c r="T68" s="10">
        <v>1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9"/>
    </row>
    <row r="69" spans="1:37" s="1" customFormat="1" ht="15.75">
      <c r="A69" s="9" t="s">
        <v>4739</v>
      </c>
      <c r="B69" s="99" t="s">
        <v>96</v>
      </c>
      <c r="C69" s="54" t="s">
        <v>2077</v>
      </c>
      <c r="D69" s="9" t="s">
        <v>3519</v>
      </c>
      <c r="E69" s="21" t="s">
        <v>3730</v>
      </c>
      <c r="F69" s="9" t="s">
        <v>2905</v>
      </c>
      <c r="G69" s="127">
        <v>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9"/>
    </row>
    <row r="70" spans="1:37" s="1" customFormat="1" ht="15.75">
      <c r="A70" s="9" t="s">
        <v>4740</v>
      </c>
      <c r="B70" s="99" t="s">
        <v>96</v>
      </c>
      <c r="C70" s="54" t="s">
        <v>2077</v>
      </c>
      <c r="D70" s="9" t="s">
        <v>3519</v>
      </c>
      <c r="E70" s="21" t="s">
        <v>3730</v>
      </c>
      <c r="F70" s="9" t="s">
        <v>2905</v>
      </c>
      <c r="G70" s="127">
        <v>3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9"/>
    </row>
    <row r="71" spans="1:37" s="1" customFormat="1" ht="15.75">
      <c r="A71" s="183" t="s">
        <v>2065</v>
      </c>
      <c r="B71" s="99" t="s">
        <v>96</v>
      </c>
      <c r="C71" s="9" t="s">
        <v>2077</v>
      </c>
      <c r="D71" s="9" t="s">
        <v>3519</v>
      </c>
      <c r="E71" s="21" t="s">
        <v>3730</v>
      </c>
      <c r="F71" s="9" t="s">
        <v>2905</v>
      </c>
      <c r="G71" s="10">
        <v>1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 s="10">
        <v>1</v>
      </c>
      <c r="N71" s="10">
        <v>1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75"/>
    </row>
    <row r="72" spans="1:37" s="1" customFormat="1" ht="16.5" customHeight="1">
      <c r="A72" s="183" t="s">
        <v>95</v>
      </c>
      <c r="B72" s="9" t="s">
        <v>96</v>
      </c>
      <c r="C72" s="9" t="s">
        <v>2077</v>
      </c>
      <c r="D72" s="9" t="s">
        <v>3519</v>
      </c>
      <c r="E72" s="21" t="s">
        <v>3730</v>
      </c>
      <c r="F72" s="9" t="s">
        <v>2905</v>
      </c>
      <c r="G72" s="10">
        <v>1</v>
      </c>
      <c r="H72" s="10"/>
      <c r="I72" s="10"/>
      <c r="J72" s="10"/>
      <c r="K72" s="10"/>
      <c r="L72" s="10">
        <v>1</v>
      </c>
      <c r="M72" s="122">
        <v>1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9"/>
    </row>
    <row r="73" spans="1:37" s="1" customFormat="1" ht="15.75">
      <c r="A73" s="183" t="s">
        <v>4837</v>
      </c>
      <c r="B73" s="9" t="s">
        <v>96</v>
      </c>
      <c r="C73" s="9" t="s">
        <v>2077</v>
      </c>
      <c r="D73" s="9" t="s">
        <v>3519</v>
      </c>
      <c r="E73" s="21" t="s">
        <v>3730</v>
      </c>
      <c r="F73" s="9" t="s">
        <v>2905</v>
      </c>
      <c r="G73" s="198">
        <v>1</v>
      </c>
      <c r="H73" s="10">
        <v>1</v>
      </c>
      <c r="I73" s="10">
        <v>1</v>
      </c>
      <c r="J73" s="10">
        <v>1</v>
      </c>
      <c r="K73" s="10">
        <v>1</v>
      </c>
      <c r="L73" s="10">
        <v>1</v>
      </c>
      <c r="M73" s="10">
        <v>1</v>
      </c>
      <c r="N73" s="10">
        <v>1</v>
      </c>
      <c r="O73" s="127">
        <v>1</v>
      </c>
      <c r="P73" s="127">
        <v>1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9"/>
    </row>
    <row r="74" spans="1:37" s="1" customFormat="1" ht="15.75">
      <c r="A74" s="9" t="s">
        <v>4838</v>
      </c>
      <c r="B74" s="9" t="s">
        <v>2032</v>
      </c>
      <c r="C74" s="9" t="s">
        <v>2077</v>
      </c>
      <c r="D74" s="9" t="s">
        <v>3519</v>
      </c>
      <c r="E74" s="21" t="s">
        <v>3736</v>
      </c>
      <c r="F74" s="9" t="s">
        <v>39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>
        <v>1</v>
      </c>
      <c r="AK74" s="10">
        <v>1</v>
      </c>
    </row>
    <row r="75" spans="1:37" s="1" customFormat="1" ht="15.75">
      <c r="A75" s="9" t="s">
        <v>4746</v>
      </c>
      <c r="B75" s="9" t="s">
        <v>4747</v>
      </c>
      <c r="C75" s="9" t="s">
        <v>3180</v>
      </c>
      <c r="D75" s="9" t="s">
        <v>3519</v>
      </c>
      <c r="E75" s="21" t="s">
        <v>4748</v>
      </c>
      <c r="F75" s="9" t="s">
        <v>4619</v>
      </c>
      <c r="G75" s="10">
        <v>7</v>
      </c>
      <c r="H75" s="10">
        <v>7</v>
      </c>
      <c r="I75" s="10">
        <v>7</v>
      </c>
      <c r="J75" s="10">
        <v>7</v>
      </c>
      <c r="K75" s="10">
        <v>7</v>
      </c>
      <c r="L75" s="10">
        <v>7</v>
      </c>
      <c r="M75" s="10">
        <v>7</v>
      </c>
      <c r="N75" s="10">
        <v>7</v>
      </c>
      <c r="O75" s="10">
        <v>7</v>
      </c>
      <c r="P75" s="10">
        <v>7</v>
      </c>
      <c r="Q75" s="10">
        <v>7</v>
      </c>
      <c r="R75" s="10">
        <v>7</v>
      </c>
      <c r="S75" s="10">
        <v>7</v>
      </c>
      <c r="T75" s="10">
        <v>7</v>
      </c>
      <c r="U75" s="10">
        <v>7</v>
      </c>
      <c r="V75" s="10">
        <v>7</v>
      </c>
      <c r="W75" s="10">
        <v>7</v>
      </c>
      <c r="X75" s="10">
        <v>7</v>
      </c>
      <c r="Y75" s="10">
        <v>7</v>
      </c>
      <c r="Z75" s="10">
        <v>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75"/>
    </row>
    <row r="76" spans="1:37" s="1" customFormat="1" ht="15.75" customHeight="1">
      <c r="A76" s="9" t="s">
        <v>4839</v>
      </c>
      <c r="B76" s="9" t="s">
        <v>36</v>
      </c>
      <c r="C76" s="9" t="s">
        <v>2077</v>
      </c>
      <c r="D76" s="9" t="s">
        <v>3519</v>
      </c>
      <c r="E76" s="140" t="s">
        <v>4261</v>
      </c>
      <c r="F76" s="9" t="s">
        <v>34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>
        <v>1</v>
      </c>
      <c r="S76" s="10">
        <v>1</v>
      </c>
      <c r="T76" s="10">
        <v>1</v>
      </c>
      <c r="U76" s="10">
        <v>1</v>
      </c>
      <c r="V76" s="10">
        <v>1</v>
      </c>
      <c r="W76" s="10">
        <v>1</v>
      </c>
      <c r="X76" s="10">
        <v>1</v>
      </c>
      <c r="Y76" s="10">
        <v>1</v>
      </c>
      <c r="Z76" s="10">
        <v>1</v>
      </c>
      <c r="AA76" s="10">
        <v>1</v>
      </c>
      <c r="AB76" s="10">
        <v>1</v>
      </c>
      <c r="AC76" s="10">
        <v>1</v>
      </c>
      <c r="AD76" s="10">
        <v>1</v>
      </c>
      <c r="AE76" s="10">
        <v>1</v>
      </c>
      <c r="AF76" s="10">
        <v>1</v>
      </c>
      <c r="AG76" s="10">
        <v>1</v>
      </c>
      <c r="AH76" s="10">
        <v>1</v>
      </c>
      <c r="AI76" s="10">
        <v>1</v>
      </c>
      <c r="AJ76" s="10">
        <v>1</v>
      </c>
      <c r="AK76" s="10">
        <v>1</v>
      </c>
    </row>
    <row r="77" spans="1:37" s="1" customFormat="1" ht="15.75">
      <c r="A77" s="9" t="s">
        <v>722</v>
      </c>
      <c r="B77" s="9" t="s">
        <v>36</v>
      </c>
      <c r="C77" s="9" t="s">
        <v>2077</v>
      </c>
      <c r="D77" s="9" t="s">
        <v>3519</v>
      </c>
      <c r="E77" s="140" t="s">
        <v>4261</v>
      </c>
      <c r="F77" s="9" t="s">
        <v>34</v>
      </c>
      <c r="G77" s="10"/>
      <c r="H77" s="10"/>
      <c r="I77" s="10"/>
      <c r="J77" s="10"/>
      <c r="K77" s="10"/>
      <c r="L77" s="10">
        <v>1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58"/>
      <c r="AF77" s="10"/>
      <c r="AG77" s="10"/>
      <c r="AH77" s="10"/>
      <c r="AI77" s="10"/>
      <c r="AJ77" s="10"/>
      <c r="AK77" s="9"/>
    </row>
    <row r="78" spans="1:37" s="1" customFormat="1" ht="15.75">
      <c r="A78" s="9" t="s">
        <v>4840</v>
      </c>
      <c r="B78" s="9" t="s">
        <v>6</v>
      </c>
      <c r="C78" s="9" t="s">
        <v>2077</v>
      </c>
      <c r="D78" s="9" t="s">
        <v>3519</v>
      </c>
      <c r="E78" s="21" t="s">
        <v>3742</v>
      </c>
      <c r="F78" s="9" t="s">
        <v>7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>
        <v>1</v>
      </c>
      <c r="AI78" s="10">
        <v>1</v>
      </c>
      <c r="AJ78" s="10">
        <v>1</v>
      </c>
      <c r="AK78" s="10">
        <v>1</v>
      </c>
    </row>
    <row r="79" spans="1:37" s="1" customFormat="1" ht="15.75">
      <c r="A79" s="9" t="s">
        <v>1685</v>
      </c>
      <c r="B79" s="9" t="s">
        <v>757</v>
      </c>
      <c r="C79" s="9" t="s">
        <v>2077</v>
      </c>
      <c r="D79" s="9" t="s">
        <v>3519</v>
      </c>
      <c r="E79" s="21" t="s">
        <v>3746</v>
      </c>
      <c r="F79" s="9" t="s">
        <v>13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>
        <v>1</v>
      </c>
      <c r="X79" s="10">
        <v>1</v>
      </c>
      <c r="Y79" s="127">
        <v>1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9"/>
    </row>
    <row r="80" spans="1:37" s="1" customFormat="1" ht="15.75">
      <c r="A80" s="9" t="s">
        <v>4087</v>
      </c>
      <c r="B80" s="9" t="s">
        <v>4775</v>
      </c>
      <c r="C80" s="9" t="s">
        <v>2077</v>
      </c>
      <c r="D80" s="9" t="s">
        <v>3519</v>
      </c>
      <c r="E80" s="21" t="s">
        <v>3920</v>
      </c>
      <c r="F80" s="9" t="s">
        <v>355</v>
      </c>
      <c r="G80" s="10"/>
      <c r="H80" s="10"/>
      <c r="I80" s="10">
        <v>1</v>
      </c>
      <c r="J80" s="10">
        <v>1</v>
      </c>
      <c r="K80" s="10">
        <v>1</v>
      </c>
      <c r="L80" s="10"/>
      <c r="M80" s="10"/>
      <c r="N80" s="10"/>
      <c r="O80" s="10"/>
      <c r="P80" s="10">
        <v>1</v>
      </c>
      <c r="Q80" s="10">
        <v>1</v>
      </c>
      <c r="R80" s="10">
        <v>1</v>
      </c>
      <c r="S80" s="10"/>
      <c r="T80" s="10"/>
      <c r="U80" s="10"/>
      <c r="V80" s="10"/>
      <c r="W80" s="10">
        <v>1</v>
      </c>
      <c r="X80" s="10">
        <v>1</v>
      </c>
      <c r="Y80" s="10">
        <v>1</v>
      </c>
      <c r="Z80" s="10"/>
      <c r="AA80" s="10"/>
      <c r="AB80" s="10">
        <v>1</v>
      </c>
      <c r="AC80" s="10">
        <v>1</v>
      </c>
      <c r="AD80" s="10">
        <v>1</v>
      </c>
      <c r="AE80" s="10">
        <v>1</v>
      </c>
      <c r="AF80" s="10">
        <v>1</v>
      </c>
      <c r="AG80" s="10"/>
      <c r="AH80" s="10"/>
      <c r="AI80" s="10"/>
      <c r="AJ80" s="10"/>
      <c r="AK80" s="9"/>
    </row>
    <row r="81" spans="1:37" s="1" customFormat="1" ht="15.75">
      <c r="A81" s="9" t="s">
        <v>4086</v>
      </c>
      <c r="B81" s="9" t="s">
        <v>4775</v>
      </c>
      <c r="C81" s="9" t="s">
        <v>2077</v>
      </c>
      <c r="D81" s="9" t="s">
        <v>3519</v>
      </c>
      <c r="E81" s="21" t="s">
        <v>3920</v>
      </c>
      <c r="F81" s="9" t="s">
        <v>355</v>
      </c>
      <c r="G81" s="10">
        <v>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9"/>
    </row>
    <row r="82" spans="1:37" s="1" customFormat="1" ht="15.75">
      <c r="A82" s="9" t="s">
        <v>4841</v>
      </c>
      <c r="B82" s="9" t="s">
        <v>4775</v>
      </c>
      <c r="C82" s="9" t="s">
        <v>2077</v>
      </c>
      <c r="D82" s="9" t="s">
        <v>3519</v>
      </c>
      <c r="E82" s="21" t="s">
        <v>3920</v>
      </c>
      <c r="F82" s="9" t="s">
        <v>355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>
        <v>1</v>
      </c>
      <c r="AH82" s="10">
        <v>1</v>
      </c>
      <c r="AI82" s="10"/>
      <c r="AJ82" s="10"/>
      <c r="AK82" s="9"/>
    </row>
    <row r="83" spans="1:37" s="1" customFormat="1" ht="15.75">
      <c r="A83" s="183" t="s">
        <v>4782</v>
      </c>
      <c r="B83" s="9" t="s">
        <v>651</v>
      </c>
      <c r="C83" s="9" t="s">
        <v>2077</v>
      </c>
      <c r="D83" s="9" t="s">
        <v>3519</v>
      </c>
      <c r="E83" s="21" t="s">
        <v>4116</v>
      </c>
      <c r="F83" s="9" t="s">
        <v>3765</v>
      </c>
      <c r="G83" s="10">
        <v>5</v>
      </c>
      <c r="H83" s="127">
        <v>4</v>
      </c>
      <c r="I83" s="10">
        <v>6</v>
      </c>
      <c r="J83" s="10">
        <v>6</v>
      </c>
      <c r="K83" s="10">
        <v>6</v>
      </c>
      <c r="L83" s="10">
        <v>6</v>
      </c>
      <c r="M83" s="10">
        <v>6</v>
      </c>
      <c r="N83" s="10">
        <v>6</v>
      </c>
      <c r="O83" s="10">
        <v>6</v>
      </c>
      <c r="P83" s="10">
        <v>6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9"/>
    </row>
    <row r="84" spans="1:37" s="1" customFormat="1" ht="15.75">
      <c r="A84" s="183" t="s">
        <v>4784</v>
      </c>
      <c r="B84" s="9" t="s">
        <v>651</v>
      </c>
      <c r="C84" s="19" t="s">
        <v>2077</v>
      </c>
      <c r="D84" s="9" t="s">
        <v>3519</v>
      </c>
      <c r="E84" s="190" t="s">
        <v>4116</v>
      </c>
      <c r="F84" s="9" t="s">
        <v>3765</v>
      </c>
      <c r="G84" s="10">
        <v>1</v>
      </c>
      <c r="H84" s="127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9"/>
    </row>
    <row r="85" spans="1:37" s="1" customFormat="1" ht="15.75">
      <c r="A85" s="183" t="s">
        <v>4842</v>
      </c>
      <c r="B85" s="9" t="s">
        <v>4843</v>
      </c>
      <c r="C85" s="19" t="s">
        <v>2077</v>
      </c>
      <c r="D85" s="9" t="s">
        <v>3519</v>
      </c>
      <c r="E85" s="190" t="s">
        <v>4096</v>
      </c>
      <c r="F85" s="9" t="s">
        <v>4097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>
        <v>1</v>
      </c>
    </row>
    <row r="86" spans="1:37" s="1" customFormat="1" ht="15.75">
      <c r="A86" s="9" t="s">
        <v>4844</v>
      </c>
      <c r="B86" s="9" t="s">
        <v>4541</v>
      </c>
      <c r="C86" s="19" t="s">
        <v>2077</v>
      </c>
      <c r="D86" s="9" t="s">
        <v>3519</v>
      </c>
      <c r="E86" s="190" t="s">
        <v>4542</v>
      </c>
      <c r="F86" s="9" t="s">
        <v>4543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>
        <v>1</v>
      </c>
      <c r="AF86" s="10">
        <v>1</v>
      </c>
      <c r="AG86" s="10">
        <v>1</v>
      </c>
      <c r="AH86" s="127">
        <v>1</v>
      </c>
      <c r="AI86" s="10"/>
      <c r="AJ86" s="10"/>
      <c r="AK86" s="9"/>
    </row>
    <row r="87" spans="1:37" s="1" customFormat="1" ht="15.75">
      <c r="A87" s="75"/>
      <c r="B87" s="9"/>
      <c r="C87" s="169"/>
      <c r="D87" s="9"/>
      <c r="E87" s="190"/>
      <c r="F87" s="9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10"/>
      <c r="AI87" s="75"/>
      <c r="AJ87" s="75"/>
      <c r="AK87" s="9"/>
    </row>
    <row r="88" spans="1:37" s="1" customFormat="1" ht="15.75">
      <c r="A88" s="75"/>
      <c r="B88" s="9"/>
      <c r="C88" s="169"/>
      <c r="D88" s="9"/>
      <c r="E88" s="190"/>
      <c r="F88" s="9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10"/>
      <c r="AI88" s="75"/>
      <c r="AJ88" s="75"/>
      <c r="AK88" s="9"/>
    </row>
    <row r="89" spans="1:37" s="1" customFormat="1" ht="15.75">
      <c r="A89" s="75"/>
      <c r="B89" s="9"/>
      <c r="C89" s="169"/>
      <c r="D89" s="9"/>
      <c r="E89" s="190"/>
      <c r="F89" s="9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10"/>
      <c r="AI89" s="75"/>
      <c r="AJ89" s="75"/>
      <c r="AK89" s="9"/>
    </row>
    <row r="90" spans="1:37" s="1" customFormat="1" ht="15.75">
      <c r="A90" s="75"/>
      <c r="B90" s="9"/>
      <c r="C90" s="169"/>
      <c r="D90" s="9"/>
      <c r="E90" s="190"/>
      <c r="F90" s="9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10"/>
      <c r="AI90" s="75"/>
      <c r="AJ90" s="75"/>
      <c r="AK90" s="9"/>
    </row>
    <row r="91" spans="1:37" s="1" customFormat="1" ht="15.75">
      <c r="A91" s="75"/>
      <c r="B91" s="9"/>
      <c r="C91" s="169"/>
      <c r="D91" s="9"/>
      <c r="E91" s="190"/>
      <c r="F91" s="9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10"/>
      <c r="AI91" s="75"/>
      <c r="AJ91" s="75"/>
      <c r="AK91" s="9"/>
    </row>
    <row r="92" spans="1:37" s="1" customFormat="1" ht="15.75">
      <c r="A92" s="75"/>
      <c r="B92" s="9"/>
      <c r="C92" s="169"/>
      <c r="D92" s="9"/>
      <c r="E92" s="190"/>
      <c r="F92" s="9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10"/>
      <c r="AI92" s="75"/>
      <c r="AJ92" s="75"/>
      <c r="AK92" s="9"/>
    </row>
    <row r="93" spans="1:37" s="1" customFormat="1" ht="15.75">
      <c r="A93" s="75"/>
      <c r="B93" s="9"/>
      <c r="C93" s="169"/>
      <c r="D93" s="9"/>
      <c r="E93" s="190"/>
      <c r="F93" s="9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10"/>
      <c r="AI93" s="75"/>
      <c r="AJ93" s="75"/>
      <c r="AK93" s="9"/>
    </row>
    <row r="94" spans="1:37" s="1" customFormat="1" ht="15.75">
      <c r="A94" s="75"/>
      <c r="B94" s="9"/>
      <c r="C94" s="169"/>
      <c r="D94" s="9"/>
      <c r="E94" s="190"/>
      <c r="F94" s="9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10"/>
      <c r="AI94" s="75"/>
      <c r="AJ94" s="75"/>
      <c r="AK94" s="9"/>
    </row>
    <row r="95" spans="1:37" s="1" customFormat="1" ht="15.75">
      <c r="A95" s="75"/>
      <c r="B95" s="9"/>
      <c r="C95" s="169"/>
      <c r="D95" s="9"/>
      <c r="E95" s="190"/>
      <c r="F95" s="9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10"/>
      <c r="AI95" s="75"/>
      <c r="AJ95" s="75"/>
      <c r="AK95" s="9"/>
    </row>
    <row r="96" spans="1:37" s="1" customFormat="1" ht="15.75">
      <c r="A96" s="75"/>
      <c r="B96" s="9"/>
      <c r="C96" s="169"/>
      <c r="D96" s="9"/>
      <c r="E96" s="190"/>
      <c r="F96" s="9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10"/>
      <c r="AI96" s="75"/>
      <c r="AJ96" s="75"/>
      <c r="AK96" s="9"/>
    </row>
    <row r="97" spans="1:37" s="1" customFormat="1" ht="15.75">
      <c r="A97" s="75"/>
      <c r="B97" s="9"/>
      <c r="C97" s="169"/>
      <c r="D97" s="9"/>
      <c r="E97" s="190"/>
      <c r="F97" s="9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10"/>
      <c r="AI97" s="75"/>
      <c r="AJ97" s="75"/>
      <c r="AK97" s="9"/>
    </row>
    <row r="98" spans="1:37" s="1" customFormat="1" ht="15.75">
      <c r="A98" s="75"/>
      <c r="B98" s="9"/>
      <c r="C98" s="169"/>
      <c r="D98" s="9"/>
      <c r="E98" s="190"/>
      <c r="F98" s="9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10"/>
      <c r="AI98" s="75"/>
      <c r="AJ98" s="75"/>
      <c r="AK98" s="9"/>
    </row>
    <row r="99" spans="1:37" s="1" customFormat="1" ht="15.75">
      <c r="A99" s="75"/>
      <c r="B99" s="9"/>
      <c r="C99" s="169"/>
      <c r="D99" s="9"/>
      <c r="E99" s="190"/>
      <c r="F99" s="9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10"/>
      <c r="AI99" s="75"/>
      <c r="AJ99" s="75"/>
      <c r="AK99" s="9"/>
    </row>
    <row r="100" spans="1:37" s="1" customFormat="1" ht="15.75">
      <c r="A100" s="75"/>
      <c r="B100" s="9"/>
      <c r="C100" s="169"/>
      <c r="D100" s="9"/>
      <c r="E100" s="190"/>
      <c r="F100" s="9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10"/>
      <c r="AI100" s="75"/>
      <c r="AJ100" s="75"/>
      <c r="AK100" s="9"/>
    </row>
    <row r="101" spans="1:37" s="1" customFormat="1" ht="15.75">
      <c r="A101" s="75"/>
      <c r="B101" s="9"/>
      <c r="C101" s="169"/>
      <c r="D101" s="9"/>
      <c r="E101" s="190"/>
      <c r="F101" s="9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10"/>
      <c r="AI101" s="75"/>
      <c r="AJ101" s="75"/>
      <c r="AK101" s="9"/>
    </row>
    <row r="102" spans="1:37" s="1" customFormat="1" ht="15.75">
      <c r="A102" s="9"/>
      <c r="B102" s="9"/>
      <c r="C102" s="9"/>
      <c r="D102" s="9"/>
      <c r="E102" s="9"/>
      <c r="F102" s="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9"/>
    </row>
    <row r="103" spans="1:37" s="1" customFormat="1" ht="15.75">
      <c r="A103" s="9"/>
      <c r="B103" s="9"/>
      <c r="C103" s="9"/>
      <c r="D103" s="9"/>
      <c r="E103" s="9"/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9"/>
    </row>
    <row r="104" spans="1:37" s="1" customFormat="1" ht="15.75">
      <c r="A104" s="9"/>
      <c r="B104" s="9"/>
      <c r="C104" s="9"/>
      <c r="D104" s="9"/>
      <c r="E104" s="9"/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9"/>
    </row>
    <row r="105" spans="1:37" s="1" customFormat="1" ht="15.75">
      <c r="A105" s="9"/>
      <c r="B105" s="9"/>
      <c r="C105" s="9"/>
      <c r="D105" s="9"/>
      <c r="E105" s="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9"/>
    </row>
    <row r="106" spans="1:37" s="1" customFormat="1" ht="15.75">
      <c r="A106" s="75"/>
      <c r="B106" s="9"/>
      <c r="C106" s="9"/>
      <c r="D106" s="75"/>
      <c r="E106" s="75"/>
      <c r="F106" s="75"/>
      <c r="G106" s="10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9"/>
    </row>
    <row r="107" spans="1:37" s="1" customFormat="1" ht="15.75">
      <c r="A107" s="9"/>
      <c r="B107" s="9"/>
      <c r="C107" s="9"/>
      <c r="D107" s="9"/>
      <c r="E107" s="9"/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9"/>
    </row>
    <row r="108" spans="1:37">
      <c r="A108" s="952" t="s">
        <v>1707</v>
      </c>
      <c r="B108" s="953"/>
      <c r="C108" s="953"/>
      <c r="D108" s="953"/>
      <c r="E108" s="953"/>
      <c r="F108" s="954"/>
      <c r="G108" s="11">
        <f t="shared" ref="G108:AK108" si="2">SUM(G48:G107)</f>
        <v>29</v>
      </c>
      <c r="H108" s="11">
        <f t="shared" si="2"/>
        <v>19</v>
      </c>
      <c r="I108" s="11">
        <f t="shared" si="2"/>
        <v>22</v>
      </c>
      <c r="J108" s="11">
        <f t="shared" si="2"/>
        <v>23</v>
      </c>
      <c r="K108" s="11">
        <f t="shared" si="2"/>
        <v>24</v>
      </c>
      <c r="L108" s="11">
        <f t="shared" si="2"/>
        <v>23</v>
      </c>
      <c r="M108" s="11">
        <f t="shared" si="2"/>
        <v>21</v>
      </c>
      <c r="N108" s="11">
        <f t="shared" si="2"/>
        <v>20</v>
      </c>
      <c r="O108" s="11">
        <f t="shared" si="2"/>
        <v>19</v>
      </c>
      <c r="P108" s="11">
        <f t="shared" si="2"/>
        <v>21</v>
      </c>
      <c r="Q108" s="11">
        <f t="shared" si="2"/>
        <v>16</v>
      </c>
      <c r="R108" s="11">
        <f t="shared" si="2"/>
        <v>17</v>
      </c>
      <c r="S108" s="11">
        <f t="shared" si="2"/>
        <v>16</v>
      </c>
      <c r="T108" s="11">
        <f t="shared" si="2"/>
        <v>15</v>
      </c>
      <c r="U108" s="11">
        <f t="shared" si="2"/>
        <v>12</v>
      </c>
      <c r="V108" s="11">
        <f t="shared" si="2"/>
        <v>14</v>
      </c>
      <c r="W108" s="11">
        <f t="shared" si="2"/>
        <v>17</v>
      </c>
      <c r="X108" s="11">
        <f t="shared" si="2"/>
        <v>14</v>
      </c>
      <c r="Y108" s="11">
        <f t="shared" si="2"/>
        <v>14</v>
      </c>
      <c r="Z108" s="11">
        <f t="shared" si="2"/>
        <v>10</v>
      </c>
      <c r="AA108" s="11">
        <f t="shared" si="2"/>
        <v>3</v>
      </c>
      <c r="AB108" s="11">
        <f t="shared" si="2"/>
        <v>4</v>
      </c>
      <c r="AC108" s="11">
        <f t="shared" si="2"/>
        <v>9</v>
      </c>
      <c r="AD108" s="11">
        <f t="shared" si="2"/>
        <v>17</v>
      </c>
      <c r="AE108" s="11">
        <f t="shared" si="2"/>
        <v>18</v>
      </c>
      <c r="AF108" s="11">
        <f t="shared" si="2"/>
        <v>19</v>
      </c>
      <c r="AG108" s="11">
        <f t="shared" si="2"/>
        <v>20</v>
      </c>
      <c r="AH108" s="11">
        <f t="shared" si="2"/>
        <v>22</v>
      </c>
      <c r="AI108" s="11">
        <f t="shared" si="2"/>
        <v>16</v>
      </c>
      <c r="AJ108" s="11">
        <f t="shared" si="2"/>
        <v>17</v>
      </c>
      <c r="AK108" s="11">
        <f t="shared" si="2"/>
        <v>10</v>
      </c>
    </row>
    <row r="109" spans="1:37">
      <c r="A109" s="955" t="s">
        <v>18</v>
      </c>
      <c r="B109" s="956"/>
      <c r="C109" s="956"/>
      <c r="D109" s="956"/>
      <c r="E109" s="956"/>
      <c r="F109" s="957"/>
      <c r="G109" s="12">
        <f t="shared" ref="G109:AK109" si="3">$B47-SUM(G48:G107)</f>
        <v>120</v>
      </c>
      <c r="H109" s="12">
        <f t="shared" si="3"/>
        <v>130</v>
      </c>
      <c r="I109" s="12">
        <f t="shared" si="3"/>
        <v>127</v>
      </c>
      <c r="J109" s="12">
        <f t="shared" si="3"/>
        <v>126</v>
      </c>
      <c r="K109" s="12">
        <f t="shared" si="3"/>
        <v>125</v>
      </c>
      <c r="L109" s="12">
        <f t="shared" si="3"/>
        <v>126</v>
      </c>
      <c r="M109" s="12">
        <f t="shared" si="3"/>
        <v>128</v>
      </c>
      <c r="N109" s="12">
        <f t="shared" si="3"/>
        <v>129</v>
      </c>
      <c r="O109" s="12">
        <f t="shared" si="3"/>
        <v>130</v>
      </c>
      <c r="P109" s="12">
        <f t="shared" si="3"/>
        <v>128</v>
      </c>
      <c r="Q109" s="12">
        <f t="shared" si="3"/>
        <v>133</v>
      </c>
      <c r="R109" s="12">
        <f t="shared" si="3"/>
        <v>132</v>
      </c>
      <c r="S109" s="12">
        <f t="shared" si="3"/>
        <v>133</v>
      </c>
      <c r="T109" s="12">
        <f t="shared" si="3"/>
        <v>134</v>
      </c>
      <c r="U109" s="12">
        <f t="shared" si="3"/>
        <v>137</v>
      </c>
      <c r="V109" s="12">
        <f t="shared" si="3"/>
        <v>135</v>
      </c>
      <c r="W109" s="12">
        <f t="shared" si="3"/>
        <v>132</v>
      </c>
      <c r="X109" s="12">
        <f t="shared" si="3"/>
        <v>135</v>
      </c>
      <c r="Y109" s="12">
        <f t="shared" si="3"/>
        <v>135</v>
      </c>
      <c r="Z109" s="12">
        <f t="shared" si="3"/>
        <v>139</v>
      </c>
      <c r="AA109" s="12">
        <f t="shared" si="3"/>
        <v>146</v>
      </c>
      <c r="AB109" s="12">
        <f t="shared" si="3"/>
        <v>145</v>
      </c>
      <c r="AC109" s="12">
        <f t="shared" si="3"/>
        <v>140</v>
      </c>
      <c r="AD109" s="12">
        <f t="shared" si="3"/>
        <v>132</v>
      </c>
      <c r="AE109" s="12">
        <f t="shared" si="3"/>
        <v>131</v>
      </c>
      <c r="AF109" s="12">
        <f t="shared" si="3"/>
        <v>130</v>
      </c>
      <c r="AG109" s="12">
        <f t="shared" si="3"/>
        <v>129</v>
      </c>
      <c r="AH109" s="12">
        <f t="shared" si="3"/>
        <v>127</v>
      </c>
      <c r="AI109" s="12">
        <f t="shared" si="3"/>
        <v>133</v>
      </c>
      <c r="AJ109" s="12">
        <f t="shared" si="3"/>
        <v>132</v>
      </c>
      <c r="AK109" s="12">
        <f t="shared" si="3"/>
        <v>139</v>
      </c>
    </row>
    <row r="111" spans="1:37">
      <c r="A111" s="22"/>
      <c r="B111" s="22"/>
      <c r="C111" s="22"/>
      <c r="D111" s="22"/>
      <c r="E111" s="22"/>
      <c r="F111" s="22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2"/>
    </row>
    <row r="113" spans="1:37">
      <c r="A113" s="13" t="s">
        <v>2500</v>
      </c>
      <c r="B113" s="13">
        <v>260</v>
      </c>
      <c r="C113" s="14"/>
      <c r="D113" s="14"/>
      <c r="E113" s="14"/>
      <c r="F113" s="14" t="s">
        <v>1570</v>
      </c>
      <c r="G113" s="958" t="s">
        <v>1709</v>
      </c>
      <c r="H113" s="958"/>
      <c r="I113" s="958"/>
      <c r="J113" s="958"/>
      <c r="K113" s="958"/>
      <c r="L113" s="958"/>
      <c r="M113" s="958"/>
      <c r="N113" s="958"/>
      <c r="O113" s="958"/>
      <c r="P113" s="958"/>
      <c r="Q113" s="958"/>
      <c r="R113" s="958"/>
      <c r="S113" s="958"/>
      <c r="T113" s="958"/>
      <c r="U113" s="958"/>
      <c r="V113" s="958"/>
      <c r="W113" s="958"/>
      <c r="X113" s="958"/>
      <c r="Y113" s="958"/>
      <c r="Z113" s="958"/>
      <c r="AA113" s="958"/>
      <c r="AB113" s="958"/>
      <c r="AC113" s="958"/>
      <c r="AD113" s="958"/>
      <c r="AE113" s="958"/>
      <c r="AF113" s="958"/>
      <c r="AG113" s="958"/>
      <c r="AH113" s="958"/>
      <c r="AI113" s="958"/>
      <c r="AJ113" s="958"/>
      <c r="AK113" s="958"/>
    </row>
    <row r="114" spans="1:37" s="1" customFormat="1" ht="15.75">
      <c r="A114" s="86" t="s">
        <v>1710</v>
      </c>
      <c r="B114" s="86">
        <v>1337</v>
      </c>
      <c r="C114" s="86" t="s">
        <v>2072</v>
      </c>
      <c r="D114" s="86" t="s">
        <v>3519</v>
      </c>
      <c r="E114" s="437"/>
      <c r="F114" s="86">
        <v>1337</v>
      </c>
      <c r="G114" s="87">
        <v>129</v>
      </c>
      <c r="H114" s="87">
        <v>129</v>
      </c>
      <c r="I114" s="87">
        <v>129</v>
      </c>
      <c r="J114" s="87">
        <v>129</v>
      </c>
      <c r="K114" s="87">
        <v>129</v>
      </c>
      <c r="L114" s="87">
        <v>129</v>
      </c>
      <c r="M114" s="87">
        <v>129</v>
      </c>
      <c r="N114" s="87">
        <v>129</v>
      </c>
      <c r="O114" s="87">
        <v>129</v>
      </c>
      <c r="P114" s="87">
        <v>129</v>
      </c>
      <c r="Q114" s="87">
        <v>129</v>
      </c>
      <c r="R114" s="87">
        <v>129</v>
      </c>
      <c r="S114" s="87">
        <v>129</v>
      </c>
      <c r="T114" s="87">
        <v>129</v>
      </c>
      <c r="U114" s="87">
        <v>129</v>
      </c>
      <c r="V114" s="87">
        <v>129</v>
      </c>
      <c r="W114" s="87">
        <v>129</v>
      </c>
      <c r="X114" s="87">
        <v>129</v>
      </c>
      <c r="Y114" s="87">
        <v>129</v>
      </c>
      <c r="Z114" s="87">
        <v>129</v>
      </c>
      <c r="AA114" s="87">
        <v>129</v>
      </c>
      <c r="AB114" s="87">
        <v>129</v>
      </c>
      <c r="AC114" s="87">
        <v>129</v>
      </c>
      <c r="AD114" s="87">
        <v>129</v>
      </c>
      <c r="AE114" s="87">
        <v>129</v>
      </c>
      <c r="AF114" s="87">
        <v>129</v>
      </c>
      <c r="AG114" s="87">
        <v>129</v>
      </c>
      <c r="AH114" s="87">
        <v>129</v>
      </c>
      <c r="AI114" s="87">
        <v>129</v>
      </c>
      <c r="AJ114" s="87">
        <v>129</v>
      </c>
      <c r="AK114" s="87">
        <v>129</v>
      </c>
    </row>
    <row r="115" spans="1:37" s="42" customFormat="1" ht="15.75">
      <c r="A115" s="75" t="s">
        <v>3170</v>
      </c>
      <c r="B115" s="75" t="s">
        <v>2758</v>
      </c>
      <c r="C115" s="9" t="s">
        <v>2072</v>
      </c>
      <c r="D115" s="54" t="s">
        <v>3519</v>
      </c>
      <c r="E115" s="21" t="s">
        <v>3172</v>
      </c>
      <c r="F115" s="75" t="s">
        <v>3171</v>
      </c>
      <c r="G115" s="10">
        <v>1</v>
      </c>
      <c r="H115" s="10">
        <v>1</v>
      </c>
      <c r="I115" s="10">
        <v>1</v>
      </c>
      <c r="J115" s="10">
        <v>1</v>
      </c>
      <c r="K115" s="10">
        <v>1</v>
      </c>
      <c r="L115" s="10">
        <v>1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2</v>
      </c>
      <c r="S115" s="10">
        <v>1</v>
      </c>
      <c r="T115" s="10">
        <v>1</v>
      </c>
      <c r="U115" s="10">
        <v>1</v>
      </c>
      <c r="V115" s="10">
        <v>1</v>
      </c>
      <c r="W115" s="10">
        <v>1</v>
      </c>
      <c r="X115" s="10">
        <v>1</v>
      </c>
      <c r="Y115" s="10">
        <v>1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1</v>
      </c>
      <c r="AJ115" s="10">
        <v>1</v>
      </c>
      <c r="AK115" s="10">
        <v>1</v>
      </c>
    </row>
    <row r="116" spans="1:37" s="42" customFormat="1" ht="15.75">
      <c r="A116" s="88" t="s">
        <v>4790</v>
      </c>
      <c r="B116" s="54" t="s">
        <v>764</v>
      </c>
      <c r="C116" s="154" t="s">
        <v>2072</v>
      </c>
      <c r="D116" s="54" t="s">
        <v>3519</v>
      </c>
      <c r="E116" s="21" t="s">
        <v>3172</v>
      </c>
      <c r="F116" s="154" t="s">
        <v>3172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  <c r="S116" s="10">
        <v>1</v>
      </c>
      <c r="T116" s="10">
        <v>1</v>
      </c>
      <c r="U116" s="10">
        <v>1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1</v>
      </c>
      <c r="AF116" s="10">
        <v>1</v>
      </c>
      <c r="AG116" s="10">
        <v>2</v>
      </c>
      <c r="AH116" s="10">
        <v>1</v>
      </c>
      <c r="AI116" s="10">
        <v>1</v>
      </c>
      <c r="AJ116" s="10">
        <v>1</v>
      </c>
      <c r="AK116" s="10">
        <v>1</v>
      </c>
    </row>
    <row r="117" spans="1:37" s="91" customFormat="1" ht="15.75" customHeight="1">
      <c r="A117" s="54" t="s">
        <v>2983</v>
      </c>
      <c r="B117" s="54" t="s">
        <v>1573</v>
      </c>
      <c r="C117" s="54" t="s">
        <v>2072</v>
      </c>
      <c r="D117" s="169" t="s">
        <v>3519</v>
      </c>
      <c r="E117" s="21" t="s">
        <v>3379</v>
      </c>
      <c r="F117" s="54">
        <v>1337</v>
      </c>
      <c r="G117" s="8">
        <v>3</v>
      </c>
      <c r="H117" s="8">
        <v>3</v>
      </c>
      <c r="I117" s="8">
        <v>3</v>
      </c>
      <c r="J117" s="8">
        <v>3</v>
      </c>
      <c r="K117" s="8">
        <v>3</v>
      </c>
      <c r="L117" s="8">
        <v>3</v>
      </c>
      <c r="M117" s="8">
        <v>3</v>
      </c>
      <c r="N117" s="8">
        <v>3</v>
      </c>
      <c r="O117" s="8">
        <v>3</v>
      </c>
      <c r="P117" s="8">
        <v>3</v>
      </c>
      <c r="Q117" s="8">
        <v>3</v>
      </c>
      <c r="R117" s="8">
        <v>3</v>
      </c>
      <c r="S117" s="8">
        <v>3</v>
      </c>
      <c r="T117" s="8">
        <v>3</v>
      </c>
      <c r="U117" s="8">
        <v>3</v>
      </c>
      <c r="V117" s="8">
        <v>3</v>
      </c>
      <c r="W117" s="8">
        <v>3</v>
      </c>
      <c r="X117" s="8">
        <v>3</v>
      </c>
      <c r="Y117" s="8">
        <v>3</v>
      </c>
      <c r="Z117" s="8">
        <v>3</v>
      </c>
      <c r="AA117" s="8">
        <v>3</v>
      </c>
      <c r="AB117" s="8">
        <v>3</v>
      </c>
      <c r="AC117" s="8">
        <v>3</v>
      </c>
      <c r="AD117" s="8">
        <v>3</v>
      </c>
      <c r="AE117" s="8">
        <v>3</v>
      </c>
      <c r="AF117" s="8">
        <v>3</v>
      </c>
      <c r="AG117" s="8">
        <v>2</v>
      </c>
      <c r="AH117" s="8">
        <v>2</v>
      </c>
      <c r="AI117" s="8"/>
      <c r="AJ117" s="8"/>
      <c r="AK117" s="8"/>
    </row>
    <row r="118" spans="1:37" s="91" customFormat="1" ht="16.5" customHeight="1">
      <c r="A118" s="9" t="s">
        <v>4341</v>
      </c>
      <c r="B118" s="9" t="s">
        <v>1573</v>
      </c>
      <c r="C118" s="9" t="s">
        <v>3180</v>
      </c>
      <c r="D118" s="9" t="s">
        <v>3519</v>
      </c>
      <c r="E118" s="140" t="s">
        <v>3768</v>
      </c>
      <c r="F118" s="54">
        <v>1337</v>
      </c>
      <c r="G118" s="10">
        <v>2</v>
      </c>
      <c r="H118" s="10">
        <v>2</v>
      </c>
      <c r="I118" s="10">
        <v>2</v>
      </c>
      <c r="J118" s="10">
        <v>2</v>
      </c>
      <c r="K118" s="10">
        <v>2</v>
      </c>
      <c r="L118" s="10">
        <v>2</v>
      </c>
      <c r="M118" s="10">
        <v>2</v>
      </c>
      <c r="N118" s="10">
        <v>2</v>
      </c>
      <c r="O118" s="10">
        <v>2</v>
      </c>
      <c r="P118" s="10">
        <v>2</v>
      </c>
      <c r="Q118" s="10">
        <v>2</v>
      </c>
      <c r="R118" s="10">
        <v>2</v>
      </c>
      <c r="S118" s="10">
        <v>2</v>
      </c>
      <c r="T118" s="10">
        <v>2</v>
      </c>
      <c r="U118" s="10">
        <v>2</v>
      </c>
      <c r="V118" s="10">
        <v>2</v>
      </c>
      <c r="W118" s="10">
        <v>2</v>
      </c>
      <c r="X118" s="10">
        <v>2</v>
      </c>
      <c r="Y118" s="10">
        <v>2</v>
      </c>
      <c r="Z118" s="10">
        <v>2</v>
      </c>
      <c r="AA118" s="10">
        <v>2</v>
      </c>
      <c r="AB118" s="10">
        <v>2</v>
      </c>
      <c r="AC118" s="10">
        <v>2</v>
      </c>
      <c r="AD118" s="10">
        <v>2</v>
      </c>
      <c r="AE118" s="10">
        <v>2</v>
      </c>
      <c r="AF118" s="10">
        <v>2</v>
      </c>
      <c r="AG118" s="10">
        <v>2</v>
      </c>
      <c r="AH118" s="10">
        <v>2</v>
      </c>
      <c r="AI118" s="10">
        <v>2</v>
      </c>
      <c r="AJ118" s="10"/>
      <c r="AK118" s="10"/>
    </row>
    <row r="119" spans="1:37" s="42" customFormat="1" ht="15.75">
      <c r="A119" s="75" t="s">
        <v>3945</v>
      </c>
      <c r="B119" s="75" t="s">
        <v>4547</v>
      </c>
      <c r="C119" s="9" t="s">
        <v>2072</v>
      </c>
      <c r="D119" s="54" t="s">
        <v>3519</v>
      </c>
      <c r="E119" s="140" t="s">
        <v>4345</v>
      </c>
      <c r="F119" s="75" t="s">
        <v>3947</v>
      </c>
      <c r="G119" s="10">
        <v>1</v>
      </c>
      <c r="H119" s="10">
        <v>1</v>
      </c>
      <c r="I119" s="10">
        <v>1</v>
      </c>
      <c r="J119" s="10">
        <v>1</v>
      </c>
      <c r="K119" s="10">
        <v>1</v>
      </c>
      <c r="L119" s="10">
        <v>1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spans="1:37" s="42" customFormat="1" ht="15.75">
      <c r="A120" s="79" t="s">
        <v>4845</v>
      </c>
      <c r="B120" s="79"/>
      <c r="C120" s="79" t="s">
        <v>2072</v>
      </c>
      <c r="D120" s="47" t="s">
        <v>3519</v>
      </c>
      <c r="E120" s="70" t="s">
        <v>4846</v>
      </c>
      <c r="F120" s="79" t="s">
        <v>4847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33">
        <v>11</v>
      </c>
    </row>
    <row r="121" spans="1:37" s="42" customFormat="1" ht="15.75">
      <c r="A121" s="79" t="s">
        <v>4848</v>
      </c>
      <c r="B121" s="430"/>
      <c r="C121" s="79" t="s">
        <v>2072</v>
      </c>
      <c r="D121" s="47" t="s">
        <v>3519</v>
      </c>
      <c r="E121" s="70" t="s">
        <v>4846</v>
      </c>
      <c r="F121" s="79" t="s">
        <v>4847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33">
        <v>14</v>
      </c>
    </row>
    <row r="122" spans="1:37" s="42" customFormat="1" ht="15.75">
      <c r="A122" s="75"/>
      <c r="B122" s="75"/>
      <c r="C122" s="75"/>
      <c r="D122" s="9"/>
      <c r="E122" s="54"/>
      <c r="F122" s="7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s="42" customFormat="1" ht="15.75">
      <c r="A123" s="75"/>
      <c r="B123" s="75"/>
      <c r="C123" s="75"/>
      <c r="D123" s="9"/>
      <c r="E123" s="54"/>
      <c r="F123" s="7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spans="1:37" s="42" customFormat="1" ht="15.75">
      <c r="A124" s="75"/>
      <c r="B124" s="75"/>
      <c r="C124" s="75"/>
      <c r="D124" s="9"/>
      <c r="E124" s="54"/>
      <c r="F124" s="7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spans="1:37" s="42" customFormat="1" ht="15.75">
      <c r="A125" s="75"/>
      <c r="B125" s="75"/>
      <c r="C125" s="75"/>
      <c r="D125" s="9"/>
      <c r="E125" s="54"/>
      <c r="F125" s="7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s="1" customFormat="1">
      <c r="A126" s="50"/>
      <c r="B126" s="50"/>
      <c r="C126" s="50"/>
      <c r="D126" s="50"/>
      <c r="E126" s="50"/>
      <c r="F126" s="50"/>
      <c r="G126" s="48"/>
      <c r="H126" s="50"/>
      <c r="I126" s="50"/>
      <c r="J126" s="50"/>
      <c r="K126" s="50"/>
      <c r="L126" s="50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50"/>
    </row>
    <row r="127" spans="1:37" s="40" customFormat="1">
      <c r="A127" s="50"/>
      <c r="B127" s="50"/>
      <c r="C127" s="50"/>
      <c r="D127" s="62"/>
      <c r="E127" s="62"/>
      <c r="F127" s="50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62"/>
    </row>
    <row r="128" spans="1:37" s="1" customFormat="1">
      <c r="A128" s="50"/>
      <c r="B128" s="50"/>
      <c r="C128" s="50"/>
      <c r="D128" s="50"/>
      <c r="E128" s="50"/>
      <c r="F128" s="50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50"/>
    </row>
    <row r="129" spans="1:37">
      <c r="A129" s="952" t="s">
        <v>1757</v>
      </c>
      <c r="B129" s="953"/>
      <c r="C129" s="953"/>
      <c r="D129" s="953"/>
      <c r="E129" s="953"/>
      <c r="F129" s="954"/>
      <c r="G129" s="11">
        <f t="shared" ref="G129:AK129" si="4">SUM(G114:G128)</f>
        <v>137</v>
      </c>
      <c r="H129" s="11">
        <f t="shared" si="4"/>
        <v>137</v>
      </c>
      <c r="I129" s="11">
        <f t="shared" si="4"/>
        <v>137</v>
      </c>
      <c r="J129" s="11">
        <f t="shared" si="4"/>
        <v>137</v>
      </c>
      <c r="K129" s="11">
        <f t="shared" si="4"/>
        <v>137</v>
      </c>
      <c r="L129" s="11">
        <f t="shared" si="4"/>
        <v>137</v>
      </c>
      <c r="M129" s="11">
        <f t="shared" si="4"/>
        <v>136</v>
      </c>
      <c r="N129" s="11">
        <f t="shared" si="4"/>
        <v>136</v>
      </c>
      <c r="O129" s="11">
        <f t="shared" si="4"/>
        <v>136</v>
      </c>
      <c r="P129" s="11">
        <f t="shared" si="4"/>
        <v>136</v>
      </c>
      <c r="Q129" s="11">
        <f t="shared" si="4"/>
        <v>136</v>
      </c>
      <c r="R129" s="11">
        <f t="shared" si="4"/>
        <v>137</v>
      </c>
      <c r="S129" s="11">
        <f t="shared" si="4"/>
        <v>136</v>
      </c>
      <c r="T129" s="11">
        <f t="shared" si="4"/>
        <v>136</v>
      </c>
      <c r="U129" s="11">
        <f t="shared" si="4"/>
        <v>136</v>
      </c>
      <c r="V129" s="11">
        <f t="shared" si="4"/>
        <v>136</v>
      </c>
      <c r="W129" s="11">
        <f t="shared" si="4"/>
        <v>136</v>
      </c>
      <c r="X129" s="11">
        <f t="shared" si="4"/>
        <v>136</v>
      </c>
      <c r="Y129" s="11">
        <f t="shared" si="4"/>
        <v>136</v>
      </c>
      <c r="Z129" s="11">
        <f t="shared" si="4"/>
        <v>136</v>
      </c>
      <c r="AA129" s="11">
        <f t="shared" si="4"/>
        <v>136</v>
      </c>
      <c r="AB129" s="11">
        <f t="shared" si="4"/>
        <v>136</v>
      </c>
      <c r="AC129" s="11">
        <f t="shared" si="4"/>
        <v>136</v>
      </c>
      <c r="AD129" s="11">
        <f t="shared" si="4"/>
        <v>136</v>
      </c>
      <c r="AE129" s="11">
        <f t="shared" si="4"/>
        <v>136</v>
      </c>
      <c r="AF129" s="11">
        <f t="shared" si="4"/>
        <v>136</v>
      </c>
      <c r="AG129" s="11">
        <f t="shared" si="4"/>
        <v>136</v>
      </c>
      <c r="AH129" s="11">
        <f t="shared" si="4"/>
        <v>135</v>
      </c>
      <c r="AI129" s="11">
        <f t="shared" si="4"/>
        <v>133</v>
      </c>
      <c r="AJ129" s="11">
        <f t="shared" si="4"/>
        <v>131</v>
      </c>
      <c r="AK129" s="11">
        <f t="shared" si="4"/>
        <v>156</v>
      </c>
    </row>
    <row r="130" spans="1:37">
      <c r="A130" s="955" t="s">
        <v>18</v>
      </c>
      <c r="B130" s="956"/>
      <c r="C130" s="956"/>
      <c r="D130" s="956"/>
      <c r="E130" s="956"/>
      <c r="F130" s="957"/>
      <c r="G130" s="12">
        <f t="shared" ref="G130:AK130" si="5">$B113-SUM(G114:G128)</f>
        <v>123</v>
      </c>
      <c r="H130" s="12">
        <f t="shared" si="5"/>
        <v>123</v>
      </c>
      <c r="I130" s="12">
        <f t="shared" si="5"/>
        <v>123</v>
      </c>
      <c r="J130" s="12">
        <f t="shared" si="5"/>
        <v>123</v>
      </c>
      <c r="K130" s="12">
        <f t="shared" si="5"/>
        <v>123</v>
      </c>
      <c r="L130" s="12">
        <f t="shared" si="5"/>
        <v>123</v>
      </c>
      <c r="M130" s="12">
        <f t="shared" si="5"/>
        <v>124</v>
      </c>
      <c r="N130" s="12">
        <f t="shared" si="5"/>
        <v>124</v>
      </c>
      <c r="O130" s="12">
        <f t="shared" si="5"/>
        <v>124</v>
      </c>
      <c r="P130" s="12">
        <f t="shared" si="5"/>
        <v>124</v>
      </c>
      <c r="Q130" s="12">
        <f t="shared" si="5"/>
        <v>124</v>
      </c>
      <c r="R130" s="12">
        <f t="shared" si="5"/>
        <v>123</v>
      </c>
      <c r="S130" s="12">
        <f t="shared" si="5"/>
        <v>124</v>
      </c>
      <c r="T130" s="12">
        <f t="shared" si="5"/>
        <v>124</v>
      </c>
      <c r="U130" s="12">
        <f t="shared" si="5"/>
        <v>124</v>
      </c>
      <c r="V130" s="12">
        <f t="shared" si="5"/>
        <v>124</v>
      </c>
      <c r="W130" s="12">
        <f t="shared" si="5"/>
        <v>124</v>
      </c>
      <c r="X130" s="12">
        <f t="shared" si="5"/>
        <v>124</v>
      </c>
      <c r="Y130" s="12">
        <f t="shared" si="5"/>
        <v>124</v>
      </c>
      <c r="Z130" s="12">
        <f t="shared" si="5"/>
        <v>124</v>
      </c>
      <c r="AA130" s="12">
        <f t="shared" si="5"/>
        <v>124</v>
      </c>
      <c r="AB130" s="12">
        <f t="shared" si="5"/>
        <v>124</v>
      </c>
      <c r="AC130" s="12">
        <f t="shared" si="5"/>
        <v>124</v>
      </c>
      <c r="AD130" s="12">
        <f t="shared" si="5"/>
        <v>124</v>
      </c>
      <c r="AE130" s="12">
        <f t="shared" si="5"/>
        <v>124</v>
      </c>
      <c r="AF130" s="12">
        <f t="shared" si="5"/>
        <v>124</v>
      </c>
      <c r="AG130" s="12">
        <f t="shared" si="5"/>
        <v>124</v>
      </c>
      <c r="AH130" s="12">
        <f t="shared" si="5"/>
        <v>125</v>
      </c>
      <c r="AI130" s="12">
        <f t="shared" si="5"/>
        <v>127</v>
      </c>
      <c r="AJ130" s="12">
        <f t="shared" si="5"/>
        <v>129</v>
      </c>
      <c r="AK130" s="12">
        <f t="shared" si="5"/>
        <v>104</v>
      </c>
    </row>
  </sheetData>
  <sortState xmlns:xlrd2="http://schemas.microsoft.com/office/spreadsheetml/2017/richdata2" ref="A48:AK107">
    <sortCondition ref="F48:F107"/>
  </sortState>
  <mergeCells count="9">
    <mergeCell ref="A109:F109"/>
    <mergeCell ref="G113:AK113"/>
    <mergeCell ref="A129:F129"/>
    <mergeCell ref="A130:F130"/>
    <mergeCell ref="G3:AK3"/>
    <mergeCell ref="A44:F44"/>
    <mergeCell ref="A45:F45"/>
    <mergeCell ref="G47:AK47"/>
    <mergeCell ref="A108:F108"/>
  </mergeCells>
  <conditionalFormatting sqref="G45:AK45">
    <cfRule type="cellIs" dxfId="119" priority="5" operator="lessThan">
      <formula>3</formula>
    </cfRule>
    <cfRule type="cellIs" dxfId="118" priority="6" operator="lessThan">
      <formula>3</formula>
    </cfRule>
    <cfRule type="cellIs" dxfId="117" priority="7" operator="lessThan">
      <formula>2</formula>
    </cfRule>
    <cfRule type="cellIs" dxfId="116" priority="8" operator="lessThan">
      <formula>2</formula>
    </cfRule>
    <cfRule type="cellIs" dxfId="115" priority="9" operator="lessThan">
      <formula>2</formula>
    </cfRule>
  </conditionalFormatting>
  <conditionalFormatting sqref="G109:AK109">
    <cfRule type="cellIs" dxfId="114" priority="4" operator="lessThan">
      <formula>5</formula>
    </cfRule>
  </conditionalFormatting>
  <conditionalFormatting sqref="G130:AK130">
    <cfRule type="cellIs" dxfId="113" priority="3" operator="lessThan">
      <formula>5</formula>
    </cfRule>
  </conditionalFormatting>
  <hyperlinks>
    <hyperlink ref="E119" r:id="rId1" xr:uid="{00000000-0004-0000-1200-000000000000}"/>
  </hyperlinks>
  <pageMargins left="0.7" right="0.7" top="0.75" bottom="0.75" header="0.3" footer="0.3"/>
  <pageSetup paperSize="9" orientation="portrait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AJ349"/>
  <sheetViews>
    <sheetView zoomScale="55" zoomScaleNormal="55" workbookViewId="0">
      <pane ySplit="1" topLeftCell="A56" activePane="bottomLeft" state="frozen"/>
      <selection pane="bottomLeft" activeCell="A11" sqref="A11"/>
    </sheetView>
  </sheetViews>
  <sheetFormatPr baseColWidth="10" defaultColWidth="9.140625" defaultRowHeight="18.75"/>
  <cols>
    <col min="1" max="1" width="72.28515625" style="93" customWidth="1"/>
    <col min="2" max="2" width="27.28515625" style="93" customWidth="1"/>
    <col min="3" max="3" width="11.42578125" style="93" customWidth="1"/>
    <col min="4" max="4" width="8.140625" style="93" customWidth="1"/>
    <col min="5" max="5" width="33.28515625" style="93" customWidth="1"/>
    <col min="6" max="6" width="42.5703125" style="93" customWidth="1"/>
    <col min="7" max="36" width="6" style="246" customWidth="1"/>
    <col min="37" max="16384" width="9.140625" style="93"/>
  </cols>
  <sheetData>
    <row r="1" spans="1:36" ht="24" customHeight="1">
      <c r="A1" s="247" t="s">
        <v>4849</v>
      </c>
      <c r="B1" s="247" t="s">
        <v>1</v>
      </c>
      <c r="C1" s="247"/>
      <c r="D1" s="247" t="s">
        <v>2069</v>
      </c>
      <c r="E1" s="247"/>
      <c r="F1" s="247" t="s">
        <v>2</v>
      </c>
      <c r="G1" s="248">
        <v>1</v>
      </c>
      <c r="H1" s="248">
        <v>2</v>
      </c>
      <c r="I1" s="248">
        <v>3</v>
      </c>
      <c r="J1" s="248">
        <v>4</v>
      </c>
      <c r="K1" s="248">
        <v>5</v>
      </c>
      <c r="L1" s="248">
        <v>6</v>
      </c>
      <c r="M1" s="248">
        <v>7</v>
      </c>
      <c r="N1" s="248">
        <v>8</v>
      </c>
      <c r="O1" s="248">
        <v>9</v>
      </c>
      <c r="P1" s="248">
        <v>10</v>
      </c>
      <c r="Q1" s="248">
        <v>11</v>
      </c>
      <c r="R1" s="248">
        <v>12</v>
      </c>
      <c r="S1" s="248">
        <v>13</v>
      </c>
      <c r="T1" s="248">
        <v>14</v>
      </c>
      <c r="U1" s="248">
        <v>15</v>
      </c>
      <c r="V1" s="248">
        <v>16</v>
      </c>
      <c r="W1" s="248">
        <v>17</v>
      </c>
      <c r="X1" s="248">
        <v>18</v>
      </c>
      <c r="Y1" s="248">
        <v>19</v>
      </c>
      <c r="Z1" s="248">
        <v>20</v>
      </c>
      <c r="AA1" s="248">
        <v>21</v>
      </c>
      <c r="AB1" s="248">
        <v>22</v>
      </c>
      <c r="AC1" s="248">
        <v>23</v>
      </c>
      <c r="AD1" s="248">
        <v>24</v>
      </c>
      <c r="AE1" s="248">
        <v>25</v>
      </c>
      <c r="AF1" s="248">
        <v>26</v>
      </c>
      <c r="AG1" s="248">
        <v>27</v>
      </c>
      <c r="AH1" s="248">
        <v>28</v>
      </c>
      <c r="AI1" s="248">
        <v>29</v>
      </c>
      <c r="AJ1" s="248">
        <v>30</v>
      </c>
    </row>
    <row r="3" spans="1:36">
      <c r="A3" s="43" t="s">
        <v>2079</v>
      </c>
      <c r="B3" s="43">
        <v>32</v>
      </c>
      <c r="C3" s="44"/>
      <c r="D3" s="44"/>
      <c r="E3" s="44"/>
      <c r="F3" s="44" t="s">
        <v>1570</v>
      </c>
      <c r="G3" s="985" t="s">
        <v>2305</v>
      </c>
      <c r="H3" s="986"/>
      <c r="I3" s="986"/>
      <c r="J3" s="986"/>
      <c r="K3" s="986"/>
      <c r="L3" s="986"/>
      <c r="M3" s="986"/>
      <c r="N3" s="986"/>
      <c r="O3" s="986"/>
      <c r="P3" s="986"/>
      <c r="Q3" s="986"/>
      <c r="R3" s="986"/>
      <c r="S3" s="986"/>
      <c r="T3" s="986"/>
      <c r="U3" s="986"/>
      <c r="V3" s="986"/>
      <c r="W3" s="986"/>
      <c r="X3" s="986"/>
      <c r="Y3" s="986"/>
      <c r="Z3" s="986"/>
      <c r="AA3" s="986"/>
      <c r="AB3" s="986"/>
      <c r="AC3" s="986"/>
      <c r="AD3" s="986"/>
      <c r="AE3" s="986"/>
      <c r="AF3" s="986"/>
      <c r="AG3" s="986"/>
      <c r="AH3" s="986"/>
      <c r="AI3" s="986"/>
      <c r="AJ3" s="986"/>
    </row>
    <row r="4" spans="1:36" s="89" customFormat="1">
      <c r="A4" s="20" t="s">
        <v>4850</v>
      </c>
      <c r="B4" s="274">
        <v>104000400111</v>
      </c>
      <c r="C4" s="20" t="s">
        <v>2077</v>
      </c>
      <c r="D4" s="20" t="s">
        <v>3519</v>
      </c>
      <c r="E4" s="254" t="s">
        <v>3742</v>
      </c>
      <c r="F4" s="20" t="s">
        <v>4851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>
        <v>1</v>
      </c>
      <c r="AD4" s="24"/>
      <c r="AE4" s="24"/>
      <c r="AF4" s="252"/>
      <c r="AG4" s="252"/>
      <c r="AH4" s="252"/>
      <c r="AI4" s="252"/>
      <c r="AJ4" s="252"/>
    </row>
    <row r="5" spans="1:36" s="89" customFormat="1">
      <c r="A5" s="20" t="s">
        <v>4852</v>
      </c>
      <c r="B5" s="20" t="s">
        <v>4119</v>
      </c>
      <c r="C5" s="20" t="s">
        <v>2077</v>
      </c>
      <c r="D5" s="20" t="s">
        <v>3519</v>
      </c>
      <c r="E5" s="254" t="s">
        <v>4120</v>
      </c>
      <c r="F5" s="20" t="s">
        <v>3527</v>
      </c>
      <c r="G5" s="20"/>
      <c r="H5" s="20"/>
      <c r="I5" s="20"/>
      <c r="J5" s="20"/>
      <c r="K5" s="20"/>
      <c r="L5" s="20"/>
      <c r="M5" s="20"/>
      <c r="N5" s="20"/>
      <c r="O5" s="24">
        <v>1</v>
      </c>
      <c r="P5" s="24">
        <v>1</v>
      </c>
      <c r="Q5" s="24">
        <v>1</v>
      </c>
      <c r="R5" s="24">
        <v>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52"/>
      <c r="AG5" s="252"/>
      <c r="AH5" s="252"/>
      <c r="AI5" s="252"/>
      <c r="AJ5" s="252"/>
    </row>
    <row r="6" spans="1:36" s="89" customFormat="1">
      <c r="A6" s="262" t="s">
        <v>4853</v>
      </c>
      <c r="B6" s="20" t="s">
        <v>4119</v>
      </c>
      <c r="C6" s="20" t="s">
        <v>2077</v>
      </c>
      <c r="D6" s="20" t="s">
        <v>3519</v>
      </c>
      <c r="E6" s="254" t="s">
        <v>4120</v>
      </c>
      <c r="F6" s="20" t="s">
        <v>3527</v>
      </c>
      <c r="G6" s="20"/>
      <c r="H6" s="20"/>
      <c r="I6" s="20"/>
      <c r="J6" s="20"/>
      <c r="K6" s="20"/>
      <c r="L6" s="20"/>
      <c r="M6" s="20"/>
      <c r="N6" s="20"/>
      <c r="O6" s="24">
        <v>1</v>
      </c>
      <c r="P6" s="24">
        <v>1</v>
      </c>
      <c r="Q6" s="24">
        <v>1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52"/>
      <c r="AG6" s="252"/>
      <c r="AH6" s="252"/>
      <c r="AI6" s="252"/>
      <c r="AJ6" s="252"/>
    </row>
    <row r="7" spans="1:36" s="89" customFormat="1">
      <c r="A7" s="20" t="s">
        <v>4854</v>
      </c>
      <c r="B7" s="20" t="s">
        <v>4119</v>
      </c>
      <c r="C7" s="251" t="s">
        <v>2077</v>
      </c>
      <c r="D7" s="251" t="s">
        <v>3519</v>
      </c>
      <c r="E7" s="250" t="s">
        <v>4120</v>
      </c>
      <c r="F7" s="20" t="s">
        <v>3527</v>
      </c>
      <c r="G7" s="20"/>
      <c r="H7" s="20"/>
      <c r="I7" s="20"/>
      <c r="J7" s="20"/>
      <c r="K7" s="20"/>
      <c r="L7" s="20"/>
      <c r="M7" s="20"/>
      <c r="N7" s="20"/>
      <c r="O7" s="24">
        <v>1</v>
      </c>
      <c r="P7" s="24">
        <v>1</v>
      </c>
      <c r="Q7" s="24">
        <v>1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4"/>
      <c r="AG7" s="24"/>
      <c r="AH7" s="24"/>
      <c r="AI7" s="24"/>
      <c r="AJ7" s="24"/>
    </row>
    <row r="8" spans="1:36" s="89" customFormat="1">
      <c r="A8" s="253" t="s">
        <v>4855</v>
      </c>
      <c r="B8" s="255" t="s">
        <v>4119</v>
      </c>
      <c r="C8" s="251" t="s">
        <v>2077</v>
      </c>
      <c r="D8" s="251" t="s">
        <v>3519</v>
      </c>
      <c r="E8" s="250" t="s">
        <v>4120</v>
      </c>
      <c r="F8" s="20" t="s">
        <v>3527</v>
      </c>
      <c r="G8" s="24"/>
      <c r="H8" s="24"/>
      <c r="I8" s="24"/>
      <c r="J8" s="24"/>
      <c r="K8" s="24"/>
      <c r="L8" s="24"/>
      <c r="M8" s="24"/>
      <c r="N8" s="24"/>
      <c r="O8" s="24">
        <v>1</v>
      </c>
      <c r="P8" s="24">
        <v>1</v>
      </c>
      <c r="Q8" s="24">
        <v>1</v>
      </c>
      <c r="R8" s="216">
        <v>1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89" customFormat="1">
      <c r="A9" s="253" t="s">
        <v>4856</v>
      </c>
      <c r="B9" s="266" t="s">
        <v>4119</v>
      </c>
      <c r="C9" s="251" t="s">
        <v>2077</v>
      </c>
      <c r="D9" s="251" t="s">
        <v>3519</v>
      </c>
      <c r="E9" s="254" t="s">
        <v>4120</v>
      </c>
      <c r="F9" s="251" t="s">
        <v>3527</v>
      </c>
      <c r="G9" s="24"/>
      <c r="H9" s="24"/>
      <c r="I9" s="24"/>
      <c r="J9" s="24"/>
      <c r="K9" s="24"/>
      <c r="L9" s="24"/>
      <c r="M9" s="24"/>
      <c r="N9" s="24"/>
      <c r="O9" s="24">
        <v>1</v>
      </c>
      <c r="P9" s="24">
        <v>1</v>
      </c>
      <c r="Q9" s="24">
        <v>1</v>
      </c>
      <c r="R9" s="24">
        <v>1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spans="1:36" s="89" customFormat="1">
      <c r="A10" s="253" t="s">
        <v>4857</v>
      </c>
      <c r="B10" s="255" t="s">
        <v>4119</v>
      </c>
      <c r="C10" s="251" t="s">
        <v>2077</v>
      </c>
      <c r="D10" s="251" t="s">
        <v>3519</v>
      </c>
      <c r="E10" s="250" t="s">
        <v>4120</v>
      </c>
      <c r="F10" s="20" t="s">
        <v>3527</v>
      </c>
      <c r="G10" s="24"/>
      <c r="H10" s="24"/>
      <c r="I10" s="24"/>
      <c r="J10" s="24"/>
      <c r="K10" s="24"/>
      <c r="L10" s="24"/>
      <c r="M10" s="24"/>
      <c r="N10" s="24"/>
      <c r="O10" s="24">
        <v>1</v>
      </c>
      <c r="P10" s="24">
        <v>1</v>
      </c>
      <c r="Q10" s="24">
        <v>1</v>
      </c>
      <c r="R10" s="24">
        <v>1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89" customFormat="1" ht="15" customHeight="1">
      <c r="A11" s="141" t="s">
        <v>4858</v>
      </c>
      <c r="B11" s="255" t="s">
        <v>4119</v>
      </c>
      <c r="C11" s="251" t="s">
        <v>2077</v>
      </c>
      <c r="D11" s="251" t="s">
        <v>3519</v>
      </c>
      <c r="E11" s="250" t="s">
        <v>4120</v>
      </c>
      <c r="F11" s="20" t="s">
        <v>3527</v>
      </c>
      <c r="G11" s="24"/>
      <c r="H11" s="24"/>
      <c r="I11" s="24"/>
      <c r="J11" s="24"/>
      <c r="K11" s="24"/>
      <c r="L11" s="24"/>
      <c r="M11" s="24"/>
      <c r="N11" s="24"/>
      <c r="O11" s="24">
        <v>1</v>
      </c>
      <c r="P11" s="24">
        <v>1</v>
      </c>
      <c r="Q11" s="24">
        <v>1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s="89" customFormat="1">
      <c r="A12" s="262" t="s">
        <v>4859</v>
      </c>
      <c r="B12" s="255" t="s">
        <v>4119</v>
      </c>
      <c r="C12" s="251" t="s">
        <v>2077</v>
      </c>
      <c r="D12" s="251" t="s">
        <v>3519</v>
      </c>
      <c r="E12" s="250" t="s">
        <v>4120</v>
      </c>
      <c r="F12" s="20" t="s">
        <v>3527</v>
      </c>
      <c r="G12" s="24"/>
      <c r="H12" s="24"/>
      <c r="I12" s="24"/>
      <c r="J12" s="24"/>
      <c r="K12" s="24"/>
      <c r="L12" s="24"/>
      <c r="M12" s="24"/>
      <c r="N12" s="24"/>
      <c r="O12" s="24">
        <v>1</v>
      </c>
      <c r="P12" s="24">
        <v>1</v>
      </c>
      <c r="Q12" s="24">
        <v>1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s="89" customFormat="1">
      <c r="A13" s="262" t="s">
        <v>4860</v>
      </c>
      <c r="B13" s="255" t="s">
        <v>4119</v>
      </c>
      <c r="C13" s="251" t="s">
        <v>2077</v>
      </c>
      <c r="D13" s="251" t="s">
        <v>3519</v>
      </c>
      <c r="E13" s="250" t="s">
        <v>4120</v>
      </c>
      <c r="F13" s="20" t="s">
        <v>3527</v>
      </c>
      <c r="G13" s="24"/>
      <c r="H13" s="24"/>
      <c r="I13" s="24"/>
      <c r="J13" s="24"/>
      <c r="K13" s="24"/>
      <c r="L13" s="24"/>
      <c r="M13" s="24"/>
      <c r="N13" s="24"/>
      <c r="O13" s="24">
        <v>1</v>
      </c>
      <c r="P13" s="24">
        <v>1</v>
      </c>
      <c r="Q13" s="24">
        <v>1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 spans="1:36" s="89" customFormat="1">
      <c r="A14" s="262" t="s">
        <v>4861</v>
      </c>
      <c r="B14" s="20" t="s">
        <v>4119</v>
      </c>
      <c r="C14" s="251" t="s">
        <v>2077</v>
      </c>
      <c r="D14" s="251" t="s">
        <v>3519</v>
      </c>
      <c r="E14" s="250" t="s">
        <v>4120</v>
      </c>
      <c r="F14" s="20" t="s">
        <v>3527</v>
      </c>
      <c r="G14" s="24"/>
      <c r="H14" s="24"/>
      <c r="I14" s="24"/>
      <c r="J14" s="24"/>
      <c r="K14" s="24"/>
      <c r="L14" s="24"/>
      <c r="M14" s="24"/>
      <c r="N14" s="24"/>
      <c r="O14" s="24">
        <v>1</v>
      </c>
      <c r="P14" s="24">
        <v>1</v>
      </c>
      <c r="Q14" s="24">
        <v>1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spans="1:36" s="89" customFormat="1">
      <c r="A15" s="265" t="s">
        <v>4862</v>
      </c>
      <c r="B15" s="265" t="s">
        <v>4119</v>
      </c>
      <c r="C15" s="20" t="s">
        <v>2077</v>
      </c>
      <c r="D15" s="20" t="s">
        <v>3519</v>
      </c>
      <c r="E15" s="284" t="s">
        <v>4120</v>
      </c>
      <c r="F15" s="265" t="s">
        <v>3527</v>
      </c>
      <c r="G15" s="24"/>
      <c r="H15" s="24"/>
      <c r="I15" s="24"/>
      <c r="J15" s="24"/>
      <c r="K15" s="24"/>
      <c r="L15" s="24"/>
      <c r="M15" s="24"/>
      <c r="N15" s="24"/>
      <c r="O15" s="24">
        <v>1</v>
      </c>
      <c r="P15" s="24">
        <v>1</v>
      </c>
      <c r="Q15" s="24">
        <v>1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</row>
    <row r="16" spans="1:36" s="89" customFormat="1">
      <c r="A16" s="265" t="s">
        <v>4863</v>
      </c>
      <c r="B16" s="265" t="s">
        <v>4119</v>
      </c>
      <c r="C16" s="20" t="s">
        <v>2077</v>
      </c>
      <c r="D16" s="20" t="s">
        <v>3519</v>
      </c>
      <c r="E16" s="284" t="s">
        <v>4120</v>
      </c>
      <c r="F16" s="265" t="s">
        <v>3527</v>
      </c>
      <c r="G16" s="24"/>
      <c r="H16" s="24"/>
      <c r="I16" s="24"/>
      <c r="J16" s="24"/>
      <c r="K16" s="24"/>
      <c r="L16" s="24"/>
      <c r="M16" s="24"/>
      <c r="N16" s="24"/>
      <c r="O16" s="24"/>
      <c r="P16" s="24">
        <v>1</v>
      </c>
      <c r="Q16" s="24">
        <v>1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</row>
    <row r="17" spans="1:36" s="89" customFormat="1">
      <c r="A17" s="265" t="s">
        <v>4864</v>
      </c>
      <c r="B17" s="265" t="s">
        <v>3202</v>
      </c>
      <c r="C17" s="20" t="s">
        <v>2077</v>
      </c>
      <c r="D17" s="20" t="s">
        <v>3519</v>
      </c>
      <c r="E17" s="284" t="s">
        <v>3742</v>
      </c>
      <c r="F17" s="265" t="s">
        <v>1351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>
        <v>1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 spans="1:36" s="89" customFormat="1">
      <c r="A18" s="265" t="s">
        <v>4865</v>
      </c>
      <c r="B18" s="265" t="s">
        <v>4866</v>
      </c>
      <c r="C18" s="20" t="s">
        <v>2077</v>
      </c>
      <c r="D18" s="20" t="s">
        <v>3519</v>
      </c>
      <c r="E18" s="284" t="s">
        <v>4708</v>
      </c>
      <c r="F18" s="265" t="s">
        <v>282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>
        <v>1</v>
      </c>
      <c r="R18" s="24">
        <v>1</v>
      </c>
      <c r="S18" s="24"/>
      <c r="T18" s="24">
        <v>1</v>
      </c>
      <c r="U18" s="24">
        <v>1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 spans="1:36" s="89" customFormat="1">
      <c r="A19" s="404" t="s">
        <v>4867</v>
      </c>
      <c r="B19" s="265" t="s">
        <v>1017</v>
      </c>
      <c r="C19" s="264" t="s">
        <v>2077</v>
      </c>
      <c r="D19" s="264" t="s">
        <v>3519</v>
      </c>
      <c r="E19" s="284" t="s">
        <v>3992</v>
      </c>
      <c r="F19" s="404" t="s">
        <v>1018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>
        <v>1</v>
      </c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spans="1:36" s="89" customFormat="1">
      <c r="A20" s="265" t="s">
        <v>4868</v>
      </c>
      <c r="B20" s="20" t="s">
        <v>1017</v>
      </c>
      <c r="C20" s="20" t="s">
        <v>2077</v>
      </c>
      <c r="D20" s="20" t="s">
        <v>3519</v>
      </c>
      <c r="E20" s="250" t="s">
        <v>3992</v>
      </c>
      <c r="F20" s="141" t="s">
        <v>1018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>
        <v>1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spans="1:36" s="89" customFormat="1">
      <c r="A21" s="20" t="s">
        <v>404</v>
      </c>
      <c r="B21" s="20" t="s">
        <v>3811</v>
      </c>
      <c r="C21" s="20" t="s">
        <v>2077</v>
      </c>
      <c r="D21" s="20" t="s">
        <v>3519</v>
      </c>
      <c r="E21" s="250" t="s">
        <v>3814</v>
      </c>
      <c r="F21" s="20" t="s">
        <v>198</v>
      </c>
      <c r="G21" s="24"/>
      <c r="H21" s="24">
        <v>1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spans="1:36" s="89" customFormat="1">
      <c r="A22" s="20" t="s">
        <v>4869</v>
      </c>
      <c r="B22" s="251" t="s">
        <v>3811</v>
      </c>
      <c r="C22" s="20" t="s">
        <v>2077</v>
      </c>
      <c r="D22" s="20" t="s">
        <v>3519</v>
      </c>
      <c r="E22" s="250" t="s">
        <v>3814</v>
      </c>
      <c r="F22" s="251" t="s">
        <v>198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>
        <v>1</v>
      </c>
      <c r="AG22" s="24"/>
      <c r="AH22" s="24"/>
      <c r="AI22" s="24"/>
      <c r="AJ22" s="24"/>
    </row>
    <row r="23" spans="1:36" s="89" customFormat="1">
      <c r="A23" s="20" t="s">
        <v>2563</v>
      </c>
      <c r="B23" s="251" t="s">
        <v>3811</v>
      </c>
      <c r="C23" s="20" t="s">
        <v>2077</v>
      </c>
      <c r="D23" s="20" t="s">
        <v>3519</v>
      </c>
      <c r="E23" s="250" t="s">
        <v>3814</v>
      </c>
      <c r="F23" s="251" t="s">
        <v>198</v>
      </c>
      <c r="G23" s="24"/>
      <c r="H23" s="24">
        <v>1</v>
      </c>
      <c r="I23" s="24">
        <v>1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</row>
    <row r="24" spans="1:36" s="89" customFormat="1">
      <c r="A24" s="20" t="s">
        <v>2755</v>
      </c>
      <c r="B24" s="20" t="s">
        <v>847</v>
      </c>
      <c r="C24" s="20" t="s">
        <v>2077</v>
      </c>
      <c r="D24" s="20" t="s">
        <v>3519</v>
      </c>
      <c r="E24" s="250" t="s">
        <v>3814</v>
      </c>
      <c r="F24" s="20" t="s">
        <v>198</v>
      </c>
      <c r="G24" s="24"/>
      <c r="H24" s="24"/>
      <c r="I24" s="24"/>
      <c r="J24" s="24"/>
      <c r="K24" s="24"/>
      <c r="L24" s="24"/>
      <c r="M24" s="24">
        <v>1</v>
      </c>
      <c r="N24" s="24">
        <v>1</v>
      </c>
      <c r="O24" s="24">
        <v>1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</row>
    <row r="25" spans="1:36" s="89" customFormat="1">
      <c r="A25" s="262" t="s">
        <v>4870</v>
      </c>
      <c r="B25" s="251" t="s">
        <v>2598</v>
      </c>
      <c r="C25" s="242" t="s">
        <v>2077</v>
      </c>
      <c r="D25" s="20" t="s">
        <v>3519</v>
      </c>
      <c r="E25" s="254" t="s">
        <v>3814</v>
      </c>
      <c r="F25" s="251" t="s">
        <v>198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>
        <v>1</v>
      </c>
      <c r="AG25" s="24">
        <v>1</v>
      </c>
      <c r="AH25" s="24"/>
      <c r="AI25" s="24"/>
      <c r="AJ25" s="24"/>
    </row>
    <row r="26" spans="1:36" s="91" customFormat="1">
      <c r="A26" s="262" t="s">
        <v>4871</v>
      </c>
      <c r="B26" s="251" t="s">
        <v>2598</v>
      </c>
      <c r="C26" s="242" t="s">
        <v>2077</v>
      </c>
      <c r="D26" s="20" t="s">
        <v>3519</v>
      </c>
      <c r="E26" s="254" t="s">
        <v>3814</v>
      </c>
      <c r="F26" s="251" t="s">
        <v>198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>
        <v>1</v>
      </c>
      <c r="AF26" s="24">
        <v>1</v>
      </c>
      <c r="AG26" s="24"/>
      <c r="AH26" s="24"/>
      <c r="AI26" s="24"/>
      <c r="AJ26" s="24"/>
    </row>
    <row r="27" spans="1:36" s="91" customFormat="1">
      <c r="A27" s="20" t="s">
        <v>4872</v>
      </c>
      <c r="B27" s="20" t="s">
        <v>2598</v>
      </c>
      <c r="C27" s="242" t="s">
        <v>2077</v>
      </c>
      <c r="D27" s="20" t="s">
        <v>3519</v>
      </c>
      <c r="E27" s="254" t="s">
        <v>3814</v>
      </c>
      <c r="F27" s="20" t="s">
        <v>198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>
        <v>1</v>
      </c>
      <c r="AF27" s="24">
        <v>1</v>
      </c>
      <c r="AG27" s="24">
        <v>1</v>
      </c>
      <c r="AH27" s="24">
        <v>1</v>
      </c>
      <c r="AI27" s="24">
        <v>1</v>
      </c>
      <c r="AJ27" s="24"/>
    </row>
    <row r="28" spans="1:36" s="91" customFormat="1">
      <c r="A28" s="20" t="s">
        <v>3890</v>
      </c>
      <c r="B28" s="20" t="s">
        <v>2598</v>
      </c>
      <c r="C28" s="242" t="s">
        <v>2077</v>
      </c>
      <c r="D28" s="20" t="s">
        <v>3519</v>
      </c>
      <c r="E28" s="254" t="s">
        <v>3814</v>
      </c>
      <c r="F28" s="20" t="s">
        <v>198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>
        <v>1</v>
      </c>
      <c r="AF28" s="24">
        <v>1</v>
      </c>
      <c r="AG28" s="24"/>
      <c r="AH28" s="24"/>
      <c r="AI28" s="24"/>
      <c r="AJ28" s="24"/>
    </row>
    <row r="29" spans="1:36" s="91" customFormat="1">
      <c r="A29" s="20" t="s">
        <v>4873</v>
      </c>
      <c r="B29" s="20" t="s">
        <v>3028</v>
      </c>
      <c r="C29" s="242" t="s">
        <v>2077</v>
      </c>
      <c r="D29" s="20" t="s">
        <v>3519</v>
      </c>
      <c r="E29" s="254" t="s">
        <v>3742</v>
      </c>
      <c r="F29" s="91" t="s">
        <v>4874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>
        <v>1</v>
      </c>
      <c r="U29" s="24">
        <v>1</v>
      </c>
      <c r="V29" s="257">
        <v>1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 spans="1:36" s="91" customFormat="1">
      <c r="A30" s="259" t="s">
        <v>4576</v>
      </c>
      <c r="B30" s="32" t="s">
        <v>2859</v>
      </c>
      <c r="C30" s="32" t="s">
        <v>2072</v>
      </c>
      <c r="D30" s="32" t="s">
        <v>3519</v>
      </c>
      <c r="E30" s="260" t="s">
        <v>4577</v>
      </c>
      <c r="F30" s="32" t="s">
        <v>4578</v>
      </c>
      <c r="G30" s="261">
        <v>20</v>
      </c>
      <c r="H30" s="261">
        <v>20</v>
      </c>
      <c r="I30" s="261">
        <v>20</v>
      </c>
      <c r="J30" s="261">
        <v>20</v>
      </c>
      <c r="K30" s="261">
        <v>20</v>
      </c>
      <c r="L30" s="261">
        <v>20</v>
      </c>
      <c r="M30" s="261">
        <v>20</v>
      </c>
      <c r="N30" s="261">
        <v>20</v>
      </c>
      <c r="O30" s="261">
        <v>20</v>
      </c>
      <c r="P30" s="261">
        <v>20</v>
      </c>
      <c r="Q30" s="261">
        <v>20</v>
      </c>
      <c r="R30" s="261">
        <v>20</v>
      </c>
      <c r="S30" s="261">
        <v>20</v>
      </c>
      <c r="T30" s="261">
        <v>20</v>
      </c>
      <c r="U30" s="261">
        <v>20</v>
      </c>
      <c r="V30" s="261">
        <v>20</v>
      </c>
      <c r="W30" s="261">
        <v>20</v>
      </c>
      <c r="X30" s="261">
        <v>20</v>
      </c>
      <c r="Y30" s="261">
        <v>20</v>
      </c>
      <c r="Z30" s="261">
        <v>20</v>
      </c>
      <c r="AA30" s="261">
        <v>20</v>
      </c>
      <c r="AB30" s="261">
        <v>20</v>
      </c>
      <c r="AC30" s="261">
        <v>20</v>
      </c>
      <c r="AD30" s="261">
        <v>20</v>
      </c>
      <c r="AE30" s="261">
        <v>20</v>
      </c>
      <c r="AF30" s="261">
        <v>20</v>
      </c>
      <c r="AG30" s="261">
        <v>20</v>
      </c>
      <c r="AH30" s="261">
        <v>20</v>
      </c>
      <c r="AI30" s="261">
        <v>20</v>
      </c>
      <c r="AJ30" s="261">
        <v>20</v>
      </c>
    </row>
    <row r="31" spans="1:36" s="91" customFormat="1">
      <c r="A31" s="20" t="s">
        <v>4875</v>
      </c>
      <c r="B31" s="20" t="s">
        <v>3483</v>
      </c>
      <c r="C31" s="20" t="s">
        <v>2077</v>
      </c>
      <c r="D31" s="20" t="s">
        <v>3519</v>
      </c>
      <c r="E31" s="254" t="s">
        <v>3611</v>
      </c>
      <c r="F31" s="20" t="s">
        <v>4456</v>
      </c>
      <c r="G31" s="24"/>
      <c r="H31" s="24"/>
      <c r="I31" s="24"/>
      <c r="J31" s="24"/>
      <c r="K31" s="24"/>
      <c r="L31" s="24"/>
      <c r="M31" s="24"/>
      <c r="N31" s="24"/>
      <c r="O31" s="24"/>
      <c r="P31" s="24">
        <v>1</v>
      </c>
      <c r="Q31" s="24">
        <v>1</v>
      </c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</row>
    <row r="32" spans="1:36" s="91" customFormat="1">
      <c r="A32" s="20" t="s">
        <v>3841</v>
      </c>
      <c r="B32" s="20" t="s">
        <v>4876</v>
      </c>
      <c r="C32" s="20" t="s">
        <v>2077</v>
      </c>
      <c r="D32" s="20" t="s">
        <v>3519</v>
      </c>
      <c r="E32" s="254" t="s">
        <v>4357</v>
      </c>
      <c r="F32" s="20" t="s">
        <v>4877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>
        <v>1</v>
      </c>
      <c r="U32" s="24">
        <v>1</v>
      </c>
      <c r="V32" s="24">
        <v>1</v>
      </c>
      <c r="W32" s="24">
        <v>1</v>
      </c>
      <c r="X32" s="24">
        <v>1</v>
      </c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</row>
    <row r="33" spans="1:36" s="91" customFormat="1">
      <c r="A33" s="20" t="s">
        <v>4878</v>
      </c>
      <c r="B33" s="20" t="s">
        <v>2511</v>
      </c>
      <c r="C33" s="251" t="s">
        <v>2077</v>
      </c>
      <c r="D33" s="20" t="s">
        <v>3519</v>
      </c>
      <c r="E33" s="250" t="s">
        <v>4357</v>
      </c>
      <c r="F33" s="20" t="s">
        <v>2607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>
        <v>1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</row>
    <row r="34" spans="1:36" s="91" customFormat="1">
      <c r="A34" s="20" t="s">
        <v>4879</v>
      </c>
      <c r="B34" s="20" t="s">
        <v>172</v>
      </c>
      <c r="C34" s="251" t="s">
        <v>2077</v>
      </c>
      <c r="D34" s="20" t="s">
        <v>3519</v>
      </c>
      <c r="E34" s="250" t="s">
        <v>3680</v>
      </c>
      <c r="F34" s="20" t="s">
        <v>173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>
        <v>1</v>
      </c>
      <c r="W34" s="24">
        <v>3</v>
      </c>
      <c r="X34" s="24">
        <v>3</v>
      </c>
      <c r="Y34" s="24">
        <v>1</v>
      </c>
      <c r="Z34" s="405">
        <v>1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36" s="91" customFormat="1">
      <c r="A35" s="20" t="s">
        <v>4880</v>
      </c>
      <c r="B35" s="20" t="s">
        <v>2536</v>
      </c>
      <c r="C35" s="20" t="s">
        <v>2077</v>
      </c>
      <c r="D35" s="20" t="s">
        <v>3519</v>
      </c>
      <c r="E35" s="250" t="s">
        <v>2535</v>
      </c>
      <c r="F35" s="20" t="s">
        <v>4881</v>
      </c>
      <c r="G35" s="24"/>
      <c r="H35" s="24"/>
      <c r="I35" s="24">
        <v>1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36" s="91" customFormat="1">
      <c r="A36" s="262" t="s">
        <v>4882</v>
      </c>
      <c r="B36" s="251" t="s">
        <v>2498</v>
      </c>
      <c r="C36" s="20" t="s">
        <v>2077</v>
      </c>
      <c r="D36" s="20" t="s">
        <v>3519</v>
      </c>
      <c r="E36" s="254" t="s">
        <v>4883</v>
      </c>
      <c r="F36" s="251" t="s">
        <v>1227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>
        <v>1</v>
      </c>
      <c r="U36" s="24">
        <v>1</v>
      </c>
      <c r="V36" s="24">
        <v>1</v>
      </c>
      <c r="W36" s="405">
        <v>1</v>
      </c>
      <c r="X36" s="405">
        <v>1</v>
      </c>
      <c r="Y36" s="257">
        <v>1</v>
      </c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</row>
    <row r="37" spans="1:36" s="91" customFormat="1">
      <c r="A37" s="262" t="s">
        <v>4884</v>
      </c>
      <c r="B37" s="251" t="s">
        <v>2498</v>
      </c>
      <c r="C37" s="20" t="s">
        <v>2077</v>
      </c>
      <c r="D37" s="20" t="s">
        <v>3519</v>
      </c>
      <c r="E37" s="254" t="s">
        <v>4885</v>
      </c>
      <c r="F37" s="251" t="s">
        <v>1227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>
        <v>1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36" s="89" customFormat="1">
      <c r="A38" s="262" t="s">
        <v>4886</v>
      </c>
      <c r="B38" s="251" t="s">
        <v>3227</v>
      </c>
      <c r="C38" s="251" t="s">
        <v>2077</v>
      </c>
      <c r="D38" s="20" t="s">
        <v>3519</v>
      </c>
      <c r="E38" s="254" t="s">
        <v>4012</v>
      </c>
      <c r="F38" s="251" t="s">
        <v>4887</v>
      </c>
      <c r="G38" s="24"/>
      <c r="H38" s="24"/>
      <c r="I38" s="24">
        <v>1</v>
      </c>
      <c r="J38" s="24"/>
      <c r="K38" s="24"/>
      <c r="L38" s="24"/>
      <c r="M38" s="24"/>
      <c r="N38" s="24"/>
      <c r="O38" s="24"/>
      <c r="P38" s="24">
        <v>1</v>
      </c>
      <c r="Q38" s="24"/>
      <c r="R38" s="24"/>
      <c r="S38" s="24"/>
      <c r="T38" s="24"/>
      <c r="U38" s="24"/>
      <c r="V38" s="24"/>
      <c r="W38" s="24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</row>
    <row r="39" spans="1:36" s="91" customFormat="1">
      <c r="A39" s="20" t="s">
        <v>4888</v>
      </c>
      <c r="B39" s="20" t="s">
        <v>3227</v>
      </c>
      <c r="C39" s="251" t="s">
        <v>2077</v>
      </c>
      <c r="D39" s="20" t="s">
        <v>3519</v>
      </c>
      <c r="E39" s="254" t="s">
        <v>4012</v>
      </c>
      <c r="F39" s="20" t="s">
        <v>4887</v>
      </c>
      <c r="G39" s="24"/>
      <c r="H39" s="24"/>
      <c r="I39" s="24"/>
      <c r="J39" s="24"/>
      <c r="K39" s="24"/>
      <c r="L39" s="24"/>
      <c r="M39" s="24"/>
      <c r="N39" s="24"/>
      <c r="O39" s="24"/>
      <c r="P39" s="24">
        <v>1</v>
      </c>
      <c r="Q39" s="24">
        <v>1</v>
      </c>
      <c r="R39" s="24"/>
      <c r="S39" s="24"/>
      <c r="T39" s="24"/>
      <c r="U39" s="24"/>
      <c r="V39" s="24">
        <v>1</v>
      </c>
      <c r="W39" s="24">
        <v>1</v>
      </c>
      <c r="X39" s="24">
        <v>1</v>
      </c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s="91" customFormat="1">
      <c r="A40" s="406" t="s">
        <v>4889</v>
      </c>
      <c r="B40" s="20" t="s">
        <v>4647</v>
      </c>
      <c r="C40" s="251" t="s">
        <v>2077</v>
      </c>
      <c r="D40" s="20" t="s">
        <v>3519</v>
      </c>
      <c r="E40" s="254" t="s">
        <v>4573</v>
      </c>
      <c r="F40" s="20" t="s">
        <v>4890</v>
      </c>
      <c r="G40" s="24"/>
      <c r="H40" s="24"/>
      <c r="I40" s="24"/>
      <c r="J40" s="24"/>
      <c r="K40" s="24"/>
      <c r="L40" s="24"/>
      <c r="M40" s="24">
        <v>1</v>
      </c>
      <c r="N40" s="24">
        <v>1</v>
      </c>
      <c r="O40" s="24">
        <v>1</v>
      </c>
      <c r="P40" s="24">
        <v>1</v>
      </c>
      <c r="Q40" s="24">
        <v>1</v>
      </c>
      <c r="R40" s="24">
        <v>1</v>
      </c>
      <c r="S40" s="24">
        <v>1</v>
      </c>
      <c r="T40" s="257">
        <v>1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</row>
    <row r="41" spans="1:36" s="91" customFormat="1">
      <c r="A41" s="20" t="s">
        <v>4891</v>
      </c>
      <c r="B41" s="20" t="s">
        <v>4647</v>
      </c>
      <c r="C41" s="251" t="s">
        <v>2077</v>
      </c>
      <c r="D41" s="20" t="s">
        <v>3519</v>
      </c>
      <c r="E41" s="254" t="s">
        <v>4573</v>
      </c>
      <c r="F41" s="20" t="s">
        <v>4890</v>
      </c>
      <c r="G41" s="24"/>
      <c r="H41" s="24"/>
      <c r="I41" s="24"/>
      <c r="J41" s="24"/>
      <c r="K41" s="24"/>
      <c r="L41" s="24"/>
      <c r="M41" s="24">
        <v>1</v>
      </c>
      <c r="N41" s="24">
        <v>1</v>
      </c>
      <c r="O41" s="24">
        <v>1</v>
      </c>
      <c r="P41" s="24">
        <v>1</v>
      </c>
      <c r="Q41" s="24">
        <v>1</v>
      </c>
      <c r="R41" s="24">
        <v>1</v>
      </c>
      <c r="S41" s="24">
        <v>1</v>
      </c>
      <c r="T41" s="257">
        <v>1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36" s="91" customFormat="1">
      <c r="A42" s="20" t="s">
        <v>4892</v>
      </c>
      <c r="B42" s="20" t="s">
        <v>4647</v>
      </c>
      <c r="C42" s="20" t="s">
        <v>2077</v>
      </c>
      <c r="D42" s="20" t="s">
        <v>3519</v>
      </c>
      <c r="E42" s="254" t="s">
        <v>4573</v>
      </c>
      <c r="F42" s="20" t="s">
        <v>4890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>
        <v>1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</row>
    <row r="43" spans="1:36" s="91" customFormat="1">
      <c r="A43" s="253" t="s">
        <v>4893</v>
      </c>
      <c r="B43" s="20" t="s">
        <v>30</v>
      </c>
      <c r="C43" s="20" t="s">
        <v>2077</v>
      </c>
      <c r="D43" s="20" t="s">
        <v>3519</v>
      </c>
      <c r="E43" s="407" t="s">
        <v>4183</v>
      </c>
      <c r="F43" s="20" t="s">
        <v>31</v>
      </c>
      <c r="G43" s="24"/>
      <c r="H43" s="24"/>
      <c r="I43" s="24"/>
      <c r="J43" s="24"/>
      <c r="K43" s="24"/>
      <c r="L43" s="24"/>
      <c r="M43" s="24"/>
      <c r="N43" s="24">
        <v>1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1:36" s="91" customFormat="1">
      <c r="A44" s="20" t="s">
        <v>4894</v>
      </c>
      <c r="B44" s="251" t="s">
        <v>30</v>
      </c>
      <c r="C44" s="251" t="s">
        <v>2077</v>
      </c>
      <c r="D44" s="20" t="s">
        <v>3519</v>
      </c>
      <c r="E44" s="254" t="s">
        <v>4183</v>
      </c>
      <c r="F44" s="251" t="s">
        <v>31</v>
      </c>
      <c r="G44" s="24"/>
      <c r="H44" s="24"/>
      <c r="I44" s="24"/>
      <c r="J44" s="24"/>
      <c r="K44" s="24"/>
      <c r="L44" s="24"/>
      <c r="M44" s="24"/>
      <c r="N44" s="24"/>
      <c r="O44" s="24"/>
      <c r="P44" s="24">
        <v>1</v>
      </c>
      <c r="Q44" s="24">
        <v>1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1:36" s="91" customFormat="1">
      <c r="A45" s="20" t="s">
        <v>4895</v>
      </c>
      <c r="B45" s="265" t="s">
        <v>30</v>
      </c>
      <c r="C45" s="20" t="s">
        <v>2077</v>
      </c>
      <c r="D45" s="20" t="s">
        <v>3519</v>
      </c>
      <c r="E45" s="250" t="s">
        <v>4183</v>
      </c>
      <c r="F45" s="20" t="s">
        <v>31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16">
        <v>1</v>
      </c>
      <c r="AE45" s="216">
        <v>1</v>
      </c>
      <c r="AF45" s="24"/>
      <c r="AG45" s="24"/>
      <c r="AH45" s="24"/>
      <c r="AI45" s="216">
        <v>1</v>
      </c>
      <c r="AJ45" s="216">
        <v>1</v>
      </c>
    </row>
    <row r="46" spans="1:36" s="91" customFormat="1">
      <c r="A46" s="91" t="s">
        <v>4896</v>
      </c>
      <c r="B46" s="20" t="s">
        <v>30</v>
      </c>
      <c r="C46" s="20" t="s">
        <v>2077</v>
      </c>
      <c r="D46" s="20" t="s">
        <v>3519</v>
      </c>
      <c r="E46" s="254" t="s">
        <v>4183</v>
      </c>
      <c r="F46" s="20" t="s">
        <v>31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>
        <v>1</v>
      </c>
      <c r="AE46" s="24">
        <v>1</v>
      </c>
      <c r="AF46" s="24"/>
      <c r="AG46" s="24"/>
      <c r="AH46" s="24"/>
      <c r="AI46" s="24"/>
      <c r="AJ46" s="24"/>
    </row>
    <row r="47" spans="1:36" s="91" customFormat="1">
      <c r="A47" s="20" t="s">
        <v>2628</v>
      </c>
      <c r="B47" s="20" t="s">
        <v>30</v>
      </c>
      <c r="C47" s="20" t="s">
        <v>2077</v>
      </c>
      <c r="D47" s="20" t="s">
        <v>3519</v>
      </c>
      <c r="E47" s="254" t="s">
        <v>4183</v>
      </c>
      <c r="F47" s="20" t="s">
        <v>31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>
        <v>1</v>
      </c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</row>
    <row r="48" spans="1:36" s="91" customFormat="1">
      <c r="A48" s="20" t="s">
        <v>4897</v>
      </c>
      <c r="B48" s="20" t="s">
        <v>30</v>
      </c>
      <c r="C48" s="20" t="s">
        <v>2077</v>
      </c>
      <c r="D48" s="20" t="s">
        <v>3519</v>
      </c>
      <c r="E48" s="254" t="s">
        <v>4183</v>
      </c>
      <c r="F48" s="20" t="s">
        <v>31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v>5</v>
      </c>
      <c r="AF48" s="24">
        <v>5</v>
      </c>
      <c r="AG48" s="24"/>
      <c r="AH48" s="24"/>
      <c r="AI48" s="24"/>
      <c r="AJ48" s="24"/>
    </row>
    <row r="49" spans="1:36" s="91" customFormat="1">
      <c r="A49" s="20" t="s">
        <v>4898</v>
      </c>
      <c r="B49" s="20" t="s">
        <v>30</v>
      </c>
      <c r="C49" s="20" t="s">
        <v>2077</v>
      </c>
      <c r="D49" s="20" t="s">
        <v>3519</v>
      </c>
      <c r="E49" s="254" t="s">
        <v>4183</v>
      </c>
      <c r="F49" s="20" t="s">
        <v>31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>
        <v>1</v>
      </c>
      <c r="AE49" s="24">
        <v>1</v>
      </c>
      <c r="AF49" s="24"/>
      <c r="AG49" s="24"/>
      <c r="AH49" s="24">
        <v>1</v>
      </c>
      <c r="AI49" s="24">
        <v>1</v>
      </c>
      <c r="AJ49" s="24">
        <v>1</v>
      </c>
    </row>
    <row r="50" spans="1:36" s="91" customFormat="1">
      <c r="A50" s="20" t="s">
        <v>4808</v>
      </c>
      <c r="B50" s="20" t="s">
        <v>4809</v>
      </c>
      <c r="C50" s="20" t="s">
        <v>2077</v>
      </c>
      <c r="D50" s="20" t="s">
        <v>3519</v>
      </c>
      <c r="E50" s="254" t="s">
        <v>3742</v>
      </c>
      <c r="F50" s="20" t="s">
        <v>4810</v>
      </c>
      <c r="G50" s="24">
        <v>1</v>
      </c>
      <c r="H50" s="24">
        <v>1</v>
      </c>
      <c r="I50" s="24">
        <v>1</v>
      </c>
      <c r="J50" s="24">
        <v>1</v>
      </c>
      <c r="K50" s="24">
        <v>1</v>
      </c>
      <c r="L50" s="24">
        <v>1</v>
      </c>
      <c r="M50" s="257">
        <v>1</v>
      </c>
      <c r="N50" s="257">
        <v>1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</row>
    <row r="51" spans="1:36" s="91" customFormat="1">
      <c r="A51" s="20" t="s">
        <v>4899</v>
      </c>
      <c r="B51" s="20" t="s">
        <v>4900</v>
      </c>
      <c r="C51" s="242" t="s">
        <v>2077</v>
      </c>
      <c r="D51" s="20" t="s">
        <v>3519</v>
      </c>
      <c r="E51" s="254" t="s">
        <v>3686</v>
      </c>
      <c r="F51" s="20" t="s">
        <v>3687</v>
      </c>
      <c r="G51" s="24"/>
      <c r="H51" s="24"/>
      <c r="I51" s="24"/>
      <c r="J51" s="24"/>
      <c r="K51" s="24"/>
      <c r="L51" s="24"/>
      <c r="M51" s="24">
        <v>1</v>
      </c>
      <c r="N51" s="24">
        <v>1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</row>
    <row r="52" spans="1:36" s="91" customFormat="1">
      <c r="A52" s="20" t="s">
        <v>3688</v>
      </c>
      <c r="B52" s="20" t="s">
        <v>3689</v>
      </c>
      <c r="C52" s="20" t="s">
        <v>2077</v>
      </c>
      <c r="D52" s="20" t="s">
        <v>3519</v>
      </c>
      <c r="E52" s="254" t="s">
        <v>3690</v>
      </c>
      <c r="F52" s="20" t="s">
        <v>3691</v>
      </c>
      <c r="G52" s="24"/>
      <c r="H52" s="24"/>
      <c r="I52" s="24">
        <v>1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91" customFormat="1">
      <c r="A53" s="406" t="s">
        <v>4901</v>
      </c>
      <c r="B53" s="20" t="s">
        <v>1030</v>
      </c>
      <c r="C53" s="20" t="s">
        <v>2077</v>
      </c>
      <c r="D53" s="20" t="s">
        <v>3519</v>
      </c>
      <c r="E53" s="250" t="s">
        <v>3696</v>
      </c>
      <c r="F53" s="20" t="s">
        <v>44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16">
        <v>1</v>
      </c>
      <c r="AB53" s="24">
        <v>1</v>
      </c>
      <c r="AC53" s="24">
        <v>1</v>
      </c>
      <c r="AD53" s="24">
        <v>1</v>
      </c>
      <c r="AE53" s="24">
        <v>1</v>
      </c>
      <c r="AF53" s="24">
        <v>1</v>
      </c>
      <c r="AG53" s="24"/>
      <c r="AH53" s="24"/>
      <c r="AI53" s="24"/>
      <c r="AJ53" s="24"/>
    </row>
    <row r="54" spans="1:36" s="91" customFormat="1">
      <c r="A54" s="406" t="s">
        <v>4902</v>
      </c>
      <c r="B54" s="20" t="s">
        <v>1030</v>
      </c>
      <c r="C54" s="20" t="s">
        <v>2077</v>
      </c>
      <c r="D54" s="20" t="s">
        <v>3519</v>
      </c>
      <c r="E54" s="250" t="s">
        <v>3696</v>
      </c>
      <c r="F54" s="20" t="s">
        <v>44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v>1</v>
      </c>
      <c r="AC54" s="24">
        <v>1</v>
      </c>
      <c r="AD54" s="24">
        <v>1</v>
      </c>
      <c r="AE54" s="24"/>
      <c r="AF54" s="24"/>
      <c r="AG54" s="24"/>
      <c r="AH54" s="24"/>
      <c r="AI54" s="24"/>
      <c r="AJ54" s="24"/>
    </row>
    <row r="55" spans="1:36" s="91" customFormat="1">
      <c r="A55" s="20" t="s">
        <v>4903</v>
      </c>
      <c r="B55" s="20" t="s">
        <v>4904</v>
      </c>
      <c r="C55" s="20" t="s">
        <v>2077</v>
      </c>
      <c r="D55" s="20" t="s">
        <v>3519</v>
      </c>
      <c r="E55" s="254" t="s">
        <v>4650</v>
      </c>
      <c r="F55" s="20" t="s">
        <v>4905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>
        <v>1</v>
      </c>
      <c r="V55" s="24">
        <v>1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B55" s="257">
        <v>1</v>
      </c>
      <c r="AC55" s="257">
        <v>1</v>
      </c>
      <c r="AD55" s="257">
        <v>1</v>
      </c>
      <c r="AE55" s="24"/>
      <c r="AF55" s="24"/>
      <c r="AG55" s="24"/>
      <c r="AH55" s="24">
        <v>1</v>
      </c>
      <c r="AI55" s="24">
        <v>1</v>
      </c>
      <c r="AJ55" s="24"/>
    </row>
    <row r="56" spans="1:36" s="91" customFormat="1">
      <c r="A56" s="20" t="s">
        <v>4906</v>
      </c>
      <c r="B56" s="20" t="s">
        <v>4904</v>
      </c>
      <c r="C56" s="20" t="s">
        <v>2077</v>
      </c>
      <c r="D56" s="20" t="s">
        <v>3519</v>
      </c>
      <c r="E56" s="254" t="s">
        <v>4650</v>
      </c>
      <c r="F56" s="20" t="s">
        <v>4905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>
        <v>1</v>
      </c>
      <c r="U56" s="24">
        <v>1</v>
      </c>
      <c r="V56" s="24">
        <v>1</v>
      </c>
      <c r="W56" s="24">
        <v>1</v>
      </c>
      <c r="X56" s="24">
        <v>1</v>
      </c>
      <c r="Y56" s="24">
        <v>1</v>
      </c>
      <c r="Z56" s="24">
        <v>1</v>
      </c>
      <c r="AA56" s="257">
        <v>1</v>
      </c>
      <c r="AB56" s="257">
        <v>1</v>
      </c>
      <c r="AC56" s="257">
        <v>1</v>
      </c>
      <c r="AD56" s="257">
        <v>1</v>
      </c>
      <c r="AE56" s="24"/>
      <c r="AF56" s="24"/>
      <c r="AG56" s="24"/>
      <c r="AH56" s="24"/>
      <c r="AI56" s="24"/>
      <c r="AJ56" s="24"/>
    </row>
    <row r="57" spans="1:36" s="91" customFormat="1">
      <c r="A57" s="20" t="s">
        <v>2548</v>
      </c>
      <c r="B57" s="20" t="s">
        <v>4207</v>
      </c>
      <c r="C57" s="20" t="s">
        <v>2077</v>
      </c>
      <c r="D57" s="20" t="s">
        <v>3519</v>
      </c>
      <c r="E57" s="254" t="s">
        <v>4208</v>
      </c>
      <c r="F57" s="20" t="s">
        <v>2547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>
        <v>1</v>
      </c>
      <c r="U57" s="24">
        <v>1</v>
      </c>
      <c r="V57" s="24">
        <v>1</v>
      </c>
      <c r="W57" s="24">
        <v>1</v>
      </c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8" spans="1:36" s="91" customFormat="1">
      <c r="A58" s="20" t="s">
        <v>4907</v>
      </c>
      <c r="B58" s="20" t="s">
        <v>4207</v>
      </c>
      <c r="C58" s="20" t="s">
        <v>2077</v>
      </c>
      <c r="D58" s="20" t="s">
        <v>3519</v>
      </c>
      <c r="E58" s="254" t="s">
        <v>4208</v>
      </c>
      <c r="F58" s="20" t="s">
        <v>2547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>
        <v>1</v>
      </c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</row>
    <row r="59" spans="1:36" s="91" customFormat="1">
      <c r="A59" s="20" t="s">
        <v>4812</v>
      </c>
      <c r="B59" s="20" t="s">
        <v>447</v>
      </c>
      <c r="C59" s="20" t="s">
        <v>2077</v>
      </c>
      <c r="D59" s="20" t="s">
        <v>3519</v>
      </c>
      <c r="E59" s="254" t="s">
        <v>4211</v>
      </c>
      <c r="F59" s="20" t="s">
        <v>243</v>
      </c>
      <c r="G59" s="24">
        <v>1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24">
        <v>1</v>
      </c>
      <c r="N59" s="24">
        <v>1</v>
      </c>
      <c r="O59" s="24">
        <v>1</v>
      </c>
      <c r="P59" s="24">
        <v>1</v>
      </c>
      <c r="Q59" s="24">
        <v>1</v>
      </c>
      <c r="R59" s="24">
        <v>1</v>
      </c>
      <c r="S59" s="24">
        <v>1</v>
      </c>
      <c r="T59" s="24">
        <v>1</v>
      </c>
      <c r="U59" s="24">
        <v>1</v>
      </c>
      <c r="V59" s="24">
        <v>1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B59" s="24">
        <v>1</v>
      </c>
      <c r="AC59" s="24">
        <v>1</v>
      </c>
      <c r="AD59" s="24">
        <v>1</v>
      </c>
      <c r="AE59" s="24">
        <v>1</v>
      </c>
      <c r="AF59" s="24">
        <v>1</v>
      </c>
      <c r="AG59" s="24">
        <v>1</v>
      </c>
      <c r="AH59" s="257">
        <v>1</v>
      </c>
      <c r="AI59" s="24"/>
      <c r="AJ59" s="24"/>
    </row>
    <row r="60" spans="1:36" s="91" customFormat="1">
      <c r="A60" s="20" t="s">
        <v>4828</v>
      </c>
      <c r="B60" s="20" t="s">
        <v>447</v>
      </c>
      <c r="C60" s="251" t="s">
        <v>2077</v>
      </c>
      <c r="D60" s="20" t="s">
        <v>3519</v>
      </c>
      <c r="E60" s="250" t="s">
        <v>4211</v>
      </c>
      <c r="F60" s="20" t="s">
        <v>243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B60" s="24">
        <v>1</v>
      </c>
      <c r="AC60" s="216">
        <v>1</v>
      </c>
      <c r="AD60" s="216">
        <v>1</v>
      </c>
      <c r="AE60" s="216">
        <v>1</v>
      </c>
      <c r="AF60" s="216">
        <v>1</v>
      </c>
      <c r="AG60" s="216">
        <v>1</v>
      </c>
      <c r="AH60" s="24"/>
      <c r="AI60" s="24"/>
      <c r="AJ60" s="24"/>
    </row>
    <row r="61" spans="1:36" s="91" customFormat="1">
      <c r="A61" s="141" t="s">
        <v>680</v>
      </c>
      <c r="B61" s="20" t="s">
        <v>4523</v>
      </c>
      <c r="C61" s="408" t="s">
        <v>2077</v>
      </c>
      <c r="D61" s="20" t="s">
        <v>3519</v>
      </c>
      <c r="E61" s="254" t="s">
        <v>4524</v>
      </c>
      <c r="F61" s="141" t="s">
        <v>243</v>
      </c>
      <c r="G61" s="24">
        <v>1</v>
      </c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</row>
    <row r="62" spans="1:36" s="91" customFormat="1">
      <c r="A62" s="141" t="s">
        <v>4832</v>
      </c>
      <c r="B62" s="20" t="s">
        <v>4523</v>
      </c>
      <c r="C62" s="408" t="s">
        <v>2077</v>
      </c>
      <c r="D62" s="20" t="s">
        <v>3519</v>
      </c>
      <c r="E62" s="254" t="s">
        <v>4524</v>
      </c>
      <c r="F62" s="20" t="s">
        <v>243</v>
      </c>
      <c r="G62" s="24"/>
      <c r="H62" s="24"/>
      <c r="I62" s="24"/>
      <c r="J62" s="24"/>
      <c r="K62" s="24"/>
      <c r="L62" s="24"/>
      <c r="M62" s="24"/>
      <c r="N62" s="24">
        <v>1</v>
      </c>
      <c r="O62" s="24">
        <v>1</v>
      </c>
      <c r="P62" s="24">
        <v>1</v>
      </c>
      <c r="Q62" s="24">
        <v>1</v>
      </c>
      <c r="R62" s="24">
        <v>1</v>
      </c>
      <c r="S62" s="24">
        <v>1</v>
      </c>
      <c r="T62" s="257">
        <v>1</v>
      </c>
      <c r="U62" s="257">
        <v>1</v>
      </c>
      <c r="V62" s="257">
        <v>1</v>
      </c>
      <c r="W62" s="257">
        <v>1</v>
      </c>
      <c r="X62" s="257">
        <v>1</v>
      </c>
      <c r="Y62" s="257">
        <v>1</v>
      </c>
      <c r="Z62" s="257">
        <v>1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spans="1:36" s="91" customFormat="1">
      <c r="A63" s="141" t="s">
        <v>4908</v>
      </c>
      <c r="B63" s="20" t="s">
        <v>1647</v>
      </c>
      <c r="C63" s="408" t="s">
        <v>2077</v>
      </c>
      <c r="D63" s="20" t="s">
        <v>3519</v>
      </c>
      <c r="E63" s="250" t="s">
        <v>4053</v>
      </c>
      <c r="F63" s="20" t="s">
        <v>535</v>
      </c>
      <c r="G63" s="24"/>
      <c r="H63" s="24"/>
      <c r="I63" s="24"/>
      <c r="J63" s="24"/>
      <c r="K63" s="24"/>
      <c r="L63" s="24"/>
      <c r="M63" s="24">
        <v>1</v>
      </c>
      <c r="N63" s="216">
        <v>1</v>
      </c>
      <c r="O63" s="216">
        <v>1</v>
      </c>
      <c r="P63" s="216">
        <v>1</v>
      </c>
      <c r="Q63" s="216">
        <v>1</v>
      </c>
      <c r="R63" s="257">
        <v>1</v>
      </c>
      <c r="S63" s="24"/>
      <c r="T63" s="216">
        <v>1</v>
      </c>
      <c r="U63" s="24">
        <v>1</v>
      </c>
      <c r="V63" s="24">
        <v>1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spans="1:36" s="91" customFormat="1">
      <c r="A64" s="141" t="s">
        <v>4909</v>
      </c>
      <c r="B64" s="20" t="s">
        <v>2342</v>
      </c>
      <c r="C64" s="251" t="s">
        <v>2077</v>
      </c>
      <c r="D64" s="20" t="s">
        <v>3519</v>
      </c>
      <c r="E64" s="250" t="s">
        <v>4053</v>
      </c>
      <c r="F64" s="20" t="s">
        <v>535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>
        <v>1</v>
      </c>
      <c r="V64" s="24">
        <v>1</v>
      </c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spans="1:36" s="91" customFormat="1">
      <c r="A65" s="20" t="s">
        <v>4412</v>
      </c>
      <c r="B65" s="272" t="s">
        <v>41</v>
      </c>
      <c r="C65" s="20" t="s">
        <v>2077</v>
      </c>
      <c r="D65" s="20" t="s">
        <v>3519</v>
      </c>
      <c r="E65" s="254" t="s">
        <v>3736</v>
      </c>
      <c r="F65" s="20" t="s">
        <v>39</v>
      </c>
      <c r="G65" s="24">
        <v>1</v>
      </c>
      <c r="H65" s="24">
        <v>1</v>
      </c>
      <c r="I65" s="24">
        <v>1</v>
      </c>
      <c r="J65" s="24">
        <v>1</v>
      </c>
      <c r="K65" s="24">
        <v>1</v>
      </c>
      <c r="L65" s="24">
        <v>1</v>
      </c>
      <c r="M65" s="24">
        <v>1</v>
      </c>
      <c r="N65" s="24">
        <v>1</v>
      </c>
      <c r="O65" s="24">
        <v>1</v>
      </c>
      <c r="P65" s="24">
        <v>1</v>
      </c>
      <c r="Q65" s="24">
        <v>1</v>
      </c>
      <c r="R65" s="24">
        <v>1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>
        <v>1</v>
      </c>
      <c r="AE65" s="24">
        <v>1</v>
      </c>
      <c r="AF65" s="24">
        <v>1</v>
      </c>
      <c r="AG65" s="24">
        <v>1</v>
      </c>
      <c r="AH65" s="24">
        <v>1</v>
      </c>
      <c r="AI65" s="24">
        <v>1</v>
      </c>
      <c r="AJ65" s="24">
        <v>1</v>
      </c>
    </row>
    <row r="66" spans="1:36" s="91" customFormat="1">
      <c r="A66" s="20" t="s">
        <v>4910</v>
      </c>
      <c r="B66" s="20" t="s">
        <v>2032</v>
      </c>
      <c r="C66" s="20" t="s">
        <v>2077</v>
      </c>
      <c r="D66" s="20" t="s">
        <v>3519</v>
      </c>
      <c r="E66" s="250" t="s">
        <v>3736</v>
      </c>
      <c r="F66" s="20" t="s">
        <v>39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>
        <v>1</v>
      </c>
      <c r="R66" s="24"/>
      <c r="S66" s="24"/>
      <c r="T66" s="24"/>
      <c r="U66" s="24"/>
      <c r="V66" s="24"/>
      <c r="W66" s="24"/>
      <c r="X66" s="24">
        <v>1</v>
      </c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>
        <v>1</v>
      </c>
      <c r="AJ66" s="24"/>
    </row>
    <row r="67" spans="1:36" s="91" customFormat="1">
      <c r="A67" s="20" t="s">
        <v>4911</v>
      </c>
      <c r="B67" s="20" t="s">
        <v>4912</v>
      </c>
      <c r="C67" s="20" t="s">
        <v>4799</v>
      </c>
      <c r="D67" s="20" t="s">
        <v>3519</v>
      </c>
      <c r="E67" s="250" t="s">
        <v>4913</v>
      </c>
      <c r="F67" s="20" t="s">
        <v>4914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>
        <v>3</v>
      </c>
      <c r="AJ67" s="24">
        <v>3</v>
      </c>
    </row>
    <row r="68" spans="1:36" s="91" customFormat="1">
      <c r="A68" s="20" t="s">
        <v>4915</v>
      </c>
      <c r="B68" s="20" t="s">
        <v>4271</v>
      </c>
      <c r="C68" s="20" t="s">
        <v>2077</v>
      </c>
      <c r="D68" s="20" t="s">
        <v>3519</v>
      </c>
      <c r="E68" s="250" t="s">
        <v>4622</v>
      </c>
      <c r="F68" s="20" t="s">
        <v>34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>
        <v>1</v>
      </c>
      <c r="X68" s="24">
        <v>1</v>
      </c>
      <c r="Y68" s="24">
        <v>1</v>
      </c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</row>
    <row r="69" spans="1:36" s="91" customFormat="1">
      <c r="A69" s="20" t="s">
        <v>2256</v>
      </c>
      <c r="B69" s="20" t="s">
        <v>4916</v>
      </c>
      <c r="C69" s="20" t="s">
        <v>2077</v>
      </c>
      <c r="D69" s="20" t="s">
        <v>3519</v>
      </c>
      <c r="E69" s="241" t="s">
        <v>4261</v>
      </c>
      <c r="F69" s="20" t="s">
        <v>34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1</v>
      </c>
      <c r="Y69" s="24"/>
      <c r="Z69" s="24"/>
      <c r="AA69" s="24"/>
      <c r="AB69" s="24"/>
      <c r="AC69" s="24"/>
      <c r="AD69" s="24"/>
      <c r="AE69" s="24">
        <v>1</v>
      </c>
      <c r="AF69" s="24"/>
      <c r="AG69" s="24"/>
      <c r="AH69" s="24"/>
      <c r="AI69" s="24"/>
      <c r="AJ69" s="24"/>
    </row>
    <row r="70" spans="1:36" s="91" customFormat="1">
      <c r="A70" s="20" t="s">
        <v>4917</v>
      </c>
      <c r="B70" s="20" t="s">
        <v>2556</v>
      </c>
      <c r="C70" s="20" t="s">
        <v>2077</v>
      </c>
      <c r="D70" s="20" t="s">
        <v>3519</v>
      </c>
      <c r="E70" s="250" t="s">
        <v>3742</v>
      </c>
      <c r="F70" s="20" t="s">
        <v>7</v>
      </c>
      <c r="G70" s="24"/>
      <c r="H70" s="24">
        <v>1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</row>
    <row r="71" spans="1:36" s="91" customFormat="1">
      <c r="A71" s="20" t="s">
        <v>4918</v>
      </c>
      <c r="B71" s="20" t="s">
        <v>2556</v>
      </c>
      <c r="C71" s="251" t="s">
        <v>2077</v>
      </c>
      <c r="D71" s="20" t="s">
        <v>3519</v>
      </c>
      <c r="E71" s="250" t="s">
        <v>3742</v>
      </c>
      <c r="F71" s="20" t="s">
        <v>7</v>
      </c>
      <c r="G71" s="24"/>
      <c r="H71" s="24"/>
      <c r="I71" s="24"/>
      <c r="J71" s="24"/>
      <c r="K71" s="24"/>
      <c r="L71" s="24"/>
      <c r="M71" s="24">
        <v>1</v>
      </c>
      <c r="N71" s="24">
        <v>1</v>
      </c>
      <c r="O71" s="24">
        <v>1</v>
      </c>
      <c r="P71" s="24">
        <v>1</v>
      </c>
      <c r="Q71" s="24">
        <v>1</v>
      </c>
      <c r="R71" s="24">
        <v>1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</row>
    <row r="72" spans="1:36" s="91" customFormat="1">
      <c r="A72" s="20" t="s">
        <v>4919</v>
      </c>
      <c r="B72" s="20" t="s">
        <v>4775</v>
      </c>
      <c r="C72" s="251" t="s">
        <v>2077</v>
      </c>
      <c r="D72" s="20" t="s">
        <v>3519</v>
      </c>
      <c r="E72" s="250" t="s">
        <v>3920</v>
      </c>
      <c r="F72" s="20" t="s">
        <v>355</v>
      </c>
      <c r="G72" s="24"/>
      <c r="H72" s="24"/>
      <c r="I72" s="24"/>
      <c r="J72" s="24"/>
      <c r="K72" s="24"/>
      <c r="L72" s="24"/>
      <c r="M72" s="24"/>
      <c r="N72" s="24"/>
      <c r="O72" s="24">
        <v>1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</row>
    <row r="73" spans="1:36" s="91" customFormat="1">
      <c r="A73" s="20" t="s">
        <v>4310</v>
      </c>
      <c r="B73" s="20" t="s">
        <v>2358</v>
      </c>
      <c r="C73" s="251" t="s">
        <v>2077</v>
      </c>
      <c r="D73" s="20" t="s">
        <v>3519</v>
      </c>
      <c r="E73" s="250" t="s">
        <v>4311</v>
      </c>
      <c r="F73" s="20" t="s">
        <v>1044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>
        <v>1</v>
      </c>
      <c r="V73" s="24">
        <v>1</v>
      </c>
      <c r="W73" s="24">
        <v>1</v>
      </c>
      <c r="X73" s="24">
        <v>1</v>
      </c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1:36" s="91" customFormat="1">
      <c r="A74" s="279" t="s">
        <v>4920</v>
      </c>
      <c r="B74" s="279" t="s">
        <v>4921</v>
      </c>
      <c r="C74" s="409" t="s">
        <v>2077</v>
      </c>
      <c r="D74" s="279" t="s">
        <v>3519</v>
      </c>
      <c r="E74" s="281" t="s">
        <v>3764</v>
      </c>
      <c r="F74" s="279" t="s">
        <v>3765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80">
        <v>4</v>
      </c>
      <c r="AF74" s="280">
        <v>4</v>
      </c>
      <c r="AG74" s="280">
        <v>4</v>
      </c>
      <c r="AH74" s="257">
        <v>4</v>
      </c>
      <c r="AI74" s="24"/>
      <c r="AJ74" s="24"/>
    </row>
    <row r="75" spans="1:36" s="91" customFormat="1">
      <c r="A75" s="20" t="s">
        <v>4922</v>
      </c>
      <c r="B75" s="20" t="s">
        <v>651</v>
      </c>
      <c r="C75" s="251" t="s">
        <v>2077</v>
      </c>
      <c r="D75" s="20" t="s">
        <v>3519</v>
      </c>
      <c r="E75" s="250" t="s">
        <v>4116</v>
      </c>
      <c r="F75" s="20" t="s">
        <v>3765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>
        <v>1</v>
      </c>
      <c r="V75" s="216">
        <v>1</v>
      </c>
      <c r="W75" s="257">
        <v>1</v>
      </c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1:36" s="91" customFormat="1">
      <c r="A76" s="20" t="s">
        <v>4923</v>
      </c>
      <c r="B76" s="20" t="s">
        <v>4924</v>
      </c>
      <c r="C76" s="251" t="s">
        <v>2077</v>
      </c>
      <c r="D76" s="20" t="s">
        <v>3519</v>
      </c>
      <c r="E76" s="250" t="s">
        <v>3764</v>
      </c>
      <c r="F76" s="20" t="s">
        <v>3765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>
        <v>1</v>
      </c>
      <c r="Z76" s="24">
        <v>1</v>
      </c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1:36" s="91" customFormat="1">
      <c r="A77" s="20" t="s">
        <v>4925</v>
      </c>
      <c r="B77" s="20" t="s">
        <v>4926</v>
      </c>
      <c r="C77" s="251" t="s">
        <v>2077</v>
      </c>
      <c r="D77" s="20" t="s">
        <v>3519</v>
      </c>
      <c r="E77" s="250" t="s">
        <v>4096</v>
      </c>
      <c r="F77" s="20" t="s">
        <v>4097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>
        <v>1</v>
      </c>
      <c r="AJ77" s="24">
        <v>1</v>
      </c>
    </row>
    <row r="78" spans="1:36" s="91" customFormat="1">
      <c r="A78" s="20" t="s">
        <v>4540</v>
      </c>
      <c r="B78" s="20" t="s">
        <v>4541</v>
      </c>
      <c r="C78" s="20" t="s">
        <v>2077</v>
      </c>
      <c r="D78" s="20" t="s">
        <v>3519</v>
      </c>
      <c r="E78" s="250" t="s">
        <v>4542</v>
      </c>
      <c r="F78" s="20" t="s">
        <v>4543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>
        <v>1</v>
      </c>
      <c r="V78" s="24">
        <v>1</v>
      </c>
      <c r="W78" s="24">
        <v>1</v>
      </c>
      <c r="X78" s="24">
        <v>1</v>
      </c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</row>
    <row r="79" spans="1:36" s="91" customFormat="1">
      <c r="A79" s="20"/>
      <c r="B79" s="20"/>
      <c r="C79" s="20"/>
      <c r="D79" s="20"/>
      <c r="E79" s="250"/>
      <c r="F79" s="20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1:36" s="91" customFormat="1">
      <c r="A80" s="20"/>
      <c r="B80" s="20"/>
      <c r="C80" s="20"/>
      <c r="D80" s="20"/>
      <c r="E80" s="250"/>
      <c r="F80" s="20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1:36" s="91" customFormat="1">
      <c r="A81" s="20"/>
      <c r="B81" s="20"/>
      <c r="C81" s="20"/>
      <c r="D81" s="20"/>
      <c r="E81" s="250"/>
      <c r="F81" s="20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1:36" s="91" customFormat="1">
      <c r="A82" s="20"/>
      <c r="B82" s="20"/>
      <c r="C82" s="20"/>
      <c r="D82" s="20"/>
      <c r="E82" s="250"/>
      <c r="F82" s="20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1:36" s="91" customFormat="1">
      <c r="A83" s="20"/>
      <c r="B83" s="20"/>
      <c r="C83" s="20"/>
      <c r="D83" s="20"/>
      <c r="E83" s="250"/>
      <c r="F83" s="20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4" spans="1:36" s="91" customFormat="1">
      <c r="A84" s="20"/>
      <c r="B84" s="20"/>
      <c r="C84" s="20"/>
      <c r="D84" s="20"/>
      <c r="E84" s="250"/>
      <c r="F84" s="20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</row>
    <row r="85" spans="1:36" s="91" customFormat="1">
      <c r="A85" s="20"/>
      <c r="B85" s="20"/>
      <c r="C85" s="20"/>
      <c r="D85" s="20"/>
      <c r="E85" s="250"/>
      <c r="F85" s="20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spans="1:36" s="91" customFormat="1">
      <c r="A86" s="20"/>
      <c r="B86" s="20"/>
      <c r="C86" s="20"/>
      <c r="D86" s="20"/>
      <c r="E86" s="250"/>
      <c r="F86" s="20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spans="1:36" s="91" customFormat="1">
      <c r="A87" s="20"/>
      <c r="B87" s="20"/>
      <c r="C87" s="20"/>
      <c r="D87" s="20"/>
      <c r="E87" s="250"/>
      <c r="F87" s="20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</row>
    <row r="88" spans="1:36" s="91" customFormat="1">
      <c r="A88" s="20"/>
      <c r="B88" s="20"/>
      <c r="C88" s="20"/>
      <c r="D88" s="20"/>
      <c r="E88" s="20"/>
      <c r="F88" s="20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</row>
    <row r="89" spans="1:36" s="91" customFormat="1">
      <c r="A89" s="20"/>
      <c r="B89" s="20"/>
      <c r="C89" s="20"/>
      <c r="D89" s="20"/>
      <c r="E89" s="20"/>
      <c r="F89" s="20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</row>
    <row r="90" spans="1:36" s="91" customFormat="1">
      <c r="A90" s="20"/>
      <c r="B90" s="20"/>
      <c r="C90" s="20"/>
      <c r="D90" s="20"/>
      <c r="E90" s="20"/>
      <c r="F90" s="20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spans="1:36" s="91" customFormat="1">
      <c r="A91" s="20"/>
      <c r="B91" s="20"/>
      <c r="C91" s="20"/>
      <c r="D91" s="20"/>
      <c r="E91" s="20"/>
      <c r="F91" s="20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spans="1:36">
      <c r="A92" s="994" t="s">
        <v>1538</v>
      </c>
      <c r="B92" s="995"/>
      <c r="C92" s="995"/>
      <c r="D92" s="995"/>
      <c r="E92" s="995"/>
      <c r="F92" s="996"/>
      <c r="G92" s="25">
        <f t="shared" ref="G92:AJ92" si="0">SUM(G4:G91)</f>
        <v>24</v>
      </c>
      <c r="H92" s="25">
        <f t="shared" si="0"/>
        <v>26</v>
      </c>
      <c r="I92" s="25">
        <f t="shared" si="0"/>
        <v>27</v>
      </c>
      <c r="J92" s="25">
        <f t="shared" si="0"/>
        <v>23</v>
      </c>
      <c r="K92" s="25">
        <f t="shared" si="0"/>
        <v>23</v>
      </c>
      <c r="L92" s="25">
        <f t="shared" si="0"/>
        <v>23</v>
      </c>
      <c r="M92" s="25">
        <f t="shared" si="0"/>
        <v>29</v>
      </c>
      <c r="N92" s="25">
        <f t="shared" si="0"/>
        <v>31</v>
      </c>
      <c r="O92" s="25">
        <f t="shared" si="0"/>
        <v>40</v>
      </c>
      <c r="P92" s="25">
        <f t="shared" si="0"/>
        <v>43</v>
      </c>
      <c r="Q92" s="25">
        <f t="shared" si="0"/>
        <v>46</v>
      </c>
      <c r="R92" s="25">
        <f t="shared" si="0"/>
        <v>32</v>
      </c>
      <c r="S92" s="25">
        <f t="shared" si="0"/>
        <v>24</v>
      </c>
      <c r="T92" s="25">
        <f t="shared" si="0"/>
        <v>31</v>
      </c>
      <c r="U92" s="25">
        <f t="shared" si="0"/>
        <v>34</v>
      </c>
      <c r="V92" s="25">
        <f t="shared" si="0"/>
        <v>38</v>
      </c>
      <c r="W92" s="25">
        <f t="shared" si="0"/>
        <v>38</v>
      </c>
      <c r="X92" s="25">
        <f t="shared" si="0"/>
        <v>37</v>
      </c>
      <c r="Y92" s="25">
        <f t="shared" si="0"/>
        <v>29</v>
      </c>
      <c r="Z92" s="25">
        <f t="shared" si="0"/>
        <v>27</v>
      </c>
      <c r="AA92" s="25">
        <f t="shared" si="0"/>
        <v>25</v>
      </c>
      <c r="AB92" s="25">
        <f t="shared" si="0"/>
        <v>26</v>
      </c>
      <c r="AC92" s="25">
        <f t="shared" si="0"/>
        <v>27</v>
      </c>
      <c r="AD92" s="25">
        <f t="shared" si="0"/>
        <v>30</v>
      </c>
      <c r="AE92" s="25">
        <f t="shared" si="0"/>
        <v>40</v>
      </c>
      <c r="AF92" s="25">
        <f t="shared" si="0"/>
        <v>38</v>
      </c>
      <c r="AG92" s="25">
        <f t="shared" si="0"/>
        <v>29</v>
      </c>
      <c r="AH92" s="25">
        <f t="shared" si="0"/>
        <v>29</v>
      </c>
      <c r="AI92" s="25">
        <f t="shared" si="0"/>
        <v>30</v>
      </c>
      <c r="AJ92" s="25">
        <f t="shared" si="0"/>
        <v>27</v>
      </c>
    </row>
    <row r="93" spans="1:36">
      <c r="A93" s="990" t="s">
        <v>18</v>
      </c>
      <c r="B93" s="991"/>
      <c r="C93" s="991"/>
      <c r="D93" s="991"/>
      <c r="E93" s="991"/>
      <c r="F93" s="992"/>
      <c r="G93" s="26">
        <f t="shared" ref="G93:AJ93" si="1">$B3-SUM(G4:G91)</f>
        <v>8</v>
      </c>
      <c r="H93" s="26">
        <f t="shared" si="1"/>
        <v>6</v>
      </c>
      <c r="I93" s="26">
        <f t="shared" si="1"/>
        <v>5</v>
      </c>
      <c r="J93" s="26">
        <f t="shared" si="1"/>
        <v>9</v>
      </c>
      <c r="K93" s="26">
        <f t="shared" si="1"/>
        <v>9</v>
      </c>
      <c r="L93" s="26">
        <f t="shared" si="1"/>
        <v>9</v>
      </c>
      <c r="M93" s="26">
        <f t="shared" si="1"/>
        <v>3</v>
      </c>
      <c r="N93" s="26">
        <f t="shared" si="1"/>
        <v>1</v>
      </c>
      <c r="O93" s="26">
        <f t="shared" si="1"/>
        <v>-8</v>
      </c>
      <c r="P93" s="26">
        <f t="shared" si="1"/>
        <v>-11</v>
      </c>
      <c r="Q93" s="26">
        <f t="shared" si="1"/>
        <v>-14</v>
      </c>
      <c r="R93" s="26">
        <f t="shared" si="1"/>
        <v>0</v>
      </c>
      <c r="S93" s="26">
        <f t="shared" si="1"/>
        <v>8</v>
      </c>
      <c r="T93" s="26">
        <f t="shared" si="1"/>
        <v>1</v>
      </c>
      <c r="U93" s="26">
        <f t="shared" si="1"/>
        <v>-2</v>
      </c>
      <c r="V93" s="26">
        <f t="shared" si="1"/>
        <v>-6</v>
      </c>
      <c r="W93" s="26">
        <f t="shared" si="1"/>
        <v>-6</v>
      </c>
      <c r="X93" s="26">
        <f t="shared" si="1"/>
        <v>-5</v>
      </c>
      <c r="Y93" s="26">
        <f t="shared" si="1"/>
        <v>3</v>
      </c>
      <c r="Z93" s="26">
        <f t="shared" si="1"/>
        <v>5</v>
      </c>
      <c r="AA93" s="26">
        <f t="shared" si="1"/>
        <v>7</v>
      </c>
      <c r="AB93" s="26">
        <f t="shared" si="1"/>
        <v>6</v>
      </c>
      <c r="AC93" s="26">
        <f t="shared" si="1"/>
        <v>5</v>
      </c>
      <c r="AD93" s="26">
        <f t="shared" si="1"/>
        <v>2</v>
      </c>
      <c r="AE93" s="26">
        <f t="shared" si="1"/>
        <v>-8</v>
      </c>
      <c r="AF93" s="26">
        <f t="shared" si="1"/>
        <v>-6</v>
      </c>
      <c r="AG93" s="26">
        <f t="shared" si="1"/>
        <v>3</v>
      </c>
      <c r="AH93" s="26">
        <f t="shared" si="1"/>
        <v>3</v>
      </c>
      <c r="AI93" s="26">
        <f t="shared" si="1"/>
        <v>2</v>
      </c>
      <c r="AJ93" s="26">
        <f t="shared" si="1"/>
        <v>5</v>
      </c>
    </row>
    <row r="95" spans="1:36">
      <c r="A95" s="43" t="s">
        <v>4927</v>
      </c>
      <c r="B95" s="43">
        <v>294</v>
      </c>
      <c r="C95" s="44"/>
      <c r="D95" s="44"/>
      <c r="E95" s="44"/>
      <c r="F95" s="44" t="s">
        <v>1570</v>
      </c>
      <c r="G95" s="993" t="s">
        <v>2140</v>
      </c>
      <c r="H95" s="993"/>
      <c r="I95" s="993"/>
      <c r="J95" s="993"/>
      <c r="K95" s="993"/>
      <c r="L95" s="993"/>
      <c r="M95" s="993"/>
      <c r="N95" s="993"/>
      <c r="O95" s="993"/>
      <c r="P95" s="993"/>
      <c r="Q95" s="993"/>
      <c r="R95" s="993"/>
      <c r="S95" s="993"/>
      <c r="T95" s="993"/>
      <c r="U95" s="993"/>
      <c r="V95" s="993"/>
      <c r="W95" s="993"/>
      <c r="X95" s="993"/>
      <c r="Y95" s="993"/>
      <c r="Z95" s="993"/>
      <c r="AA95" s="993"/>
      <c r="AB95" s="993"/>
      <c r="AC95" s="993"/>
      <c r="AD95" s="993"/>
      <c r="AE95" s="993"/>
      <c r="AF95" s="993"/>
      <c r="AG95" s="993"/>
      <c r="AH95" s="993"/>
      <c r="AI95" s="993"/>
      <c r="AJ95" s="993"/>
    </row>
    <row r="96" spans="1:36" s="91" customFormat="1" hidden="1">
      <c r="A96" s="20" t="s">
        <v>4928</v>
      </c>
      <c r="B96" s="20" t="s">
        <v>1573</v>
      </c>
      <c r="C96" s="20" t="s">
        <v>2077</v>
      </c>
      <c r="D96" s="20" t="s">
        <v>3519</v>
      </c>
      <c r="E96" s="250" t="s">
        <v>3052</v>
      </c>
      <c r="F96" s="20">
        <v>1337</v>
      </c>
      <c r="G96" s="252"/>
      <c r="H96" s="252"/>
      <c r="I96" s="252"/>
      <c r="J96" s="252"/>
      <c r="K96" s="252"/>
      <c r="L96" s="252"/>
      <c r="M96" s="252"/>
      <c r="N96" s="252"/>
      <c r="O96" s="252">
        <v>2</v>
      </c>
      <c r="P96" s="252">
        <v>2</v>
      </c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</row>
    <row r="97" spans="1:36" s="91" customFormat="1" hidden="1">
      <c r="A97" s="20" t="s">
        <v>4929</v>
      </c>
      <c r="B97" s="20" t="s">
        <v>1573</v>
      </c>
      <c r="C97" s="20" t="s">
        <v>2077</v>
      </c>
      <c r="D97" s="20" t="s">
        <v>3519</v>
      </c>
      <c r="E97" s="250" t="s">
        <v>3052</v>
      </c>
      <c r="F97" s="20">
        <v>1337</v>
      </c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>
        <v>2</v>
      </c>
      <c r="AB97" s="252">
        <v>1</v>
      </c>
      <c r="AC97" s="252">
        <v>1</v>
      </c>
      <c r="AD97" s="252">
        <v>1</v>
      </c>
      <c r="AE97" s="252">
        <v>1</v>
      </c>
      <c r="AF97" s="252"/>
      <c r="AG97" s="252"/>
      <c r="AH97" s="252"/>
      <c r="AI97" s="252"/>
      <c r="AJ97" s="252"/>
    </row>
    <row r="98" spans="1:36" s="91" customFormat="1" hidden="1">
      <c r="A98" s="20" t="s">
        <v>4930</v>
      </c>
      <c r="B98" s="20" t="s">
        <v>1573</v>
      </c>
      <c r="C98" s="20" t="s">
        <v>3180</v>
      </c>
      <c r="D98" s="20" t="s">
        <v>3519</v>
      </c>
      <c r="E98" s="250" t="s">
        <v>4931</v>
      </c>
      <c r="F98" s="20">
        <v>1337</v>
      </c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>
        <v>1</v>
      </c>
      <c r="AD98" s="252"/>
      <c r="AE98" s="252"/>
      <c r="AF98" s="252"/>
      <c r="AG98" s="252"/>
      <c r="AH98" s="252"/>
      <c r="AI98" s="252"/>
      <c r="AJ98" s="252"/>
    </row>
    <row r="99" spans="1:36" s="91" customFormat="1" hidden="1">
      <c r="A99" s="20" t="s">
        <v>4932</v>
      </c>
      <c r="B99" s="20" t="s">
        <v>1573</v>
      </c>
      <c r="C99" s="20" t="s">
        <v>2077</v>
      </c>
      <c r="D99" s="20" t="s">
        <v>3519</v>
      </c>
      <c r="E99" s="250" t="s">
        <v>3052</v>
      </c>
      <c r="F99" s="20">
        <v>1337</v>
      </c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>
        <v>3</v>
      </c>
      <c r="AJ99" s="252">
        <v>3</v>
      </c>
    </row>
    <row r="100" spans="1:36" s="91" customFormat="1" hidden="1">
      <c r="A100" s="20" t="s">
        <v>4933</v>
      </c>
      <c r="B100" s="20" t="s">
        <v>4934</v>
      </c>
      <c r="C100" s="20" t="s">
        <v>2077</v>
      </c>
      <c r="D100" s="20" t="s">
        <v>3519</v>
      </c>
      <c r="E100" s="254" t="s">
        <v>3742</v>
      </c>
      <c r="F100" s="20" t="s">
        <v>56</v>
      </c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>
        <v>2</v>
      </c>
      <c r="V100" s="252">
        <v>2</v>
      </c>
      <c r="W100" s="252">
        <v>2</v>
      </c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</row>
    <row r="101" spans="1:36" s="91" customFormat="1" hidden="1">
      <c r="A101" s="20" t="s">
        <v>4935</v>
      </c>
      <c r="B101" s="20" t="s">
        <v>2731</v>
      </c>
      <c r="C101" s="20" t="s">
        <v>2077</v>
      </c>
      <c r="D101" s="20" t="s">
        <v>3519</v>
      </c>
      <c r="E101" s="254" t="s">
        <v>3742</v>
      </c>
      <c r="F101" s="20" t="s">
        <v>56</v>
      </c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>
        <v>1</v>
      </c>
      <c r="W101" s="252">
        <v>1</v>
      </c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</row>
    <row r="102" spans="1:36" s="91" customFormat="1" hidden="1">
      <c r="A102" s="20" t="s">
        <v>4936</v>
      </c>
      <c r="B102" s="20" t="s">
        <v>3635</v>
      </c>
      <c r="C102" s="20" t="s">
        <v>2077</v>
      </c>
      <c r="D102" s="20" t="s">
        <v>3519</v>
      </c>
      <c r="E102" s="254" t="s">
        <v>3742</v>
      </c>
      <c r="F102" s="20" t="s">
        <v>56</v>
      </c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>
        <v>1</v>
      </c>
      <c r="AC102" s="252"/>
      <c r="AD102" s="252"/>
      <c r="AE102" s="252"/>
      <c r="AF102" s="252"/>
      <c r="AG102" s="252"/>
      <c r="AH102" s="252"/>
      <c r="AI102" s="252"/>
      <c r="AJ102" s="252"/>
    </row>
    <row r="103" spans="1:36" s="91" customFormat="1" hidden="1">
      <c r="A103" s="20" t="s">
        <v>4937</v>
      </c>
      <c r="B103" s="274">
        <v>104000400111</v>
      </c>
      <c r="C103" s="20" t="s">
        <v>2077</v>
      </c>
      <c r="D103" s="20" t="s">
        <v>3519</v>
      </c>
      <c r="E103" s="254" t="s">
        <v>3742</v>
      </c>
      <c r="F103" s="20" t="s">
        <v>56</v>
      </c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>
        <v>1</v>
      </c>
      <c r="AJ103" s="252">
        <v>1</v>
      </c>
    </row>
    <row r="104" spans="1:36" s="89" customFormat="1" hidden="1">
      <c r="A104" s="20" t="s">
        <v>4938</v>
      </c>
      <c r="B104" s="20" t="s">
        <v>4809</v>
      </c>
      <c r="C104" s="20" t="s">
        <v>2077</v>
      </c>
      <c r="D104" s="20" t="s">
        <v>3519</v>
      </c>
      <c r="E104" s="254" t="s">
        <v>3742</v>
      </c>
      <c r="F104" s="20" t="s">
        <v>4851</v>
      </c>
      <c r="G104" s="24"/>
      <c r="H104" s="24"/>
      <c r="I104" s="24"/>
      <c r="J104" s="24"/>
      <c r="K104" s="24"/>
      <c r="L104" s="24"/>
      <c r="M104" s="24"/>
      <c r="N104" s="24">
        <v>1</v>
      </c>
      <c r="O104" s="24">
        <v>1</v>
      </c>
      <c r="P104" s="24">
        <v>1</v>
      </c>
      <c r="Q104" s="257">
        <v>1</v>
      </c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52"/>
      <c r="AG104" s="252"/>
      <c r="AH104" s="252"/>
      <c r="AI104" s="252"/>
      <c r="AJ104" s="252"/>
    </row>
    <row r="105" spans="1:36" s="91" customFormat="1" hidden="1">
      <c r="A105" s="20" t="s">
        <v>4437</v>
      </c>
      <c r="B105" s="20" t="s">
        <v>4438</v>
      </c>
      <c r="C105" s="20" t="s">
        <v>2077</v>
      </c>
      <c r="D105" s="20" t="s">
        <v>3519</v>
      </c>
      <c r="E105" s="254" t="s">
        <v>4125</v>
      </c>
      <c r="F105" s="20" t="s">
        <v>386</v>
      </c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>
        <v>1</v>
      </c>
      <c r="V105" s="252"/>
      <c r="W105" s="252"/>
      <c r="X105" s="252"/>
      <c r="Y105" s="252"/>
      <c r="Z105" s="252"/>
      <c r="AA105" s="252"/>
      <c r="AB105" s="252">
        <v>1</v>
      </c>
      <c r="AC105" s="252"/>
      <c r="AD105" s="252"/>
      <c r="AE105" s="252"/>
      <c r="AF105" s="252"/>
      <c r="AG105" s="252"/>
      <c r="AH105" s="252"/>
      <c r="AI105" s="252"/>
      <c r="AJ105" s="252"/>
    </row>
    <row r="106" spans="1:36" s="91" customFormat="1" hidden="1">
      <c r="A106" s="20" t="s">
        <v>4939</v>
      </c>
      <c r="B106" s="20" t="s">
        <v>4940</v>
      </c>
      <c r="C106" s="20" t="s">
        <v>2077</v>
      </c>
      <c r="D106" s="20" t="s">
        <v>3519</v>
      </c>
      <c r="E106" s="254" t="s">
        <v>4125</v>
      </c>
      <c r="F106" s="20" t="s">
        <v>386</v>
      </c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>
        <v>2</v>
      </c>
      <c r="AI106" s="410">
        <v>2</v>
      </c>
      <c r="AJ106" s="410">
        <v>2</v>
      </c>
    </row>
    <row r="107" spans="1:36" s="89" customFormat="1" hidden="1">
      <c r="A107" s="265" t="s">
        <v>4941</v>
      </c>
      <c r="B107" s="265" t="s">
        <v>4438</v>
      </c>
      <c r="C107" s="20" t="s">
        <v>2077</v>
      </c>
      <c r="D107" s="20" t="s">
        <v>3519</v>
      </c>
      <c r="E107" s="250" t="s">
        <v>4125</v>
      </c>
      <c r="F107" s="265" t="s">
        <v>386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>
        <v>4</v>
      </c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</row>
    <row r="108" spans="1:36" s="89" customFormat="1" hidden="1">
      <c r="A108" s="20" t="s">
        <v>4942</v>
      </c>
      <c r="B108" s="20" t="s">
        <v>4119</v>
      </c>
      <c r="C108" s="20" t="s">
        <v>2077</v>
      </c>
      <c r="D108" s="20" t="s">
        <v>3519</v>
      </c>
      <c r="E108" s="254" t="s">
        <v>4120</v>
      </c>
      <c r="F108" s="20" t="s">
        <v>3527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>
        <v>1</v>
      </c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</row>
    <row r="109" spans="1:36" s="89" customFormat="1" hidden="1">
      <c r="A109" s="253" t="s">
        <v>4943</v>
      </c>
      <c r="B109" s="411" t="s">
        <v>4119</v>
      </c>
      <c r="C109" s="251" t="s">
        <v>2077</v>
      </c>
      <c r="D109" s="251" t="s">
        <v>3519</v>
      </c>
      <c r="E109" s="250" t="s">
        <v>4120</v>
      </c>
      <c r="F109" s="20" t="s">
        <v>3527</v>
      </c>
      <c r="G109" s="24"/>
      <c r="H109" s="24"/>
      <c r="I109" s="24"/>
      <c r="J109" s="24"/>
      <c r="K109" s="24"/>
      <c r="L109" s="24"/>
      <c r="M109" s="24"/>
      <c r="N109" s="24"/>
      <c r="O109" s="24">
        <v>1</v>
      </c>
      <c r="P109" s="24">
        <v>1</v>
      </c>
      <c r="Q109" s="24">
        <v>1</v>
      </c>
      <c r="R109" s="24">
        <v>1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</row>
    <row r="110" spans="1:36" s="89" customFormat="1" hidden="1">
      <c r="A110" s="20" t="s">
        <v>4944</v>
      </c>
      <c r="B110" s="411" t="s">
        <v>4119</v>
      </c>
      <c r="C110" s="251" t="s">
        <v>2077</v>
      </c>
      <c r="D110" s="251" t="s">
        <v>3519</v>
      </c>
      <c r="E110" s="250" t="s">
        <v>4120</v>
      </c>
      <c r="F110" s="20" t="s">
        <v>3527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>
        <v>1</v>
      </c>
      <c r="Q110" s="24">
        <v>1</v>
      </c>
      <c r="R110" s="24">
        <v>1</v>
      </c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</row>
    <row r="111" spans="1:36" s="89" customFormat="1" hidden="1">
      <c r="A111" s="20" t="s">
        <v>4945</v>
      </c>
      <c r="B111" s="411" t="s">
        <v>4119</v>
      </c>
      <c r="C111" s="251" t="s">
        <v>2077</v>
      </c>
      <c r="D111" s="251" t="s">
        <v>3519</v>
      </c>
      <c r="E111" s="250" t="s">
        <v>4120</v>
      </c>
      <c r="F111" s="20" t="s">
        <v>3527</v>
      </c>
      <c r="G111" s="24"/>
      <c r="H111" s="24"/>
      <c r="I111" s="24"/>
      <c r="J111" s="24"/>
      <c r="K111" s="24"/>
      <c r="L111" s="24"/>
      <c r="M111" s="24"/>
      <c r="N111" s="24"/>
      <c r="O111" s="24">
        <v>1</v>
      </c>
      <c r="P111" s="24">
        <v>1</v>
      </c>
      <c r="Q111" s="24">
        <v>1</v>
      </c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</row>
    <row r="112" spans="1:36" s="89" customFormat="1" hidden="1">
      <c r="A112" s="20" t="s">
        <v>4946</v>
      </c>
      <c r="B112" s="411" t="s">
        <v>4119</v>
      </c>
      <c r="C112" s="251" t="s">
        <v>2077</v>
      </c>
      <c r="D112" s="251" t="s">
        <v>3519</v>
      </c>
      <c r="E112" s="250" t="s">
        <v>4120</v>
      </c>
      <c r="F112" s="20" t="s">
        <v>3527</v>
      </c>
      <c r="G112" s="24"/>
      <c r="H112" s="24"/>
      <c r="I112" s="24"/>
      <c r="J112" s="24"/>
      <c r="K112" s="24"/>
      <c r="L112" s="24"/>
      <c r="M112" s="24"/>
      <c r="N112" s="24"/>
      <c r="O112" s="24">
        <v>1</v>
      </c>
      <c r="P112" s="24">
        <v>1</v>
      </c>
      <c r="Q112" s="24">
        <v>1</v>
      </c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</row>
    <row r="113" spans="1:36" s="89" customFormat="1" hidden="1">
      <c r="A113" s="20" t="s">
        <v>4947</v>
      </c>
      <c r="B113" s="411" t="s">
        <v>4119</v>
      </c>
      <c r="C113" s="251" t="s">
        <v>2077</v>
      </c>
      <c r="D113" s="251" t="s">
        <v>3519</v>
      </c>
      <c r="E113" s="250" t="s">
        <v>4120</v>
      </c>
      <c r="F113" s="20" t="s">
        <v>3527</v>
      </c>
      <c r="G113" s="24"/>
      <c r="H113" s="24"/>
      <c r="I113" s="24"/>
      <c r="J113" s="24"/>
      <c r="K113" s="24"/>
      <c r="L113" s="24"/>
      <c r="M113" s="24"/>
      <c r="N113" s="24"/>
      <c r="O113" s="24">
        <v>1</v>
      </c>
      <c r="P113" s="24">
        <v>1</v>
      </c>
      <c r="Q113" s="24">
        <v>1</v>
      </c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</row>
    <row r="114" spans="1:36" s="89" customFormat="1" hidden="1">
      <c r="A114" s="20" t="s">
        <v>4948</v>
      </c>
      <c r="B114" s="411" t="s">
        <v>4119</v>
      </c>
      <c r="C114" s="251" t="s">
        <v>2077</v>
      </c>
      <c r="D114" s="251" t="s">
        <v>3519</v>
      </c>
      <c r="E114" s="250" t="s">
        <v>4120</v>
      </c>
      <c r="F114" s="20" t="s">
        <v>3527</v>
      </c>
      <c r="G114" s="24"/>
      <c r="H114" s="24"/>
      <c r="I114" s="24"/>
      <c r="J114" s="24"/>
      <c r="K114" s="24"/>
      <c r="L114" s="24"/>
      <c r="M114" s="24"/>
      <c r="N114" s="24"/>
      <c r="O114" s="24"/>
      <c r="Q114" s="24">
        <v>2</v>
      </c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</row>
    <row r="115" spans="1:36" s="89" customFormat="1" hidden="1">
      <c r="A115" s="20" t="s">
        <v>4949</v>
      </c>
      <c r="B115" s="411" t="s">
        <v>4119</v>
      </c>
      <c r="C115" s="251" t="s">
        <v>2077</v>
      </c>
      <c r="D115" s="251" t="s">
        <v>3519</v>
      </c>
      <c r="E115" s="250" t="s">
        <v>4120</v>
      </c>
      <c r="F115" s="20" t="s">
        <v>3527</v>
      </c>
      <c r="G115" s="24"/>
      <c r="H115" s="24"/>
      <c r="I115" s="24"/>
      <c r="J115" s="24"/>
      <c r="K115" s="24"/>
      <c r="L115" s="24"/>
      <c r="M115" s="24"/>
      <c r="N115" s="24"/>
      <c r="O115" s="24">
        <v>1</v>
      </c>
      <c r="P115" s="24">
        <v>1</v>
      </c>
      <c r="Q115" s="24">
        <v>1</v>
      </c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</row>
    <row r="116" spans="1:36" s="89" customFormat="1" hidden="1">
      <c r="A116" s="20" t="s">
        <v>4950</v>
      </c>
      <c r="B116" s="411" t="s">
        <v>4119</v>
      </c>
      <c r="C116" s="251" t="s">
        <v>2077</v>
      </c>
      <c r="D116" s="251" t="s">
        <v>3519</v>
      </c>
      <c r="E116" s="250" t="s">
        <v>4120</v>
      </c>
      <c r="F116" s="20" t="s">
        <v>3527</v>
      </c>
      <c r="G116" s="24"/>
      <c r="H116" s="24"/>
      <c r="I116" s="24"/>
      <c r="J116" s="24"/>
      <c r="K116" s="24"/>
      <c r="L116" s="24"/>
      <c r="M116" s="24"/>
      <c r="N116" s="24"/>
      <c r="O116" s="24">
        <v>1</v>
      </c>
      <c r="P116" s="24">
        <v>1</v>
      </c>
      <c r="Q116" s="24">
        <v>1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</row>
    <row r="117" spans="1:36" s="91" customFormat="1" hidden="1">
      <c r="A117" s="20" t="s">
        <v>4951</v>
      </c>
      <c r="B117" s="411" t="s">
        <v>4119</v>
      </c>
      <c r="C117" s="251" t="s">
        <v>2077</v>
      </c>
      <c r="D117" s="251" t="s">
        <v>3519</v>
      </c>
      <c r="E117" s="250" t="s">
        <v>4120</v>
      </c>
      <c r="F117" s="20" t="s">
        <v>3527</v>
      </c>
      <c r="G117" s="24"/>
      <c r="H117" s="24"/>
      <c r="I117" s="24"/>
      <c r="J117" s="24"/>
      <c r="K117" s="24"/>
      <c r="L117" s="24"/>
      <c r="M117" s="24"/>
      <c r="N117" s="24"/>
      <c r="O117" s="24">
        <v>1</v>
      </c>
      <c r="P117" s="24">
        <v>1</v>
      </c>
      <c r="Q117" s="24">
        <v>1</v>
      </c>
      <c r="R117" s="24">
        <v>1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</row>
    <row r="118" spans="1:36" s="91" customFormat="1" hidden="1">
      <c r="A118" s="20" t="s">
        <v>4952</v>
      </c>
      <c r="B118" s="265" t="s">
        <v>2086</v>
      </c>
      <c r="C118" s="20" t="s">
        <v>2077</v>
      </c>
      <c r="D118" s="20" t="s">
        <v>3519</v>
      </c>
      <c r="E118" s="284" t="s">
        <v>4953</v>
      </c>
      <c r="F118" s="20" t="s">
        <v>4954</v>
      </c>
      <c r="G118" s="216">
        <v>1</v>
      </c>
      <c r="H118" s="24">
        <v>1</v>
      </c>
      <c r="I118" s="24">
        <v>1</v>
      </c>
      <c r="J118" s="24">
        <v>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>
        <v>1</v>
      </c>
      <c r="AJ118" s="24">
        <v>1</v>
      </c>
    </row>
    <row r="119" spans="1:36" s="91" customFormat="1" hidden="1">
      <c r="A119" s="412" t="s">
        <v>4439</v>
      </c>
      <c r="B119" s="20" t="s">
        <v>653</v>
      </c>
      <c r="C119" s="20" t="s">
        <v>2077</v>
      </c>
      <c r="D119" s="20" t="s">
        <v>3519</v>
      </c>
      <c r="E119" s="284" t="s">
        <v>4129</v>
      </c>
      <c r="F119" s="20" t="s">
        <v>392</v>
      </c>
      <c r="G119" s="24"/>
      <c r="H119" s="24">
        <v>1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73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</row>
    <row r="120" spans="1:36" s="91" customFormat="1" hidden="1">
      <c r="A120" s="412" t="s">
        <v>4955</v>
      </c>
      <c r="B120" s="20" t="s">
        <v>653</v>
      </c>
      <c r="C120" s="20" t="s">
        <v>2077</v>
      </c>
      <c r="D120" s="20" t="s">
        <v>3519</v>
      </c>
      <c r="E120" s="284" t="s">
        <v>4129</v>
      </c>
      <c r="F120" s="20" t="s">
        <v>392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>
        <v>1</v>
      </c>
      <c r="U120" s="24">
        <v>1</v>
      </c>
      <c r="V120" s="216">
        <v>1</v>
      </c>
      <c r="W120" s="24">
        <v>1</v>
      </c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</row>
    <row r="121" spans="1:36" s="91" customFormat="1" hidden="1">
      <c r="A121" s="412" t="s">
        <v>4956</v>
      </c>
      <c r="B121" s="265" t="s">
        <v>653</v>
      </c>
      <c r="C121" s="20" t="s">
        <v>2077</v>
      </c>
      <c r="D121" s="20" t="s">
        <v>3519</v>
      </c>
      <c r="E121" s="284" t="s">
        <v>4129</v>
      </c>
      <c r="F121" s="20" t="s">
        <v>392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>
        <v>2</v>
      </c>
    </row>
    <row r="122" spans="1:36" s="91" customFormat="1" hidden="1">
      <c r="A122" s="141" t="s">
        <v>4957</v>
      </c>
      <c r="B122" s="265" t="s">
        <v>4567</v>
      </c>
      <c r="C122" s="20" t="s">
        <v>2077</v>
      </c>
      <c r="D122" s="20" t="s">
        <v>3519</v>
      </c>
      <c r="E122" s="250" t="s">
        <v>4568</v>
      </c>
      <c r="F122" s="20" t="s">
        <v>4958</v>
      </c>
      <c r="G122" s="141"/>
      <c r="H122" s="141"/>
      <c r="I122" s="141"/>
      <c r="J122" s="141"/>
      <c r="K122" s="141"/>
      <c r="L122" s="141"/>
      <c r="M122" s="24">
        <v>2</v>
      </c>
      <c r="N122" s="24">
        <v>2</v>
      </c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24"/>
      <c r="AI122" s="141"/>
      <c r="AJ122" s="141"/>
    </row>
    <row r="123" spans="1:36" s="91" customFormat="1" hidden="1">
      <c r="A123" s="141" t="s">
        <v>4959</v>
      </c>
      <c r="B123" s="265" t="s">
        <v>4567</v>
      </c>
      <c r="C123" s="20" t="s">
        <v>2077</v>
      </c>
      <c r="D123" s="20" t="s">
        <v>3519</v>
      </c>
      <c r="E123" s="250" t="s">
        <v>4568</v>
      </c>
      <c r="F123" s="20" t="s">
        <v>4958</v>
      </c>
      <c r="G123" s="141"/>
      <c r="H123" s="141"/>
      <c r="I123" s="141"/>
      <c r="J123" s="141"/>
      <c r="K123" s="141"/>
      <c r="L123" s="141"/>
      <c r="M123" s="24"/>
      <c r="N123" s="24"/>
      <c r="O123" s="141"/>
      <c r="P123" s="141"/>
      <c r="Q123" s="141"/>
      <c r="R123" s="141"/>
      <c r="S123" s="141"/>
      <c r="T123" s="141"/>
      <c r="U123" s="141"/>
      <c r="V123" s="141"/>
      <c r="W123" s="24">
        <v>2</v>
      </c>
      <c r="X123" s="24">
        <v>2</v>
      </c>
      <c r="Y123" s="24">
        <v>1</v>
      </c>
      <c r="Z123" s="141"/>
      <c r="AA123" s="141"/>
      <c r="AB123" s="141"/>
      <c r="AC123" s="141"/>
      <c r="AD123" s="141"/>
      <c r="AE123" s="141"/>
      <c r="AF123" s="141"/>
      <c r="AG123" s="141"/>
      <c r="AH123" s="24"/>
      <c r="AI123" s="141"/>
      <c r="AJ123" s="141"/>
    </row>
    <row r="124" spans="1:36" s="91" customFormat="1" hidden="1">
      <c r="A124" s="141" t="s">
        <v>4960</v>
      </c>
      <c r="B124" s="265" t="s">
        <v>4567</v>
      </c>
      <c r="C124" s="20" t="s">
        <v>2077</v>
      </c>
      <c r="D124" s="20" t="s">
        <v>3519</v>
      </c>
      <c r="E124" s="250" t="s">
        <v>4568</v>
      </c>
      <c r="F124" s="20" t="s">
        <v>4958</v>
      </c>
      <c r="G124" s="141"/>
      <c r="H124" s="141"/>
      <c r="I124" s="141"/>
      <c r="J124" s="141"/>
      <c r="K124" s="141"/>
      <c r="L124" s="141"/>
      <c r="M124" s="24"/>
      <c r="N124" s="24"/>
      <c r="O124" s="141"/>
      <c r="P124" s="141"/>
      <c r="Q124" s="141"/>
      <c r="R124" s="141"/>
      <c r="S124" s="141"/>
      <c r="T124" s="141"/>
      <c r="U124" s="141"/>
      <c r="V124" s="141"/>
      <c r="W124" s="24"/>
      <c r="X124" s="24"/>
      <c r="Y124" s="24"/>
      <c r="Z124" s="141"/>
      <c r="AA124" s="141"/>
      <c r="AB124" s="141"/>
      <c r="AC124" s="141"/>
      <c r="AD124" s="141"/>
      <c r="AE124" s="141"/>
      <c r="AF124" s="141"/>
      <c r="AG124" s="141"/>
      <c r="AH124" s="24"/>
      <c r="AI124" s="141"/>
      <c r="AJ124" s="24">
        <v>1</v>
      </c>
    </row>
    <row r="125" spans="1:36" s="91" customFormat="1">
      <c r="A125" s="20" t="s">
        <v>4961</v>
      </c>
      <c r="B125" s="265" t="s">
        <v>4962</v>
      </c>
      <c r="C125" s="20" t="s">
        <v>2077</v>
      </c>
      <c r="D125" s="20" t="s">
        <v>3519</v>
      </c>
      <c r="E125" s="250" t="s">
        <v>4132</v>
      </c>
      <c r="F125" s="20" t="s">
        <v>4645</v>
      </c>
      <c r="G125" s="24"/>
      <c r="H125" s="24"/>
      <c r="I125" s="24"/>
      <c r="J125" s="24"/>
      <c r="K125" s="24"/>
      <c r="L125" s="24">
        <v>1</v>
      </c>
      <c r="M125" s="24">
        <v>1</v>
      </c>
      <c r="N125" s="24">
        <v>1</v>
      </c>
      <c r="O125" s="24">
        <v>1</v>
      </c>
      <c r="P125" s="24">
        <v>1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</row>
    <row r="126" spans="1:36" s="91" customFormat="1">
      <c r="A126" s="20" t="s">
        <v>4643</v>
      </c>
      <c r="B126" s="411" t="s">
        <v>4644</v>
      </c>
      <c r="C126" s="20" t="s">
        <v>2077</v>
      </c>
      <c r="D126" s="20" t="s">
        <v>3519</v>
      </c>
      <c r="E126" s="254" t="s">
        <v>4573</v>
      </c>
      <c r="F126" s="20" t="s">
        <v>4645</v>
      </c>
      <c r="G126" s="24">
        <v>1</v>
      </c>
      <c r="H126" s="24">
        <v>1</v>
      </c>
      <c r="I126" s="24">
        <v>1</v>
      </c>
      <c r="J126" s="24">
        <v>1</v>
      </c>
      <c r="K126" s="24">
        <v>1</v>
      </c>
      <c r="L126" s="24">
        <v>1</v>
      </c>
      <c r="M126" s="24">
        <v>1</v>
      </c>
      <c r="N126" s="24">
        <v>1</v>
      </c>
      <c r="O126" s="24">
        <v>1</v>
      </c>
      <c r="P126" s="24">
        <v>1</v>
      </c>
      <c r="Q126" s="24">
        <v>1</v>
      </c>
      <c r="R126" s="24">
        <v>1</v>
      </c>
      <c r="S126" s="24">
        <v>1</v>
      </c>
      <c r="T126" s="24">
        <v>1</v>
      </c>
      <c r="U126" s="24">
        <v>1</v>
      </c>
      <c r="V126" s="24">
        <v>1</v>
      </c>
      <c r="W126" s="24">
        <v>1</v>
      </c>
      <c r="X126" s="24">
        <v>1</v>
      </c>
      <c r="Y126" s="24">
        <v>1</v>
      </c>
      <c r="Z126" s="24">
        <v>1</v>
      </c>
      <c r="AA126" s="257">
        <v>1</v>
      </c>
      <c r="AB126" s="257">
        <v>1</v>
      </c>
      <c r="AC126" s="257">
        <v>1</v>
      </c>
      <c r="AD126" s="257">
        <v>1</v>
      </c>
      <c r="AE126" s="24"/>
      <c r="AF126" s="24"/>
      <c r="AG126" s="24"/>
      <c r="AH126" s="24"/>
      <c r="AI126" s="24"/>
      <c r="AJ126" s="24"/>
    </row>
    <row r="127" spans="1:36" s="91" customFormat="1" hidden="1">
      <c r="A127" s="20" t="s">
        <v>4963</v>
      </c>
      <c r="B127" s="411" t="s">
        <v>1017</v>
      </c>
      <c r="C127" s="20" t="s">
        <v>2077</v>
      </c>
      <c r="D127" s="20" t="s">
        <v>3519</v>
      </c>
      <c r="E127" s="254" t="s">
        <v>3992</v>
      </c>
      <c r="F127" s="20" t="s">
        <v>1018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>
        <v>1</v>
      </c>
      <c r="AE127" s="24">
        <v>1</v>
      </c>
      <c r="AF127" s="24">
        <v>1</v>
      </c>
      <c r="AG127" s="24"/>
      <c r="AH127" s="24"/>
      <c r="AI127" s="24"/>
      <c r="AJ127" s="24">
        <v>1</v>
      </c>
    </row>
    <row r="128" spans="1:36" s="91" customFormat="1" hidden="1">
      <c r="A128" s="20" t="s">
        <v>4147</v>
      </c>
      <c r="B128" s="411" t="s">
        <v>1017</v>
      </c>
      <c r="C128" s="20" t="s">
        <v>2077</v>
      </c>
      <c r="D128" s="20" t="s">
        <v>3519</v>
      </c>
      <c r="E128" s="254" t="s">
        <v>3992</v>
      </c>
      <c r="F128" s="20" t="s">
        <v>1018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>
        <v>1</v>
      </c>
      <c r="AE128" s="24"/>
      <c r="AF128" s="24"/>
      <c r="AG128" s="24"/>
      <c r="AH128" s="24"/>
      <c r="AI128" s="24"/>
      <c r="AJ128" s="24"/>
    </row>
    <row r="129" spans="1:36" s="91" customFormat="1" hidden="1">
      <c r="A129" s="20" t="s">
        <v>4964</v>
      </c>
      <c r="B129" s="265" t="s">
        <v>3811</v>
      </c>
      <c r="C129" s="20" t="s">
        <v>2077</v>
      </c>
      <c r="D129" s="20" t="s">
        <v>3519</v>
      </c>
      <c r="E129" s="254" t="s">
        <v>3814</v>
      </c>
      <c r="F129" s="20" t="s">
        <v>198</v>
      </c>
      <c r="G129" s="24"/>
      <c r="H129" s="24">
        <v>1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</row>
    <row r="130" spans="1:36" s="91" customFormat="1" hidden="1">
      <c r="A130" s="20" t="s">
        <v>4965</v>
      </c>
      <c r="B130" s="265" t="s">
        <v>2598</v>
      </c>
      <c r="C130" s="20" t="s">
        <v>2077</v>
      </c>
      <c r="D130" s="20" t="s">
        <v>3519</v>
      </c>
      <c r="E130" s="254" t="s">
        <v>3814</v>
      </c>
      <c r="F130" s="20" t="s">
        <v>198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>
        <v>1</v>
      </c>
    </row>
    <row r="131" spans="1:36" s="91" customFormat="1" hidden="1">
      <c r="A131" s="20" t="s">
        <v>4966</v>
      </c>
      <c r="B131" s="265" t="s">
        <v>1060</v>
      </c>
      <c r="C131" s="20" t="s">
        <v>2077</v>
      </c>
      <c r="D131" s="20" t="s">
        <v>3519</v>
      </c>
      <c r="E131" s="254" t="s">
        <v>3814</v>
      </c>
      <c r="F131" s="20" t="s">
        <v>198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>
        <v>1</v>
      </c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>
        <v>1</v>
      </c>
    </row>
    <row r="132" spans="1:36" s="91" customFormat="1" hidden="1">
      <c r="A132" s="20" t="s">
        <v>4967</v>
      </c>
      <c r="B132" s="265" t="s">
        <v>406</v>
      </c>
      <c r="C132" s="20" t="s">
        <v>2077</v>
      </c>
      <c r="D132" s="20" t="s">
        <v>3519</v>
      </c>
      <c r="E132" s="254" t="s">
        <v>3814</v>
      </c>
      <c r="F132" s="20" t="s">
        <v>198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>
        <v>1</v>
      </c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</row>
    <row r="133" spans="1:36" s="91" customFormat="1" hidden="1">
      <c r="A133" s="20" t="s">
        <v>4968</v>
      </c>
      <c r="B133" s="265" t="s">
        <v>1334</v>
      </c>
      <c r="C133" s="20" t="s">
        <v>2077</v>
      </c>
      <c r="D133" s="20" t="s">
        <v>3519</v>
      </c>
      <c r="E133" s="254" t="s">
        <v>3814</v>
      </c>
      <c r="F133" s="20" t="s">
        <v>198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>
        <v>1</v>
      </c>
      <c r="AJ133" s="24">
        <v>1</v>
      </c>
    </row>
    <row r="134" spans="1:36" s="91" customFormat="1" hidden="1">
      <c r="A134" s="20" t="s">
        <v>4969</v>
      </c>
      <c r="B134" s="265" t="s">
        <v>2598</v>
      </c>
      <c r="C134" s="20" t="s">
        <v>2077</v>
      </c>
      <c r="D134" s="20" t="s">
        <v>3519</v>
      </c>
      <c r="E134" s="254" t="s">
        <v>3814</v>
      </c>
      <c r="F134" s="20" t="s">
        <v>198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>
        <v>1</v>
      </c>
      <c r="AC134" s="24">
        <v>1</v>
      </c>
      <c r="AD134" s="24">
        <v>1</v>
      </c>
      <c r="AE134" s="24">
        <v>1</v>
      </c>
      <c r="AF134" s="24">
        <v>1</v>
      </c>
      <c r="AG134" s="24"/>
      <c r="AH134" s="24"/>
      <c r="AI134" s="24"/>
      <c r="AJ134" s="24"/>
    </row>
    <row r="135" spans="1:36" s="91" customFormat="1" hidden="1">
      <c r="A135" s="20" t="s">
        <v>4970</v>
      </c>
      <c r="B135" s="265" t="s">
        <v>4971</v>
      </c>
      <c r="C135" s="20" t="s">
        <v>2077</v>
      </c>
      <c r="D135" s="20" t="s">
        <v>3519</v>
      </c>
      <c r="E135" s="254" t="s">
        <v>3814</v>
      </c>
      <c r="F135" s="20" t="s">
        <v>198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>
        <v>1</v>
      </c>
      <c r="AB135" s="24">
        <v>1</v>
      </c>
      <c r="AC135" s="24"/>
      <c r="AD135" s="24"/>
      <c r="AE135" s="24"/>
      <c r="AF135" s="24"/>
      <c r="AG135" s="24"/>
      <c r="AH135" s="24"/>
      <c r="AI135" s="24"/>
      <c r="AJ135" s="24"/>
    </row>
    <row r="136" spans="1:36" s="91" customFormat="1" hidden="1">
      <c r="A136" s="9" t="s">
        <v>4972</v>
      </c>
      <c r="B136" s="9" t="s">
        <v>3811</v>
      </c>
      <c r="C136" s="9" t="s">
        <v>2077</v>
      </c>
      <c r="D136" s="9" t="s">
        <v>3519</v>
      </c>
      <c r="E136" s="21" t="s">
        <v>3814</v>
      </c>
      <c r="F136" s="9" t="s">
        <v>198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>
        <v>1</v>
      </c>
    </row>
    <row r="137" spans="1:36" s="91" customFormat="1" hidden="1">
      <c r="A137" s="20" t="s">
        <v>4973</v>
      </c>
      <c r="B137" s="265" t="s">
        <v>4974</v>
      </c>
      <c r="C137" s="20" t="s">
        <v>2077</v>
      </c>
      <c r="D137" s="20" t="s">
        <v>3519</v>
      </c>
      <c r="E137" s="254" t="s">
        <v>4885</v>
      </c>
      <c r="F137" s="20" t="s">
        <v>1227</v>
      </c>
      <c r="G137" s="216">
        <v>1</v>
      </c>
      <c r="H137" s="24">
        <v>1</v>
      </c>
      <c r="I137" s="24">
        <v>1</v>
      </c>
      <c r="J137" s="24"/>
      <c r="K137" s="24"/>
      <c r="L137" s="24"/>
      <c r="M137" s="24"/>
      <c r="N137" s="24"/>
      <c r="O137" s="24"/>
      <c r="P137" s="24">
        <v>1</v>
      </c>
      <c r="Q137" s="24"/>
      <c r="R137" s="24"/>
      <c r="S137" s="24"/>
      <c r="T137" s="24"/>
      <c r="U137" s="24"/>
      <c r="V137" s="24"/>
      <c r="W137" s="24">
        <v>1</v>
      </c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</row>
    <row r="138" spans="1:36" s="91" customFormat="1" hidden="1">
      <c r="A138" s="20" t="s">
        <v>4975</v>
      </c>
      <c r="B138" s="265" t="s">
        <v>4974</v>
      </c>
      <c r="C138" s="20" t="s">
        <v>2077</v>
      </c>
      <c r="D138" s="20" t="s">
        <v>3519</v>
      </c>
      <c r="E138" s="254" t="s">
        <v>4885</v>
      </c>
      <c r="F138" s="20" t="s">
        <v>1227</v>
      </c>
      <c r="G138" s="216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>
        <v>1</v>
      </c>
      <c r="AD138" s="257">
        <v>1</v>
      </c>
      <c r="AE138" s="24"/>
      <c r="AF138" s="24"/>
      <c r="AG138" s="24"/>
      <c r="AH138" s="24"/>
      <c r="AI138" s="24"/>
      <c r="AJ138" s="24"/>
    </row>
    <row r="139" spans="1:36" s="91" customFormat="1" hidden="1">
      <c r="A139" s="20" t="s">
        <v>4976</v>
      </c>
      <c r="B139" s="265" t="s">
        <v>659</v>
      </c>
      <c r="C139" s="20" t="s">
        <v>2077</v>
      </c>
      <c r="D139" s="20" t="s">
        <v>3519</v>
      </c>
      <c r="E139" s="254" t="s">
        <v>3667</v>
      </c>
      <c r="F139" s="20" t="s">
        <v>2607</v>
      </c>
      <c r="G139" s="24"/>
      <c r="H139" s="24"/>
      <c r="I139" s="24"/>
      <c r="J139" s="24"/>
      <c r="K139" s="24"/>
      <c r="L139" s="24"/>
      <c r="M139" s="24"/>
      <c r="N139" s="24">
        <v>1</v>
      </c>
      <c r="O139" s="24">
        <v>1</v>
      </c>
      <c r="P139" s="24"/>
      <c r="Q139" s="24"/>
      <c r="R139" s="24"/>
      <c r="S139" s="24"/>
      <c r="T139" s="24"/>
      <c r="U139" s="24">
        <v>1</v>
      </c>
      <c r="V139" s="24"/>
      <c r="W139" s="24"/>
      <c r="X139" s="24">
        <v>1</v>
      </c>
      <c r="Y139" s="24"/>
      <c r="Z139" s="24"/>
      <c r="AA139" s="24"/>
      <c r="AB139" s="24"/>
      <c r="AC139" s="24">
        <v>1</v>
      </c>
      <c r="AD139" s="24">
        <v>1</v>
      </c>
      <c r="AE139" s="24"/>
      <c r="AF139" s="24"/>
      <c r="AG139" s="24"/>
      <c r="AH139" s="24"/>
      <c r="AI139" s="24"/>
      <c r="AJ139" s="24"/>
    </row>
    <row r="140" spans="1:36" s="91" customFormat="1" hidden="1">
      <c r="A140" s="20" t="s">
        <v>3096</v>
      </c>
      <c r="B140" s="265" t="s">
        <v>2511</v>
      </c>
      <c r="C140" s="20" t="s">
        <v>2077</v>
      </c>
      <c r="D140" s="20" t="s">
        <v>3519</v>
      </c>
      <c r="E140" s="254" t="s">
        <v>4357</v>
      </c>
      <c r="F140" s="20" t="s">
        <v>2607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>
        <v>1</v>
      </c>
      <c r="U140" s="24">
        <v>1</v>
      </c>
      <c r="V140" s="24">
        <v>1</v>
      </c>
      <c r="W140" s="257">
        <v>1</v>
      </c>
      <c r="X140" s="24"/>
      <c r="Y140" s="24"/>
      <c r="Z140" s="24"/>
      <c r="AA140" s="24"/>
      <c r="AB140" s="24"/>
      <c r="AC140" s="24"/>
      <c r="AD140" s="24"/>
      <c r="AE140" s="24"/>
      <c r="AF140" s="24"/>
      <c r="AG140" s="24">
        <v>1</v>
      </c>
      <c r="AH140" s="24">
        <v>1</v>
      </c>
      <c r="AI140" s="24">
        <v>1</v>
      </c>
      <c r="AJ140" s="24">
        <v>1</v>
      </c>
    </row>
    <row r="141" spans="1:36" s="91" customFormat="1" hidden="1">
      <c r="A141" s="279" t="s">
        <v>4977</v>
      </c>
      <c r="B141" s="292" t="s">
        <v>4978</v>
      </c>
      <c r="C141" s="279" t="s">
        <v>2077</v>
      </c>
      <c r="D141" s="279" t="s">
        <v>3519</v>
      </c>
      <c r="E141" s="278" t="s">
        <v>4357</v>
      </c>
      <c r="F141" s="279" t="s">
        <v>2607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80">
        <v>5</v>
      </c>
      <c r="V141" s="280">
        <v>5</v>
      </c>
      <c r="W141" s="280">
        <v>5</v>
      </c>
      <c r="X141" s="257">
        <v>1</v>
      </c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s="91" customFormat="1" hidden="1">
      <c r="A142" s="20" t="s">
        <v>4979</v>
      </c>
      <c r="B142" s="265" t="s">
        <v>4978</v>
      </c>
      <c r="C142" s="20" t="s">
        <v>2077</v>
      </c>
      <c r="D142" s="20" t="s">
        <v>3519</v>
      </c>
      <c r="E142" s="254" t="s">
        <v>4357</v>
      </c>
      <c r="F142" s="20" t="s">
        <v>2607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>
        <v>1</v>
      </c>
      <c r="V142" s="24">
        <v>1</v>
      </c>
      <c r="W142" s="24">
        <v>1</v>
      </c>
      <c r="X142" s="257">
        <v>1</v>
      </c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 s="91" customFormat="1" hidden="1">
      <c r="A143" s="20" t="s">
        <v>4980</v>
      </c>
      <c r="B143" s="265" t="s">
        <v>659</v>
      </c>
      <c r="C143" s="20" t="s">
        <v>2077</v>
      </c>
      <c r="D143" s="20" t="s">
        <v>3519</v>
      </c>
      <c r="E143" s="254" t="s">
        <v>3667</v>
      </c>
      <c r="F143" s="20" t="s">
        <v>2607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>
        <v>1</v>
      </c>
      <c r="AE143" s="24"/>
      <c r="AF143" s="24"/>
      <c r="AG143" s="24"/>
      <c r="AH143" s="24"/>
      <c r="AI143" s="24">
        <v>1</v>
      </c>
      <c r="AJ143" s="24"/>
    </row>
    <row r="144" spans="1:36" s="91" customFormat="1" hidden="1">
      <c r="A144" s="20" t="s">
        <v>4981</v>
      </c>
      <c r="B144" s="265" t="s">
        <v>659</v>
      </c>
      <c r="C144" s="20" t="s">
        <v>2077</v>
      </c>
      <c r="D144" s="20" t="s">
        <v>3519</v>
      </c>
      <c r="E144" s="254" t="s">
        <v>3667</v>
      </c>
      <c r="F144" s="20" t="s">
        <v>2607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>
        <v>1</v>
      </c>
    </row>
    <row r="145" spans="1:36" s="91" customFormat="1" hidden="1">
      <c r="A145" s="20" t="s">
        <v>4982</v>
      </c>
      <c r="B145" s="265" t="s">
        <v>4983</v>
      </c>
      <c r="C145" s="20" t="s">
        <v>2077</v>
      </c>
      <c r="D145" s="20" t="s">
        <v>3519</v>
      </c>
      <c r="E145" s="254" t="s">
        <v>4357</v>
      </c>
      <c r="F145" s="20" t="s">
        <v>2607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>
        <v>1</v>
      </c>
      <c r="AH145" s="24">
        <v>1</v>
      </c>
      <c r="AI145" s="24">
        <v>1</v>
      </c>
      <c r="AJ145" s="24">
        <v>1</v>
      </c>
    </row>
    <row r="146" spans="1:36" s="91" customFormat="1" hidden="1">
      <c r="A146" s="20" t="s">
        <v>3841</v>
      </c>
      <c r="B146" s="265" t="s">
        <v>4983</v>
      </c>
      <c r="C146" s="20" t="s">
        <v>2077</v>
      </c>
      <c r="D146" s="20" t="s">
        <v>3519</v>
      </c>
      <c r="E146" s="254" t="s">
        <v>4357</v>
      </c>
      <c r="F146" s="20" t="s">
        <v>2607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>
        <v>1</v>
      </c>
      <c r="AH146" s="24">
        <v>1</v>
      </c>
      <c r="AI146" s="24">
        <v>1</v>
      </c>
      <c r="AJ146" s="24">
        <v>1</v>
      </c>
    </row>
    <row r="147" spans="1:36" s="91" customFormat="1" hidden="1">
      <c r="A147" s="20" t="s">
        <v>4984</v>
      </c>
      <c r="B147" s="265" t="s">
        <v>4983</v>
      </c>
      <c r="C147" s="20" t="s">
        <v>2077</v>
      </c>
      <c r="D147" s="20" t="s">
        <v>3519</v>
      </c>
      <c r="E147" s="254" t="s">
        <v>4357</v>
      </c>
      <c r="F147" s="20" t="s">
        <v>2607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>
        <v>2</v>
      </c>
      <c r="AH147" s="24">
        <v>2</v>
      </c>
      <c r="AI147" s="24">
        <v>2</v>
      </c>
      <c r="AJ147" s="24">
        <v>2</v>
      </c>
    </row>
    <row r="148" spans="1:36" s="91" customFormat="1" hidden="1">
      <c r="A148" s="20" t="s">
        <v>4985</v>
      </c>
      <c r="B148" s="265" t="s">
        <v>4983</v>
      </c>
      <c r="C148" s="20" t="s">
        <v>2077</v>
      </c>
      <c r="D148" s="20" t="s">
        <v>3519</v>
      </c>
      <c r="E148" s="254" t="s">
        <v>4357</v>
      </c>
      <c r="F148" s="20" t="s">
        <v>2607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>
        <v>1</v>
      </c>
      <c r="AH148" s="24">
        <v>1</v>
      </c>
      <c r="AI148" s="24">
        <v>1</v>
      </c>
      <c r="AJ148" s="24">
        <v>1</v>
      </c>
    </row>
    <row r="149" spans="1:36" s="403" customFormat="1" hidden="1">
      <c r="A149" s="413" t="s">
        <v>4986</v>
      </c>
      <c r="B149" s="414" t="s">
        <v>2859</v>
      </c>
      <c r="C149" s="413" t="s">
        <v>2077</v>
      </c>
      <c r="D149" s="413" t="s">
        <v>3519</v>
      </c>
      <c r="E149" s="415" t="s">
        <v>4987</v>
      </c>
      <c r="F149" s="413" t="s">
        <v>4988</v>
      </c>
      <c r="G149" s="416">
        <v>1</v>
      </c>
      <c r="H149" s="416">
        <v>1</v>
      </c>
      <c r="I149" s="416">
        <v>1</v>
      </c>
      <c r="J149" s="416">
        <v>1</v>
      </c>
      <c r="K149" s="416">
        <v>1</v>
      </c>
      <c r="L149" s="416">
        <v>1</v>
      </c>
      <c r="M149" s="416"/>
      <c r="N149" s="416"/>
      <c r="O149" s="416"/>
      <c r="P149" s="416"/>
      <c r="Q149" s="416"/>
      <c r="R149" s="416"/>
      <c r="S149" s="416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  <c r="AE149" s="416"/>
      <c r="AF149" s="416"/>
      <c r="AG149" s="416"/>
      <c r="AH149" s="416"/>
      <c r="AI149" s="416"/>
      <c r="AJ149" s="416"/>
    </row>
    <row r="150" spans="1:36" s="403" customFormat="1" hidden="1">
      <c r="A150" s="413" t="s">
        <v>4989</v>
      </c>
      <c r="B150" s="414" t="s">
        <v>2859</v>
      </c>
      <c r="C150" s="413" t="s">
        <v>2077</v>
      </c>
      <c r="D150" s="413" t="s">
        <v>3519</v>
      </c>
      <c r="E150" s="415" t="s">
        <v>4987</v>
      </c>
      <c r="F150" s="413" t="s">
        <v>4988</v>
      </c>
      <c r="G150" s="416">
        <v>1</v>
      </c>
      <c r="H150" s="416">
        <v>1</v>
      </c>
      <c r="I150" s="416">
        <v>1</v>
      </c>
      <c r="J150" s="416">
        <v>1</v>
      </c>
      <c r="K150" s="416">
        <v>1</v>
      </c>
      <c r="L150" s="416">
        <v>1</v>
      </c>
      <c r="M150" s="416"/>
      <c r="N150" s="416"/>
      <c r="O150" s="416"/>
      <c r="P150" s="416"/>
      <c r="Q150" s="416"/>
      <c r="R150" s="416"/>
      <c r="S150" s="416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/>
      <c r="AD150" s="416"/>
      <c r="AE150" s="416"/>
      <c r="AF150" s="416"/>
      <c r="AG150" s="416"/>
      <c r="AH150" s="416"/>
      <c r="AI150" s="416"/>
      <c r="AJ150" s="416"/>
    </row>
    <row r="151" spans="1:36" s="91" customFormat="1" hidden="1">
      <c r="A151" s="32" t="s">
        <v>4990</v>
      </c>
      <c r="B151" s="289" t="s">
        <v>4991</v>
      </c>
      <c r="C151" s="32" t="s">
        <v>2077</v>
      </c>
      <c r="D151" s="32" t="s">
        <v>3519</v>
      </c>
      <c r="E151" s="260" t="s">
        <v>4992</v>
      </c>
      <c r="F151" s="32" t="s">
        <v>292</v>
      </c>
      <c r="G151" s="24"/>
      <c r="H151" s="24"/>
      <c r="I151" s="24"/>
      <c r="J151" s="24"/>
      <c r="K151" s="24"/>
      <c r="L151" s="24"/>
      <c r="M151" s="261">
        <v>10</v>
      </c>
      <c r="N151" s="261">
        <v>10</v>
      </c>
      <c r="O151" s="261">
        <v>10</v>
      </c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</row>
    <row r="152" spans="1:36" s="91" customFormat="1" hidden="1">
      <c r="A152" s="20" t="s">
        <v>4993</v>
      </c>
      <c r="B152" s="265" t="s">
        <v>4991</v>
      </c>
      <c r="C152" s="20" t="s">
        <v>2077</v>
      </c>
      <c r="D152" s="20" t="s">
        <v>3519</v>
      </c>
      <c r="E152" s="254" t="s">
        <v>4992</v>
      </c>
      <c r="F152" s="20" t="s">
        <v>292</v>
      </c>
      <c r="G152" s="24"/>
      <c r="H152" s="24"/>
      <c r="I152" s="24"/>
      <c r="J152" s="24"/>
      <c r="K152" s="24"/>
      <c r="L152" s="24"/>
      <c r="M152" s="24">
        <v>2</v>
      </c>
      <c r="N152" s="24">
        <v>2</v>
      </c>
      <c r="O152" s="24">
        <v>2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</row>
    <row r="153" spans="1:36" s="91" customFormat="1" hidden="1">
      <c r="A153" s="20" t="s">
        <v>4994</v>
      </c>
      <c r="B153" s="265" t="s">
        <v>96</v>
      </c>
      <c r="C153" s="242" t="s">
        <v>2077</v>
      </c>
      <c r="D153" s="20" t="s">
        <v>3519</v>
      </c>
      <c r="E153" s="254" t="s">
        <v>3730</v>
      </c>
      <c r="F153" s="20" t="s">
        <v>4369</v>
      </c>
      <c r="G153" s="24"/>
      <c r="H153" s="24"/>
      <c r="I153" s="24"/>
      <c r="J153" s="24"/>
      <c r="K153" s="24"/>
      <c r="L153" s="24"/>
      <c r="M153" s="24"/>
      <c r="N153" s="24">
        <v>1</v>
      </c>
      <c r="O153" s="24"/>
      <c r="P153" s="24"/>
      <c r="Q153" s="24"/>
      <c r="R153" s="24"/>
      <c r="S153" s="24"/>
      <c r="T153" s="24"/>
      <c r="U153" s="24">
        <v>1</v>
      </c>
      <c r="V153" s="24"/>
      <c r="W153" s="24"/>
      <c r="X153" s="24"/>
      <c r="Y153" s="24"/>
      <c r="Z153" s="24"/>
      <c r="AA153" s="24"/>
      <c r="AB153" s="24">
        <v>1</v>
      </c>
      <c r="AC153" s="24"/>
      <c r="AD153" s="24"/>
      <c r="AE153" s="24"/>
      <c r="AF153" s="24"/>
      <c r="AG153" s="24"/>
      <c r="AH153" s="24"/>
      <c r="AI153" s="24">
        <v>1</v>
      </c>
      <c r="AJ153" s="24"/>
    </row>
    <row r="154" spans="1:36" s="91" customFormat="1" hidden="1">
      <c r="A154" s="20" t="s">
        <v>4995</v>
      </c>
      <c r="B154" s="265" t="s">
        <v>96</v>
      </c>
      <c r="C154" s="242" t="s">
        <v>2077</v>
      </c>
      <c r="D154" s="20" t="s">
        <v>3519</v>
      </c>
      <c r="E154" s="254" t="s">
        <v>3730</v>
      </c>
      <c r="F154" s="20" t="s">
        <v>4369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>
        <v>1</v>
      </c>
      <c r="AC154" s="257">
        <v>1</v>
      </c>
      <c r="AD154" s="24"/>
      <c r="AE154" s="24"/>
      <c r="AF154" s="24"/>
      <c r="AG154" s="24"/>
      <c r="AH154" s="24"/>
      <c r="AI154" s="24">
        <v>1</v>
      </c>
      <c r="AJ154" s="24"/>
    </row>
    <row r="155" spans="1:36" s="91" customFormat="1" hidden="1">
      <c r="A155" s="20" t="s">
        <v>4996</v>
      </c>
      <c r="B155" s="265" t="s">
        <v>96</v>
      </c>
      <c r="C155" s="242" t="s">
        <v>2077</v>
      </c>
      <c r="D155" s="20" t="s">
        <v>3519</v>
      </c>
      <c r="E155" s="254" t="s">
        <v>3730</v>
      </c>
      <c r="F155" s="20" t="s">
        <v>4369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>
        <v>1</v>
      </c>
      <c r="V155" s="24"/>
      <c r="W155" s="24"/>
      <c r="X155" s="24"/>
      <c r="Y155" s="24"/>
      <c r="Z155" s="24"/>
      <c r="AA155" s="24">
        <v>1</v>
      </c>
      <c r="AB155" s="24"/>
      <c r="AC155" s="24"/>
      <c r="AD155" s="24"/>
      <c r="AE155" s="24"/>
      <c r="AF155" s="24"/>
      <c r="AG155" s="24"/>
      <c r="AH155" s="24"/>
      <c r="AI155" s="24"/>
      <c r="AJ155" s="24"/>
    </row>
    <row r="156" spans="1:36" s="91" customFormat="1" hidden="1">
      <c r="A156" s="20" t="s">
        <v>4997</v>
      </c>
      <c r="B156" s="265" t="s">
        <v>96</v>
      </c>
      <c r="C156" s="242" t="s">
        <v>2077</v>
      </c>
      <c r="D156" s="20" t="s">
        <v>3519</v>
      </c>
      <c r="E156" s="254" t="s">
        <v>3730</v>
      </c>
      <c r="F156" s="20" t="s">
        <v>4369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>
        <v>1</v>
      </c>
      <c r="AD156" s="24">
        <v>1</v>
      </c>
      <c r="AE156" s="24"/>
      <c r="AF156" s="24"/>
      <c r="AG156" s="24"/>
      <c r="AH156" s="24">
        <v>1</v>
      </c>
      <c r="AI156" s="24">
        <v>1</v>
      </c>
      <c r="AJ156" s="24">
        <v>1</v>
      </c>
    </row>
    <row r="157" spans="1:36" s="91" customFormat="1" hidden="1">
      <c r="A157" s="20" t="s">
        <v>4998</v>
      </c>
      <c r="B157" s="265" t="s">
        <v>96</v>
      </c>
      <c r="C157" s="242" t="s">
        <v>2077</v>
      </c>
      <c r="D157" s="20" t="s">
        <v>3519</v>
      </c>
      <c r="E157" s="254" t="s">
        <v>3730</v>
      </c>
      <c r="F157" s="20" t="s">
        <v>4369</v>
      </c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>
        <v>1</v>
      </c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</row>
    <row r="158" spans="1:36" s="91" customFormat="1" hidden="1">
      <c r="A158" s="20" t="s">
        <v>4999</v>
      </c>
      <c r="B158" s="265" t="s">
        <v>96</v>
      </c>
      <c r="C158" s="242" t="s">
        <v>2077</v>
      </c>
      <c r="D158" s="20" t="s">
        <v>3519</v>
      </c>
      <c r="E158" s="254" t="s">
        <v>3730</v>
      </c>
      <c r="F158" s="20" t="s">
        <v>4369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>
        <v>1</v>
      </c>
      <c r="AI158" s="24"/>
      <c r="AJ158" s="24"/>
    </row>
    <row r="159" spans="1:36" s="91" customFormat="1" hidden="1">
      <c r="A159" s="20" t="s">
        <v>5000</v>
      </c>
      <c r="B159" s="265" t="s">
        <v>2277</v>
      </c>
      <c r="C159" s="242" t="s">
        <v>2077</v>
      </c>
      <c r="D159" s="20" t="s">
        <v>3519</v>
      </c>
      <c r="E159" s="254" t="s">
        <v>3730</v>
      </c>
      <c r="F159" s="20" t="s">
        <v>4369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>
        <v>1</v>
      </c>
      <c r="AI159" s="24"/>
      <c r="AJ159" s="24"/>
    </row>
    <row r="160" spans="1:36" s="91" customFormat="1" hidden="1">
      <c r="A160" s="20" t="s">
        <v>5001</v>
      </c>
      <c r="B160" s="265" t="s">
        <v>96</v>
      </c>
      <c r="C160" s="242" t="s">
        <v>2077</v>
      </c>
      <c r="D160" s="20" t="s">
        <v>3519</v>
      </c>
      <c r="E160" s="254" t="s">
        <v>3730</v>
      </c>
      <c r="F160" s="20" t="s">
        <v>4369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>
        <v>2</v>
      </c>
    </row>
    <row r="161" spans="1:36" s="91" customFormat="1" hidden="1">
      <c r="A161" s="20" t="s">
        <v>5002</v>
      </c>
      <c r="B161" s="265" t="s">
        <v>96</v>
      </c>
      <c r="C161" s="242" t="s">
        <v>2077</v>
      </c>
      <c r="D161" s="20" t="s">
        <v>3519</v>
      </c>
      <c r="E161" s="254" t="s">
        <v>3730</v>
      </c>
      <c r="F161" s="20" t="s">
        <v>4369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>
        <v>1</v>
      </c>
    </row>
    <row r="162" spans="1:36" s="91" customFormat="1" hidden="1">
      <c r="A162" s="20" t="s">
        <v>4888</v>
      </c>
      <c r="B162" s="265" t="s">
        <v>3227</v>
      </c>
      <c r="C162" s="20" t="s">
        <v>2077</v>
      </c>
      <c r="D162" s="20" t="s">
        <v>3519</v>
      </c>
      <c r="E162" s="254" t="s">
        <v>4012</v>
      </c>
      <c r="F162" s="20" t="s">
        <v>4887</v>
      </c>
      <c r="G162" s="24">
        <v>1</v>
      </c>
      <c r="H162" s="24">
        <v>1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>
        <v>1</v>
      </c>
      <c r="AD162" s="24"/>
      <c r="AE162" s="24"/>
      <c r="AF162" s="24"/>
      <c r="AG162" s="24"/>
      <c r="AH162" s="24"/>
      <c r="AI162" s="24"/>
      <c r="AJ162" s="24">
        <v>1</v>
      </c>
    </row>
    <row r="163" spans="1:36" s="91" customFormat="1" hidden="1">
      <c r="A163" s="20" t="s">
        <v>4174</v>
      </c>
      <c r="B163" s="265" t="s">
        <v>3227</v>
      </c>
      <c r="C163" s="20" t="s">
        <v>2077</v>
      </c>
      <c r="D163" s="20" t="s">
        <v>3519</v>
      </c>
      <c r="E163" s="254" t="s">
        <v>4012</v>
      </c>
      <c r="F163" s="20" t="s">
        <v>4887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>
        <v>1</v>
      </c>
      <c r="AC163" s="24"/>
      <c r="AD163" s="24"/>
      <c r="AE163" s="24"/>
      <c r="AF163" s="24"/>
      <c r="AG163" s="24"/>
      <c r="AH163" s="24"/>
      <c r="AI163" s="24"/>
      <c r="AJ163" s="24"/>
    </row>
    <row r="164" spans="1:36" s="91" customFormat="1" hidden="1">
      <c r="A164" s="20" t="s">
        <v>5003</v>
      </c>
      <c r="B164" s="265" t="s">
        <v>5004</v>
      </c>
      <c r="C164" s="20" t="s">
        <v>2077</v>
      </c>
      <c r="D164" s="20" t="s">
        <v>3519</v>
      </c>
      <c r="E164" s="254" t="s">
        <v>4618</v>
      </c>
      <c r="F164" s="20" t="s">
        <v>419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>
        <v>1</v>
      </c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</row>
    <row r="165" spans="1:36" s="91" customFormat="1" hidden="1">
      <c r="A165" s="20" t="s">
        <v>2535</v>
      </c>
      <c r="B165" s="265" t="s">
        <v>2536</v>
      </c>
      <c r="C165" s="20" t="s">
        <v>2077</v>
      </c>
      <c r="D165" s="20" t="s">
        <v>3519</v>
      </c>
      <c r="E165" s="254" t="s">
        <v>2535</v>
      </c>
      <c r="F165" s="20" t="s">
        <v>4881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>
        <v>1</v>
      </c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</row>
    <row r="166" spans="1:36" s="91" customFormat="1" hidden="1">
      <c r="A166" s="20" t="s">
        <v>5005</v>
      </c>
      <c r="B166" s="265" t="s">
        <v>172</v>
      </c>
      <c r="C166" s="20" t="s">
        <v>2077</v>
      </c>
      <c r="D166" s="20" t="s">
        <v>3519</v>
      </c>
      <c r="E166" s="254" t="s">
        <v>3680</v>
      </c>
      <c r="F166" s="20" t="s">
        <v>173</v>
      </c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>
        <v>3</v>
      </c>
      <c r="X166" s="257">
        <v>1</v>
      </c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</row>
    <row r="167" spans="1:36" s="91" customFormat="1" hidden="1">
      <c r="A167" s="20" t="s">
        <v>5006</v>
      </c>
      <c r="B167" s="265" t="s">
        <v>172</v>
      </c>
      <c r="C167" s="20" t="s">
        <v>2077</v>
      </c>
      <c r="D167" s="20" t="s">
        <v>3519</v>
      </c>
      <c r="E167" s="254" t="s">
        <v>3680</v>
      </c>
      <c r="F167" s="20" t="s">
        <v>173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>
        <v>1</v>
      </c>
    </row>
    <row r="168" spans="1:36" s="91" customFormat="1" hidden="1">
      <c r="A168" s="20" t="s">
        <v>4892</v>
      </c>
      <c r="B168" s="20" t="s">
        <v>4647</v>
      </c>
      <c r="C168" s="20" t="s">
        <v>2077</v>
      </c>
      <c r="D168" s="20" t="s">
        <v>3519</v>
      </c>
      <c r="E168" s="250" t="s">
        <v>4573</v>
      </c>
      <c r="F168" s="20" t="s">
        <v>4890</v>
      </c>
      <c r="G168" s="216">
        <v>1</v>
      </c>
      <c r="H168" s="24">
        <v>1</v>
      </c>
      <c r="I168" s="24"/>
      <c r="J168" s="24"/>
      <c r="K168" s="24"/>
      <c r="L168" s="24"/>
      <c r="M168" s="24"/>
      <c r="N168" s="24">
        <v>1</v>
      </c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>
        <v>1</v>
      </c>
      <c r="AC168" s="24"/>
      <c r="AD168" s="24"/>
      <c r="AE168" s="24"/>
      <c r="AF168" s="24"/>
      <c r="AG168" s="24"/>
      <c r="AH168" s="24"/>
      <c r="AI168" s="24"/>
      <c r="AJ168" s="24"/>
    </row>
    <row r="169" spans="1:36" s="91" customFormat="1" hidden="1">
      <c r="A169" s="32" t="s">
        <v>5007</v>
      </c>
      <c r="B169" s="289" t="s">
        <v>30</v>
      </c>
      <c r="C169" s="32" t="s">
        <v>2077</v>
      </c>
      <c r="D169" s="32" t="s">
        <v>3519</v>
      </c>
      <c r="E169" s="244" t="s">
        <v>4183</v>
      </c>
      <c r="F169" s="32" t="s">
        <v>31</v>
      </c>
      <c r="G169" s="24"/>
      <c r="H169" s="24"/>
      <c r="I169" s="24"/>
      <c r="J169" s="24"/>
      <c r="K169" s="24"/>
      <c r="L169" s="24"/>
      <c r="M169" s="261">
        <v>50</v>
      </c>
      <c r="N169" s="261">
        <v>50</v>
      </c>
      <c r="O169" s="261">
        <v>50</v>
      </c>
      <c r="P169" s="261">
        <v>50</v>
      </c>
      <c r="Q169" s="261">
        <v>50</v>
      </c>
      <c r="R169" s="257">
        <v>23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61">
        <v>50</v>
      </c>
      <c r="AI169" s="261">
        <v>50</v>
      </c>
      <c r="AJ169" s="261">
        <v>50</v>
      </c>
    </row>
    <row r="170" spans="1:36" s="91" customFormat="1" hidden="1">
      <c r="A170" s="32" t="s">
        <v>5008</v>
      </c>
      <c r="B170" s="289" t="s">
        <v>30</v>
      </c>
      <c r="C170" s="32" t="s">
        <v>2077</v>
      </c>
      <c r="D170" s="32" t="s">
        <v>3519</v>
      </c>
      <c r="E170" s="244" t="s">
        <v>4183</v>
      </c>
      <c r="F170" s="32" t="s">
        <v>31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61">
        <v>53</v>
      </c>
      <c r="U170" s="261">
        <v>53</v>
      </c>
      <c r="V170" s="261">
        <v>53</v>
      </c>
      <c r="W170" s="261">
        <v>53</v>
      </c>
      <c r="X170" s="261">
        <v>53</v>
      </c>
      <c r="Y170" s="257">
        <v>10</v>
      </c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</row>
    <row r="171" spans="1:36" s="91" customFormat="1" hidden="1">
      <c r="A171" s="32" t="s">
        <v>5009</v>
      </c>
      <c r="B171" s="289" t="s">
        <v>30</v>
      </c>
      <c r="C171" s="32" t="s">
        <v>2077</v>
      </c>
      <c r="D171" s="32" t="s">
        <v>3519</v>
      </c>
      <c r="E171" s="244" t="s">
        <v>4183</v>
      </c>
      <c r="F171" s="32" t="s">
        <v>31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61">
        <v>21</v>
      </c>
      <c r="AF171" s="261">
        <v>21</v>
      </c>
      <c r="AG171" s="257">
        <v>9</v>
      </c>
      <c r="AH171" s="24"/>
      <c r="AI171" s="24"/>
      <c r="AJ171" s="24"/>
    </row>
    <row r="172" spans="1:36" s="91" customFormat="1" hidden="1">
      <c r="A172" s="283" t="s">
        <v>5010</v>
      </c>
      <c r="B172" s="289" t="s">
        <v>30</v>
      </c>
      <c r="C172" s="32" t="s">
        <v>2077</v>
      </c>
      <c r="D172" s="32" t="s">
        <v>3519</v>
      </c>
      <c r="E172" s="244" t="s">
        <v>4183</v>
      </c>
      <c r="F172" s="32" t="s">
        <v>31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61">
        <v>21</v>
      </c>
      <c r="AI172" s="261">
        <v>21</v>
      </c>
      <c r="AJ172" s="261">
        <v>21</v>
      </c>
    </row>
    <row r="173" spans="1:36" s="91" customFormat="1" hidden="1">
      <c r="A173" s="256" t="s">
        <v>5011</v>
      </c>
      <c r="B173" s="265" t="s">
        <v>30</v>
      </c>
      <c r="C173" s="20" t="s">
        <v>2077</v>
      </c>
      <c r="D173" s="20" t="s">
        <v>3519</v>
      </c>
      <c r="E173" s="250" t="s">
        <v>4183</v>
      </c>
      <c r="F173" s="20" t="s">
        <v>31</v>
      </c>
      <c r="G173" s="24"/>
      <c r="H173" s="24"/>
      <c r="I173" s="24"/>
      <c r="J173" s="24"/>
      <c r="K173" s="24"/>
      <c r="L173" s="24"/>
      <c r="M173" s="24"/>
      <c r="N173" s="24">
        <v>1</v>
      </c>
      <c r="O173" s="24">
        <v>1</v>
      </c>
      <c r="P173" s="24">
        <v>1</v>
      </c>
      <c r="Q173" s="24"/>
      <c r="R173" s="24"/>
      <c r="S173" s="24"/>
      <c r="T173" s="24"/>
      <c r="U173" s="24">
        <v>1</v>
      </c>
      <c r="V173" s="24">
        <v>1</v>
      </c>
      <c r="W173" s="24"/>
      <c r="X173" s="24"/>
      <c r="Y173" s="24"/>
      <c r="Z173" s="24"/>
      <c r="AA173" s="24"/>
      <c r="AB173" s="24">
        <v>1</v>
      </c>
      <c r="AC173" s="24">
        <v>1</v>
      </c>
      <c r="AD173" s="24"/>
      <c r="AE173" s="24"/>
      <c r="AF173" s="24"/>
      <c r="AG173" s="24"/>
      <c r="AH173" s="24"/>
      <c r="AI173" s="24">
        <v>1</v>
      </c>
      <c r="AJ173" s="24">
        <v>1</v>
      </c>
    </row>
    <row r="174" spans="1:36" s="91" customFormat="1" hidden="1">
      <c r="A174" s="256" t="s">
        <v>5012</v>
      </c>
      <c r="B174" s="265" t="s">
        <v>30</v>
      </c>
      <c r="C174" s="20" t="s">
        <v>2077</v>
      </c>
      <c r="D174" s="20" t="s">
        <v>3519</v>
      </c>
      <c r="E174" s="250" t="s">
        <v>4183</v>
      </c>
      <c r="F174" s="20" t="s">
        <v>31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>
        <v>1</v>
      </c>
      <c r="Y174" s="24"/>
      <c r="Z174" s="24"/>
      <c r="AA174" s="24"/>
      <c r="AB174" s="24"/>
      <c r="AC174" s="24"/>
      <c r="AD174" s="24"/>
      <c r="AE174" s="24">
        <v>1</v>
      </c>
      <c r="AF174" s="24"/>
      <c r="AG174" s="24"/>
      <c r="AH174" s="24"/>
      <c r="AI174" s="24"/>
      <c r="AJ174" s="24"/>
    </row>
    <row r="175" spans="1:36" s="91" customFormat="1" hidden="1">
      <c r="A175" s="256" t="s">
        <v>5013</v>
      </c>
      <c r="B175" s="265" t="s">
        <v>30</v>
      </c>
      <c r="C175" s="20" t="s">
        <v>2077</v>
      </c>
      <c r="D175" s="20" t="s">
        <v>3519</v>
      </c>
      <c r="E175" s="250" t="s">
        <v>4183</v>
      </c>
      <c r="F175" s="20" t="s">
        <v>31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>
        <v>1</v>
      </c>
      <c r="Z175" s="24">
        <v>1</v>
      </c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</row>
    <row r="176" spans="1:36" s="91" customFormat="1" hidden="1">
      <c r="A176" s="256" t="s">
        <v>5014</v>
      </c>
      <c r="B176" s="265" t="s">
        <v>30</v>
      </c>
      <c r="C176" s="20" t="s">
        <v>2077</v>
      </c>
      <c r="D176" s="20" t="s">
        <v>3519</v>
      </c>
      <c r="E176" s="250" t="s">
        <v>4183</v>
      </c>
      <c r="F176" s="20" t="s">
        <v>31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>
        <v>1</v>
      </c>
      <c r="AH176" s="257">
        <v>1</v>
      </c>
      <c r="AI176" s="24"/>
      <c r="AJ176" s="24"/>
    </row>
    <row r="177" spans="1:36" s="91" customFormat="1" hidden="1">
      <c r="A177" s="256" t="s">
        <v>5015</v>
      </c>
      <c r="B177" s="265" t="s">
        <v>30</v>
      </c>
      <c r="C177" s="20" t="s">
        <v>2077</v>
      </c>
      <c r="D177" s="20" t="s">
        <v>3519</v>
      </c>
      <c r="E177" s="250" t="s">
        <v>4183</v>
      </c>
      <c r="F177" s="20" t="s">
        <v>31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>
        <v>1</v>
      </c>
      <c r="AH177" s="257">
        <v>1</v>
      </c>
      <c r="AI177" s="24"/>
      <c r="AJ177" s="24"/>
    </row>
    <row r="178" spans="1:36" s="91" customFormat="1" hidden="1">
      <c r="A178" s="256" t="s">
        <v>5016</v>
      </c>
      <c r="B178" s="265" t="s">
        <v>30</v>
      </c>
      <c r="C178" s="20" t="s">
        <v>2077</v>
      </c>
      <c r="D178" s="20" t="s">
        <v>3519</v>
      </c>
      <c r="E178" s="250" t="s">
        <v>4183</v>
      </c>
      <c r="F178" s="20" t="s">
        <v>31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>
        <v>1</v>
      </c>
      <c r="AJ178" s="24">
        <v>1</v>
      </c>
    </row>
    <row r="179" spans="1:36" s="91" customFormat="1" hidden="1">
      <c r="A179" s="256" t="s">
        <v>1368</v>
      </c>
      <c r="B179" s="265" t="s">
        <v>30</v>
      </c>
      <c r="C179" s="20" t="s">
        <v>2077</v>
      </c>
      <c r="D179" s="20" t="s">
        <v>3519</v>
      </c>
      <c r="E179" s="254" t="s">
        <v>4183</v>
      </c>
      <c r="F179" s="20" t="s">
        <v>31</v>
      </c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>
        <v>1</v>
      </c>
      <c r="V179" s="24">
        <v>1</v>
      </c>
      <c r="W179" s="24"/>
      <c r="X179" s="24"/>
      <c r="Y179" s="24"/>
      <c r="Z179" s="24"/>
      <c r="AA179" s="24">
        <v>1</v>
      </c>
      <c r="AB179" s="24">
        <v>1</v>
      </c>
      <c r="AC179" s="24"/>
      <c r="AD179" s="24"/>
      <c r="AE179" s="24"/>
      <c r="AF179" s="24"/>
      <c r="AG179" s="24"/>
      <c r="AH179" s="24"/>
      <c r="AI179" s="24"/>
      <c r="AJ179" s="24"/>
    </row>
    <row r="180" spans="1:36" s="91" customFormat="1" hidden="1">
      <c r="A180" s="256" t="s">
        <v>5017</v>
      </c>
      <c r="B180" s="265" t="s">
        <v>30</v>
      </c>
      <c r="C180" s="20" t="s">
        <v>2077</v>
      </c>
      <c r="D180" s="20" t="s">
        <v>3519</v>
      </c>
      <c r="E180" s="254" t="s">
        <v>4183</v>
      </c>
      <c r="F180" s="20" t="s">
        <v>31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>
        <v>1</v>
      </c>
      <c r="AI180" s="24">
        <v>1</v>
      </c>
      <c r="AJ180" s="24">
        <v>1</v>
      </c>
    </row>
    <row r="181" spans="1:36" s="91" customFormat="1" hidden="1">
      <c r="A181" s="256" t="s">
        <v>5018</v>
      </c>
      <c r="B181" s="265" t="s">
        <v>30</v>
      </c>
      <c r="C181" s="20" t="s">
        <v>2077</v>
      </c>
      <c r="D181" s="20" t="s">
        <v>3519</v>
      </c>
      <c r="E181" s="254" t="s">
        <v>4183</v>
      </c>
      <c r="F181" s="20" t="s">
        <v>31</v>
      </c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>
        <v>1</v>
      </c>
      <c r="AJ181" s="24"/>
    </row>
    <row r="182" spans="1:36" s="91" customFormat="1" hidden="1">
      <c r="A182" s="276" t="s">
        <v>4475</v>
      </c>
      <c r="B182" s="292" t="s">
        <v>4476</v>
      </c>
      <c r="C182" s="279" t="s">
        <v>2077</v>
      </c>
      <c r="D182" s="279" t="s">
        <v>3519</v>
      </c>
      <c r="E182" s="278" t="s">
        <v>3686</v>
      </c>
      <c r="F182" s="279" t="s">
        <v>3687</v>
      </c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80">
        <v>6</v>
      </c>
      <c r="AI182" s="280">
        <v>6</v>
      </c>
      <c r="AJ182" s="280">
        <v>6</v>
      </c>
    </row>
    <row r="183" spans="1:36" s="91" customFormat="1" hidden="1">
      <c r="A183" s="256" t="s">
        <v>5019</v>
      </c>
      <c r="B183" s="265" t="s">
        <v>4476</v>
      </c>
      <c r="C183" s="20" t="s">
        <v>2077</v>
      </c>
      <c r="D183" s="20" t="s">
        <v>3519</v>
      </c>
      <c r="E183" s="254" t="s">
        <v>3686</v>
      </c>
      <c r="F183" s="20" t="s">
        <v>3687</v>
      </c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>
        <v>2</v>
      </c>
      <c r="AI183" s="24">
        <v>2</v>
      </c>
      <c r="AJ183" s="24">
        <v>2</v>
      </c>
    </row>
    <row r="184" spans="1:36" s="91" customFormat="1" hidden="1">
      <c r="A184" s="256" t="s">
        <v>5020</v>
      </c>
      <c r="B184" s="265" t="s">
        <v>4476</v>
      </c>
      <c r="C184" s="20" t="s">
        <v>2077</v>
      </c>
      <c r="D184" s="20" t="s">
        <v>3519</v>
      </c>
      <c r="E184" s="254" t="s">
        <v>3686</v>
      </c>
      <c r="F184" s="20" t="s">
        <v>3687</v>
      </c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>
        <v>2</v>
      </c>
      <c r="AI184" s="24">
        <v>2</v>
      </c>
      <c r="AJ184" s="24">
        <v>2</v>
      </c>
    </row>
    <row r="185" spans="1:36" s="91" customFormat="1" hidden="1">
      <c r="A185" s="256" t="s">
        <v>5021</v>
      </c>
      <c r="B185" s="265" t="s">
        <v>4476</v>
      </c>
      <c r="C185" s="20" t="s">
        <v>2077</v>
      </c>
      <c r="D185" s="20" t="s">
        <v>3519</v>
      </c>
      <c r="E185" s="254" t="s">
        <v>3686</v>
      </c>
      <c r="F185" s="20" t="s">
        <v>3687</v>
      </c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>
        <v>1</v>
      </c>
      <c r="AB185" s="24">
        <v>1</v>
      </c>
      <c r="AC185" s="24">
        <v>1</v>
      </c>
      <c r="AD185" s="24">
        <v>1</v>
      </c>
      <c r="AE185" s="216">
        <v>1</v>
      </c>
      <c r="AF185" s="24"/>
      <c r="AG185" s="24"/>
      <c r="AH185" s="24"/>
      <c r="AI185" s="24"/>
      <c r="AJ185" s="24"/>
    </row>
    <row r="186" spans="1:36" s="91" customFormat="1" hidden="1">
      <c r="A186" s="256" t="s">
        <v>5022</v>
      </c>
      <c r="B186" s="265" t="s">
        <v>4476</v>
      </c>
      <c r="C186" s="20" t="s">
        <v>2077</v>
      </c>
      <c r="D186" s="20" t="s">
        <v>3519</v>
      </c>
      <c r="E186" s="254" t="s">
        <v>3686</v>
      </c>
      <c r="F186" s="20" t="s">
        <v>3687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>
        <v>1</v>
      </c>
      <c r="AB186" s="24">
        <v>1</v>
      </c>
      <c r="AC186" s="24">
        <v>1</v>
      </c>
      <c r="AD186" s="24">
        <v>1</v>
      </c>
      <c r="AE186" s="216">
        <v>1</v>
      </c>
      <c r="AF186" s="24"/>
      <c r="AG186" s="24"/>
      <c r="AH186" s="24"/>
      <c r="AI186" s="24"/>
      <c r="AJ186" s="24"/>
    </row>
    <row r="187" spans="1:36" s="91" customFormat="1" hidden="1">
      <c r="A187" s="256" t="s">
        <v>5023</v>
      </c>
      <c r="B187" s="265" t="s">
        <v>4476</v>
      </c>
      <c r="C187" s="20" t="s">
        <v>2077</v>
      </c>
      <c r="D187" s="20" t="s">
        <v>3519</v>
      </c>
      <c r="E187" s="254" t="s">
        <v>3686</v>
      </c>
      <c r="F187" s="20" t="s">
        <v>3687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>
        <v>1</v>
      </c>
      <c r="AB187" s="24">
        <v>1</v>
      </c>
      <c r="AC187" s="24">
        <v>1</v>
      </c>
      <c r="AD187" s="24">
        <v>1</v>
      </c>
      <c r="AE187" s="216">
        <v>1</v>
      </c>
      <c r="AF187" s="24"/>
      <c r="AG187" s="24"/>
      <c r="AH187" s="24"/>
      <c r="AI187" s="24"/>
      <c r="AJ187" s="24"/>
    </row>
    <row r="188" spans="1:36" s="91" customFormat="1" hidden="1">
      <c r="A188" s="256" t="s">
        <v>5024</v>
      </c>
      <c r="B188" s="265" t="s">
        <v>4476</v>
      </c>
      <c r="C188" s="20" t="s">
        <v>2077</v>
      </c>
      <c r="D188" s="20" t="s">
        <v>3519</v>
      </c>
      <c r="E188" s="254" t="s">
        <v>3686</v>
      </c>
      <c r="F188" s="20" t="s">
        <v>3687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>
        <v>1</v>
      </c>
      <c r="AB188" s="24">
        <v>1</v>
      </c>
      <c r="AC188" s="24">
        <v>1</v>
      </c>
      <c r="AD188" s="24">
        <v>1</v>
      </c>
      <c r="AE188" s="24">
        <v>1</v>
      </c>
      <c r="AF188" s="24"/>
      <c r="AG188" s="24"/>
      <c r="AH188" s="24"/>
      <c r="AI188" s="24"/>
      <c r="AJ188" s="24"/>
    </row>
    <row r="189" spans="1:36" s="91" customFormat="1" hidden="1">
      <c r="A189" s="256" t="s">
        <v>5025</v>
      </c>
      <c r="B189" s="265" t="s">
        <v>124</v>
      </c>
      <c r="C189" s="20" t="s">
        <v>2077</v>
      </c>
      <c r="D189" s="20" t="s">
        <v>3519</v>
      </c>
      <c r="E189" s="254" t="s">
        <v>5026</v>
      </c>
      <c r="F189" s="20" t="s">
        <v>125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>
        <v>2</v>
      </c>
      <c r="AA189" s="24">
        <v>2</v>
      </c>
      <c r="AB189" s="24">
        <v>2</v>
      </c>
      <c r="AC189" s="24">
        <v>2</v>
      </c>
      <c r="AD189" s="24">
        <v>2</v>
      </c>
      <c r="AE189" s="24">
        <v>2</v>
      </c>
      <c r="AF189" s="24">
        <v>2</v>
      </c>
      <c r="AG189" s="24">
        <v>2</v>
      </c>
      <c r="AH189" s="24">
        <v>2</v>
      </c>
      <c r="AI189" s="24">
        <v>2</v>
      </c>
      <c r="AJ189" s="24">
        <v>2</v>
      </c>
    </row>
    <row r="190" spans="1:36" s="91" customFormat="1" hidden="1">
      <c r="A190" s="256" t="s">
        <v>5027</v>
      </c>
      <c r="B190" s="265" t="s">
        <v>4026</v>
      </c>
      <c r="C190" s="20" t="s">
        <v>2077</v>
      </c>
      <c r="D190" s="20" t="s">
        <v>3519</v>
      </c>
      <c r="E190" s="254" t="s">
        <v>4618</v>
      </c>
      <c r="F190" s="20" t="s">
        <v>4028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>
        <v>1</v>
      </c>
      <c r="AJ190" s="24">
        <v>1</v>
      </c>
    </row>
    <row r="191" spans="1:36" s="91" customFormat="1" hidden="1">
      <c r="A191" s="256" t="s">
        <v>5028</v>
      </c>
      <c r="B191" s="265" t="s">
        <v>3858</v>
      </c>
      <c r="C191" s="20" t="s">
        <v>2077</v>
      </c>
      <c r="D191" s="20" t="s">
        <v>3519</v>
      </c>
      <c r="E191" s="254" t="s">
        <v>3556</v>
      </c>
      <c r="F191" s="20" t="s">
        <v>246</v>
      </c>
      <c r="G191" s="216">
        <v>1</v>
      </c>
      <c r="H191" s="24">
        <v>1</v>
      </c>
      <c r="I191" s="24">
        <v>1</v>
      </c>
      <c r="J191" s="24"/>
      <c r="K191" s="24"/>
      <c r="L191" s="24"/>
      <c r="M191" s="24"/>
      <c r="N191" s="24">
        <v>1</v>
      </c>
      <c r="O191" s="24">
        <v>1</v>
      </c>
      <c r="P191" s="24">
        <v>1</v>
      </c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</row>
    <row r="192" spans="1:36" s="91" customFormat="1" hidden="1">
      <c r="A192" s="256" t="s">
        <v>5029</v>
      </c>
      <c r="B192" s="265" t="s">
        <v>5030</v>
      </c>
      <c r="C192" s="20" t="s">
        <v>2077</v>
      </c>
      <c r="D192" s="20" t="s">
        <v>3519</v>
      </c>
      <c r="E192" s="254" t="s">
        <v>3556</v>
      </c>
      <c r="F192" s="20" t="s">
        <v>246</v>
      </c>
      <c r="G192" s="24"/>
      <c r="H192" s="24"/>
      <c r="I192" s="24">
        <v>1</v>
      </c>
      <c r="J192" s="24"/>
      <c r="K192" s="24"/>
      <c r="L192" s="24"/>
      <c r="M192" s="24"/>
      <c r="N192" s="24">
        <v>1</v>
      </c>
      <c r="O192" s="24">
        <v>1</v>
      </c>
      <c r="P192" s="24">
        <v>1</v>
      </c>
      <c r="Q192" s="24"/>
      <c r="R192" s="24"/>
      <c r="S192" s="24"/>
      <c r="T192" s="24"/>
      <c r="U192" s="24">
        <v>1</v>
      </c>
      <c r="V192" s="24">
        <v>1</v>
      </c>
      <c r="W192" s="24">
        <v>1</v>
      </c>
      <c r="X192" s="24"/>
      <c r="Y192" s="24"/>
      <c r="Z192" s="24"/>
      <c r="AA192" s="24"/>
      <c r="AB192" s="24">
        <v>1</v>
      </c>
      <c r="AC192" s="24">
        <v>1</v>
      </c>
      <c r="AD192" s="24">
        <v>1</v>
      </c>
      <c r="AE192" s="24"/>
      <c r="AF192" s="24"/>
      <c r="AG192" s="24"/>
      <c r="AH192" s="24"/>
      <c r="AI192" s="24"/>
      <c r="AJ192" s="24"/>
    </row>
    <row r="193" spans="1:36" s="91" customFormat="1" hidden="1">
      <c r="A193" s="256" t="s">
        <v>5031</v>
      </c>
      <c r="B193" s="265" t="s">
        <v>3858</v>
      </c>
      <c r="C193" s="20" t="s">
        <v>2077</v>
      </c>
      <c r="D193" s="20" t="s">
        <v>3519</v>
      </c>
      <c r="E193" s="254" t="s">
        <v>3556</v>
      </c>
      <c r="F193" s="20" t="s">
        <v>246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>
        <v>1</v>
      </c>
      <c r="U193" s="24"/>
      <c r="V193" s="24"/>
      <c r="W193" s="24"/>
      <c r="X193" s="24"/>
      <c r="Y193" s="24"/>
      <c r="Z193" s="24"/>
      <c r="AA193" s="24">
        <v>1</v>
      </c>
      <c r="AB193" s="24"/>
      <c r="AC193" s="24"/>
      <c r="AD193" s="24"/>
      <c r="AE193" s="24"/>
      <c r="AF193" s="24"/>
      <c r="AG193" s="24"/>
      <c r="AH193" s="24">
        <v>1</v>
      </c>
      <c r="AI193" s="24"/>
      <c r="AJ193" s="24"/>
    </row>
    <row r="194" spans="1:36" s="91" customFormat="1" hidden="1">
      <c r="A194" s="256" t="s">
        <v>5032</v>
      </c>
      <c r="B194" s="265" t="s">
        <v>5033</v>
      </c>
      <c r="C194" s="20" t="s">
        <v>2077</v>
      </c>
      <c r="D194" s="20" t="s">
        <v>3519</v>
      </c>
      <c r="E194" s="254" t="s">
        <v>3556</v>
      </c>
      <c r="F194" s="20" t="s">
        <v>246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>
        <v>1</v>
      </c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>
        <v>1</v>
      </c>
      <c r="AE194" s="24"/>
      <c r="AF194" s="24"/>
      <c r="AG194" s="24"/>
      <c r="AH194" s="24"/>
      <c r="AI194" s="24"/>
      <c r="AJ194" s="24"/>
    </row>
    <row r="195" spans="1:36" s="91" customFormat="1" hidden="1">
      <c r="A195" s="256" t="s">
        <v>1862</v>
      </c>
      <c r="B195" s="265" t="s">
        <v>3418</v>
      </c>
      <c r="C195" s="20" t="s">
        <v>2077</v>
      </c>
      <c r="D195" s="20" t="s">
        <v>3519</v>
      </c>
      <c r="E195" s="254" t="s">
        <v>3556</v>
      </c>
      <c r="F195" s="20" t="s">
        <v>246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>
        <v>1</v>
      </c>
      <c r="AE195" s="24"/>
      <c r="AF195" s="24"/>
      <c r="AG195" s="24"/>
      <c r="AH195" s="24"/>
      <c r="AI195" s="24"/>
      <c r="AJ195" s="24"/>
    </row>
    <row r="196" spans="1:36" s="91" customFormat="1" hidden="1">
      <c r="A196" s="256" t="s">
        <v>675</v>
      </c>
      <c r="B196" s="265" t="s">
        <v>3421</v>
      </c>
      <c r="C196" s="20" t="s">
        <v>2077</v>
      </c>
      <c r="D196" s="20" t="s">
        <v>3519</v>
      </c>
      <c r="E196" s="254" t="s">
        <v>3556</v>
      </c>
      <c r="F196" s="20" t="s">
        <v>246</v>
      </c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>
        <v>1</v>
      </c>
      <c r="U196" s="24"/>
      <c r="V196" s="24"/>
      <c r="W196" s="24"/>
      <c r="X196" s="24"/>
      <c r="Y196" s="24"/>
      <c r="Z196" s="24"/>
      <c r="AA196" s="24">
        <v>1</v>
      </c>
      <c r="AB196" s="24"/>
      <c r="AC196" s="24"/>
      <c r="AD196" s="24"/>
      <c r="AE196" s="24"/>
      <c r="AF196" s="24"/>
      <c r="AG196" s="24"/>
      <c r="AH196" s="24">
        <v>1</v>
      </c>
      <c r="AI196" s="24"/>
      <c r="AJ196" s="24">
        <v>1</v>
      </c>
    </row>
    <row r="197" spans="1:36" s="91" customFormat="1" hidden="1">
      <c r="A197" s="256" t="s">
        <v>2635</v>
      </c>
      <c r="B197" s="265" t="s">
        <v>3418</v>
      </c>
      <c r="C197" s="20" t="s">
        <v>2077</v>
      </c>
      <c r="D197" s="20" t="s">
        <v>3519</v>
      </c>
      <c r="E197" s="254" t="s">
        <v>3556</v>
      </c>
      <c r="F197" s="20" t="s">
        <v>246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>
        <v>1</v>
      </c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</row>
    <row r="198" spans="1:36" s="91" customFormat="1" hidden="1">
      <c r="A198" s="256" t="s">
        <v>5034</v>
      </c>
      <c r="B198" s="265" t="s">
        <v>5035</v>
      </c>
      <c r="C198" s="20" t="s">
        <v>2077</v>
      </c>
      <c r="D198" s="20" t="s">
        <v>3519</v>
      </c>
      <c r="E198" s="254" t="s">
        <v>3556</v>
      </c>
      <c r="F198" s="20" t="s">
        <v>246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>
        <v>1</v>
      </c>
      <c r="AJ198" s="24">
        <v>1</v>
      </c>
    </row>
    <row r="199" spans="1:36" s="91" customFormat="1" hidden="1">
      <c r="A199" s="256" t="s">
        <v>4827</v>
      </c>
      <c r="B199" s="265" t="s">
        <v>4207</v>
      </c>
      <c r="C199" s="242" t="s">
        <v>2077</v>
      </c>
      <c r="D199" s="20" t="s">
        <v>3519</v>
      </c>
      <c r="E199" s="254" t="s">
        <v>4208</v>
      </c>
      <c r="F199" s="20" t="s">
        <v>2547</v>
      </c>
      <c r="G199" s="24">
        <v>1</v>
      </c>
      <c r="H199" s="24">
        <v>1</v>
      </c>
      <c r="I199" s="24">
        <v>1</v>
      </c>
      <c r="J199" s="257">
        <v>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</row>
    <row r="200" spans="1:36" s="91" customFormat="1" hidden="1">
      <c r="A200" s="256" t="s">
        <v>5036</v>
      </c>
      <c r="B200" s="265" t="s">
        <v>4207</v>
      </c>
      <c r="C200" s="242" t="s">
        <v>2077</v>
      </c>
      <c r="D200" s="20" t="s">
        <v>3519</v>
      </c>
      <c r="E200" s="254" t="s">
        <v>4208</v>
      </c>
      <c r="F200" s="20" t="s">
        <v>2547</v>
      </c>
      <c r="G200" s="24"/>
      <c r="H200" s="24"/>
      <c r="I200" s="24"/>
      <c r="J200" s="24"/>
      <c r="K200" s="24"/>
      <c r="L200" s="24"/>
      <c r="M200" s="24"/>
      <c r="N200" s="24">
        <v>1</v>
      </c>
      <c r="O200" s="24">
        <v>1</v>
      </c>
      <c r="P200" s="24"/>
      <c r="Q200" s="24"/>
      <c r="R200" s="24"/>
      <c r="S200" s="24"/>
      <c r="T200" s="24"/>
      <c r="U200" s="24">
        <v>1</v>
      </c>
      <c r="V200" s="24">
        <v>1</v>
      </c>
      <c r="W200" s="24"/>
      <c r="X200" s="24"/>
      <c r="Y200" s="24"/>
      <c r="Z200" s="24"/>
      <c r="AA200" s="24"/>
      <c r="AB200" s="24">
        <v>1</v>
      </c>
      <c r="AC200" s="24">
        <v>1</v>
      </c>
      <c r="AD200" s="24"/>
      <c r="AE200" s="24"/>
      <c r="AF200" s="24"/>
      <c r="AG200" s="24"/>
      <c r="AH200" s="24"/>
      <c r="AI200" s="24">
        <v>1</v>
      </c>
      <c r="AJ200" s="24">
        <v>1</v>
      </c>
    </row>
    <row r="201" spans="1:36" s="91" customFormat="1" hidden="1">
      <c r="A201" s="256" t="s">
        <v>5037</v>
      </c>
      <c r="B201" s="265" t="s">
        <v>4207</v>
      </c>
      <c r="C201" s="242" t="s">
        <v>2077</v>
      </c>
      <c r="D201" s="20" t="s">
        <v>3519</v>
      </c>
      <c r="E201" s="254" t="s">
        <v>4208</v>
      </c>
      <c r="F201" s="20" t="s">
        <v>2547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>
        <v>1</v>
      </c>
      <c r="W201" s="24"/>
      <c r="X201" s="24"/>
      <c r="Y201" s="24"/>
      <c r="Z201" s="24"/>
      <c r="AA201" s="24">
        <v>1</v>
      </c>
      <c r="AB201" s="24">
        <v>1</v>
      </c>
      <c r="AC201" s="216">
        <v>1</v>
      </c>
      <c r="AD201" s="24"/>
      <c r="AE201" s="24"/>
      <c r="AF201" s="24"/>
      <c r="AG201" s="24"/>
      <c r="AH201" s="24"/>
      <c r="AI201" s="24"/>
      <c r="AJ201" s="24"/>
    </row>
    <row r="202" spans="1:36" s="91" customFormat="1" hidden="1">
      <c r="A202" s="256" t="s">
        <v>5038</v>
      </c>
      <c r="B202" s="265" t="s">
        <v>4207</v>
      </c>
      <c r="C202" s="242" t="s">
        <v>2077</v>
      </c>
      <c r="D202" s="20" t="s">
        <v>3519</v>
      </c>
      <c r="E202" s="254" t="s">
        <v>4208</v>
      </c>
      <c r="F202" s="20" t="s">
        <v>2547</v>
      </c>
      <c r="G202" s="24"/>
      <c r="H202" s="24"/>
      <c r="I202" s="24"/>
      <c r="J202" s="24"/>
      <c r="K202" s="24"/>
      <c r="L202" s="24"/>
      <c r="M202" s="24">
        <v>1</v>
      </c>
      <c r="N202" s="24">
        <v>1</v>
      </c>
      <c r="O202" s="24"/>
      <c r="P202" s="24"/>
      <c r="Q202" s="24"/>
      <c r="R202" s="24"/>
      <c r="S202" s="24"/>
      <c r="T202" s="24">
        <v>1</v>
      </c>
      <c r="U202" s="24">
        <v>1</v>
      </c>
      <c r="V202" s="24"/>
      <c r="W202" s="24"/>
      <c r="X202" s="24"/>
      <c r="Y202" s="24"/>
      <c r="Z202" s="24"/>
      <c r="AA202" s="24"/>
      <c r="AB202" s="24">
        <v>1</v>
      </c>
      <c r="AC202" s="257">
        <v>1</v>
      </c>
      <c r="AD202" s="24"/>
      <c r="AE202" s="24"/>
      <c r="AF202" s="24"/>
      <c r="AG202" s="24"/>
      <c r="AH202" s="24">
        <v>1</v>
      </c>
      <c r="AI202" s="24">
        <v>1</v>
      </c>
      <c r="AJ202" s="24"/>
    </row>
    <row r="203" spans="1:36" s="91" customFormat="1" hidden="1">
      <c r="A203" s="256" t="s">
        <v>4486</v>
      </c>
      <c r="B203" s="265" t="s">
        <v>4207</v>
      </c>
      <c r="C203" s="242" t="s">
        <v>2077</v>
      </c>
      <c r="D203" s="20" t="s">
        <v>3519</v>
      </c>
      <c r="E203" s="254" t="s">
        <v>4208</v>
      </c>
      <c r="F203" s="20" t="s">
        <v>2547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>
        <v>1</v>
      </c>
      <c r="V203" s="24">
        <v>1</v>
      </c>
      <c r="W203" s="24"/>
      <c r="X203" s="24"/>
      <c r="Y203" s="24"/>
      <c r="Z203" s="24"/>
      <c r="AA203" s="24"/>
      <c r="AB203" s="24">
        <v>1</v>
      </c>
      <c r="AC203" s="24">
        <v>1</v>
      </c>
      <c r="AD203" s="24"/>
      <c r="AE203" s="24"/>
      <c r="AF203" s="24"/>
      <c r="AG203" s="24"/>
      <c r="AH203" s="24"/>
      <c r="AI203" s="24"/>
      <c r="AJ203" s="24"/>
    </row>
    <row r="204" spans="1:36" s="91" customFormat="1" hidden="1">
      <c r="A204" s="256" t="s">
        <v>5039</v>
      </c>
      <c r="B204" s="265" t="s">
        <v>4207</v>
      </c>
      <c r="C204" s="242" t="s">
        <v>2077</v>
      </c>
      <c r="D204" s="20" t="s">
        <v>3519</v>
      </c>
      <c r="E204" s="254" t="s">
        <v>4208</v>
      </c>
      <c r="F204" s="20" t="s">
        <v>2547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>
        <v>1</v>
      </c>
      <c r="W204" s="24"/>
      <c r="X204" s="24"/>
      <c r="Y204" s="24"/>
      <c r="Z204" s="24"/>
      <c r="AA204" s="24"/>
      <c r="AB204" s="24"/>
      <c r="AC204" s="24">
        <v>1</v>
      </c>
      <c r="AD204" s="24"/>
      <c r="AE204" s="24"/>
      <c r="AF204" s="24"/>
      <c r="AG204" s="24"/>
      <c r="AH204" s="24"/>
      <c r="AI204" s="24"/>
      <c r="AJ204" s="24"/>
    </row>
    <row r="205" spans="1:36" s="91" customFormat="1" hidden="1">
      <c r="A205" s="256" t="s">
        <v>4714</v>
      </c>
      <c r="B205" s="265" t="s">
        <v>4207</v>
      </c>
      <c r="C205" s="242" t="s">
        <v>2077</v>
      </c>
      <c r="D205" s="20" t="s">
        <v>3519</v>
      </c>
      <c r="E205" s="254" t="s">
        <v>4208</v>
      </c>
      <c r="F205" s="20" t="s">
        <v>2547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>
        <v>1</v>
      </c>
      <c r="AG205" s="24">
        <v>1</v>
      </c>
      <c r="AH205" s="24"/>
      <c r="AI205" s="24"/>
      <c r="AJ205" s="24"/>
    </row>
    <row r="206" spans="1:36" s="91" customFormat="1" hidden="1">
      <c r="A206" s="256" t="s">
        <v>4486</v>
      </c>
      <c r="B206" s="265" t="s">
        <v>4207</v>
      </c>
      <c r="C206" s="242" t="s">
        <v>2077</v>
      </c>
      <c r="D206" s="20" t="s">
        <v>3519</v>
      </c>
      <c r="E206" s="254" t="s">
        <v>4208</v>
      </c>
      <c r="F206" s="20" t="s">
        <v>2547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>
        <v>1</v>
      </c>
      <c r="AC206" s="24">
        <v>1</v>
      </c>
      <c r="AD206" s="24"/>
      <c r="AE206" s="24"/>
      <c r="AF206" s="24"/>
      <c r="AG206" s="24"/>
      <c r="AH206" s="24"/>
      <c r="AI206" s="24"/>
      <c r="AJ206" s="24"/>
    </row>
    <row r="207" spans="1:36" s="91" customFormat="1" hidden="1">
      <c r="A207" s="256" t="s">
        <v>4209</v>
      </c>
      <c r="B207" s="265" t="s">
        <v>4207</v>
      </c>
      <c r="C207" s="242" t="s">
        <v>2077</v>
      </c>
      <c r="D207" s="20" t="s">
        <v>3519</v>
      </c>
      <c r="E207" s="254" t="s">
        <v>4208</v>
      </c>
      <c r="F207" s="20" t="s">
        <v>2547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>
        <v>1</v>
      </c>
      <c r="AE207" s="24"/>
      <c r="AF207" s="24"/>
      <c r="AG207" s="24"/>
      <c r="AH207" s="24"/>
      <c r="AI207" s="24"/>
      <c r="AJ207" s="24"/>
    </row>
    <row r="208" spans="1:36" s="91" customFormat="1" hidden="1">
      <c r="A208" s="256" t="s">
        <v>5040</v>
      </c>
      <c r="B208" s="265" t="s">
        <v>4207</v>
      </c>
      <c r="C208" s="242" t="s">
        <v>2077</v>
      </c>
      <c r="D208" s="20" t="s">
        <v>3519</v>
      </c>
      <c r="E208" s="254" t="s">
        <v>4208</v>
      </c>
      <c r="F208" s="20" t="s">
        <v>2547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>
        <v>1</v>
      </c>
      <c r="AF208" s="24"/>
      <c r="AG208" s="24"/>
      <c r="AH208" s="24"/>
      <c r="AI208" s="24"/>
      <c r="AJ208" s="24"/>
    </row>
    <row r="209" spans="1:36" s="91" customFormat="1" hidden="1">
      <c r="A209" s="256" t="s">
        <v>2548</v>
      </c>
      <c r="B209" s="265" t="s">
        <v>4207</v>
      </c>
      <c r="C209" s="242" t="s">
        <v>2077</v>
      </c>
      <c r="D209" s="20" t="s">
        <v>3519</v>
      </c>
      <c r="E209" s="254" t="s">
        <v>4208</v>
      </c>
      <c r="F209" s="20" t="s">
        <v>2547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>
        <v>1</v>
      </c>
      <c r="AJ209" s="24">
        <v>1</v>
      </c>
    </row>
    <row r="210" spans="1:36" s="91" customFormat="1" hidden="1">
      <c r="A210" s="20" t="s">
        <v>4828</v>
      </c>
      <c r="B210" s="20" t="s">
        <v>447</v>
      </c>
      <c r="C210" s="251" t="s">
        <v>2077</v>
      </c>
      <c r="D210" s="20" t="s">
        <v>3519</v>
      </c>
      <c r="E210" s="284" t="s">
        <v>4211</v>
      </c>
      <c r="F210" s="20" t="s">
        <v>243</v>
      </c>
      <c r="G210" s="24">
        <v>1</v>
      </c>
      <c r="H210" s="24">
        <v>1</v>
      </c>
      <c r="I210" s="24">
        <v>1</v>
      </c>
      <c r="J210" s="24">
        <v>1</v>
      </c>
      <c r="K210" s="24">
        <v>1</v>
      </c>
      <c r="L210" s="216">
        <v>1</v>
      </c>
      <c r="M210" s="216">
        <v>1</v>
      </c>
      <c r="N210" s="216">
        <v>1</v>
      </c>
      <c r="O210" s="216">
        <v>1</v>
      </c>
      <c r="P210" s="417">
        <v>1</v>
      </c>
      <c r="Q210" s="418">
        <v>1</v>
      </c>
      <c r="R210" s="418">
        <v>1</v>
      </c>
      <c r="S210" s="418">
        <v>1</v>
      </c>
      <c r="T210" s="418">
        <v>1</v>
      </c>
      <c r="U210" s="216">
        <v>1</v>
      </c>
      <c r="V210" s="216">
        <v>1</v>
      </c>
      <c r="W210" s="24"/>
      <c r="X210" s="24"/>
      <c r="Y210" s="24"/>
      <c r="Z210" s="24"/>
      <c r="AA210" s="24"/>
      <c r="AB210" s="24"/>
      <c r="AC210" s="24">
        <v>1</v>
      </c>
      <c r="AD210" s="24">
        <v>1</v>
      </c>
      <c r="AE210" s="24">
        <v>1</v>
      </c>
      <c r="AF210" s="24">
        <v>1</v>
      </c>
      <c r="AG210" s="24">
        <v>1</v>
      </c>
      <c r="AH210" s="24"/>
      <c r="AI210" s="24"/>
      <c r="AJ210" s="24"/>
    </row>
    <row r="211" spans="1:36" s="91" customFormat="1" hidden="1">
      <c r="A211" s="20" t="s">
        <v>4831</v>
      </c>
      <c r="B211" s="20" t="s">
        <v>447</v>
      </c>
      <c r="C211" s="251" t="s">
        <v>2077</v>
      </c>
      <c r="D211" s="20" t="s">
        <v>3519</v>
      </c>
      <c r="E211" s="284" t="s">
        <v>4650</v>
      </c>
      <c r="F211" s="20" t="s">
        <v>243</v>
      </c>
      <c r="G211" s="24">
        <v>1</v>
      </c>
      <c r="H211" s="257">
        <v>1</v>
      </c>
      <c r="I211" s="257">
        <v>1</v>
      </c>
      <c r="J211" s="257">
        <v>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</row>
    <row r="212" spans="1:36" s="91" customFormat="1" hidden="1">
      <c r="A212" s="141" t="s">
        <v>4832</v>
      </c>
      <c r="B212" s="20" t="s">
        <v>4833</v>
      </c>
      <c r="C212" s="408" t="s">
        <v>2077</v>
      </c>
      <c r="D212" s="20" t="s">
        <v>3519</v>
      </c>
      <c r="E212" s="284" t="s">
        <v>4650</v>
      </c>
      <c r="F212" s="20" t="s">
        <v>243</v>
      </c>
      <c r="G212" s="24">
        <v>1</v>
      </c>
      <c r="H212" s="24">
        <v>1</v>
      </c>
      <c r="I212" s="24">
        <v>1</v>
      </c>
      <c r="J212" s="24">
        <v>1</v>
      </c>
      <c r="K212" s="24">
        <v>1</v>
      </c>
      <c r="L212" s="24">
        <v>1</v>
      </c>
      <c r="M212" s="257">
        <v>1</v>
      </c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</row>
    <row r="213" spans="1:36" s="91" customFormat="1" hidden="1">
      <c r="A213" s="406" t="s">
        <v>5041</v>
      </c>
      <c r="B213" s="20" t="s">
        <v>4523</v>
      </c>
      <c r="C213" s="251" t="s">
        <v>2077</v>
      </c>
      <c r="D213" s="20" t="s">
        <v>3519</v>
      </c>
      <c r="E213" s="284" t="s">
        <v>4524</v>
      </c>
      <c r="F213" s="20" t="s">
        <v>243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>
        <v>1</v>
      </c>
      <c r="U213" s="24">
        <v>1</v>
      </c>
      <c r="V213" s="24"/>
      <c r="W213" s="24"/>
      <c r="X213" s="24"/>
      <c r="Y213" s="24"/>
      <c r="Z213" s="24"/>
      <c r="AA213" s="24">
        <v>1</v>
      </c>
      <c r="AB213" s="24">
        <v>1</v>
      </c>
      <c r="AC213" s="24"/>
      <c r="AD213" s="24"/>
      <c r="AE213" s="24"/>
      <c r="AF213" s="24"/>
      <c r="AG213" s="24"/>
      <c r="AH213" s="24">
        <v>1</v>
      </c>
      <c r="AI213" s="216">
        <v>1</v>
      </c>
      <c r="AJ213" s="24"/>
    </row>
    <row r="214" spans="1:36" s="91" customFormat="1" hidden="1">
      <c r="A214" s="406" t="s">
        <v>5042</v>
      </c>
      <c r="B214" s="20" t="s">
        <v>4523</v>
      </c>
      <c r="C214" s="251" t="s">
        <v>2077</v>
      </c>
      <c r="D214" s="20" t="s">
        <v>3519</v>
      </c>
      <c r="E214" s="284" t="s">
        <v>4524</v>
      </c>
      <c r="F214" s="20" t="s">
        <v>243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>
        <v>1</v>
      </c>
      <c r="X214" s="24"/>
      <c r="Y214" s="24"/>
      <c r="Z214" s="24"/>
      <c r="AA214" s="24"/>
      <c r="AB214" s="24"/>
      <c r="AC214" s="24">
        <v>1</v>
      </c>
      <c r="AD214" s="24">
        <v>1</v>
      </c>
      <c r="AE214" s="24"/>
      <c r="AF214" s="24"/>
      <c r="AG214" s="24"/>
      <c r="AH214" s="24"/>
      <c r="AI214" s="24"/>
      <c r="AJ214" s="24">
        <v>1</v>
      </c>
    </row>
    <row r="215" spans="1:36" s="91" customFormat="1" hidden="1">
      <c r="A215" s="406" t="s">
        <v>5043</v>
      </c>
      <c r="B215" s="20" t="s">
        <v>447</v>
      </c>
      <c r="C215" s="251" t="s">
        <v>2077</v>
      </c>
      <c r="D215" s="20" t="s">
        <v>3519</v>
      </c>
      <c r="E215" s="284" t="s">
        <v>4524</v>
      </c>
      <c r="F215" s="20" t="s">
        <v>243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>
        <v>1</v>
      </c>
      <c r="AB215" s="24">
        <v>1</v>
      </c>
      <c r="AC215" s="24"/>
      <c r="AD215" s="24"/>
      <c r="AE215" s="24"/>
      <c r="AF215" s="24"/>
      <c r="AG215" s="24"/>
      <c r="AH215" s="24"/>
      <c r="AI215" s="24"/>
      <c r="AJ215" s="24"/>
    </row>
    <row r="216" spans="1:36" s="91" customFormat="1" hidden="1">
      <c r="A216" s="406" t="s">
        <v>5044</v>
      </c>
      <c r="B216" s="20" t="s">
        <v>447</v>
      </c>
      <c r="C216" s="251" t="s">
        <v>2077</v>
      </c>
      <c r="D216" s="20" t="s">
        <v>3519</v>
      </c>
      <c r="E216" s="284" t="s">
        <v>4524</v>
      </c>
      <c r="F216" s="20" t="s">
        <v>243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>
        <v>1</v>
      </c>
      <c r="AC216" s="24">
        <v>1</v>
      </c>
      <c r="AD216" s="24"/>
      <c r="AE216" s="24"/>
      <c r="AF216" s="24"/>
      <c r="AG216" s="24"/>
      <c r="AH216" s="24"/>
      <c r="AI216" s="24"/>
      <c r="AJ216" s="24">
        <v>1</v>
      </c>
    </row>
    <row r="217" spans="1:36" s="91" customFormat="1" hidden="1">
      <c r="A217" s="406" t="s">
        <v>5045</v>
      </c>
      <c r="B217" s="20" t="s">
        <v>96</v>
      </c>
      <c r="C217" s="251" t="s">
        <v>2077</v>
      </c>
      <c r="D217" s="20" t="s">
        <v>3519</v>
      </c>
      <c r="E217" s="284" t="s">
        <v>3730</v>
      </c>
      <c r="F217" s="20" t="s">
        <v>5046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>
        <v>1</v>
      </c>
      <c r="U217" s="24">
        <v>1</v>
      </c>
      <c r="V217" s="24">
        <v>1</v>
      </c>
      <c r="W217" s="24">
        <v>1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</row>
    <row r="218" spans="1:36" s="91" customFormat="1" hidden="1">
      <c r="A218" s="406" t="s">
        <v>5047</v>
      </c>
      <c r="B218" s="20" t="s">
        <v>4729</v>
      </c>
      <c r="C218" s="251" t="s">
        <v>2077</v>
      </c>
      <c r="D218" s="20" t="s">
        <v>3519</v>
      </c>
      <c r="E218" s="284" t="s">
        <v>4730</v>
      </c>
      <c r="F218" s="20" t="s">
        <v>16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>
        <v>1</v>
      </c>
      <c r="AD218" s="24"/>
      <c r="AE218" s="24"/>
      <c r="AF218" s="24"/>
      <c r="AG218" s="24"/>
      <c r="AH218" s="24"/>
      <c r="AI218" s="24"/>
      <c r="AJ218" s="24"/>
    </row>
    <row r="219" spans="1:36" s="91" customFormat="1" hidden="1">
      <c r="A219" s="406" t="s">
        <v>5048</v>
      </c>
      <c r="B219" s="20" t="s">
        <v>4729</v>
      </c>
      <c r="C219" s="251" t="s">
        <v>2077</v>
      </c>
      <c r="D219" s="20" t="s">
        <v>3519</v>
      </c>
      <c r="E219" s="284" t="s">
        <v>4730</v>
      </c>
      <c r="F219" s="20" t="s">
        <v>16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>
        <v>1</v>
      </c>
      <c r="AJ219" s="24">
        <v>1</v>
      </c>
    </row>
    <row r="220" spans="1:36" s="91" customFormat="1" hidden="1">
      <c r="A220" s="20" t="s">
        <v>5049</v>
      </c>
      <c r="B220" s="20" t="s">
        <v>1174</v>
      </c>
      <c r="C220" s="251" t="s">
        <v>2077</v>
      </c>
      <c r="D220" s="20" t="s">
        <v>3519</v>
      </c>
      <c r="E220" s="284" t="s">
        <v>4051</v>
      </c>
      <c r="F220" s="20" t="s">
        <v>1175</v>
      </c>
      <c r="G220" s="24"/>
      <c r="H220" s="24"/>
      <c r="I220" s="24"/>
      <c r="J220" s="24"/>
      <c r="K220" s="24"/>
      <c r="L220" s="24"/>
      <c r="M220" s="24"/>
      <c r="N220" s="24">
        <v>1</v>
      </c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</row>
    <row r="221" spans="1:36" s="91" customFormat="1" hidden="1">
      <c r="A221" s="20" t="s">
        <v>5050</v>
      </c>
      <c r="B221" s="20" t="s">
        <v>1174</v>
      </c>
      <c r="C221" s="251" t="s">
        <v>2077</v>
      </c>
      <c r="D221" s="20" t="s">
        <v>3519</v>
      </c>
      <c r="E221" s="284" t="s">
        <v>4051</v>
      </c>
      <c r="F221" s="20" t="s">
        <v>1175</v>
      </c>
      <c r="G221" s="24"/>
      <c r="H221" s="24"/>
      <c r="I221" s="24"/>
      <c r="J221" s="24"/>
      <c r="K221" s="24"/>
      <c r="L221" s="24"/>
      <c r="M221" s="24"/>
      <c r="N221" s="24">
        <v>1</v>
      </c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</row>
    <row r="222" spans="1:36" s="91" customFormat="1" hidden="1">
      <c r="A222" s="20" t="s">
        <v>5051</v>
      </c>
      <c r="B222" s="20" t="s">
        <v>5052</v>
      </c>
      <c r="C222" s="251" t="s">
        <v>2077</v>
      </c>
      <c r="D222" s="20" t="s">
        <v>3519</v>
      </c>
      <c r="E222" s="284" t="s">
        <v>5053</v>
      </c>
      <c r="F222" s="20" t="s">
        <v>2725</v>
      </c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>
        <v>3</v>
      </c>
      <c r="AH222" s="257">
        <v>3</v>
      </c>
      <c r="AI222" s="24"/>
      <c r="AJ222" s="24"/>
    </row>
    <row r="223" spans="1:36" s="91" customFormat="1" hidden="1">
      <c r="A223" s="20" t="s">
        <v>4223</v>
      </c>
      <c r="B223" s="20" t="s">
        <v>2882</v>
      </c>
      <c r="C223" s="251" t="s">
        <v>2077</v>
      </c>
      <c r="D223" s="20" t="s">
        <v>3519</v>
      </c>
      <c r="E223" s="284" t="s">
        <v>4401</v>
      </c>
      <c r="F223" s="20" t="s">
        <v>951</v>
      </c>
      <c r="G223" s="24"/>
      <c r="H223" s="24"/>
      <c r="I223" s="24">
        <v>1</v>
      </c>
      <c r="J223" s="24">
        <v>1</v>
      </c>
      <c r="K223" s="24"/>
      <c r="L223" s="24"/>
      <c r="M223" s="24"/>
      <c r="N223" s="24"/>
      <c r="O223" s="24"/>
      <c r="P223" s="24">
        <v>1</v>
      </c>
      <c r="Q223" s="24">
        <v>1</v>
      </c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>
        <v>1</v>
      </c>
      <c r="AE223" s="24">
        <v>1</v>
      </c>
      <c r="AF223" s="24"/>
      <c r="AG223" s="24"/>
      <c r="AH223" s="24"/>
      <c r="AI223" s="24"/>
      <c r="AJ223" s="24"/>
    </row>
    <row r="224" spans="1:36" s="91" customFormat="1" hidden="1">
      <c r="A224" s="20" t="s">
        <v>5054</v>
      </c>
      <c r="B224" s="20" t="s">
        <v>4736</v>
      </c>
      <c r="C224" s="251" t="s">
        <v>2077</v>
      </c>
      <c r="D224" s="20" t="s">
        <v>3519</v>
      </c>
      <c r="E224" s="284" t="s">
        <v>4401</v>
      </c>
      <c r="F224" s="20" t="s">
        <v>951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>
        <v>1</v>
      </c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 s="91" customFormat="1" hidden="1">
      <c r="A225" s="20" t="s">
        <v>5055</v>
      </c>
      <c r="B225" s="20" t="s">
        <v>4736</v>
      </c>
      <c r="C225" s="251" t="s">
        <v>2077</v>
      </c>
      <c r="D225" s="20" t="s">
        <v>3519</v>
      </c>
      <c r="E225" s="284" t="s">
        <v>5056</v>
      </c>
      <c r="F225" s="20" t="s">
        <v>951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>
        <v>1</v>
      </c>
      <c r="V225" s="24"/>
      <c r="W225" s="24"/>
      <c r="X225" s="24"/>
      <c r="Y225" s="24"/>
      <c r="Z225" s="24"/>
      <c r="AA225" s="24"/>
      <c r="AB225" s="24">
        <v>1</v>
      </c>
      <c r="AC225" s="24"/>
      <c r="AD225" s="24"/>
      <c r="AE225" s="24"/>
      <c r="AF225" s="24"/>
      <c r="AG225" s="24"/>
      <c r="AH225" s="24"/>
      <c r="AI225" s="24">
        <v>1</v>
      </c>
      <c r="AJ225" s="24"/>
    </row>
    <row r="226" spans="1:36" s="91" customFormat="1" hidden="1">
      <c r="A226" s="20" t="s">
        <v>5057</v>
      </c>
      <c r="B226" s="20" t="s">
        <v>5058</v>
      </c>
      <c r="C226" s="251" t="s">
        <v>2077</v>
      </c>
      <c r="D226" s="20" t="s">
        <v>3519</v>
      </c>
      <c r="E226" s="284" t="s">
        <v>4607</v>
      </c>
      <c r="F226" s="20" t="s">
        <v>234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>
        <v>3</v>
      </c>
      <c r="AB226" s="24">
        <v>3</v>
      </c>
      <c r="AC226" s="24">
        <v>3</v>
      </c>
      <c r="AD226" s="24">
        <v>3</v>
      </c>
      <c r="AE226" s="24"/>
      <c r="AF226" s="24"/>
      <c r="AG226" s="24"/>
      <c r="AH226" s="24"/>
      <c r="AI226" s="24"/>
      <c r="AJ226" s="24"/>
    </row>
    <row r="227" spans="1:36" s="91" customFormat="1" hidden="1">
      <c r="A227" s="20" t="s">
        <v>5059</v>
      </c>
      <c r="B227" s="20" t="s">
        <v>5058</v>
      </c>
      <c r="C227" s="251" t="s">
        <v>2077</v>
      </c>
      <c r="D227" s="20" t="s">
        <v>3519</v>
      </c>
      <c r="E227" s="284" t="s">
        <v>4607</v>
      </c>
      <c r="F227" s="20" t="s">
        <v>234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>
        <v>1</v>
      </c>
      <c r="AB227" s="24">
        <v>1</v>
      </c>
      <c r="AC227" s="24">
        <v>1</v>
      </c>
      <c r="AD227" s="24">
        <v>1</v>
      </c>
      <c r="AE227" s="24">
        <v>1</v>
      </c>
      <c r="AF227" s="24">
        <v>1</v>
      </c>
      <c r="AG227" s="24"/>
      <c r="AH227" s="24"/>
      <c r="AI227" s="24"/>
      <c r="AJ227" s="24"/>
    </row>
    <row r="228" spans="1:36" s="91" customFormat="1" hidden="1">
      <c r="A228" s="37" t="s">
        <v>5060</v>
      </c>
      <c r="B228" s="37" t="s">
        <v>5058</v>
      </c>
      <c r="C228" s="419" t="s">
        <v>2077</v>
      </c>
      <c r="D228" s="37" t="s">
        <v>3519</v>
      </c>
      <c r="E228" s="420" t="s">
        <v>5026</v>
      </c>
      <c r="F228" s="37" t="s">
        <v>234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421">
        <v>16</v>
      </c>
      <c r="AC228" s="421">
        <v>16</v>
      </c>
      <c r="AD228" s="421">
        <v>16</v>
      </c>
      <c r="AE228" s="24"/>
      <c r="AF228" s="24"/>
      <c r="AG228" s="24"/>
      <c r="AH228" s="24"/>
      <c r="AI228" s="24"/>
      <c r="AJ228" s="24"/>
    </row>
    <row r="229" spans="1:36" s="91" customFormat="1" hidden="1">
      <c r="A229" s="20" t="s">
        <v>5061</v>
      </c>
      <c r="B229" s="20" t="s">
        <v>2764</v>
      </c>
      <c r="C229" s="251" t="s">
        <v>2077</v>
      </c>
      <c r="D229" s="20" t="s">
        <v>3519</v>
      </c>
      <c r="E229" s="284" t="s">
        <v>4053</v>
      </c>
      <c r="F229" s="20" t="s">
        <v>535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>
        <v>1</v>
      </c>
      <c r="X229" s="257">
        <v>1</v>
      </c>
      <c r="Y229" s="24">
        <v>1</v>
      </c>
      <c r="Z229" s="24">
        <v>1</v>
      </c>
      <c r="AA229" s="24">
        <v>1</v>
      </c>
      <c r="AB229" s="24">
        <v>1</v>
      </c>
      <c r="AC229" s="24">
        <v>1</v>
      </c>
      <c r="AD229" s="24">
        <v>1</v>
      </c>
      <c r="AE229" s="257">
        <v>1</v>
      </c>
      <c r="AF229" s="24"/>
      <c r="AG229" s="24"/>
      <c r="AH229" s="24"/>
      <c r="AI229" s="24"/>
      <c r="AJ229" s="24"/>
    </row>
    <row r="230" spans="1:36" s="91" customFormat="1" hidden="1">
      <c r="A230" s="20" t="s">
        <v>5062</v>
      </c>
      <c r="B230" s="20" t="s">
        <v>1647</v>
      </c>
      <c r="C230" s="251" t="s">
        <v>2077</v>
      </c>
      <c r="D230" s="20" t="s">
        <v>3519</v>
      </c>
      <c r="E230" s="284" t="s">
        <v>4053</v>
      </c>
      <c r="F230" s="20" t="s">
        <v>535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>
        <v>1</v>
      </c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</row>
    <row r="231" spans="1:36" s="91" customFormat="1" hidden="1">
      <c r="A231" s="20" t="s">
        <v>5063</v>
      </c>
      <c r="B231" s="20" t="s">
        <v>5064</v>
      </c>
      <c r="C231" s="251" t="s">
        <v>2077</v>
      </c>
      <c r="D231" s="20" t="s">
        <v>3519</v>
      </c>
      <c r="E231" s="284" t="s">
        <v>4053</v>
      </c>
      <c r="F231" s="20" t="s">
        <v>535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>
        <v>1</v>
      </c>
    </row>
    <row r="232" spans="1:36" s="91" customFormat="1" hidden="1">
      <c r="A232" s="20" t="s">
        <v>4908</v>
      </c>
      <c r="B232" s="20" t="s">
        <v>1647</v>
      </c>
      <c r="C232" s="251" t="s">
        <v>2077</v>
      </c>
      <c r="D232" s="20" t="s">
        <v>3519</v>
      </c>
      <c r="E232" s="284" t="s">
        <v>4053</v>
      </c>
      <c r="F232" s="20" t="s">
        <v>535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>
        <v>1</v>
      </c>
      <c r="X232" s="257">
        <v>1</v>
      </c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</row>
    <row r="233" spans="1:36" s="91" customFormat="1" hidden="1">
      <c r="A233" s="20" t="s">
        <v>4909</v>
      </c>
      <c r="B233" s="20" t="s">
        <v>2342</v>
      </c>
      <c r="C233" s="251" t="s">
        <v>2077</v>
      </c>
      <c r="D233" s="20" t="s">
        <v>3519</v>
      </c>
      <c r="E233" s="284" t="s">
        <v>4053</v>
      </c>
      <c r="F233" s="20" t="s">
        <v>535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>
        <v>1</v>
      </c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</row>
    <row r="234" spans="1:36" s="91" customFormat="1" hidden="1">
      <c r="A234" s="20" t="s">
        <v>5065</v>
      </c>
      <c r="B234" s="20" t="s">
        <v>1432</v>
      </c>
      <c r="C234" s="251" t="s">
        <v>2077</v>
      </c>
      <c r="D234" s="20" t="s">
        <v>3519</v>
      </c>
      <c r="E234" s="284" t="s">
        <v>4618</v>
      </c>
      <c r="F234" s="20" t="s">
        <v>458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>
        <v>1</v>
      </c>
      <c r="V234" s="24">
        <v>1</v>
      </c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</row>
    <row r="235" spans="1:36" s="91" customFormat="1" hidden="1">
      <c r="A235" s="20" t="s">
        <v>5066</v>
      </c>
      <c r="B235" s="20" t="s">
        <v>472</v>
      </c>
      <c r="C235" s="251" t="s">
        <v>2077</v>
      </c>
      <c r="D235" s="20" t="s">
        <v>3519</v>
      </c>
      <c r="E235" s="284" t="s">
        <v>4226</v>
      </c>
      <c r="F235" s="20" t="s">
        <v>2784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>
        <v>2</v>
      </c>
      <c r="AH235" s="24"/>
      <c r="AI235" s="24"/>
      <c r="AJ235" s="24"/>
    </row>
    <row r="236" spans="1:36" s="91" customFormat="1" hidden="1">
      <c r="A236" s="20" t="s">
        <v>5067</v>
      </c>
      <c r="B236" s="20" t="s">
        <v>472</v>
      </c>
      <c r="C236" s="251" t="s">
        <v>2077</v>
      </c>
      <c r="D236" s="20" t="s">
        <v>3519</v>
      </c>
      <c r="E236" s="284" t="s">
        <v>4226</v>
      </c>
      <c r="F236" s="20" t="s">
        <v>2784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>
        <v>4</v>
      </c>
      <c r="AG236" s="24"/>
      <c r="AH236" s="24"/>
      <c r="AI236" s="24"/>
      <c r="AJ236" s="24"/>
    </row>
    <row r="237" spans="1:36" s="91" customFormat="1" hidden="1">
      <c r="A237" s="20" t="s">
        <v>1877</v>
      </c>
      <c r="B237" s="20" t="s">
        <v>96</v>
      </c>
      <c r="C237" s="251" t="s">
        <v>2077</v>
      </c>
      <c r="D237" s="20" t="s">
        <v>3519</v>
      </c>
      <c r="E237" s="284" t="s">
        <v>3730</v>
      </c>
      <c r="F237" s="20" t="s">
        <v>5068</v>
      </c>
      <c r="G237" s="24"/>
      <c r="H237" s="24"/>
      <c r="I237" s="24">
        <v>1</v>
      </c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141"/>
      <c r="Y237" s="141"/>
      <c r="Z237" s="24"/>
      <c r="AA237" s="24"/>
      <c r="AB237" s="24"/>
      <c r="AC237" s="24"/>
      <c r="AD237" s="24"/>
      <c r="AE237" s="141"/>
      <c r="AF237" s="141"/>
      <c r="AG237" s="141"/>
      <c r="AH237" s="141"/>
      <c r="AI237" s="141"/>
      <c r="AJ237" s="141"/>
    </row>
    <row r="238" spans="1:36" s="91" customFormat="1" hidden="1">
      <c r="A238" s="20" t="s">
        <v>5069</v>
      </c>
      <c r="B238" s="20" t="s">
        <v>3886</v>
      </c>
      <c r="C238" s="251" t="s">
        <v>2077</v>
      </c>
      <c r="D238" s="20" t="s">
        <v>3519</v>
      </c>
      <c r="E238" s="284" t="s">
        <v>3724</v>
      </c>
      <c r="F238" s="20" t="s">
        <v>88</v>
      </c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>
        <v>1</v>
      </c>
      <c r="W238" s="24">
        <v>1</v>
      </c>
      <c r="X238" s="141"/>
      <c r="Y238" s="141"/>
      <c r="Z238" s="24"/>
      <c r="AA238" s="24"/>
      <c r="AB238" s="24">
        <v>1</v>
      </c>
      <c r="AC238" s="24">
        <v>1</v>
      </c>
      <c r="AD238" s="24"/>
      <c r="AE238" s="141"/>
      <c r="AF238" s="141"/>
      <c r="AG238" s="141"/>
      <c r="AH238" s="141"/>
      <c r="AI238" s="141"/>
      <c r="AJ238" s="141"/>
    </row>
    <row r="239" spans="1:36" s="91" customFormat="1" hidden="1">
      <c r="A239" s="20" t="s">
        <v>4838</v>
      </c>
      <c r="B239" s="20" t="s">
        <v>2032</v>
      </c>
      <c r="C239" s="251" t="s">
        <v>2077</v>
      </c>
      <c r="D239" s="20" t="s">
        <v>3519</v>
      </c>
      <c r="E239" s="284" t="s">
        <v>3736</v>
      </c>
      <c r="F239" s="20" t="s">
        <v>39</v>
      </c>
      <c r="G239" s="24">
        <v>1</v>
      </c>
      <c r="H239" s="24">
        <v>1</v>
      </c>
      <c r="I239" s="24">
        <v>1</v>
      </c>
      <c r="J239" s="24">
        <v>1</v>
      </c>
      <c r="K239" s="24">
        <v>1</v>
      </c>
      <c r="L239" s="24">
        <v>1</v>
      </c>
      <c r="M239" s="24">
        <v>1</v>
      </c>
      <c r="N239" s="24">
        <v>1</v>
      </c>
      <c r="O239" s="24">
        <v>1</v>
      </c>
      <c r="P239" s="24">
        <v>1</v>
      </c>
      <c r="Q239" s="24">
        <v>1</v>
      </c>
      <c r="R239" s="24">
        <v>1</v>
      </c>
      <c r="S239" s="24">
        <v>1</v>
      </c>
      <c r="T239" s="24">
        <v>1</v>
      </c>
      <c r="U239" s="24">
        <v>1</v>
      </c>
      <c r="V239" s="24">
        <v>1</v>
      </c>
      <c r="W239" s="24">
        <v>1</v>
      </c>
      <c r="X239" s="24">
        <v>1</v>
      </c>
      <c r="Y239" s="24">
        <v>1</v>
      </c>
      <c r="Z239" s="257">
        <v>1</v>
      </c>
      <c r="AA239" s="257">
        <v>1</v>
      </c>
      <c r="AB239" s="24"/>
      <c r="AC239" s="24"/>
      <c r="AD239" s="24"/>
      <c r="AE239" s="24"/>
      <c r="AF239" s="24"/>
      <c r="AG239" s="24"/>
      <c r="AH239" s="24"/>
      <c r="AI239" s="24"/>
      <c r="AJ239" s="24"/>
    </row>
    <row r="240" spans="1:36" s="91" customFormat="1" hidden="1">
      <c r="A240" s="20" t="s">
        <v>5070</v>
      </c>
      <c r="B240" s="20" t="s">
        <v>5071</v>
      </c>
      <c r="C240" s="408" t="s">
        <v>2077</v>
      </c>
      <c r="D240" s="20" t="s">
        <v>3519</v>
      </c>
      <c r="E240" s="284" t="s">
        <v>3736</v>
      </c>
      <c r="F240" s="20" t="s">
        <v>39</v>
      </c>
      <c r="G240" s="24"/>
      <c r="H240" s="24"/>
      <c r="I240" s="24"/>
      <c r="J240" s="24"/>
      <c r="K240" s="24"/>
      <c r="L240" s="24"/>
      <c r="M240" s="24"/>
      <c r="N240" s="24"/>
      <c r="O240" s="24"/>
      <c r="P240" s="24">
        <v>1</v>
      </c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</row>
    <row r="241" spans="1:36" s="91" customFormat="1" hidden="1">
      <c r="A241" s="20" t="s">
        <v>5072</v>
      </c>
      <c r="B241" s="20" t="s">
        <v>5073</v>
      </c>
      <c r="C241" s="408" t="s">
        <v>2077</v>
      </c>
      <c r="D241" s="20" t="s">
        <v>3519</v>
      </c>
      <c r="E241" s="284" t="s">
        <v>3736</v>
      </c>
      <c r="F241" s="20" t="s">
        <v>39</v>
      </c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>
        <v>1</v>
      </c>
      <c r="U241" s="24">
        <v>1</v>
      </c>
      <c r="V241" s="24">
        <v>1</v>
      </c>
      <c r="W241" s="24">
        <v>1</v>
      </c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</row>
    <row r="242" spans="1:36" s="91" customFormat="1" hidden="1">
      <c r="A242" s="20" t="s">
        <v>5074</v>
      </c>
      <c r="B242" s="20" t="s">
        <v>4916</v>
      </c>
      <c r="C242" s="251" t="s">
        <v>2077</v>
      </c>
      <c r="D242" s="20" t="s">
        <v>3519</v>
      </c>
      <c r="E242" s="422" t="s">
        <v>4261</v>
      </c>
      <c r="F242" s="20" t="s">
        <v>34</v>
      </c>
      <c r="G242" s="24"/>
      <c r="H242" s="24"/>
      <c r="I242" s="24"/>
      <c r="J242" s="24"/>
      <c r="K242" s="24"/>
      <c r="L242" s="24"/>
      <c r="M242" s="24"/>
      <c r="N242" s="24">
        <v>1</v>
      </c>
      <c r="O242" s="257">
        <v>1</v>
      </c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</row>
    <row r="243" spans="1:36" s="91" customFormat="1" hidden="1">
      <c r="A243" s="20" t="s">
        <v>5075</v>
      </c>
      <c r="B243" s="20" t="s">
        <v>36</v>
      </c>
      <c r="C243" s="251" t="s">
        <v>2077</v>
      </c>
      <c r="D243" s="20" t="s">
        <v>3519</v>
      </c>
      <c r="E243" s="422" t="s">
        <v>4261</v>
      </c>
      <c r="F243" s="20" t="s">
        <v>34</v>
      </c>
      <c r="G243" s="216">
        <v>1</v>
      </c>
      <c r="H243" s="24">
        <v>1</v>
      </c>
      <c r="I243" s="24">
        <v>1</v>
      </c>
      <c r="J243" s="24">
        <v>1</v>
      </c>
      <c r="K243" s="24">
        <v>1</v>
      </c>
      <c r="L243" s="24"/>
      <c r="M243" s="24"/>
      <c r="N243" s="24">
        <v>1</v>
      </c>
      <c r="O243" s="24">
        <v>1</v>
      </c>
      <c r="P243" s="216">
        <v>1</v>
      </c>
      <c r="Q243" s="216">
        <v>1</v>
      </c>
      <c r="R243" s="216">
        <v>1</v>
      </c>
      <c r="S243" s="24"/>
      <c r="T243" s="24"/>
      <c r="U243" s="24"/>
      <c r="V243" s="24">
        <v>1</v>
      </c>
      <c r="W243" s="24"/>
      <c r="X243" s="24"/>
      <c r="Y243" s="24"/>
      <c r="Z243" s="24"/>
      <c r="AA243" s="24"/>
      <c r="AB243" s="24"/>
      <c r="AC243" s="24">
        <v>1</v>
      </c>
      <c r="AD243" s="24"/>
      <c r="AE243" s="24"/>
      <c r="AF243" s="24"/>
      <c r="AG243" s="24"/>
      <c r="AH243" s="24"/>
      <c r="AI243" s="24"/>
      <c r="AJ243" s="24">
        <v>1</v>
      </c>
    </row>
    <row r="244" spans="1:36" s="91" customFormat="1" hidden="1">
      <c r="A244" s="20" t="s">
        <v>712</v>
      </c>
      <c r="B244" s="20" t="s">
        <v>4916</v>
      </c>
      <c r="C244" s="251" t="s">
        <v>2077</v>
      </c>
      <c r="D244" s="20" t="s">
        <v>3519</v>
      </c>
      <c r="E244" s="241" t="s">
        <v>4261</v>
      </c>
      <c r="F244" s="20" t="s">
        <v>34</v>
      </c>
      <c r="G244" s="24"/>
      <c r="H244" s="24"/>
      <c r="I244" s="24"/>
      <c r="J244" s="24"/>
      <c r="K244" s="24"/>
      <c r="L244" s="24"/>
      <c r="M244" s="24"/>
      <c r="N244" s="24"/>
      <c r="O244" s="24">
        <v>1</v>
      </c>
      <c r="P244" s="24">
        <v>1</v>
      </c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>
        <v>1</v>
      </c>
      <c r="AC244" s="24">
        <v>1</v>
      </c>
      <c r="AD244" s="24">
        <v>1</v>
      </c>
      <c r="AE244" s="24"/>
      <c r="AF244" s="24"/>
      <c r="AG244" s="24"/>
      <c r="AH244" s="24"/>
      <c r="AI244" s="24">
        <v>1</v>
      </c>
      <c r="AJ244" s="24">
        <v>1</v>
      </c>
    </row>
    <row r="245" spans="1:36" s="91" customFormat="1" hidden="1">
      <c r="A245" s="262" t="s">
        <v>2931</v>
      </c>
      <c r="B245" s="20" t="s">
        <v>4916</v>
      </c>
      <c r="C245" s="251" t="s">
        <v>2077</v>
      </c>
      <c r="D245" s="20" t="s">
        <v>3519</v>
      </c>
      <c r="E245" s="407" t="s">
        <v>4261</v>
      </c>
      <c r="F245" s="20" t="s">
        <v>34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>
        <v>1</v>
      </c>
      <c r="AC245" s="24">
        <v>1</v>
      </c>
      <c r="AD245" s="24">
        <v>1</v>
      </c>
      <c r="AE245" s="24"/>
      <c r="AF245" s="24"/>
      <c r="AG245" s="24"/>
      <c r="AH245" s="24"/>
      <c r="AI245" s="24">
        <v>1</v>
      </c>
      <c r="AJ245" s="24">
        <v>1</v>
      </c>
    </row>
    <row r="246" spans="1:36" s="91" customFormat="1" hidden="1">
      <c r="A246" s="20" t="s">
        <v>5076</v>
      </c>
      <c r="B246" s="20" t="s">
        <v>36</v>
      </c>
      <c r="C246" s="20" t="s">
        <v>2077</v>
      </c>
      <c r="D246" s="20" t="s">
        <v>3519</v>
      </c>
      <c r="E246" s="422" t="s">
        <v>4261</v>
      </c>
      <c r="F246" s="20" t="s">
        <v>34</v>
      </c>
      <c r="G246" s="216">
        <v>1</v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</row>
    <row r="247" spans="1:36" s="91" customFormat="1" hidden="1">
      <c r="A247" s="20" t="s">
        <v>5077</v>
      </c>
      <c r="B247" s="20" t="s">
        <v>4916</v>
      </c>
      <c r="C247" s="251" t="s">
        <v>2077</v>
      </c>
      <c r="D247" s="20" t="s">
        <v>3519</v>
      </c>
      <c r="E247" s="422" t="s">
        <v>4261</v>
      </c>
      <c r="F247" s="20" t="s">
        <v>34</v>
      </c>
      <c r="G247" s="216">
        <v>1</v>
      </c>
      <c r="H247" s="24">
        <v>1</v>
      </c>
      <c r="I247" s="24">
        <v>1</v>
      </c>
      <c r="J247" s="24"/>
      <c r="K247" s="24"/>
      <c r="L247" s="24"/>
      <c r="M247" s="24"/>
      <c r="N247" s="24">
        <v>1</v>
      </c>
      <c r="O247" s="24">
        <v>1</v>
      </c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</row>
    <row r="248" spans="1:36" s="91" customFormat="1" hidden="1">
      <c r="A248" s="32" t="s">
        <v>5078</v>
      </c>
      <c r="B248" s="32" t="s">
        <v>4271</v>
      </c>
      <c r="C248" s="32" t="s">
        <v>2077</v>
      </c>
      <c r="D248" s="32" t="s">
        <v>3519</v>
      </c>
      <c r="E248" s="244" t="s">
        <v>4261</v>
      </c>
      <c r="F248" s="32" t="s">
        <v>34</v>
      </c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61">
        <v>17</v>
      </c>
      <c r="X248" s="261">
        <v>17</v>
      </c>
      <c r="Y248" s="261">
        <v>17</v>
      </c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</row>
    <row r="249" spans="1:36" s="91" customFormat="1" hidden="1">
      <c r="A249" s="20" t="s">
        <v>5079</v>
      </c>
      <c r="B249" s="20" t="s">
        <v>4916</v>
      </c>
      <c r="C249" s="20" t="s">
        <v>2077</v>
      </c>
      <c r="D249" s="20" t="s">
        <v>3519</v>
      </c>
      <c r="E249" s="241" t="s">
        <v>4261</v>
      </c>
      <c r="F249" s="20" t="s">
        <v>34</v>
      </c>
      <c r="G249" s="24">
        <v>1</v>
      </c>
      <c r="H249" s="24">
        <v>1</v>
      </c>
      <c r="I249" s="24">
        <v>1</v>
      </c>
      <c r="J249" s="24">
        <v>1</v>
      </c>
      <c r="K249" s="24">
        <v>1</v>
      </c>
      <c r="L249" s="24">
        <v>1</v>
      </c>
      <c r="M249" s="24">
        <v>1</v>
      </c>
      <c r="N249" s="24">
        <v>1</v>
      </c>
      <c r="O249" s="24">
        <v>1</v>
      </c>
      <c r="P249" s="24">
        <v>1</v>
      </c>
      <c r="Q249" s="24">
        <v>1</v>
      </c>
      <c r="R249" s="24">
        <v>1</v>
      </c>
      <c r="S249" s="24">
        <v>1</v>
      </c>
      <c r="T249" s="24">
        <v>1</v>
      </c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</row>
    <row r="250" spans="1:36" s="91" customFormat="1" hidden="1">
      <c r="A250" s="20" t="s">
        <v>5080</v>
      </c>
      <c r="B250" s="20" t="s">
        <v>4916</v>
      </c>
      <c r="C250" s="20" t="s">
        <v>2077</v>
      </c>
      <c r="D250" s="20" t="s">
        <v>3519</v>
      </c>
      <c r="E250" s="241" t="s">
        <v>4261</v>
      </c>
      <c r="F250" s="20" t="s">
        <v>34</v>
      </c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>
        <v>1</v>
      </c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</row>
    <row r="251" spans="1:36" s="91" customFormat="1" hidden="1">
      <c r="A251" s="20" t="s">
        <v>5081</v>
      </c>
      <c r="B251" s="20" t="s">
        <v>4916</v>
      </c>
      <c r="C251" s="20" t="s">
        <v>2077</v>
      </c>
      <c r="D251" s="20" t="s">
        <v>3519</v>
      </c>
      <c r="E251" s="241" t="s">
        <v>4261</v>
      </c>
      <c r="F251" s="20" t="s">
        <v>34</v>
      </c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>
        <v>1</v>
      </c>
      <c r="AI251" s="257">
        <v>1</v>
      </c>
      <c r="AJ251" s="24"/>
    </row>
    <row r="252" spans="1:36" s="91" customFormat="1" hidden="1">
      <c r="A252" s="20" t="s">
        <v>5082</v>
      </c>
      <c r="B252" s="20" t="s">
        <v>4916</v>
      </c>
      <c r="C252" s="20" t="s">
        <v>2077</v>
      </c>
      <c r="D252" s="20" t="s">
        <v>3519</v>
      </c>
      <c r="E252" s="241" t="s">
        <v>4261</v>
      </c>
      <c r="F252" s="20" t="s">
        <v>34</v>
      </c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>
        <v>1</v>
      </c>
      <c r="AD252" s="24"/>
      <c r="AE252" s="24"/>
      <c r="AF252" s="24"/>
      <c r="AG252" s="24"/>
      <c r="AH252" s="24"/>
      <c r="AI252" s="24"/>
      <c r="AJ252" s="24"/>
    </row>
    <row r="253" spans="1:36" s="91" customFormat="1" hidden="1">
      <c r="A253" s="20" t="s">
        <v>5083</v>
      </c>
      <c r="B253" s="20" t="s">
        <v>4916</v>
      </c>
      <c r="C253" s="20" t="s">
        <v>2077</v>
      </c>
      <c r="D253" s="20" t="s">
        <v>3519</v>
      </c>
      <c r="E253" s="241" t="s">
        <v>4261</v>
      </c>
      <c r="F253" s="20" t="s">
        <v>34</v>
      </c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>
        <v>1</v>
      </c>
      <c r="U253" s="24">
        <v>1</v>
      </c>
      <c r="V253" s="24"/>
      <c r="W253" s="24"/>
      <c r="X253" s="24"/>
      <c r="Y253" s="24"/>
      <c r="Z253" s="24"/>
      <c r="AA253" s="24"/>
      <c r="AB253" s="24">
        <v>1</v>
      </c>
      <c r="AC253" s="24"/>
      <c r="AD253" s="24"/>
      <c r="AE253" s="24"/>
      <c r="AF253" s="24"/>
      <c r="AG253" s="24"/>
      <c r="AH253" s="24"/>
      <c r="AI253" s="24">
        <v>1</v>
      </c>
      <c r="AJ253" s="24"/>
    </row>
    <row r="254" spans="1:36" s="91" customFormat="1" hidden="1">
      <c r="A254" s="20" t="s">
        <v>5084</v>
      </c>
      <c r="B254" s="20" t="s">
        <v>4916</v>
      </c>
      <c r="C254" s="20" t="s">
        <v>2077</v>
      </c>
      <c r="D254" s="20" t="s">
        <v>3519</v>
      </c>
      <c r="E254" s="241" t="s">
        <v>4261</v>
      </c>
      <c r="F254" s="20" t="s">
        <v>34</v>
      </c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>
        <v>1</v>
      </c>
      <c r="V254" s="24"/>
      <c r="W254" s="24"/>
      <c r="X254" s="24"/>
      <c r="Y254" s="24"/>
      <c r="Z254" s="24"/>
      <c r="AA254" s="24"/>
      <c r="AB254" s="24">
        <v>1</v>
      </c>
      <c r="AC254" s="24"/>
      <c r="AD254" s="24"/>
      <c r="AE254" s="24"/>
      <c r="AF254" s="24"/>
      <c r="AG254" s="24"/>
      <c r="AH254" s="24"/>
      <c r="AI254" s="24">
        <v>1</v>
      </c>
      <c r="AJ254" s="24"/>
    </row>
    <row r="255" spans="1:36" s="91" customFormat="1" hidden="1">
      <c r="A255" s="20" t="s">
        <v>5085</v>
      </c>
      <c r="B255" s="20" t="s">
        <v>4916</v>
      </c>
      <c r="C255" s="20" t="s">
        <v>2077</v>
      </c>
      <c r="D255" s="20" t="s">
        <v>3519</v>
      </c>
      <c r="E255" s="241" t="s">
        <v>4261</v>
      </c>
      <c r="F255" s="20" t="s">
        <v>34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>
        <v>1</v>
      </c>
      <c r="AD255" s="257">
        <v>1</v>
      </c>
      <c r="AE255" s="24"/>
      <c r="AF255" s="24"/>
      <c r="AG255" s="24"/>
      <c r="AH255" s="24"/>
      <c r="AI255" s="24"/>
      <c r="AJ255" s="24"/>
    </row>
    <row r="256" spans="1:36" s="91" customFormat="1" hidden="1">
      <c r="A256" s="20" t="s">
        <v>5086</v>
      </c>
      <c r="B256" s="20" t="s">
        <v>4916</v>
      </c>
      <c r="C256" s="20" t="s">
        <v>2077</v>
      </c>
      <c r="D256" s="20" t="s">
        <v>3519</v>
      </c>
      <c r="E256" s="241" t="s">
        <v>4261</v>
      </c>
      <c r="F256" s="20" t="s">
        <v>34</v>
      </c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>
        <v>1</v>
      </c>
    </row>
    <row r="257" spans="1:36" s="91" customFormat="1" hidden="1">
      <c r="A257" s="20" t="s">
        <v>5087</v>
      </c>
      <c r="B257" s="20" t="s">
        <v>4916</v>
      </c>
      <c r="C257" s="20" t="s">
        <v>2077</v>
      </c>
      <c r="D257" s="20" t="s">
        <v>3519</v>
      </c>
      <c r="E257" s="241" t="s">
        <v>4261</v>
      </c>
      <c r="F257" s="20" t="s">
        <v>34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>
        <v>1</v>
      </c>
      <c r="AJ257" s="24"/>
    </row>
    <row r="258" spans="1:36" s="91" customFormat="1" hidden="1">
      <c r="A258" s="20" t="s">
        <v>5088</v>
      </c>
      <c r="B258" s="20" t="s">
        <v>4916</v>
      </c>
      <c r="C258" s="20" t="s">
        <v>2077</v>
      </c>
      <c r="D258" s="20" t="s">
        <v>3519</v>
      </c>
      <c r="E258" s="241" t="s">
        <v>4261</v>
      </c>
      <c r="F258" s="20" t="s">
        <v>34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>
        <v>1</v>
      </c>
      <c r="X258" s="24"/>
      <c r="Y258" s="24"/>
      <c r="Z258" s="24"/>
      <c r="AA258" s="24"/>
      <c r="AB258" s="24"/>
      <c r="AC258" s="216">
        <v>1</v>
      </c>
      <c r="AD258" s="24">
        <v>1</v>
      </c>
      <c r="AE258" s="24"/>
      <c r="AF258" s="24"/>
      <c r="AG258" s="24"/>
      <c r="AH258" s="24"/>
      <c r="AI258" s="24"/>
      <c r="AJ258" s="24">
        <v>1</v>
      </c>
    </row>
    <row r="259" spans="1:36" s="91" customFormat="1" hidden="1">
      <c r="A259" s="20" t="s">
        <v>2928</v>
      </c>
      <c r="B259" s="20" t="s">
        <v>4916</v>
      </c>
      <c r="C259" s="20" t="s">
        <v>2077</v>
      </c>
      <c r="D259" s="20" t="s">
        <v>3519</v>
      </c>
      <c r="E259" s="241" t="s">
        <v>4261</v>
      </c>
      <c r="F259" s="20" t="s">
        <v>34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>
        <v>1</v>
      </c>
      <c r="W259" s="24">
        <v>1</v>
      </c>
      <c r="X259" s="24"/>
      <c r="Y259" s="24"/>
      <c r="Z259" s="24"/>
      <c r="AA259" s="24"/>
      <c r="AB259" s="24"/>
      <c r="AC259" s="24"/>
      <c r="AD259" s="24">
        <v>1</v>
      </c>
      <c r="AE259" s="24"/>
      <c r="AF259" s="24"/>
      <c r="AG259" s="24"/>
      <c r="AH259" s="24"/>
      <c r="AI259" s="24"/>
      <c r="AJ259" s="24">
        <v>1</v>
      </c>
    </row>
    <row r="260" spans="1:36" s="91" customFormat="1" hidden="1">
      <c r="A260" s="20" t="s">
        <v>5089</v>
      </c>
      <c r="B260" s="20" t="s">
        <v>4916</v>
      </c>
      <c r="C260" s="20" t="s">
        <v>2077</v>
      </c>
      <c r="D260" s="20" t="s">
        <v>3519</v>
      </c>
      <c r="E260" s="241" t="s">
        <v>4261</v>
      </c>
      <c r="F260" s="20" t="s">
        <v>34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>
        <v>1</v>
      </c>
      <c r="AD260" s="24"/>
      <c r="AE260" s="24"/>
      <c r="AF260" s="24"/>
      <c r="AG260" s="24"/>
      <c r="AH260" s="24"/>
      <c r="AI260" s="24"/>
      <c r="AJ260" s="24"/>
    </row>
    <row r="261" spans="1:36" s="91" customFormat="1" hidden="1">
      <c r="A261" s="20" t="s">
        <v>5090</v>
      </c>
      <c r="B261" s="20" t="s">
        <v>4916</v>
      </c>
      <c r="C261" s="20" t="s">
        <v>2077</v>
      </c>
      <c r="D261" s="20" t="s">
        <v>3519</v>
      </c>
      <c r="E261" s="241" t="s">
        <v>4261</v>
      </c>
      <c r="F261" s="20" t="s">
        <v>34</v>
      </c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>
        <v>1</v>
      </c>
      <c r="AE261" s="257">
        <v>1</v>
      </c>
      <c r="AF261" s="257">
        <v>1</v>
      </c>
      <c r="AG261" s="257">
        <v>1</v>
      </c>
      <c r="AH261" s="257">
        <v>1</v>
      </c>
      <c r="AI261" s="24"/>
      <c r="AJ261" s="24"/>
    </row>
    <row r="262" spans="1:36" s="91" customFormat="1" hidden="1">
      <c r="A262" s="20" t="s">
        <v>5091</v>
      </c>
      <c r="B262" s="20" t="s">
        <v>4916</v>
      </c>
      <c r="C262" s="20" t="s">
        <v>2077</v>
      </c>
      <c r="D262" s="20" t="s">
        <v>3519</v>
      </c>
      <c r="E262" s="241" t="s">
        <v>4261</v>
      </c>
      <c r="F262" s="20" t="s">
        <v>34</v>
      </c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>
        <v>1</v>
      </c>
      <c r="AE262" s="257">
        <v>1</v>
      </c>
      <c r="AF262" s="24"/>
      <c r="AG262" s="24"/>
      <c r="AH262" s="24"/>
      <c r="AI262" s="24"/>
      <c r="AJ262" s="24"/>
    </row>
    <row r="263" spans="1:36" s="91" customFormat="1" hidden="1">
      <c r="A263" s="20" t="s">
        <v>3910</v>
      </c>
      <c r="B263" s="20" t="s">
        <v>4916</v>
      </c>
      <c r="C263" s="20" t="s">
        <v>2077</v>
      </c>
      <c r="D263" s="20" t="s">
        <v>3519</v>
      </c>
      <c r="E263" s="241" t="s">
        <v>4261</v>
      </c>
      <c r="F263" s="20" t="s">
        <v>34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>
        <v>1</v>
      </c>
      <c r="AC263" s="24"/>
      <c r="AD263" s="24"/>
      <c r="AE263" s="24"/>
      <c r="AF263" s="24"/>
      <c r="AG263" s="24"/>
      <c r="AH263" s="24"/>
      <c r="AI263" s="24">
        <v>1</v>
      </c>
      <c r="AJ263" s="24"/>
    </row>
    <row r="264" spans="1:36" s="91" customFormat="1" hidden="1">
      <c r="A264" s="20" t="s">
        <v>5092</v>
      </c>
      <c r="B264" s="20" t="s">
        <v>4916</v>
      </c>
      <c r="C264" s="20" t="s">
        <v>2077</v>
      </c>
      <c r="D264" s="20" t="s">
        <v>3519</v>
      </c>
      <c r="E264" s="241" t="s">
        <v>4261</v>
      </c>
      <c r="F264" s="20" t="s">
        <v>34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>
        <v>1</v>
      </c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</row>
    <row r="265" spans="1:36" s="91" customFormat="1" hidden="1">
      <c r="A265" s="20" t="s">
        <v>4267</v>
      </c>
      <c r="B265" s="20" t="s">
        <v>4916</v>
      </c>
      <c r="C265" s="20" t="s">
        <v>2077</v>
      </c>
      <c r="D265" s="20" t="s">
        <v>3519</v>
      </c>
      <c r="E265" s="241" t="s">
        <v>4261</v>
      </c>
      <c r="F265" s="20" t="s">
        <v>34</v>
      </c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>
        <v>1</v>
      </c>
      <c r="AB265" s="24"/>
      <c r="AC265" s="24"/>
      <c r="AD265" s="24"/>
      <c r="AE265" s="24"/>
      <c r="AF265" s="24"/>
      <c r="AG265" s="24"/>
      <c r="AH265" s="24"/>
      <c r="AI265" s="24"/>
      <c r="AJ265" s="24"/>
    </row>
    <row r="266" spans="1:36" s="91" customFormat="1" hidden="1">
      <c r="A266" s="20" t="s">
        <v>5093</v>
      </c>
      <c r="B266" s="20" t="s">
        <v>4916</v>
      </c>
      <c r="C266" s="20" t="s">
        <v>2077</v>
      </c>
      <c r="D266" s="20" t="s">
        <v>3519</v>
      </c>
      <c r="E266" s="241" t="s">
        <v>4261</v>
      </c>
      <c r="F266" s="20" t="s">
        <v>34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>
        <v>1</v>
      </c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</row>
    <row r="267" spans="1:36" s="91" customFormat="1" hidden="1">
      <c r="A267" s="20" t="s">
        <v>5094</v>
      </c>
      <c r="B267" s="20" t="s">
        <v>4916</v>
      </c>
      <c r="C267" s="20" t="s">
        <v>2077</v>
      </c>
      <c r="D267" s="20" t="s">
        <v>3519</v>
      </c>
      <c r="E267" s="241" t="s">
        <v>4261</v>
      </c>
      <c r="F267" s="20" t="s">
        <v>34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>
        <v>1</v>
      </c>
      <c r="AE267" s="24">
        <v>1</v>
      </c>
      <c r="AF267" s="257">
        <v>1</v>
      </c>
      <c r="AG267" s="257">
        <v>1</v>
      </c>
      <c r="AH267" s="257">
        <v>1</v>
      </c>
      <c r="AI267" s="24"/>
      <c r="AJ267" s="24"/>
    </row>
    <row r="268" spans="1:36" s="91" customFormat="1" hidden="1">
      <c r="A268" s="20" t="s">
        <v>5095</v>
      </c>
      <c r="B268" s="20" t="s">
        <v>4916</v>
      </c>
      <c r="C268" s="20" t="s">
        <v>2077</v>
      </c>
      <c r="D268" s="20" t="s">
        <v>3519</v>
      </c>
      <c r="E268" s="241" t="s">
        <v>4261</v>
      </c>
      <c r="F268" s="20" t="s">
        <v>34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>
        <v>1</v>
      </c>
      <c r="V268" s="24"/>
      <c r="W268" s="24"/>
      <c r="X268" s="24"/>
      <c r="Y268" s="24"/>
      <c r="Z268" s="24"/>
      <c r="AA268" s="24"/>
      <c r="AB268" s="24">
        <v>1</v>
      </c>
      <c r="AC268" s="24"/>
      <c r="AD268" s="24"/>
      <c r="AE268" s="24"/>
      <c r="AF268" s="24"/>
      <c r="AG268" s="24"/>
      <c r="AH268" s="24"/>
      <c r="AI268" s="24">
        <v>1</v>
      </c>
      <c r="AJ268" s="24"/>
    </row>
    <row r="269" spans="1:36" s="91" customFormat="1" hidden="1">
      <c r="A269" s="20" t="s">
        <v>5096</v>
      </c>
      <c r="B269" s="20" t="s">
        <v>4916</v>
      </c>
      <c r="C269" s="20" t="s">
        <v>2077</v>
      </c>
      <c r="D269" s="20" t="s">
        <v>3519</v>
      </c>
      <c r="E269" s="241" t="s">
        <v>4261</v>
      </c>
      <c r="F269" s="20" t="s">
        <v>34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>
        <v>1</v>
      </c>
      <c r="X269" s="24"/>
      <c r="Y269" s="24"/>
      <c r="Z269" s="24"/>
      <c r="AA269" s="24"/>
      <c r="AB269" s="24"/>
      <c r="AC269" s="24">
        <v>1</v>
      </c>
      <c r="AD269" s="24">
        <v>1</v>
      </c>
      <c r="AE269" s="257">
        <v>1</v>
      </c>
      <c r="AF269" s="24"/>
      <c r="AG269" s="24"/>
      <c r="AH269" s="24"/>
      <c r="AI269" s="24"/>
      <c r="AJ269" s="24">
        <v>1</v>
      </c>
    </row>
    <row r="270" spans="1:36" s="91" customFormat="1" hidden="1">
      <c r="A270" s="20" t="s">
        <v>5097</v>
      </c>
      <c r="B270" s="20" t="s">
        <v>4916</v>
      </c>
      <c r="C270" s="20" t="s">
        <v>2077</v>
      </c>
      <c r="D270" s="20" t="s">
        <v>3519</v>
      </c>
      <c r="E270" s="241" t="s">
        <v>4261</v>
      </c>
      <c r="F270" s="20" t="s">
        <v>34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>
        <v>1</v>
      </c>
      <c r="AE270" s="405">
        <v>1</v>
      </c>
      <c r="AF270" s="24"/>
      <c r="AG270" s="24"/>
      <c r="AH270" s="24"/>
      <c r="AI270" s="24"/>
      <c r="AJ270" s="24"/>
    </row>
    <row r="271" spans="1:36" s="91" customFormat="1" hidden="1">
      <c r="A271" s="32" t="s">
        <v>5098</v>
      </c>
      <c r="B271" s="32" t="s">
        <v>4916</v>
      </c>
      <c r="C271" s="32" t="s">
        <v>2077</v>
      </c>
      <c r="D271" s="32" t="s">
        <v>3519</v>
      </c>
      <c r="E271" s="244" t="s">
        <v>4261</v>
      </c>
      <c r="F271" s="32" t="s">
        <v>34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61">
        <v>1</v>
      </c>
      <c r="X271" s="261">
        <v>1</v>
      </c>
      <c r="Y271" s="261">
        <v>0</v>
      </c>
      <c r="Z271" s="261">
        <v>0</v>
      </c>
      <c r="AA271" s="261">
        <v>2</v>
      </c>
      <c r="AB271" s="261">
        <v>8</v>
      </c>
      <c r="AC271" s="261">
        <v>6</v>
      </c>
      <c r="AD271" s="261">
        <v>2</v>
      </c>
      <c r="AE271" s="257">
        <v>2</v>
      </c>
      <c r="AF271" s="257">
        <v>2</v>
      </c>
      <c r="AG271" s="257">
        <v>2</v>
      </c>
      <c r="AH271" s="257">
        <v>2</v>
      </c>
      <c r="AI271" s="24"/>
      <c r="AJ271" s="24"/>
    </row>
    <row r="272" spans="1:36" s="91" customFormat="1" hidden="1">
      <c r="A272" s="32" t="s">
        <v>5098</v>
      </c>
      <c r="B272" s="32" t="s">
        <v>4916</v>
      </c>
      <c r="C272" s="32" t="s">
        <v>2077</v>
      </c>
      <c r="D272" s="32" t="s">
        <v>3519</v>
      </c>
      <c r="E272" s="244" t="s">
        <v>4261</v>
      </c>
      <c r="F272" s="32" t="s">
        <v>34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61">
        <v>1</v>
      </c>
      <c r="AC272" s="261">
        <v>2</v>
      </c>
      <c r="AD272" s="261">
        <v>3</v>
      </c>
      <c r="AE272" s="257">
        <v>3</v>
      </c>
      <c r="AF272" s="257">
        <v>3</v>
      </c>
      <c r="AG272" s="257">
        <v>3</v>
      </c>
      <c r="AH272" s="257">
        <v>3</v>
      </c>
      <c r="AI272" s="24"/>
      <c r="AJ272" s="24"/>
    </row>
    <row r="273" spans="1:36" s="91" customFormat="1" hidden="1">
      <c r="A273" s="20" t="s">
        <v>5099</v>
      </c>
      <c r="B273" s="20" t="s">
        <v>4916</v>
      </c>
      <c r="C273" s="20" t="s">
        <v>2077</v>
      </c>
      <c r="D273" s="20" t="s">
        <v>3519</v>
      </c>
      <c r="E273" s="241" t="s">
        <v>4261</v>
      </c>
      <c r="F273" s="20" t="s">
        <v>34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>
        <v>1</v>
      </c>
      <c r="AE273" s="257">
        <v>1</v>
      </c>
      <c r="AF273" s="24"/>
      <c r="AG273" s="24"/>
      <c r="AH273" s="24"/>
      <c r="AI273" s="24"/>
      <c r="AJ273" s="24"/>
    </row>
    <row r="274" spans="1:36" s="91" customFormat="1" hidden="1">
      <c r="A274" s="20" t="s">
        <v>5100</v>
      </c>
      <c r="B274" s="20" t="s">
        <v>4916</v>
      </c>
      <c r="C274" s="20" t="s">
        <v>2077</v>
      </c>
      <c r="D274" s="20" t="s">
        <v>3519</v>
      </c>
      <c r="E274" s="241" t="s">
        <v>4261</v>
      </c>
      <c r="F274" s="20" t="s">
        <v>34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>
        <v>1</v>
      </c>
      <c r="AC274" s="24">
        <v>1</v>
      </c>
      <c r="AD274" s="24">
        <v>1</v>
      </c>
      <c r="AE274" s="24">
        <v>1</v>
      </c>
      <c r="AF274" s="257">
        <v>1</v>
      </c>
      <c r="AG274" s="257">
        <v>1</v>
      </c>
      <c r="AH274" s="257">
        <v>1</v>
      </c>
      <c r="AI274" s="24"/>
      <c r="AJ274" s="24"/>
    </row>
    <row r="275" spans="1:36" s="91" customFormat="1" hidden="1">
      <c r="A275" s="20" t="s">
        <v>5101</v>
      </c>
      <c r="B275" s="20" t="s">
        <v>4916</v>
      </c>
      <c r="C275" s="20" t="s">
        <v>2077</v>
      </c>
      <c r="D275" s="20" t="s">
        <v>3519</v>
      </c>
      <c r="E275" s="241" t="s">
        <v>4261</v>
      </c>
      <c r="F275" s="20" t="s">
        <v>34</v>
      </c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>
        <v>1</v>
      </c>
      <c r="AE275" s="24"/>
      <c r="AF275" s="24"/>
      <c r="AG275" s="24"/>
      <c r="AH275" s="24"/>
      <c r="AI275" s="24"/>
      <c r="AJ275" s="24"/>
    </row>
    <row r="276" spans="1:36" s="91" customFormat="1" hidden="1">
      <c r="A276" s="20" t="s">
        <v>5102</v>
      </c>
      <c r="B276" s="20" t="s">
        <v>4916</v>
      </c>
      <c r="C276" s="20" t="s">
        <v>2077</v>
      </c>
      <c r="D276" s="20" t="s">
        <v>3519</v>
      </c>
      <c r="E276" s="241" t="s">
        <v>4261</v>
      </c>
      <c r="F276" s="20" t="s">
        <v>34</v>
      </c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>
        <v>1</v>
      </c>
      <c r="AE276" s="24"/>
      <c r="AF276" s="24"/>
      <c r="AG276" s="24"/>
      <c r="AH276" s="24"/>
      <c r="AI276" s="24"/>
      <c r="AJ276" s="24"/>
    </row>
    <row r="277" spans="1:36" s="91" customFormat="1" hidden="1">
      <c r="A277" s="20" t="s">
        <v>5103</v>
      </c>
      <c r="B277" s="20" t="s">
        <v>3916</v>
      </c>
      <c r="C277" s="20" t="s">
        <v>2077</v>
      </c>
      <c r="D277" s="20" t="s">
        <v>3519</v>
      </c>
      <c r="E277" s="250" t="s">
        <v>3992</v>
      </c>
      <c r="F277" s="20" t="s">
        <v>2684</v>
      </c>
      <c r="G277" s="24"/>
      <c r="H277" s="24"/>
      <c r="I277" s="24"/>
      <c r="J277" s="24"/>
      <c r="K277" s="24"/>
      <c r="L277" s="24"/>
      <c r="M277" s="24">
        <v>1</v>
      </c>
      <c r="N277" s="24">
        <v>1</v>
      </c>
      <c r="O277" s="24">
        <v>1</v>
      </c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</row>
    <row r="278" spans="1:36" s="91" customFormat="1" hidden="1">
      <c r="A278" s="20" t="s">
        <v>4840</v>
      </c>
      <c r="B278" s="20" t="s">
        <v>6</v>
      </c>
      <c r="C278" s="20" t="s">
        <v>2077</v>
      </c>
      <c r="D278" s="20" t="s">
        <v>3519</v>
      </c>
      <c r="E278" s="250" t="s">
        <v>3742</v>
      </c>
      <c r="F278" s="20" t="s">
        <v>7</v>
      </c>
      <c r="G278" s="24">
        <v>1</v>
      </c>
      <c r="H278" s="24">
        <v>1</v>
      </c>
      <c r="I278" s="24">
        <v>1</v>
      </c>
      <c r="J278" s="257">
        <v>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</row>
    <row r="279" spans="1:36" s="91" customFormat="1" hidden="1">
      <c r="A279" s="20" t="s">
        <v>5104</v>
      </c>
      <c r="B279" s="20" t="s">
        <v>1316</v>
      </c>
      <c r="C279" s="20" t="s">
        <v>2077</v>
      </c>
      <c r="D279" s="20" t="s">
        <v>3519</v>
      </c>
      <c r="E279" s="250" t="s">
        <v>4301</v>
      </c>
      <c r="F279" s="20" t="s">
        <v>13</v>
      </c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>
        <v>1</v>
      </c>
      <c r="AJ279" s="24">
        <v>1</v>
      </c>
    </row>
    <row r="280" spans="1:36" s="91" customFormat="1" hidden="1">
      <c r="A280" s="20" t="s">
        <v>1685</v>
      </c>
      <c r="B280" s="20" t="s">
        <v>1316</v>
      </c>
      <c r="C280" s="20" t="s">
        <v>2077</v>
      </c>
      <c r="D280" s="20" t="s">
        <v>3519</v>
      </c>
      <c r="E280" s="250" t="s">
        <v>4301</v>
      </c>
      <c r="F280" s="20" t="s">
        <v>13</v>
      </c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>
        <v>1</v>
      </c>
      <c r="X280" s="24">
        <v>1</v>
      </c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</row>
    <row r="281" spans="1:36" s="91" customFormat="1" hidden="1">
      <c r="A281" s="20" t="s">
        <v>5105</v>
      </c>
      <c r="B281" s="20" t="s">
        <v>4775</v>
      </c>
      <c r="C281" s="251" t="s">
        <v>2077</v>
      </c>
      <c r="D281" s="20" t="s">
        <v>3519</v>
      </c>
      <c r="E281" s="284" t="s">
        <v>3920</v>
      </c>
      <c r="F281" s="20" t="s">
        <v>355</v>
      </c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>
        <v>1</v>
      </c>
      <c r="S281" s="24">
        <v>1</v>
      </c>
      <c r="T281" s="24">
        <v>1</v>
      </c>
      <c r="U281" s="24">
        <v>1</v>
      </c>
      <c r="V281" s="24">
        <v>1</v>
      </c>
      <c r="W281" s="24"/>
      <c r="X281" s="24"/>
      <c r="Y281" s="24">
        <v>1</v>
      </c>
      <c r="Z281" s="24">
        <v>1</v>
      </c>
      <c r="AA281" s="24">
        <v>1</v>
      </c>
      <c r="AB281" s="24"/>
      <c r="AC281" s="24"/>
      <c r="AD281" s="24"/>
      <c r="AE281" s="24"/>
      <c r="AF281" s="24">
        <v>1</v>
      </c>
      <c r="AG281" s="24">
        <v>1</v>
      </c>
      <c r="AH281" s="24">
        <v>1</v>
      </c>
      <c r="AI281" s="24"/>
      <c r="AJ281" s="24"/>
    </row>
    <row r="282" spans="1:36" s="91" customFormat="1" hidden="1">
      <c r="A282" s="91" t="s">
        <v>4919</v>
      </c>
      <c r="B282" s="20" t="s">
        <v>4775</v>
      </c>
      <c r="C282" s="251" t="s">
        <v>2077</v>
      </c>
      <c r="D282" s="20" t="s">
        <v>3519</v>
      </c>
      <c r="E282" s="284" t="s">
        <v>3920</v>
      </c>
      <c r="F282" s="20" t="s">
        <v>355</v>
      </c>
      <c r="G282" s="24"/>
      <c r="H282" s="24">
        <v>1</v>
      </c>
      <c r="I282" s="24">
        <v>1</v>
      </c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>
        <v>1</v>
      </c>
      <c r="W282" s="24"/>
      <c r="X282" s="24"/>
      <c r="Y282" s="24"/>
      <c r="Z282" s="24"/>
      <c r="AA282" s="24"/>
      <c r="AB282" s="24"/>
      <c r="AC282" s="24">
        <v>1</v>
      </c>
      <c r="AD282" s="24">
        <v>1</v>
      </c>
      <c r="AE282" s="24"/>
      <c r="AF282" s="24"/>
      <c r="AG282" s="24"/>
      <c r="AH282" s="24"/>
      <c r="AI282" s="24"/>
      <c r="AJ282" s="24"/>
    </row>
    <row r="283" spans="1:36" s="91" customFormat="1" hidden="1">
      <c r="A283" s="20" t="s">
        <v>4086</v>
      </c>
      <c r="B283" s="20" t="s">
        <v>4775</v>
      </c>
      <c r="C283" s="251" t="s">
        <v>2077</v>
      </c>
      <c r="D283" s="20" t="s">
        <v>3519</v>
      </c>
      <c r="E283" s="250" t="s">
        <v>3920</v>
      </c>
      <c r="F283" s="20" t="s">
        <v>355</v>
      </c>
      <c r="G283" s="24"/>
      <c r="H283" s="24"/>
      <c r="I283" s="24"/>
      <c r="J283" s="24">
        <v>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>
        <v>1</v>
      </c>
      <c r="Y283" s="24">
        <v>1</v>
      </c>
      <c r="Z283" s="24"/>
      <c r="AA283" s="24"/>
      <c r="AB283" s="24"/>
      <c r="AC283" s="24"/>
      <c r="AD283" s="24"/>
      <c r="AE283" s="141"/>
      <c r="AF283" s="141"/>
      <c r="AG283" s="141"/>
      <c r="AH283" s="141"/>
      <c r="AI283" s="141"/>
      <c r="AJ283" s="141"/>
    </row>
    <row r="284" spans="1:36" s="91" customFormat="1" hidden="1">
      <c r="A284" s="20" t="s">
        <v>4310</v>
      </c>
      <c r="B284" s="20" t="s">
        <v>2358</v>
      </c>
      <c r="C284" s="251" t="s">
        <v>2077</v>
      </c>
      <c r="D284" s="20" t="s">
        <v>3519</v>
      </c>
      <c r="E284" s="284" t="s">
        <v>4311</v>
      </c>
      <c r="F284" s="20" t="s">
        <v>1044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>
        <v>1</v>
      </c>
      <c r="Z284" s="24"/>
      <c r="AA284" s="24"/>
      <c r="AB284" s="24"/>
      <c r="AC284" s="24"/>
      <c r="AD284" s="24"/>
      <c r="AE284" s="141"/>
      <c r="AF284" s="141"/>
      <c r="AG284" s="141"/>
      <c r="AH284" s="141"/>
      <c r="AI284" s="141"/>
      <c r="AJ284" s="141"/>
    </row>
    <row r="285" spans="1:36" s="91" customFormat="1" hidden="1">
      <c r="A285" s="20" t="s">
        <v>5106</v>
      </c>
      <c r="B285" s="20" t="s">
        <v>52</v>
      </c>
      <c r="C285" s="251" t="s">
        <v>2077</v>
      </c>
      <c r="D285" s="20" t="s">
        <v>3519</v>
      </c>
      <c r="E285" s="284" t="s">
        <v>3742</v>
      </c>
      <c r="F285" s="20" t="s">
        <v>5107</v>
      </c>
      <c r="G285" s="216">
        <v>1</v>
      </c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</row>
    <row r="286" spans="1:36" s="91" customFormat="1" hidden="1">
      <c r="A286" s="423" t="s">
        <v>5108</v>
      </c>
      <c r="B286" s="423" t="s">
        <v>2149</v>
      </c>
      <c r="C286" s="424" t="s">
        <v>2077</v>
      </c>
      <c r="D286" s="423" t="s">
        <v>3519</v>
      </c>
      <c r="E286" s="425" t="s">
        <v>3764</v>
      </c>
      <c r="F286" s="423" t="s">
        <v>3765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426">
        <v>5</v>
      </c>
      <c r="R286" s="426">
        <v>5</v>
      </c>
      <c r="S286" s="24"/>
      <c r="T286" s="24"/>
      <c r="U286" s="24"/>
      <c r="V286" s="24"/>
      <c r="W286" s="24"/>
      <c r="X286" s="426">
        <v>6</v>
      </c>
      <c r="Y286" s="426">
        <v>6</v>
      </c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 s="91" customFormat="1" hidden="1">
      <c r="A287" s="32" t="s">
        <v>5109</v>
      </c>
      <c r="B287" s="32" t="s">
        <v>2149</v>
      </c>
      <c r="C287" s="290" t="s">
        <v>2077</v>
      </c>
      <c r="D287" s="32" t="s">
        <v>3519</v>
      </c>
      <c r="E287" s="244" t="s">
        <v>3764</v>
      </c>
      <c r="F287" s="32" t="s">
        <v>3765</v>
      </c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61">
        <v>87</v>
      </c>
      <c r="R287" s="261">
        <v>87</v>
      </c>
      <c r="S287" s="257">
        <v>10</v>
      </c>
      <c r="T287" s="270"/>
      <c r="U287" s="270"/>
      <c r="V287" s="270"/>
      <c r="W287" s="270"/>
      <c r="X287" s="261">
        <v>109</v>
      </c>
      <c r="Y287" s="261">
        <v>109</v>
      </c>
      <c r="Z287" s="270"/>
      <c r="AA287" s="270"/>
      <c r="AB287" s="270"/>
      <c r="AC287" s="270"/>
      <c r="AD287" s="270"/>
      <c r="AE287" s="261">
        <v>116</v>
      </c>
      <c r="AF287" s="261">
        <v>116</v>
      </c>
      <c r="AG287" s="257">
        <v>6</v>
      </c>
      <c r="AH287" s="270"/>
      <c r="AI287" s="270"/>
      <c r="AJ287" s="270"/>
    </row>
    <row r="288" spans="1:36" s="91" customFormat="1" hidden="1">
      <c r="A288" s="279" t="s">
        <v>4920</v>
      </c>
      <c r="B288" s="279" t="s">
        <v>4921</v>
      </c>
      <c r="C288" s="279" t="s">
        <v>2077</v>
      </c>
      <c r="D288" s="279" t="s">
        <v>3519</v>
      </c>
      <c r="E288" s="281" t="s">
        <v>3764</v>
      </c>
      <c r="F288" s="279" t="s">
        <v>3765</v>
      </c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80">
        <v>2</v>
      </c>
      <c r="AF288" s="280">
        <v>2</v>
      </c>
      <c r="AG288" s="280">
        <v>2</v>
      </c>
      <c r="AH288" s="24"/>
      <c r="AI288" s="24"/>
      <c r="AJ288" s="24"/>
    </row>
    <row r="289" spans="1:36" s="91" customFormat="1" hidden="1">
      <c r="A289" s="32" t="s">
        <v>5110</v>
      </c>
      <c r="B289" s="32" t="s">
        <v>651</v>
      </c>
      <c r="C289" s="32" t="s">
        <v>2077</v>
      </c>
      <c r="D289" s="32" t="s">
        <v>3519</v>
      </c>
      <c r="E289" s="260" t="s">
        <v>4116</v>
      </c>
      <c r="F289" s="32" t="s">
        <v>3765</v>
      </c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61">
        <v>10</v>
      </c>
      <c r="U289" s="261">
        <v>10</v>
      </c>
      <c r="V289" s="261">
        <v>10</v>
      </c>
      <c r="W289" s="261">
        <v>10</v>
      </c>
      <c r="X289" s="261">
        <v>10</v>
      </c>
      <c r="Y289" s="261">
        <v>10</v>
      </c>
      <c r="Z289" s="261">
        <v>10</v>
      </c>
      <c r="AA289" s="261">
        <v>10</v>
      </c>
      <c r="AB289" s="261">
        <v>10</v>
      </c>
      <c r="AC289" s="261">
        <v>10</v>
      </c>
      <c r="AD289" s="261">
        <v>10</v>
      </c>
      <c r="AE289" s="261">
        <v>10</v>
      </c>
      <c r="AF289" s="261">
        <v>10</v>
      </c>
      <c r="AG289" s="24"/>
      <c r="AH289" s="24"/>
      <c r="AI289" s="24"/>
      <c r="AJ289" s="24"/>
    </row>
    <row r="290" spans="1:36" s="91" customFormat="1" hidden="1">
      <c r="A290" s="20" t="s">
        <v>5111</v>
      </c>
      <c r="B290" s="20" t="s">
        <v>4924</v>
      </c>
      <c r="C290" s="20" t="s">
        <v>2077</v>
      </c>
      <c r="D290" s="20" t="s">
        <v>3519</v>
      </c>
      <c r="E290" s="254" t="s">
        <v>3764</v>
      </c>
      <c r="F290" s="20" t="s">
        <v>3765</v>
      </c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>
        <v>1</v>
      </c>
      <c r="V290" s="24">
        <v>1</v>
      </c>
      <c r="W290" s="24">
        <v>1</v>
      </c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</row>
    <row r="291" spans="1:36" s="91" customFormat="1" hidden="1">
      <c r="A291" s="20" t="s">
        <v>5112</v>
      </c>
      <c r="B291" s="20" t="s">
        <v>4924</v>
      </c>
      <c r="C291" s="20" t="s">
        <v>2077</v>
      </c>
      <c r="D291" s="20" t="s">
        <v>3519</v>
      </c>
      <c r="E291" s="254" t="s">
        <v>3764</v>
      </c>
      <c r="F291" s="20" t="s">
        <v>3765</v>
      </c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>
        <v>1</v>
      </c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</row>
    <row r="292" spans="1:36" s="91" customFormat="1" hidden="1">
      <c r="A292" s="20" t="s">
        <v>5113</v>
      </c>
      <c r="B292" s="20" t="s">
        <v>4926</v>
      </c>
      <c r="C292" s="20" t="s">
        <v>2077</v>
      </c>
      <c r="D292" s="20" t="s">
        <v>3519</v>
      </c>
      <c r="E292" s="254" t="s">
        <v>4096</v>
      </c>
      <c r="F292" s="20" t="s">
        <v>4097</v>
      </c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>
        <v>3</v>
      </c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>
        <v>2</v>
      </c>
      <c r="AJ292" s="24">
        <v>2</v>
      </c>
    </row>
    <row r="293" spans="1:36" s="91" customFormat="1" hidden="1">
      <c r="A293" s="20" t="s">
        <v>5114</v>
      </c>
      <c r="B293" s="20" t="s">
        <v>1528</v>
      </c>
      <c r="C293" s="20" t="s">
        <v>2077</v>
      </c>
      <c r="D293" s="20" t="s">
        <v>3519</v>
      </c>
      <c r="E293" s="254" t="s">
        <v>5115</v>
      </c>
      <c r="F293" s="20" t="s">
        <v>4319</v>
      </c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>
        <v>1</v>
      </c>
      <c r="AD293" s="24">
        <v>1</v>
      </c>
      <c r="AE293" s="24"/>
      <c r="AF293" s="24"/>
      <c r="AG293" s="24"/>
      <c r="AH293" s="24"/>
      <c r="AI293" s="24"/>
      <c r="AJ293" s="24"/>
    </row>
    <row r="294" spans="1:36" s="91" customFormat="1" hidden="1">
      <c r="A294" s="20" t="s">
        <v>5116</v>
      </c>
      <c r="B294" s="20" t="s">
        <v>1770</v>
      </c>
      <c r="C294" s="20" t="s">
        <v>2077</v>
      </c>
      <c r="D294" s="20" t="s">
        <v>3519</v>
      </c>
      <c r="E294" s="254" t="s">
        <v>5115</v>
      </c>
      <c r="F294" s="20" t="s">
        <v>4319</v>
      </c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>
        <v>2</v>
      </c>
    </row>
    <row r="295" spans="1:36" s="91" customFormat="1" hidden="1">
      <c r="A295" s="20" t="s">
        <v>5117</v>
      </c>
      <c r="B295" s="20" t="s">
        <v>1770</v>
      </c>
      <c r="C295" s="20" t="s">
        <v>2077</v>
      </c>
      <c r="D295" s="20" t="s">
        <v>3519</v>
      </c>
      <c r="E295" s="254" t="s">
        <v>5115</v>
      </c>
      <c r="F295" s="20" t="s">
        <v>4319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>
        <v>1</v>
      </c>
      <c r="AJ295" s="24">
        <v>1</v>
      </c>
    </row>
    <row r="296" spans="1:36" s="91" customFormat="1" hidden="1">
      <c r="A296" s="20" t="s">
        <v>5118</v>
      </c>
      <c r="B296" s="20" t="s">
        <v>4662</v>
      </c>
      <c r="C296" s="251" t="s">
        <v>2077</v>
      </c>
      <c r="D296" s="20" t="s">
        <v>3519</v>
      </c>
      <c r="E296" s="254" t="s">
        <v>4327</v>
      </c>
      <c r="F296" s="20" t="s">
        <v>274</v>
      </c>
      <c r="G296" s="24"/>
      <c r="H296" s="24"/>
      <c r="I296" s="24"/>
      <c r="J296" s="24"/>
      <c r="K296" s="24">
        <v>1</v>
      </c>
      <c r="L296" s="24">
        <v>1</v>
      </c>
      <c r="M296" s="24"/>
      <c r="N296" s="24"/>
      <c r="O296" s="24"/>
      <c r="P296" s="24"/>
      <c r="Q296" s="24"/>
      <c r="R296" s="24">
        <v>1</v>
      </c>
      <c r="S296" s="24">
        <v>1</v>
      </c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</row>
    <row r="297" spans="1:36" s="91" customFormat="1" hidden="1">
      <c r="A297" s="20" t="s">
        <v>5119</v>
      </c>
      <c r="B297" s="20" t="s">
        <v>867</v>
      </c>
      <c r="C297" s="251" t="s">
        <v>2077</v>
      </c>
      <c r="D297" s="20" t="s">
        <v>3519</v>
      </c>
      <c r="E297" s="250" t="s">
        <v>4425</v>
      </c>
      <c r="F297" s="20" t="s">
        <v>274</v>
      </c>
      <c r="G297" s="24"/>
      <c r="H297" s="24"/>
      <c r="I297" s="24"/>
      <c r="J297" s="24"/>
      <c r="K297" s="24"/>
      <c r="L297" s="24"/>
      <c r="M297" s="24">
        <v>1</v>
      </c>
      <c r="N297" s="24">
        <v>1</v>
      </c>
      <c r="O297" s="24">
        <v>1</v>
      </c>
      <c r="P297" s="24">
        <v>1</v>
      </c>
      <c r="Q297" s="24">
        <v>1</v>
      </c>
      <c r="R297" s="24">
        <v>1</v>
      </c>
      <c r="S297" s="24">
        <v>1</v>
      </c>
      <c r="T297" s="24">
        <v>1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</row>
    <row r="298" spans="1:36" s="91" customFormat="1" hidden="1">
      <c r="A298" s="20" t="s">
        <v>5120</v>
      </c>
      <c r="B298" s="20" t="s">
        <v>867</v>
      </c>
      <c r="C298" s="20" t="s">
        <v>2077</v>
      </c>
      <c r="D298" s="20" t="s">
        <v>3519</v>
      </c>
      <c r="E298" s="250" t="s">
        <v>4425</v>
      </c>
      <c r="F298" s="20" t="s">
        <v>274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>
        <v>2</v>
      </c>
      <c r="Q298" s="24">
        <v>2</v>
      </c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</row>
    <row r="299" spans="1:36" s="91" customFormat="1" hidden="1">
      <c r="A299" s="20" t="s">
        <v>5121</v>
      </c>
      <c r="B299" s="20" t="s">
        <v>867</v>
      </c>
      <c r="C299" s="20" t="s">
        <v>2077</v>
      </c>
      <c r="D299" s="20" t="s">
        <v>3519</v>
      </c>
      <c r="E299" s="250" t="s">
        <v>4425</v>
      </c>
      <c r="F299" s="20" t="s">
        <v>274</v>
      </c>
      <c r="G299" s="24"/>
      <c r="H299" s="24"/>
      <c r="I299" s="24"/>
      <c r="J299" s="24"/>
      <c r="K299" s="24"/>
      <c r="L299" s="24"/>
      <c r="M299" s="24">
        <v>1</v>
      </c>
      <c r="N299" s="24">
        <v>1</v>
      </c>
      <c r="O299" s="24">
        <v>1</v>
      </c>
      <c r="P299" s="24">
        <v>1</v>
      </c>
      <c r="Q299" s="24">
        <v>1</v>
      </c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</row>
    <row r="300" spans="1:36" s="91" customFormat="1" hidden="1">
      <c r="A300" s="20" t="s">
        <v>5122</v>
      </c>
      <c r="B300" s="20" t="s">
        <v>867</v>
      </c>
      <c r="C300" s="20" t="s">
        <v>2077</v>
      </c>
      <c r="D300" s="20" t="s">
        <v>3519</v>
      </c>
      <c r="E300" s="250" t="s">
        <v>4425</v>
      </c>
      <c r="F300" s="20" t="s">
        <v>274</v>
      </c>
      <c r="G300" s="24"/>
      <c r="H300" s="24"/>
      <c r="I300" s="24"/>
      <c r="J300" s="24"/>
      <c r="K300" s="24"/>
      <c r="L300" s="24"/>
      <c r="M300" s="24"/>
      <c r="N300" s="24">
        <v>1</v>
      </c>
      <c r="O300" s="24">
        <v>1</v>
      </c>
      <c r="P300" s="24">
        <v>1</v>
      </c>
      <c r="Q300" s="24">
        <v>1</v>
      </c>
      <c r="R300" s="24">
        <v>1</v>
      </c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</row>
    <row r="301" spans="1:36" s="91" customFormat="1" hidden="1">
      <c r="A301" s="20" t="s">
        <v>5123</v>
      </c>
      <c r="B301" s="20" t="s">
        <v>867</v>
      </c>
      <c r="C301" s="20" t="s">
        <v>2077</v>
      </c>
      <c r="D301" s="20" t="s">
        <v>3519</v>
      </c>
      <c r="E301" s="250" t="s">
        <v>4425</v>
      </c>
      <c r="F301" s="20" t="s">
        <v>274</v>
      </c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>
        <v>1</v>
      </c>
      <c r="U301" s="24">
        <v>1</v>
      </c>
      <c r="V301" s="24">
        <v>1</v>
      </c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</row>
    <row r="302" spans="1:36" s="91" customFormat="1" hidden="1">
      <c r="A302" s="262" t="s">
        <v>5124</v>
      </c>
      <c r="B302" s="20" t="s">
        <v>867</v>
      </c>
      <c r="C302" s="20" t="s">
        <v>2077</v>
      </c>
      <c r="D302" s="20" t="s">
        <v>3519</v>
      </c>
      <c r="E302" s="250" t="s">
        <v>4425</v>
      </c>
      <c r="F302" s="20" t="s">
        <v>274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>
        <v>1</v>
      </c>
    </row>
    <row r="303" spans="1:36" s="91" customFormat="1" hidden="1">
      <c r="A303" s="262" t="s">
        <v>5125</v>
      </c>
      <c r="B303" s="20" t="s">
        <v>867</v>
      </c>
      <c r="C303" s="20" t="s">
        <v>2077</v>
      </c>
      <c r="D303" s="20" t="s">
        <v>3519</v>
      </c>
      <c r="E303" s="250" t="s">
        <v>4425</v>
      </c>
      <c r="F303" s="20" t="s">
        <v>274</v>
      </c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>
        <v>2</v>
      </c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</row>
    <row r="304" spans="1:36" s="91" customFormat="1" hidden="1">
      <c r="A304" s="20" t="s">
        <v>1915</v>
      </c>
      <c r="B304" s="262" t="s">
        <v>3608</v>
      </c>
      <c r="C304" s="20" t="s">
        <v>2077</v>
      </c>
      <c r="D304" s="20" t="s">
        <v>3519</v>
      </c>
      <c r="E304" s="250" t="s">
        <v>4324</v>
      </c>
      <c r="F304" s="20" t="s">
        <v>274</v>
      </c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>
        <v>1</v>
      </c>
      <c r="AJ304" s="24"/>
    </row>
    <row r="305" spans="1:36" s="91" customFormat="1" hidden="1">
      <c r="A305" s="20" t="s">
        <v>5126</v>
      </c>
      <c r="B305" s="262" t="s">
        <v>4634</v>
      </c>
      <c r="C305" s="20" t="s">
        <v>2077</v>
      </c>
      <c r="D305" s="20" t="s">
        <v>3519</v>
      </c>
      <c r="E305" s="250" t="s">
        <v>4635</v>
      </c>
      <c r="F305" s="20" t="s">
        <v>727</v>
      </c>
      <c r="G305" s="24"/>
      <c r="H305" s="24"/>
      <c r="I305" s="24">
        <v>1</v>
      </c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</row>
    <row r="306" spans="1:36" s="91" customFormat="1" hidden="1">
      <c r="A306" s="20" t="s">
        <v>5127</v>
      </c>
      <c r="B306" s="20" t="s">
        <v>5128</v>
      </c>
      <c r="C306" s="20" t="s">
        <v>3180</v>
      </c>
      <c r="D306" s="20" t="s">
        <v>3519</v>
      </c>
      <c r="E306" s="250" t="s">
        <v>5129</v>
      </c>
      <c r="F306" s="20" t="s">
        <v>5130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>
        <v>8</v>
      </c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</row>
    <row r="307" spans="1:36" s="91" customFormat="1" hidden="1">
      <c r="A307" s="20" t="s">
        <v>5131</v>
      </c>
      <c r="B307" s="20" t="s">
        <v>5132</v>
      </c>
      <c r="C307" s="20" t="s">
        <v>2077</v>
      </c>
      <c r="D307" s="20" t="s">
        <v>3519</v>
      </c>
      <c r="E307" s="250" t="s">
        <v>4618</v>
      </c>
      <c r="F307" s="20" t="s">
        <v>4619</v>
      </c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>
        <v>1</v>
      </c>
      <c r="AJ307" s="24">
        <v>1</v>
      </c>
    </row>
    <row r="308" spans="1:36" hidden="1">
      <c r="A308" s="427" t="s">
        <v>5133</v>
      </c>
      <c r="B308" s="427" t="s">
        <v>5134</v>
      </c>
      <c r="C308" s="427" t="s">
        <v>3180</v>
      </c>
      <c r="D308" s="37" t="s">
        <v>3519</v>
      </c>
      <c r="E308" s="428" t="s">
        <v>5135</v>
      </c>
      <c r="F308" s="427" t="s">
        <v>5136</v>
      </c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421">
        <v>13</v>
      </c>
      <c r="AH308" s="421">
        <v>13</v>
      </c>
      <c r="AI308" s="24"/>
      <c r="AJ308" s="24"/>
    </row>
    <row r="309" spans="1:36" hidden="1">
      <c r="A309" s="427" t="s">
        <v>5137</v>
      </c>
      <c r="B309" s="427" t="s">
        <v>5138</v>
      </c>
      <c r="C309" s="427" t="s">
        <v>3180</v>
      </c>
      <c r="D309" s="37" t="s">
        <v>3519</v>
      </c>
      <c r="E309" s="428" t="s">
        <v>4116</v>
      </c>
      <c r="F309" s="427" t="s">
        <v>5139</v>
      </c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421">
        <v>128</v>
      </c>
      <c r="AI309" s="421">
        <v>128</v>
      </c>
      <c r="AJ309" s="421">
        <v>128</v>
      </c>
    </row>
    <row r="310" spans="1:36" hidden="1">
      <c r="A310" s="141" t="s">
        <v>5140</v>
      </c>
      <c r="B310" s="141" t="s">
        <v>2758</v>
      </c>
      <c r="C310" s="141" t="s">
        <v>2072</v>
      </c>
      <c r="D310" s="20" t="s">
        <v>3519</v>
      </c>
      <c r="E310" s="250" t="s">
        <v>5141</v>
      </c>
      <c r="F310" s="141" t="s">
        <v>5142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>
        <v>1</v>
      </c>
      <c r="AJ310" s="24"/>
    </row>
    <row r="311" spans="1:36" s="91" customFormat="1">
      <c r="A311" s="20"/>
      <c r="B311" s="20"/>
      <c r="C311" s="20"/>
      <c r="D311" s="20"/>
      <c r="E311" s="250"/>
      <c r="F311" s="20"/>
      <c r="G311" s="24">
        <f>SUBTOTAL(9,G125:G126)</f>
        <v>1</v>
      </c>
      <c r="H311" s="24">
        <f t="shared" ref="H311:AJ311" si="2">SUBTOTAL(9,H125:H126)</f>
        <v>1</v>
      </c>
      <c r="I311" s="24">
        <f t="shared" si="2"/>
        <v>1</v>
      </c>
      <c r="J311" s="24">
        <f t="shared" si="2"/>
        <v>1</v>
      </c>
      <c r="K311" s="24">
        <f t="shared" si="2"/>
        <v>1</v>
      </c>
      <c r="L311" s="24">
        <f t="shared" si="2"/>
        <v>2</v>
      </c>
      <c r="M311" s="24">
        <f t="shared" si="2"/>
        <v>2</v>
      </c>
      <c r="N311" s="24">
        <f t="shared" si="2"/>
        <v>2</v>
      </c>
      <c r="O311" s="24">
        <f t="shared" si="2"/>
        <v>2</v>
      </c>
      <c r="P311" s="24">
        <f t="shared" si="2"/>
        <v>2</v>
      </c>
      <c r="Q311" s="24">
        <f t="shared" si="2"/>
        <v>1</v>
      </c>
      <c r="R311" s="24">
        <f t="shared" si="2"/>
        <v>1</v>
      </c>
      <c r="S311" s="24">
        <f t="shared" si="2"/>
        <v>1</v>
      </c>
      <c r="T311" s="24">
        <f t="shared" si="2"/>
        <v>1</v>
      </c>
      <c r="U311" s="24">
        <f t="shared" si="2"/>
        <v>1</v>
      </c>
      <c r="V311" s="24">
        <f t="shared" si="2"/>
        <v>1</v>
      </c>
      <c r="W311" s="24">
        <f t="shared" si="2"/>
        <v>1</v>
      </c>
      <c r="X311" s="24">
        <f t="shared" si="2"/>
        <v>1</v>
      </c>
      <c r="Y311" s="24">
        <f t="shared" si="2"/>
        <v>1</v>
      </c>
      <c r="Z311" s="24">
        <f t="shared" si="2"/>
        <v>1</v>
      </c>
      <c r="AA311" s="24">
        <f t="shared" si="2"/>
        <v>1</v>
      </c>
      <c r="AB311" s="24">
        <f t="shared" si="2"/>
        <v>1</v>
      </c>
      <c r="AC311" s="24">
        <f t="shared" si="2"/>
        <v>1</v>
      </c>
      <c r="AD311" s="24">
        <f t="shared" si="2"/>
        <v>1</v>
      </c>
      <c r="AE311" s="24">
        <f t="shared" si="2"/>
        <v>0</v>
      </c>
      <c r="AF311" s="24">
        <f t="shared" si="2"/>
        <v>0</v>
      </c>
      <c r="AG311" s="24">
        <f t="shared" si="2"/>
        <v>0</v>
      </c>
      <c r="AH311" s="24">
        <f t="shared" si="2"/>
        <v>0</v>
      </c>
      <c r="AI311" s="24">
        <f t="shared" si="2"/>
        <v>0</v>
      </c>
      <c r="AJ311" s="24">
        <f t="shared" si="2"/>
        <v>0</v>
      </c>
    </row>
    <row r="312" spans="1:36" s="91" customFormat="1">
      <c r="A312" s="20"/>
      <c r="B312" s="20"/>
      <c r="C312" s="20"/>
      <c r="D312" s="20"/>
      <c r="E312" s="250"/>
      <c r="F312" s="20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</row>
    <row r="313" spans="1:36" s="91" customFormat="1">
      <c r="A313" s="20"/>
      <c r="B313" s="20"/>
      <c r="C313" s="20"/>
      <c r="D313" s="20"/>
      <c r="E313" s="250"/>
      <c r="F313" s="20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6" s="91" customFormat="1">
      <c r="A314" s="20"/>
      <c r="B314" s="20"/>
      <c r="C314" s="20"/>
      <c r="D314" s="20"/>
      <c r="E314" s="250"/>
      <c r="F314" s="20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</row>
    <row r="315" spans="1:36" s="91" customFormat="1">
      <c r="A315" s="20"/>
      <c r="B315" s="20"/>
      <c r="C315" s="20"/>
      <c r="D315" s="20"/>
      <c r="E315" s="250"/>
      <c r="F315" s="20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</row>
    <row r="316" spans="1:36" s="91" customFormat="1">
      <c r="A316" s="20"/>
      <c r="B316" s="20"/>
      <c r="C316" s="20"/>
      <c r="D316" s="20"/>
      <c r="E316" s="250"/>
      <c r="F316" s="20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spans="1:36" s="91" customFormat="1">
      <c r="A317" s="20"/>
      <c r="B317" s="20"/>
      <c r="C317" s="20"/>
      <c r="D317" s="20"/>
      <c r="E317" s="250"/>
      <c r="F317" s="20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</row>
    <row r="318" spans="1:36" s="91" customFormat="1">
      <c r="A318" s="20"/>
      <c r="B318" s="20"/>
      <c r="C318" s="20"/>
      <c r="D318" s="20"/>
      <c r="E318" s="250"/>
      <c r="F318" s="20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</row>
    <row r="319" spans="1:36" s="91" customFormat="1">
      <c r="A319" s="20"/>
      <c r="B319" s="20"/>
      <c r="C319" s="20"/>
      <c r="D319" s="20"/>
      <c r="E319" s="250"/>
      <c r="F319" s="20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</row>
    <row r="320" spans="1:36" s="91" customFormat="1">
      <c r="A320" s="20"/>
      <c r="B320" s="20"/>
      <c r="C320" s="20"/>
      <c r="D320" s="20"/>
      <c r="E320" s="250"/>
      <c r="F320" s="20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</row>
    <row r="321" spans="1:36">
      <c r="A321" s="994" t="s">
        <v>1707</v>
      </c>
      <c r="B321" s="995"/>
      <c r="C321" s="995"/>
      <c r="D321" s="995"/>
      <c r="E321" s="995"/>
      <c r="F321" s="996"/>
      <c r="G321" s="25">
        <f t="shared" ref="G321:AJ321" si="3">SUM(G96:G320)</f>
        <v>20</v>
      </c>
      <c r="H321" s="25">
        <f t="shared" si="3"/>
        <v>21</v>
      </c>
      <c r="I321" s="25">
        <f t="shared" si="3"/>
        <v>21</v>
      </c>
      <c r="J321" s="25">
        <f t="shared" si="3"/>
        <v>15</v>
      </c>
      <c r="K321" s="25">
        <f t="shared" si="3"/>
        <v>10</v>
      </c>
      <c r="L321" s="25">
        <f t="shared" si="3"/>
        <v>11</v>
      </c>
      <c r="M321" s="25">
        <f t="shared" si="3"/>
        <v>76</v>
      </c>
      <c r="N321" s="25">
        <f t="shared" si="3"/>
        <v>89</v>
      </c>
      <c r="O321" s="25">
        <f t="shared" si="3"/>
        <v>92</v>
      </c>
      <c r="P321" s="25">
        <f t="shared" si="3"/>
        <v>82</v>
      </c>
      <c r="Q321" s="25">
        <f t="shared" si="3"/>
        <v>167</v>
      </c>
      <c r="R321" s="25">
        <f t="shared" si="3"/>
        <v>128</v>
      </c>
      <c r="S321" s="25">
        <f t="shared" si="3"/>
        <v>18</v>
      </c>
      <c r="T321" s="25">
        <f t="shared" si="3"/>
        <v>83</v>
      </c>
      <c r="U321" s="25">
        <f t="shared" si="3"/>
        <v>103</v>
      </c>
      <c r="V321" s="25">
        <f t="shared" si="3"/>
        <v>105</v>
      </c>
      <c r="W321" s="25">
        <f t="shared" si="3"/>
        <v>121</v>
      </c>
      <c r="X321" s="25">
        <f t="shared" si="3"/>
        <v>210</v>
      </c>
      <c r="Y321" s="25">
        <f t="shared" si="3"/>
        <v>164</v>
      </c>
      <c r="Z321" s="25">
        <f t="shared" si="3"/>
        <v>18</v>
      </c>
      <c r="AA321" s="25">
        <f t="shared" si="3"/>
        <v>38</v>
      </c>
      <c r="AB321" s="25">
        <f t="shared" si="3"/>
        <v>77</v>
      </c>
      <c r="AC321" s="25">
        <f t="shared" si="3"/>
        <v>79</v>
      </c>
      <c r="AD321" s="25">
        <f t="shared" si="3"/>
        <v>75</v>
      </c>
      <c r="AE321" s="25">
        <f t="shared" si="3"/>
        <v>176</v>
      </c>
      <c r="AF321" s="25">
        <f t="shared" si="3"/>
        <v>169</v>
      </c>
      <c r="AG321" s="25">
        <f t="shared" si="3"/>
        <v>56</v>
      </c>
      <c r="AH321" s="25">
        <f t="shared" si="3"/>
        <v>255</v>
      </c>
      <c r="AI321" s="25">
        <f t="shared" si="3"/>
        <v>256</v>
      </c>
      <c r="AJ321" s="25">
        <f t="shared" si="3"/>
        <v>266</v>
      </c>
    </row>
    <row r="322" spans="1:36">
      <c r="A322" s="990" t="s">
        <v>18</v>
      </c>
      <c r="B322" s="991"/>
      <c r="C322" s="991"/>
      <c r="D322" s="991"/>
      <c r="E322" s="991"/>
      <c r="F322" s="992"/>
      <c r="G322" s="26">
        <f t="shared" ref="G322:AJ322" si="4">$B95-SUM(G96:G320)</f>
        <v>274</v>
      </c>
      <c r="H322" s="26">
        <f t="shared" si="4"/>
        <v>273</v>
      </c>
      <c r="I322" s="26">
        <f t="shared" si="4"/>
        <v>273</v>
      </c>
      <c r="J322" s="26">
        <f t="shared" si="4"/>
        <v>279</v>
      </c>
      <c r="K322" s="26">
        <f t="shared" si="4"/>
        <v>284</v>
      </c>
      <c r="L322" s="26">
        <f t="shared" si="4"/>
        <v>283</v>
      </c>
      <c r="M322" s="26">
        <f t="shared" si="4"/>
        <v>218</v>
      </c>
      <c r="N322" s="26">
        <f t="shared" si="4"/>
        <v>205</v>
      </c>
      <c r="O322" s="26">
        <f t="shared" si="4"/>
        <v>202</v>
      </c>
      <c r="P322" s="26">
        <f t="shared" si="4"/>
        <v>212</v>
      </c>
      <c r="Q322" s="26">
        <f t="shared" si="4"/>
        <v>127</v>
      </c>
      <c r="R322" s="26">
        <f t="shared" si="4"/>
        <v>166</v>
      </c>
      <c r="S322" s="26">
        <f t="shared" si="4"/>
        <v>276</v>
      </c>
      <c r="T322" s="26">
        <f t="shared" si="4"/>
        <v>211</v>
      </c>
      <c r="U322" s="26">
        <f t="shared" si="4"/>
        <v>191</v>
      </c>
      <c r="V322" s="26">
        <f t="shared" si="4"/>
        <v>189</v>
      </c>
      <c r="W322" s="26">
        <f t="shared" si="4"/>
        <v>173</v>
      </c>
      <c r="X322" s="26">
        <f t="shared" si="4"/>
        <v>84</v>
      </c>
      <c r="Y322" s="26">
        <f t="shared" si="4"/>
        <v>130</v>
      </c>
      <c r="Z322" s="26">
        <f t="shared" si="4"/>
        <v>276</v>
      </c>
      <c r="AA322" s="26">
        <f t="shared" si="4"/>
        <v>256</v>
      </c>
      <c r="AB322" s="26">
        <f t="shared" si="4"/>
        <v>217</v>
      </c>
      <c r="AC322" s="26">
        <f t="shared" si="4"/>
        <v>215</v>
      </c>
      <c r="AD322" s="26">
        <f t="shared" si="4"/>
        <v>219</v>
      </c>
      <c r="AE322" s="26">
        <f t="shared" si="4"/>
        <v>118</v>
      </c>
      <c r="AF322" s="26">
        <f t="shared" si="4"/>
        <v>125</v>
      </c>
      <c r="AG322" s="26">
        <f t="shared" si="4"/>
        <v>238</v>
      </c>
      <c r="AH322" s="26">
        <f t="shared" si="4"/>
        <v>39</v>
      </c>
      <c r="AI322" s="26">
        <f t="shared" si="4"/>
        <v>38</v>
      </c>
      <c r="AJ322" s="26">
        <f t="shared" si="4"/>
        <v>28</v>
      </c>
    </row>
    <row r="324" spans="1:36">
      <c r="A324" s="293"/>
      <c r="B324" s="293"/>
      <c r="C324" s="293"/>
      <c r="D324" s="293"/>
      <c r="E324" s="293"/>
      <c r="F324" s="293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4"/>
    </row>
    <row r="326" spans="1:36">
      <c r="A326" s="43" t="s">
        <v>5143</v>
      </c>
      <c r="B326" s="43">
        <v>260</v>
      </c>
      <c r="C326" s="44"/>
      <c r="D326" s="44"/>
      <c r="E326" s="44"/>
      <c r="F326" s="44" t="s">
        <v>1570</v>
      </c>
      <c r="G326" s="993" t="s">
        <v>5144</v>
      </c>
      <c r="H326" s="993"/>
      <c r="I326" s="993"/>
      <c r="J326" s="993"/>
      <c r="K326" s="993"/>
      <c r="L326" s="993"/>
      <c r="M326" s="993"/>
      <c r="N326" s="993"/>
      <c r="O326" s="993"/>
      <c r="P326" s="993"/>
      <c r="Q326" s="993"/>
      <c r="R326" s="993"/>
      <c r="S326" s="993"/>
      <c r="T326" s="993"/>
      <c r="U326" s="993"/>
      <c r="V326" s="993"/>
      <c r="W326" s="993"/>
      <c r="X326" s="993"/>
      <c r="Y326" s="993"/>
      <c r="Z326" s="993"/>
      <c r="AA326" s="993"/>
      <c r="AB326" s="993"/>
      <c r="AC326" s="993"/>
      <c r="AD326" s="993"/>
      <c r="AE326" s="993"/>
      <c r="AF326" s="993"/>
      <c r="AG326" s="993"/>
      <c r="AH326" s="993"/>
      <c r="AI326" s="993"/>
      <c r="AJ326" s="993"/>
    </row>
    <row r="327" spans="1:36" s="91" customFormat="1">
      <c r="A327" s="429" t="s">
        <v>5145</v>
      </c>
      <c r="B327" s="429">
        <v>1337</v>
      </c>
      <c r="C327" s="429" t="s">
        <v>2072</v>
      </c>
      <c r="D327" s="429" t="s">
        <v>3519</v>
      </c>
      <c r="E327" s="429"/>
      <c r="F327" s="429">
        <v>1337</v>
      </c>
      <c r="G327" s="240">
        <v>132</v>
      </c>
      <c r="H327" s="240">
        <v>132</v>
      </c>
      <c r="I327" s="240">
        <v>130</v>
      </c>
      <c r="J327" s="240">
        <v>130</v>
      </c>
      <c r="K327" s="240">
        <v>129</v>
      </c>
      <c r="L327" s="240">
        <v>129</v>
      </c>
      <c r="M327" s="240">
        <v>129</v>
      </c>
      <c r="N327" s="240">
        <v>128</v>
      </c>
      <c r="O327" s="240">
        <v>128</v>
      </c>
      <c r="P327" s="240">
        <v>128</v>
      </c>
      <c r="Q327" s="240">
        <v>128</v>
      </c>
      <c r="R327" s="240">
        <v>129</v>
      </c>
      <c r="S327" s="240">
        <v>128</v>
      </c>
      <c r="T327" s="240">
        <v>128</v>
      </c>
      <c r="U327" s="240">
        <v>128</v>
      </c>
      <c r="V327" s="240">
        <v>128</v>
      </c>
      <c r="W327" s="240">
        <v>128</v>
      </c>
      <c r="X327" s="240">
        <v>128</v>
      </c>
      <c r="Y327" s="240">
        <v>128</v>
      </c>
      <c r="Z327" s="240">
        <v>128</v>
      </c>
      <c r="AA327" s="240">
        <v>128</v>
      </c>
      <c r="AB327" s="240">
        <v>128</v>
      </c>
      <c r="AC327" s="240">
        <v>128</v>
      </c>
      <c r="AD327" s="240">
        <v>128</v>
      </c>
      <c r="AE327" s="240">
        <v>128</v>
      </c>
      <c r="AF327" s="240">
        <v>127</v>
      </c>
      <c r="AG327" s="240">
        <v>127</v>
      </c>
      <c r="AH327" s="240">
        <v>127</v>
      </c>
      <c r="AI327" s="240">
        <v>127</v>
      </c>
      <c r="AJ327" s="240">
        <v>127</v>
      </c>
    </row>
    <row r="328" spans="1:36" s="91" customFormat="1">
      <c r="A328" s="141" t="s">
        <v>3170</v>
      </c>
      <c r="B328" s="141" t="s">
        <v>2758</v>
      </c>
      <c r="C328" s="20" t="s">
        <v>2072</v>
      </c>
      <c r="D328" s="242" t="s">
        <v>3519</v>
      </c>
      <c r="F328" s="141" t="s">
        <v>3171</v>
      </c>
      <c r="G328" s="24">
        <v>4</v>
      </c>
      <c r="H328" s="24">
        <v>5</v>
      </c>
      <c r="I328" s="24">
        <v>5</v>
      </c>
      <c r="J328" s="24">
        <v>4</v>
      </c>
      <c r="K328" s="24">
        <v>4</v>
      </c>
      <c r="L328" s="24">
        <v>4</v>
      </c>
      <c r="M328" s="24">
        <v>4</v>
      </c>
      <c r="N328" s="24">
        <v>4</v>
      </c>
      <c r="O328" s="24">
        <v>4</v>
      </c>
      <c r="P328" s="24">
        <v>4</v>
      </c>
      <c r="Q328" s="24">
        <v>5</v>
      </c>
      <c r="R328" s="24">
        <v>5</v>
      </c>
      <c r="S328" s="24">
        <v>4</v>
      </c>
      <c r="T328" s="24">
        <v>4</v>
      </c>
      <c r="U328" s="24">
        <v>6</v>
      </c>
      <c r="V328" s="24">
        <v>5</v>
      </c>
      <c r="W328" s="24">
        <v>4</v>
      </c>
      <c r="X328" s="24">
        <v>4</v>
      </c>
      <c r="Y328" s="24">
        <v>4</v>
      </c>
      <c r="Z328" s="24">
        <v>4</v>
      </c>
      <c r="AA328" s="24">
        <v>4</v>
      </c>
      <c r="AB328" s="24">
        <v>4</v>
      </c>
      <c r="AC328" s="24">
        <v>4</v>
      </c>
      <c r="AD328" s="24">
        <v>4</v>
      </c>
      <c r="AE328" s="24">
        <v>4</v>
      </c>
      <c r="AF328" s="24">
        <v>4</v>
      </c>
      <c r="AG328" s="24">
        <v>4</v>
      </c>
      <c r="AH328" s="24">
        <v>4</v>
      </c>
      <c r="AI328" s="24">
        <v>4</v>
      </c>
      <c r="AJ328" s="24">
        <v>4</v>
      </c>
    </row>
    <row r="329" spans="1:36" s="91" customFormat="1">
      <c r="A329" s="149" t="s">
        <v>5146</v>
      </c>
      <c r="B329" s="149" t="s">
        <v>5147</v>
      </c>
      <c r="C329" s="149" t="s">
        <v>2077</v>
      </c>
      <c r="D329" s="32" t="s">
        <v>3519</v>
      </c>
      <c r="E329" s="244" t="s">
        <v>4425</v>
      </c>
      <c r="F329" s="149" t="s">
        <v>5148</v>
      </c>
      <c r="G329" s="24"/>
      <c r="H329" s="24"/>
      <c r="I329" s="24"/>
      <c r="J329" s="24"/>
      <c r="K329" s="24"/>
      <c r="L329" s="24"/>
      <c r="M329" s="261">
        <v>22</v>
      </c>
      <c r="N329" s="261">
        <v>22</v>
      </c>
      <c r="O329" s="261">
        <v>22</v>
      </c>
      <c r="P329" s="261">
        <v>22</v>
      </c>
      <c r="Q329" s="261">
        <v>22</v>
      </c>
      <c r="R329" s="261">
        <v>22</v>
      </c>
      <c r="S329" s="261">
        <v>22</v>
      </c>
      <c r="T329" s="261">
        <v>22</v>
      </c>
      <c r="U329" s="261">
        <v>22</v>
      </c>
      <c r="V329" s="261">
        <v>22</v>
      </c>
      <c r="W329" s="261">
        <v>22</v>
      </c>
      <c r="X329" s="261">
        <v>22</v>
      </c>
      <c r="Y329" s="257">
        <v>1</v>
      </c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</row>
    <row r="330" spans="1:36" s="91" customFormat="1">
      <c r="A330" s="141" t="s">
        <v>5149</v>
      </c>
      <c r="B330" s="265" t="s">
        <v>30</v>
      </c>
      <c r="C330" s="20" t="s">
        <v>2072</v>
      </c>
      <c r="D330" s="20" t="s">
        <v>3519</v>
      </c>
      <c r="E330" s="250" t="s">
        <v>4183</v>
      </c>
      <c r="F330" s="20" t="s">
        <v>31</v>
      </c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>
        <v>1</v>
      </c>
      <c r="AF330" s="24"/>
      <c r="AG330" s="24"/>
      <c r="AH330" s="24"/>
      <c r="AI330" s="24"/>
      <c r="AJ330" s="24"/>
    </row>
    <row r="331" spans="1:36" s="91" customFormat="1">
      <c r="A331" s="141" t="s">
        <v>5150</v>
      </c>
      <c r="B331" s="265" t="s">
        <v>30</v>
      </c>
      <c r="C331" s="20" t="s">
        <v>2072</v>
      </c>
      <c r="D331" s="20" t="s">
        <v>3519</v>
      </c>
      <c r="E331" s="250" t="s">
        <v>4183</v>
      </c>
      <c r="F331" s="20" t="s">
        <v>31</v>
      </c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>
        <v>3</v>
      </c>
      <c r="AF331" s="24">
        <v>3</v>
      </c>
      <c r="AG331" s="24"/>
      <c r="AH331" s="24"/>
      <c r="AI331" s="24"/>
      <c r="AJ331" s="24"/>
    </row>
    <row r="332" spans="1:36" s="91" customFormat="1">
      <c r="A332" s="141" t="s">
        <v>5151</v>
      </c>
      <c r="B332" s="265" t="s">
        <v>30</v>
      </c>
      <c r="C332" s="20" t="s">
        <v>2072</v>
      </c>
      <c r="D332" s="20" t="s">
        <v>3519</v>
      </c>
      <c r="E332" s="250" t="s">
        <v>4183</v>
      </c>
      <c r="F332" s="20" t="s">
        <v>31</v>
      </c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>
        <v>1</v>
      </c>
      <c r="AG332" s="24"/>
      <c r="AH332" s="24"/>
      <c r="AI332" s="24"/>
      <c r="AJ332" s="24"/>
    </row>
    <row r="333" spans="1:36" s="91" customFormat="1">
      <c r="A333" s="141" t="s">
        <v>5152</v>
      </c>
      <c r="B333" s="265" t="s">
        <v>30</v>
      </c>
      <c r="C333" s="20" t="s">
        <v>2072</v>
      </c>
      <c r="D333" s="20" t="s">
        <v>3519</v>
      </c>
      <c r="E333" s="250" t="s">
        <v>4183</v>
      </c>
      <c r="F333" s="20" t="s">
        <v>31</v>
      </c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>
        <v>1</v>
      </c>
      <c r="AC333" s="24">
        <v>1</v>
      </c>
      <c r="AD333" s="24">
        <v>1</v>
      </c>
      <c r="AE333" s="24">
        <v>1</v>
      </c>
      <c r="AF333" s="24">
        <v>1</v>
      </c>
      <c r="AG333" s="24">
        <v>1</v>
      </c>
      <c r="AH333" s="24"/>
      <c r="AI333" s="24"/>
      <c r="AJ333" s="24"/>
    </row>
    <row r="334" spans="1:36" s="91" customFormat="1">
      <c r="A334" s="141" t="s">
        <v>5153</v>
      </c>
      <c r="B334" s="265" t="s">
        <v>30</v>
      </c>
      <c r="C334" s="20" t="s">
        <v>2072</v>
      </c>
      <c r="D334" s="20" t="s">
        <v>3519</v>
      </c>
      <c r="E334" s="250" t="s">
        <v>4183</v>
      </c>
      <c r="F334" s="20" t="s">
        <v>31</v>
      </c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>
        <v>1</v>
      </c>
      <c r="AC334" s="24">
        <v>1</v>
      </c>
      <c r="AD334" s="24">
        <v>1</v>
      </c>
      <c r="AE334" s="24">
        <v>1</v>
      </c>
      <c r="AF334" s="24">
        <v>1</v>
      </c>
      <c r="AG334" s="24">
        <v>1</v>
      </c>
      <c r="AH334" s="24"/>
      <c r="AI334" s="24"/>
      <c r="AJ334" s="24"/>
    </row>
    <row r="335" spans="1:36" s="91" customFormat="1">
      <c r="A335" s="141" t="s">
        <v>5154</v>
      </c>
      <c r="B335" s="265" t="s">
        <v>30</v>
      </c>
      <c r="C335" s="20" t="s">
        <v>2072</v>
      </c>
      <c r="D335" s="20" t="s">
        <v>3519</v>
      </c>
      <c r="E335" s="250" t="s">
        <v>4183</v>
      </c>
      <c r="F335" s="20" t="s">
        <v>31</v>
      </c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>
        <v>1</v>
      </c>
      <c r="AC335" s="24">
        <v>1</v>
      </c>
      <c r="AD335" s="24">
        <v>1</v>
      </c>
      <c r="AE335" s="24">
        <v>1</v>
      </c>
      <c r="AF335" s="24">
        <v>1</v>
      </c>
      <c r="AG335" s="24">
        <v>1</v>
      </c>
      <c r="AH335" s="24"/>
      <c r="AI335" s="24"/>
      <c r="AJ335" s="24"/>
    </row>
    <row r="336" spans="1:36" s="91" customFormat="1">
      <c r="A336" s="141" t="s">
        <v>5155</v>
      </c>
      <c r="B336" s="265" t="s">
        <v>30</v>
      </c>
      <c r="C336" s="20" t="s">
        <v>2072</v>
      </c>
      <c r="D336" s="20" t="s">
        <v>3519</v>
      </c>
      <c r="E336" s="250" t="s">
        <v>4183</v>
      </c>
      <c r="F336" s="20" t="s">
        <v>31</v>
      </c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>
        <v>1</v>
      </c>
      <c r="AC336" s="24">
        <v>1</v>
      </c>
      <c r="AD336" s="24">
        <v>1</v>
      </c>
      <c r="AE336" s="24">
        <v>1</v>
      </c>
      <c r="AF336" s="24">
        <v>1</v>
      </c>
      <c r="AG336" s="24">
        <v>1</v>
      </c>
      <c r="AH336" s="24"/>
      <c r="AI336" s="24"/>
      <c r="AJ336" s="24"/>
    </row>
    <row r="337" spans="1:36" s="91" customFormat="1">
      <c r="A337" s="141" t="s">
        <v>5156</v>
      </c>
      <c r="B337" s="265" t="s">
        <v>30</v>
      </c>
      <c r="C337" s="20" t="s">
        <v>2072</v>
      </c>
      <c r="D337" s="20" t="s">
        <v>3519</v>
      </c>
      <c r="E337" s="250" t="s">
        <v>4183</v>
      </c>
      <c r="F337" s="20" t="s">
        <v>31</v>
      </c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>
        <v>1</v>
      </c>
      <c r="AC337" s="24">
        <v>1</v>
      </c>
      <c r="AD337" s="24">
        <v>1</v>
      </c>
      <c r="AE337" s="24">
        <v>1</v>
      </c>
      <c r="AF337" s="24">
        <v>1</v>
      </c>
      <c r="AG337" s="24">
        <v>1</v>
      </c>
      <c r="AH337" s="24"/>
      <c r="AI337" s="24"/>
      <c r="AJ337" s="24"/>
    </row>
    <row r="338" spans="1:36" s="91" customFormat="1">
      <c r="A338" s="141" t="s">
        <v>5157</v>
      </c>
      <c r="B338" s="265" t="s">
        <v>30</v>
      </c>
      <c r="C338" s="20" t="s">
        <v>2072</v>
      </c>
      <c r="D338" s="20" t="s">
        <v>3519</v>
      </c>
      <c r="E338" s="250" t="s">
        <v>4183</v>
      </c>
      <c r="F338" s="20" t="s">
        <v>31</v>
      </c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>
        <v>1</v>
      </c>
      <c r="AC338" s="24">
        <v>1</v>
      </c>
      <c r="AD338" s="24">
        <v>1</v>
      </c>
      <c r="AE338" s="24">
        <v>1</v>
      </c>
      <c r="AF338" s="24">
        <v>1</v>
      </c>
      <c r="AG338" s="24">
        <v>1</v>
      </c>
      <c r="AH338" s="24"/>
      <c r="AI338" s="24"/>
      <c r="AJ338" s="24"/>
    </row>
    <row r="339" spans="1:36" s="91" customFormat="1">
      <c r="A339" s="141" t="s">
        <v>5158</v>
      </c>
      <c r="B339" s="265" t="s">
        <v>30</v>
      </c>
      <c r="C339" s="20" t="s">
        <v>2072</v>
      </c>
      <c r="D339" s="20" t="s">
        <v>3519</v>
      </c>
      <c r="E339" s="250" t="s">
        <v>4183</v>
      </c>
      <c r="F339" s="20" t="s">
        <v>31</v>
      </c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>
        <v>1</v>
      </c>
      <c r="AE339" s="24">
        <v>1</v>
      </c>
      <c r="AF339" s="24">
        <v>1</v>
      </c>
      <c r="AG339" s="24">
        <v>1</v>
      </c>
      <c r="AH339" s="24"/>
      <c r="AI339" s="24"/>
      <c r="AJ339" s="24"/>
    </row>
    <row r="340" spans="1:36" s="91" customFormat="1">
      <c r="A340" s="141" t="s">
        <v>5159</v>
      </c>
      <c r="B340" s="265" t="s">
        <v>30</v>
      </c>
      <c r="C340" s="20" t="s">
        <v>2072</v>
      </c>
      <c r="D340" s="20" t="s">
        <v>3519</v>
      </c>
      <c r="E340" s="250" t="s">
        <v>4183</v>
      </c>
      <c r="F340" s="20" t="s">
        <v>31</v>
      </c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>
        <v>1</v>
      </c>
      <c r="AF340" s="24">
        <v>1</v>
      </c>
      <c r="AG340" s="24"/>
      <c r="AH340" s="24"/>
      <c r="AI340" s="24"/>
      <c r="AJ340" s="24"/>
    </row>
    <row r="341" spans="1:36" s="91" customFormat="1">
      <c r="A341" s="88" t="s">
        <v>4790</v>
      </c>
      <c r="B341" s="54" t="s">
        <v>764</v>
      </c>
      <c r="C341" s="154" t="s">
        <v>2072</v>
      </c>
      <c r="D341" s="54" t="s">
        <v>3519</v>
      </c>
      <c r="E341" s="21" t="s">
        <v>3172</v>
      </c>
      <c r="F341" s="154" t="s">
        <v>3172</v>
      </c>
      <c r="G341" s="24">
        <v>1</v>
      </c>
      <c r="H341" s="24">
        <v>1</v>
      </c>
      <c r="I341" s="24">
        <v>1</v>
      </c>
      <c r="J341" s="24">
        <v>1</v>
      </c>
      <c r="K341" s="24">
        <v>1</v>
      </c>
      <c r="L341" s="24">
        <v>1</v>
      </c>
      <c r="M341" s="24">
        <v>1</v>
      </c>
      <c r="N341" s="24">
        <v>1</v>
      </c>
      <c r="O341" s="24">
        <v>1</v>
      </c>
      <c r="P341" s="24">
        <v>1</v>
      </c>
      <c r="Q341" s="24">
        <v>1</v>
      </c>
      <c r="R341" s="24">
        <v>1</v>
      </c>
      <c r="S341" s="24">
        <v>1</v>
      </c>
      <c r="T341" s="24">
        <v>1</v>
      </c>
      <c r="U341" s="24">
        <v>1</v>
      </c>
      <c r="V341" s="24">
        <v>1</v>
      </c>
      <c r="W341" s="24">
        <v>1</v>
      </c>
      <c r="X341" s="24">
        <v>1</v>
      </c>
      <c r="Y341" s="24">
        <v>1</v>
      </c>
      <c r="Z341" s="24">
        <v>1</v>
      </c>
      <c r="AA341" s="24">
        <v>1</v>
      </c>
      <c r="AB341" s="24">
        <v>1</v>
      </c>
      <c r="AC341" s="24">
        <v>1</v>
      </c>
      <c r="AD341" s="24">
        <v>1</v>
      </c>
      <c r="AE341" s="24">
        <v>1</v>
      </c>
      <c r="AF341" s="24">
        <v>1</v>
      </c>
      <c r="AG341" s="24">
        <v>1</v>
      </c>
      <c r="AH341" s="24">
        <v>1</v>
      </c>
      <c r="AI341" s="24">
        <v>1</v>
      </c>
      <c r="AJ341" s="24">
        <v>1</v>
      </c>
    </row>
    <row r="342" spans="1:36" s="91" customFormat="1">
      <c r="A342" s="9" t="s">
        <v>5160</v>
      </c>
      <c r="B342" s="54" t="s">
        <v>2300</v>
      </c>
      <c r="C342" s="154" t="s">
        <v>3519</v>
      </c>
      <c r="D342" s="9" t="s">
        <v>2072</v>
      </c>
      <c r="E342" s="140" t="s">
        <v>4344</v>
      </c>
      <c r="F342" s="9" t="s">
        <v>56</v>
      </c>
      <c r="G342" s="10">
        <v>1</v>
      </c>
      <c r="H342" s="10">
        <v>1</v>
      </c>
      <c r="I342" s="10">
        <v>1</v>
      </c>
      <c r="J342" s="10">
        <v>1</v>
      </c>
      <c r="K342" s="10">
        <v>1</v>
      </c>
      <c r="L342" s="10">
        <v>1</v>
      </c>
      <c r="M342" s="10">
        <v>1</v>
      </c>
      <c r="N342" s="10">
        <v>1</v>
      </c>
      <c r="O342" s="10">
        <v>1</v>
      </c>
      <c r="P342" s="10">
        <v>1</v>
      </c>
      <c r="Q342" s="10">
        <v>1</v>
      </c>
      <c r="R342" s="10">
        <v>1</v>
      </c>
      <c r="S342" s="10">
        <v>1</v>
      </c>
      <c r="T342" s="10">
        <v>1</v>
      </c>
      <c r="U342" s="10">
        <v>1</v>
      </c>
      <c r="V342" s="10">
        <v>1</v>
      </c>
      <c r="W342" s="10">
        <v>1</v>
      </c>
      <c r="X342" s="10">
        <v>1</v>
      </c>
      <c r="Y342" s="10">
        <v>1</v>
      </c>
      <c r="Z342" s="10">
        <v>2</v>
      </c>
      <c r="AA342" s="10">
        <v>2</v>
      </c>
      <c r="AB342" s="10">
        <v>2</v>
      </c>
      <c r="AC342" s="10">
        <v>2</v>
      </c>
      <c r="AD342" s="10">
        <v>2</v>
      </c>
      <c r="AE342" s="10">
        <v>2</v>
      </c>
      <c r="AF342" s="10">
        <v>2</v>
      </c>
      <c r="AG342" s="10">
        <v>2</v>
      </c>
      <c r="AH342" s="10">
        <v>2</v>
      </c>
      <c r="AI342" s="10">
        <v>2</v>
      </c>
      <c r="AJ342" s="10">
        <v>2</v>
      </c>
    </row>
    <row r="343" spans="1:36" s="91" customFormat="1">
      <c r="A343" s="75" t="s">
        <v>5161</v>
      </c>
      <c r="B343" s="75" t="s">
        <v>5162</v>
      </c>
      <c r="C343" s="154" t="s">
        <v>2072</v>
      </c>
      <c r="D343" s="54" t="s">
        <v>3519</v>
      </c>
      <c r="E343" s="140" t="s">
        <v>5163</v>
      </c>
      <c r="F343" s="75" t="s">
        <v>5164</v>
      </c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>
        <v>1</v>
      </c>
      <c r="AG343" s="24">
        <v>1</v>
      </c>
      <c r="AH343" s="24">
        <v>1</v>
      </c>
      <c r="AI343" s="24">
        <v>1</v>
      </c>
      <c r="AJ343" s="24">
        <v>1</v>
      </c>
    </row>
    <row r="344" spans="1:36" s="91" customFormat="1">
      <c r="A344" s="375" t="s">
        <v>5165</v>
      </c>
      <c r="B344" s="75" t="s">
        <v>5162</v>
      </c>
      <c r="C344" s="154" t="s">
        <v>2072</v>
      </c>
      <c r="D344" s="54" t="s">
        <v>3519</v>
      </c>
      <c r="E344" s="140" t="s">
        <v>5163</v>
      </c>
      <c r="F344" s="75" t="s">
        <v>5164</v>
      </c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>
        <v>1</v>
      </c>
    </row>
    <row r="345" spans="1:36" s="91" customFormat="1">
      <c r="A345" s="79" t="s">
        <v>4845</v>
      </c>
      <c r="B345" s="79"/>
      <c r="C345" s="79" t="s">
        <v>2072</v>
      </c>
      <c r="D345" s="47" t="s">
        <v>3519</v>
      </c>
      <c r="E345" s="70" t="s">
        <v>4846</v>
      </c>
      <c r="F345" s="79" t="s">
        <v>4847</v>
      </c>
      <c r="G345" s="261">
        <v>11</v>
      </c>
      <c r="H345" s="261">
        <v>11</v>
      </c>
      <c r="I345" s="261">
        <v>11</v>
      </c>
      <c r="J345" s="261">
        <v>11</v>
      </c>
      <c r="K345" s="261">
        <v>11</v>
      </c>
      <c r="L345" s="261">
        <v>11</v>
      </c>
      <c r="M345" s="261">
        <v>11</v>
      </c>
      <c r="N345" s="261">
        <v>11</v>
      </c>
      <c r="O345" s="261">
        <v>11</v>
      </c>
      <c r="P345" s="261">
        <v>11</v>
      </c>
      <c r="Q345" s="261">
        <v>11</v>
      </c>
      <c r="R345" s="261">
        <v>13</v>
      </c>
      <c r="S345" s="261">
        <v>13</v>
      </c>
      <c r="T345" s="261">
        <v>13</v>
      </c>
      <c r="U345" s="261">
        <v>13</v>
      </c>
      <c r="V345" s="261">
        <v>14</v>
      </c>
      <c r="W345" s="261">
        <v>14</v>
      </c>
      <c r="X345" s="261">
        <v>14</v>
      </c>
      <c r="Y345" s="261">
        <v>14</v>
      </c>
      <c r="Z345" s="261">
        <v>14</v>
      </c>
      <c r="AA345" s="261">
        <v>14</v>
      </c>
      <c r="AB345" s="261">
        <v>14</v>
      </c>
      <c r="AC345" s="261">
        <v>14</v>
      </c>
      <c r="AD345" s="261">
        <v>14</v>
      </c>
      <c r="AE345" s="261">
        <v>14</v>
      </c>
      <c r="AF345" s="261">
        <v>15</v>
      </c>
      <c r="AG345" s="261">
        <v>15</v>
      </c>
      <c r="AH345" s="261">
        <v>15</v>
      </c>
      <c r="AI345" s="261">
        <v>15</v>
      </c>
      <c r="AJ345" s="261">
        <v>15</v>
      </c>
    </row>
    <row r="346" spans="1:36" s="91" customFormat="1">
      <c r="A346" s="79" t="s">
        <v>4848</v>
      </c>
      <c r="B346" s="430"/>
      <c r="C346" s="79" t="s">
        <v>2072</v>
      </c>
      <c r="D346" s="47" t="s">
        <v>3519</v>
      </c>
      <c r="E346" s="70" t="s">
        <v>4846</v>
      </c>
      <c r="F346" s="79" t="s">
        <v>4847</v>
      </c>
      <c r="G346" s="261">
        <v>14</v>
      </c>
      <c r="H346" s="261">
        <v>14</v>
      </c>
      <c r="I346" s="261">
        <v>14</v>
      </c>
      <c r="J346" s="261">
        <v>14</v>
      </c>
      <c r="K346" s="261">
        <v>14</v>
      </c>
      <c r="L346" s="261">
        <v>14</v>
      </c>
      <c r="M346" s="261">
        <v>14</v>
      </c>
      <c r="N346" s="261">
        <v>18</v>
      </c>
      <c r="O346" s="261">
        <v>19</v>
      </c>
      <c r="P346" s="261">
        <v>19</v>
      </c>
      <c r="Q346" s="261">
        <v>19</v>
      </c>
      <c r="R346" s="261">
        <v>19</v>
      </c>
      <c r="S346" s="261">
        <v>19</v>
      </c>
      <c r="T346" s="261">
        <v>20</v>
      </c>
      <c r="U346" s="261">
        <v>20</v>
      </c>
      <c r="V346" s="261">
        <v>20</v>
      </c>
      <c r="W346" s="261">
        <v>20</v>
      </c>
      <c r="X346" s="261">
        <v>20</v>
      </c>
      <c r="Y346" s="261">
        <v>20</v>
      </c>
      <c r="Z346" s="261">
        <v>20</v>
      </c>
      <c r="AA346" s="261">
        <v>20</v>
      </c>
      <c r="AB346" s="261">
        <v>20</v>
      </c>
      <c r="AC346" s="261">
        <v>20</v>
      </c>
      <c r="AD346" s="261">
        <v>20</v>
      </c>
      <c r="AE346" s="261">
        <v>20</v>
      </c>
      <c r="AF346" s="261">
        <v>20</v>
      </c>
      <c r="AG346" s="261">
        <v>20</v>
      </c>
      <c r="AH346" s="261">
        <v>20</v>
      </c>
      <c r="AI346" s="261">
        <v>21</v>
      </c>
      <c r="AJ346" s="261">
        <v>21</v>
      </c>
    </row>
    <row r="347" spans="1:36" s="91" customFormat="1">
      <c r="A347" s="141"/>
      <c r="B347" s="141"/>
      <c r="C347" s="141"/>
      <c r="D347" s="20"/>
      <c r="E347" s="242"/>
      <c r="F347" s="141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</row>
    <row r="348" spans="1:36">
      <c r="A348" s="994" t="s">
        <v>1757</v>
      </c>
      <c r="B348" s="995"/>
      <c r="C348" s="995"/>
      <c r="D348" s="995"/>
      <c r="E348" s="995"/>
      <c r="F348" s="996"/>
      <c r="G348" s="25">
        <f t="shared" ref="G348:AJ348" si="5">SUM(G327:G347)</f>
        <v>163</v>
      </c>
      <c r="H348" s="25">
        <f t="shared" si="5"/>
        <v>164</v>
      </c>
      <c r="I348" s="25">
        <f t="shared" si="5"/>
        <v>162</v>
      </c>
      <c r="J348" s="25">
        <f t="shared" si="5"/>
        <v>161</v>
      </c>
      <c r="K348" s="25">
        <f t="shared" si="5"/>
        <v>160</v>
      </c>
      <c r="L348" s="25">
        <f t="shared" si="5"/>
        <v>160</v>
      </c>
      <c r="M348" s="25">
        <f t="shared" si="5"/>
        <v>182</v>
      </c>
      <c r="N348" s="25">
        <f t="shared" si="5"/>
        <v>185</v>
      </c>
      <c r="O348" s="25">
        <f t="shared" si="5"/>
        <v>186</v>
      </c>
      <c r="P348" s="25">
        <f t="shared" si="5"/>
        <v>186</v>
      </c>
      <c r="Q348" s="25">
        <f t="shared" si="5"/>
        <v>187</v>
      </c>
      <c r="R348" s="25">
        <f t="shared" si="5"/>
        <v>190</v>
      </c>
      <c r="S348" s="25">
        <f t="shared" si="5"/>
        <v>188</v>
      </c>
      <c r="T348" s="25">
        <f t="shared" si="5"/>
        <v>189</v>
      </c>
      <c r="U348" s="25">
        <f t="shared" si="5"/>
        <v>191</v>
      </c>
      <c r="V348" s="25">
        <f t="shared" si="5"/>
        <v>191</v>
      </c>
      <c r="W348" s="25">
        <f t="shared" si="5"/>
        <v>190</v>
      </c>
      <c r="X348" s="25">
        <f t="shared" si="5"/>
        <v>190</v>
      </c>
      <c r="Y348" s="25">
        <f t="shared" si="5"/>
        <v>169</v>
      </c>
      <c r="Z348" s="25">
        <f t="shared" si="5"/>
        <v>169</v>
      </c>
      <c r="AA348" s="25">
        <f t="shared" si="5"/>
        <v>169</v>
      </c>
      <c r="AB348" s="25">
        <f t="shared" si="5"/>
        <v>175</v>
      </c>
      <c r="AC348" s="25">
        <f t="shared" si="5"/>
        <v>175</v>
      </c>
      <c r="AD348" s="25">
        <f t="shared" si="5"/>
        <v>176</v>
      </c>
      <c r="AE348" s="25">
        <f t="shared" si="5"/>
        <v>181</v>
      </c>
      <c r="AF348" s="25">
        <f t="shared" si="5"/>
        <v>182</v>
      </c>
      <c r="AG348" s="25">
        <f t="shared" si="5"/>
        <v>177</v>
      </c>
      <c r="AH348" s="25">
        <f t="shared" si="5"/>
        <v>170</v>
      </c>
      <c r="AI348" s="25">
        <f t="shared" si="5"/>
        <v>171</v>
      </c>
      <c r="AJ348" s="25">
        <f t="shared" si="5"/>
        <v>172</v>
      </c>
    </row>
    <row r="349" spans="1:36">
      <c r="A349" s="990" t="s">
        <v>18</v>
      </c>
      <c r="B349" s="991"/>
      <c r="C349" s="991"/>
      <c r="D349" s="991"/>
      <c r="E349" s="991"/>
      <c r="F349" s="992"/>
      <c r="G349" s="26">
        <f t="shared" ref="G349:AJ349" si="6">$B326-SUM(G327:G347)</f>
        <v>97</v>
      </c>
      <c r="H349" s="26">
        <f t="shared" si="6"/>
        <v>96</v>
      </c>
      <c r="I349" s="26">
        <f t="shared" si="6"/>
        <v>98</v>
      </c>
      <c r="J349" s="26">
        <f t="shared" si="6"/>
        <v>99</v>
      </c>
      <c r="K349" s="26">
        <f t="shared" si="6"/>
        <v>100</v>
      </c>
      <c r="L349" s="26">
        <f t="shared" si="6"/>
        <v>100</v>
      </c>
      <c r="M349" s="26">
        <f t="shared" si="6"/>
        <v>78</v>
      </c>
      <c r="N349" s="26">
        <f t="shared" si="6"/>
        <v>75</v>
      </c>
      <c r="O349" s="26">
        <f t="shared" si="6"/>
        <v>74</v>
      </c>
      <c r="P349" s="26">
        <f t="shared" si="6"/>
        <v>74</v>
      </c>
      <c r="Q349" s="26">
        <f t="shared" si="6"/>
        <v>73</v>
      </c>
      <c r="R349" s="26">
        <f t="shared" si="6"/>
        <v>70</v>
      </c>
      <c r="S349" s="26">
        <f t="shared" si="6"/>
        <v>72</v>
      </c>
      <c r="T349" s="26">
        <f t="shared" si="6"/>
        <v>71</v>
      </c>
      <c r="U349" s="26">
        <f t="shared" si="6"/>
        <v>69</v>
      </c>
      <c r="V349" s="26">
        <f t="shared" si="6"/>
        <v>69</v>
      </c>
      <c r="W349" s="26">
        <f t="shared" si="6"/>
        <v>70</v>
      </c>
      <c r="X349" s="26">
        <f t="shared" si="6"/>
        <v>70</v>
      </c>
      <c r="Y349" s="26">
        <f t="shared" si="6"/>
        <v>91</v>
      </c>
      <c r="Z349" s="26">
        <f t="shared" si="6"/>
        <v>91</v>
      </c>
      <c r="AA349" s="26">
        <f t="shared" si="6"/>
        <v>91</v>
      </c>
      <c r="AB349" s="26">
        <f t="shared" si="6"/>
        <v>85</v>
      </c>
      <c r="AC349" s="26">
        <f t="shared" si="6"/>
        <v>85</v>
      </c>
      <c r="AD349" s="26">
        <f t="shared" si="6"/>
        <v>84</v>
      </c>
      <c r="AE349" s="26">
        <f t="shared" si="6"/>
        <v>79</v>
      </c>
      <c r="AF349" s="26">
        <f t="shared" si="6"/>
        <v>78</v>
      </c>
      <c r="AG349" s="26">
        <f t="shared" si="6"/>
        <v>83</v>
      </c>
      <c r="AH349" s="26">
        <f t="shared" si="6"/>
        <v>90</v>
      </c>
      <c r="AI349" s="26">
        <f t="shared" si="6"/>
        <v>89</v>
      </c>
      <c r="AJ349" s="26">
        <f t="shared" si="6"/>
        <v>88</v>
      </c>
    </row>
  </sheetData>
  <autoFilter ref="A95:F310" xr:uid="{00000000-0009-0000-0000-000013000000}">
    <filterColumn colId="5">
      <filters>
        <filter val="ARC_AIR"/>
      </filters>
    </filterColumn>
  </autoFilter>
  <sortState xmlns:xlrd2="http://schemas.microsoft.com/office/spreadsheetml/2017/richdata2" ref="A97:AJ295">
    <sortCondition ref="F97:F295"/>
  </sortState>
  <mergeCells count="9">
    <mergeCell ref="A322:F322"/>
    <mergeCell ref="G326:AJ326"/>
    <mergeCell ref="A348:F348"/>
    <mergeCell ref="A349:F349"/>
    <mergeCell ref="G3:AJ3"/>
    <mergeCell ref="A92:F92"/>
    <mergeCell ref="A93:F93"/>
    <mergeCell ref="G95:AJ95"/>
    <mergeCell ref="A321:F321"/>
  </mergeCells>
  <conditionalFormatting sqref="A9">
    <cfRule type="duplicateValues" dxfId="112" priority="2"/>
    <cfRule type="duplicateValues" dxfId="111" priority="3"/>
  </conditionalFormatting>
  <conditionalFormatting sqref="G93:AJ93">
    <cfRule type="cellIs" dxfId="110" priority="6" operator="lessThan">
      <formula>3</formula>
    </cfRule>
    <cfRule type="cellIs" dxfId="109" priority="7" operator="lessThan">
      <formula>3</formula>
    </cfRule>
    <cfRule type="cellIs" dxfId="108" priority="8" operator="lessThan">
      <formula>2</formula>
    </cfRule>
    <cfRule type="cellIs" dxfId="107" priority="9" operator="lessThan">
      <formula>2</formula>
    </cfRule>
    <cfRule type="cellIs" dxfId="106" priority="10" operator="lessThan">
      <formula>2</formula>
    </cfRule>
  </conditionalFormatting>
  <conditionalFormatting sqref="G322:AJ322">
    <cfRule type="cellIs" dxfId="105" priority="5" operator="lessThan">
      <formula>5</formula>
    </cfRule>
  </conditionalFormatting>
  <conditionalFormatting sqref="G349:AJ349">
    <cfRule type="cellIs" dxfId="104" priority="4" operator="lessThan">
      <formula>5</formula>
    </cfRule>
  </conditionalFormatting>
  <hyperlinks>
    <hyperlink ref="A53" r:id="rId1" xr:uid="{00000000-0004-0000-1300-000000000000}"/>
    <hyperlink ref="A40" r:id="rId2" xr:uid="{00000000-0004-0000-1300-000001000000}"/>
    <hyperlink ref="A213" r:id="rId3" xr:uid="{00000000-0004-0000-1300-000002000000}"/>
  </hyperlinks>
  <pageMargins left="0.7" right="0.7" top="0.75" bottom="0.75" header="0.3" footer="0.3"/>
  <pageSetup paperSize="9" orientation="portrait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387"/>
  <sheetViews>
    <sheetView zoomScale="50" zoomScaleNormal="50" workbookViewId="0">
      <pane ySplit="1" topLeftCell="A278" activePane="bottomLeft" state="frozen"/>
      <selection pane="bottomLeft" activeCell="F306" sqref="F306"/>
    </sheetView>
  </sheetViews>
  <sheetFormatPr baseColWidth="10" defaultColWidth="9.140625" defaultRowHeight="15"/>
  <cols>
    <col min="1" max="1" width="67.140625" style="2" customWidth="1"/>
    <col min="2" max="2" width="19.5703125" style="2" customWidth="1"/>
    <col min="3" max="3" width="11.42578125" style="2" customWidth="1"/>
    <col min="4" max="4" width="8.140625" style="2" customWidth="1"/>
    <col min="5" max="5" width="33.7109375" style="2" customWidth="1"/>
    <col min="6" max="6" width="52.28515625" style="2" customWidth="1"/>
    <col min="7" max="36" width="6" style="3" customWidth="1"/>
    <col min="37" max="37" width="5.28515625" style="2" customWidth="1"/>
    <col min="38" max="16384" width="9.140625" style="2"/>
  </cols>
  <sheetData>
    <row r="1" spans="1:37" ht="24" customHeight="1">
      <c r="A1" s="4" t="s">
        <v>5166</v>
      </c>
      <c r="B1" s="4" t="s">
        <v>1</v>
      </c>
      <c r="C1" s="4"/>
      <c r="D1" s="4" t="s">
        <v>2069</v>
      </c>
      <c r="E1" s="4"/>
      <c r="F1" s="4" t="s">
        <v>2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</row>
    <row r="3" spans="1:37" ht="15.75">
      <c r="A3" s="6" t="s">
        <v>2079</v>
      </c>
      <c r="B3" s="6">
        <v>32</v>
      </c>
      <c r="C3" s="7"/>
      <c r="D3" s="7"/>
      <c r="E3" s="7"/>
      <c r="F3" s="7" t="s">
        <v>1570</v>
      </c>
      <c r="G3" s="987" t="s">
        <v>2305</v>
      </c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9"/>
    </row>
    <row r="4" spans="1:37" s="1" customFormat="1" ht="15.75">
      <c r="A4" s="372" t="s">
        <v>5167</v>
      </c>
      <c r="B4" s="181">
        <v>101000700511</v>
      </c>
      <c r="C4" s="9" t="s">
        <v>2077</v>
      </c>
      <c r="D4" s="9" t="s">
        <v>2729</v>
      </c>
      <c r="E4" s="21" t="s">
        <v>3742</v>
      </c>
      <c r="F4" s="9" t="s">
        <v>56</v>
      </c>
      <c r="G4" s="10"/>
      <c r="H4" s="10"/>
      <c r="I4" s="10"/>
      <c r="J4" s="10"/>
      <c r="K4" s="10"/>
      <c r="L4" s="10"/>
      <c r="M4" s="10">
        <v>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66"/>
      <c r="AG4" s="66"/>
      <c r="AH4" s="66"/>
      <c r="AI4" s="66"/>
      <c r="AJ4" s="66"/>
      <c r="AK4" s="10"/>
    </row>
    <row r="5" spans="1:37" s="40" customFormat="1" ht="15.75">
      <c r="A5" s="9" t="s">
        <v>5168</v>
      </c>
      <c r="B5" s="181">
        <v>104000400111</v>
      </c>
      <c r="C5" s="9" t="s">
        <v>2077</v>
      </c>
      <c r="D5" s="9" t="s">
        <v>2729</v>
      </c>
      <c r="E5" s="21" t="s">
        <v>3742</v>
      </c>
      <c r="F5" s="19" t="s">
        <v>56</v>
      </c>
      <c r="G5" s="122">
        <v>1</v>
      </c>
      <c r="H5" s="10"/>
      <c r="I5" s="10"/>
      <c r="J5" s="10"/>
      <c r="K5" s="10">
        <v>1</v>
      </c>
      <c r="L5" s="127">
        <v>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6"/>
      <c r="AG5" s="66"/>
      <c r="AH5" s="66"/>
      <c r="AI5" s="66"/>
      <c r="AJ5" s="66"/>
      <c r="AK5" s="9"/>
    </row>
    <row r="6" spans="1:37" s="40" customFormat="1" ht="15.75">
      <c r="A6" s="9" t="s">
        <v>5169</v>
      </c>
      <c r="B6" s="181">
        <v>104000400111</v>
      </c>
      <c r="C6" s="9" t="s">
        <v>2077</v>
      </c>
      <c r="D6" s="9" t="s">
        <v>2729</v>
      </c>
      <c r="E6" s="21" t="s">
        <v>3742</v>
      </c>
      <c r="F6" s="19" t="s">
        <v>56</v>
      </c>
      <c r="G6" s="10"/>
      <c r="H6" s="10"/>
      <c r="I6" s="10"/>
      <c r="J6" s="10"/>
      <c r="K6" s="10"/>
      <c r="L6" s="10"/>
      <c r="M6" s="10"/>
      <c r="N6" s="10"/>
      <c r="O6" s="10">
        <v>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66"/>
      <c r="AG6" s="66"/>
      <c r="AH6" s="66"/>
      <c r="AI6" s="66"/>
      <c r="AJ6" s="66"/>
      <c r="AK6" s="9"/>
    </row>
    <row r="7" spans="1:37" s="40" customFormat="1" ht="15" customHeight="1">
      <c r="A7" s="9" t="s">
        <v>4936</v>
      </c>
      <c r="B7" s="181" t="s">
        <v>3635</v>
      </c>
      <c r="C7" s="9" t="s">
        <v>2077</v>
      </c>
      <c r="D7" s="9" t="s">
        <v>2729</v>
      </c>
      <c r="E7" s="21" t="s">
        <v>3742</v>
      </c>
      <c r="F7" s="19" t="s">
        <v>56</v>
      </c>
      <c r="G7" s="122">
        <v>1</v>
      </c>
      <c r="H7" s="10">
        <v>1</v>
      </c>
      <c r="I7" s="10"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66"/>
      <c r="AG7" s="66"/>
      <c r="AH7" s="66"/>
      <c r="AI7" s="66"/>
      <c r="AJ7" s="66"/>
      <c r="AK7" s="9"/>
    </row>
    <row r="8" spans="1:37" s="40" customFormat="1" ht="15" customHeight="1">
      <c r="A8" s="9" t="s">
        <v>5170</v>
      </c>
      <c r="B8" s="181" t="s">
        <v>3635</v>
      </c>
      <c r="C8" s="9" t="s">
        <v>2077</v>
      </c>
      <c r="D8" s="9" t="s">
        <v>2729</v>
      </c>
      <c r="E8" s="21" t="s">
        <v>3742</v>
      </c>
      <c r="F8" s="19" t="s">
        <v>56</v>
      </c>
      <c r="G8" s="122">
        <v>2</v>
      </c>
      <c r="H8" s="10">
        <v>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66"/>
      <c r="AG8" s="66"/>
      <c r="AH8" s="66"/>
      <c r="AI8" s="66"/>
      <c r="AJ8" s="66"/>
      <c r="AK8" s="9"/>
    </row>
    <row r="9" spans="1:37" s="40" customFormat="1" ht="15" customHeight="1">
      <c r="A9" s="9" t="s">
        <v>5171</v>
      </c>
      <c r="B9" s="181">
        <v>104000400111</v>
      </c>
      <c r="C9" s="9" t="s">
        <v>2077</v>
      </c>
      <c r="D9" s="9" t="s">
        <v>2729</v>
      </c>
      <c r="E9" s="21" t="s">
        <v>3742</v>
      </c>
      <c r="F9" s="19" t="s">
        <v>56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66">
        <v>1</v>
      </c>
      <c r="AG9" s="66">
        <v>1</v>
      </c>
      <c r="AH9" s="66">
        <v>1</v>
      </c>
      <c r="AI9" s="373">
        <v>1</v>
      </c>
      <c r="AJ9" s="66"/>
      <c r="AK9" s="9"/>
    </row>
    <row r="10" spans="1:37" s="40" customFormat="1" ht="15" customHeight="1">
      <c r="A10" s="9" t="s">
        <v>5172</v>
      </c>
      <c r="B10" s="181">
        <v>101000700511</v>
      </c>
      <c r="C10" s="9" t="s">
        <v>2077</v>
      </c>
      <c r="D10" s="9" t="s">
        <v>2729</v>
      </c>
      <c r="E10" s="21" t="s">
        <v>3742</v>
      </c>
      <c r="F10" s="19" t="s">
        <v>56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66"/>
      <c r="AG10" s="66"/>
      <c r="AH10" s="66"/>
      <c r="AI10" s="66">
        <v>1</v>
      </c>
      <c r="AJ10" s="66">
        <v>1</v>
      </c>
      <c r="AK10" s="66">
        <v>1</v>
      </c>
    </row>
    <row r="11" spans="1:37" s="40" customFormat="1" ht="15" customHeight="1">
      <c r="A11" s="9" t="s">
        <v>4952</v>
      </c>
      <c r="B11" s="181" t="s">
        <v>2086</v>
      </c>
      <c r="C11" s="9" t="s">
        <v>2077</v>
      </c>
      <c r="D11" s="9" t="s">
        <v>2729</v>
      </c>
      <c r="E11" s="21" t="s">
        <v>4352</v>
      </c>
      <c r="F11" s="19" t="s">
        <v>2087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>
        <v>1</v>
      </c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66"/>
      <c r="AG11" s="66"/>
      <c r="AH11" s="66"/>
      <c r="AI11" s="66"/>
      <c r="AJ11" s="66"/>
      <c r="AK11" s="9"/>
    </row>
    <row r="12" spans="1:37" s="40" customFormat="1" ht="15" customHeight="1">
      <c r="A12" s="9" t="s">
        <v>1546</v>
      </c>
      <c r="B12" s="181" t="s">
        <v>4819</v>
      </c>
      <c r="C12" s="9" t="s">
        <v>2077</v>
      </c>
      <c r="D12" s="9" t="s">
        <v>2729</v>
      </c>
      <c r="E12" s="21" t="s">
        <v>5173</v>
      </c>
      <c r="F12" s="19" t="s">
        <v>656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6"/>
      <c r="AG12" s="66"/>
      <c r="AH12" s="66"/>
      <c r="AI12" s="66"/>
      <c r="AJ12" s="66"/>
      <c r="AK12" s="9"/>
    </row>
    <row r="13" spans="1:37" s="40" customFormat="1" ht="15" customHeight="1">
      <c r="A13" s="9" t="s">
        <v>5174</v>
      </c>
      <c r="B13" s="19" t="s">
        <v>5175</v>
      </c>
      <c r="C13" s="9" t="s">
        <v>2077</v>
      </c>
      <c r="D13" s="9" t="s">
        <v>2729</v>
      </c>
      <c r="E13" s="21" t="s">
        <v>5174</v>
      </c>
      <c r="F13" s="19" t="s">
        <v>3197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66"/>
      <c r="AG13" s="66"/>
      <c r="AH13" s="66">
        <v>1</v>
      </c>
      <c r="AI13" s="66">
        <v>1</v>
      </c>
      <c r="AJ13" s="66">
        <v>1</v>
      </c>
      <c r="AK13" s="10">
        <v>1</v>
      </c>
    </row>
    <row r="14" spans="1:37" s="40" customFormat="1" ht="15.75" customHeight="1">
      <c r="A14" s="18" t="s">
        <v>4566</v>
      </c>
      <c r="B14" s="97" t="s">
        <v>4567</v>
      </c>
      <c r="C14" s="9" t="s">
        <v>2077</v>
      </c>
      <c r="D14" s="9" t="s">
        <v>2729</v>
      </c>
      <c r="E14" s="17" t="s">
        <v>4568</v>
      </c>
      <c r="F14" s="9" t="s">
        <v>4958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1</v>
      </c>
      <c r="AC14" s="10"/>
      <c r="AD14" s="10"/>
      <c r="AE14" s="10"/>
      <c r="AF14" s="66"/>
      <c r="AG14" s="66"/>
      <c r="AH14" s="66"/>
      <c r="AI14" s="66"/>
      <c r="AJ14" s="66"/>
      <c r="AK14" s="19"/>
    </row>
    <row r="15" spans="1:37" s="40" customFormat="1" ht="15.75" customHeight="1">
      <c r="A15" s="18" t="s">
        <v>4147</v>
      </c>
      <c r="B15" s="74" t="s">
        <v>1017</v>
      </c>
      <c r="C15" s="9" t="s">
        <v>2077</v>
      </c>
      <c r="D15" s="9" t="s">
        <v>2729</v>
      </c>
      <c r="E15" s="17" t="s">
        <v>3992</v>
      </c>
      <c r="F15" s="9" t="s">
        <v>1018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>
        <v>1</v>
      </c>
      <c r="AA15" s="10"/>
      <c r="AB15" s="10"/>
      <c r="AC15" s="10"/>
      <c r="AD15" s="10"/>
      <c r="AE15" s="10"/>
      <c r="AF15" s="66"/>
      <c r="AG15" s="66"/>
      <c r="AH15" s="66"/>
      <c r="AI15" s="66"/>
      <c r="AJ15" s="66"/>
      <c r="AK15" s="9"/>
    </row>
    <row r="16" spans="1:37" s="40" customFormat="1" ht="15.75" customHeight="1">
      <c r="A16" s="227" t="s">
        <v>5176</v>
      </c>
      <c r="B16" s="74" t="s">
        <v>1017</v>
      </c>
      <c r="C16" s="9" t="s">
        <v>2077</v>
      </c>
      <c r="D16" s="9" t="s">
        <v>2729</v>
      </c>
      <c r="E16" s="17" t="s">
        <v>3992</v>
      </c>
      <c r="F16" s="9" t="s">
        <v>1018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</row>
    <row r="17" spans="1:37" s="40" customFormat="1" ht="15.75" customHeight="1">
      <c r="A17" s="227" t="s">
        <v>5177</v>
      </c>
      <c r="B17" s="74" t="s">
        <v>1017</v>
      </c>
      <c r="C17" s="9" t="s">
        <v>2077</v>
      </c>
      <c r="D17" s="9" t="s">
        <v>2729</v>
      </c>
      <c r="E17" s="17" t="s">
        <v>3992</v>
      </c>
      <c r="F17" s="9" t="s">
        <v>1018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1</v>
      </c>
      <c r="AE17" s="10"/>
      <c r="AF17" s="10"/>
      <c r="AG17" s="10"/>
      <c r="AH17" s="10"/>
      <c r="AI17" s="10"/>
      <c r="AJ17" s="10"/>
      <c r="AK17" s="10">
        <v>1</v>
      </c>
    </row>
    <row r="18" spans="1:37" s="40" customFormat="1" ht="15.75" customHeight="1">
      <c r="A18" s="227" t="s">
        <v>5178</v>
      </c>
      <c r="B18" s="74" t="s">
        <v>1017</v>
      </c>
      <c r="C18" s="9" t="s">
        <v>2077</v>
      </c>
      <c r="D18" s="9" t="s">
        <v>2729</v>
      </c>
      <c r="E18" s="17" t="s">
        <v>3992</v>
      </c>
      <c r="F18" s="9" t="s">
        <v>1018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2</v>
      </c>
      <c r="AH18" s="10"/>
      <c r="AI18" s="10"/>
      <c r="AJ18" s="10"/>
      <c r="AK18" s="10"/>
    </row>
    <row r="19" spans="1:37" s="40" customFormat="1" ht="15.75" customHeight="1">
      <c r="A19" s="227" t="s">
        <v>5179</v>
      </c>
      <c r="B19" s="74" t="s">
        <v>1017</v>
      </c>
      <c r="C19" s="9" t="s">
        <v>2077</v>
      </c>
      <c r="D19" s="9" t="s">
        <v>2729</v>
      </c>
      <c r="E19" s="17" t="s">
        <v>3992</v>
      </c>
      <c r="F19" s="9" t="s">
        <v>1018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>
        <v>2</v>
      </c>
      <c r="AJ19" s="62"/>
      <c r="AK19" s="10"/>
    </row>
    <row r="20" spans="1:37" s="40" customFormat="1" ht="15.75" customHeight="1">
      <c r="A20" s="374" t="s">
        <v>5180</v>
      </c>
      <c r="B20" s="74" t="s">
        <v>1017</v>
      </c>
      <c r="C20" s="9" t="s">
        <v>2077</v>
      </c>
      <c r="D20" s="9" t="s">
        <v>2729</v>
      </c>
      <c r="E20" s="17" t="s">
        <v>3992</v>
      </c>
      <c r="F20" s="9" t="s">
        <v>1018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K20" s="10"/>
    </row>
    <row r="21" spans="1:37" s="40" customFormat="1" ht="15.75">
      <c r="A21" s="9" t="s">
        <v>5181</v>
      </c>
      <c r="B21" s="74" t="s">
        <v>4974</v>
      </c>
      <c r="C21" s="9" t="s">
        <v>2077</v>
      </c>
      <c r="D21" s="9" t="s">
        <v>2729</v>
      </c>
      <c r="E21" s="17" t="s">
        <v>4885</v>
      </c>
      <c r="F21" s="9" t="s">
        <v>1227</v>
      </c>
      <c r="G21" s="10"/>
      <c r="H21" s="10"/>
      <c r="I21" s="10"/>
      <c r="J21" s="10"/>
      <c r="K21" s="10"/>
      <c r="L21" s="10"/>
      <c r="M21" s="10"/>
      <c r="N21" s="10"/>
      <c r="O21" s="10">
        <v>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9"/>
    </row>
    <row r="22" spans="1:37" s="40" customFormat="1" ht="15.75">
      <c r="A22" s="29" t="s">
        <v>4576</v>
      </c>
      <c r="B22" s="47" t="s">
        <v>2859</v>
      </c>
      <c r="C22" s="47" t="s">
        <v>2072</v>
      </c>
      <c r="D22" s="47" t="s">
        <v>2729</v>
      </c>
      <c r="E22" s="30" t="s">
        <v>4577</v>
      </c>
      <c r="F22" s="47" t="s">
        <v>4578</v>
      </c>
      <c r="G22" s="33">
        <v>20</v>
      </c>
      <c r="H22" s="33">
        <v>20</v>
      </c>
      <c r="I22" s="33">
        <v>20</v>
      </c>
      <c r="J22" s="33">
        <v>20</v>
      </c>
      <c r="K22" s="33">
        <v>20</v>
      </c>
      <c r="L22" s="33">
        <v>20</v>
      </c>
      <c r="M22" s="33">
        <v>20</v>
      </c>
      <c r="N22" s="33">
        <v>20</v>
      </c>
      <c r="O22" s="33">
        <v>20</v>
      </c>
      <c r="P22" s="33">
        <v>20</v>
      </c>
      <c r="Q22" s="33">
        <v>20</v>
      </c>
      <c r="R22" s="33">
        <v>20</v>
      </c>
      <c r="S22" s="33">
        <v>20</v>
      </c>
      <c r="T22" s="33">
        <v>20</v>
      </c>
      <c r="U22" s="33">
        <v>20</v>
      </c>
      <c r="V22" s="33">
        <v>20</v>
      </c>
      <c r="W22" s="33">
        <v>20</v>
      </c>
      <c r="X22" s="33">
        <v>20</v>
      </c>
      <c r="Y22" s="33">
        <v>20</v>
      </c>
      <c r="Z22" s="33">
        <v>20</v>
      </c>
      <c r="AA22" s="33">
        <v>20</v>
      </c>
      <c r="AB22" s="33">
        <v>20</v>
      </c>
      <c r="AC22" s="33">
        <v>20</v>
      </c>
      <c r="AD22" s="33">
        <v>20</v>
      </c>
      <c r="AE22" s="33">
        <v>20</v>
      </c>
      <c r="AF22" s="33">
        <v>20</v>
      </c>
      <c r="AG22" s="33">
        <v>20</v>
      </c>
      <c r="AH22" s="33">
        <v>20</v>
      </c>
      <c r="AI22" s="33">
        <v>20</v>
      </c>
      <c r="AJ22" s="33">
        <v>20</v>
      </c>
      <c r="AK22" s="33">
        <v>20</v>
      </c>
    </row>
    <row r="23" spans="1:37" s="40" customFormat="1" ht="15.75">
      <c r="A23" s="18" t="s">
        <v>4002</v>
      </c>
      <c r="B23" s="9" t="s">
        <v>2193</v>
      </c>
      <c r="C23" s="9" t="s">
        <v>2077</v>
      </c>
      <c r="D23" s="9" t="s">
        <v>2729</v>
      </c>
      <c r="E23" s="17" t="s">
        <v>4003</v>
      </c>
      <c r="F23" s="9" t="s">
        <v>3077</v>
      </c>
      <c r="G23" s="9"/>
      <c r="H23" s="9"/>
      <c r="I23" s="9"/>
      <c r="J23" s="9"/>
      <c r="K23" s="9"/>
      <c r="L23" s="10"/>
      <c r="M23" s="10"/>
      <c r="N23" s="10"/>
      <c r="O23" s="10"/>
      <c r="P23" s="10"/>
      <c r="Q23" s="10"/>
      <c r="R23" s="10">
        <v>1</v>
      </c>
      <c r="S23" s="10">
        <v>1</v>
      </c>
      <c r="T23" s="10">
        <v>1</v>
      </c>
      <c r="U23" s="10">
        <v>1</v>
      </c>
      <c r="V23" s="10">
        <v>1</v>
      </c>
      <c r="W23" s="10">
        <v>1</v>
      </c>
      <c r="X23" s="9"/>
      <c r="Y23" s="9"/>
      <c r="Z23" s="9"/>
      <c r="AA23" s="9"/>
      <c r="AB23" s="9"/>
      <c r="AC23" s="9"/>
      <c r="AD23" s="9"/>
      <c r="AE23" s="9"/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>
        <v>1</v>
      </c>
    </row>
    <row r="24" spans="1:37" s="40" customFormat="1" ht="15.75">
      <c r="A24" s="9" t="s">
        <v>5182</v>
      </c>
      <c r="B24" s="9" t="s">
        <v>2193</v>
      </c>
      <c r="C24" s="9" t="s">
        <v>2077</v>
      </c>
      <c r="D24" s="9" t="s">
        <v>2729</v>
      </c>
      <c r="E24" s="17" t="s">
        <v>4003</v>
      </c>
      <c r="F24" s="9" t="s">
        <v>3077</v>
      </c>
      <c r="G24" s="9"/>
      <c r="H24" s="9"/>
      <c r="I24" s="9"/>
      <c r="J24" s="9"/>
      <c r="K24" s="9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9"/>
      <c r="Y24" s="9"/>
      <c r="Z24" s="9"/>
      <c r="AA24" s="9"/>
      <c r="AB24" s="9"/>
      <c r="AC24" s="9"/>
      <c r="AD24" s="9"/>
      <c r="AE24" s="9"/>
      <c r="AF24" s="10"/>
      <c r="AG24" s="10"/>
      <c r="AH24" s="10"/>
      <c r="AI24" s="10"/>
      <c r="AJ24" s="10">
        <v>1</v>
      </c>
      <c r="AK24" s="10">
        <v>1</v>
      </c>
    </row>
    <row r="25" spans="1:37" s="40" customFormat="1" ht="15.75">
      <c r="A25" s="9" t="s">
        <v>3427</v>
      </c>
      <c r="B25" s="9" t="s">
        <v>96</v>
      </c>
      <c r="C25" s="9" t="s">
        <v>2077</v>
      </c>
      <c r="D25" s="9" t="s">
        <v>2729</v>
      </c>
      <c r="E25" s="17" t="s">
        <v>3730</v>
      </c>
      <c r="F25" s="9" t="s">
        <v>4369</v>
      </c>
      <c r="G25" s="9"/>
      <c r="H25" s="9"/>
      <c r="I25" s="9"/>
      <c r="J25" s="9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9"/>
      <c r="Y25" s="9"/>
      <c r="Z25" s="9"/>
      <c r="AA25" s="9"/>
      <c r="AB25" s="9"/>
      <c r="AC25" s="106">
        <v>1</v>
      </c>
      <c r="AD25" s="9"/>
      <c r="AE25" s="9"/>
      <c r="AF25" s="10"/>
      <c r="AG25" s="10"/>
      <c r="AH25" s="10"/>
      <c r="AI25" s="10"/>
      <c r="AJ25" s="10"/>
      <c r="AK25" s="10"/>
    </row>
    <row r="26" spans="1:37" s="40" customFormat="1" ht="15.75">
      <c r="A26" s="18" t="s">
        <v>5183</v>
      </c>
      <c r="B26" s="9" t="s">
        <v>4446</v>
      </c>
      <c r="C26" s="9" t="s">
        <v>2077</v>
      </c>
      <c r="D26" s="9" t="s">
        <v>2729</v>
      </c>
      <c r="E26" s="17" t="s">
        <v>4450</v>
      </c>
      <c r="F26" s="9" t="s">
        <v>5184</v>
      </c>
      <c r="G26" s="9"/>
      <c r="H26" s="9"/>
      <c r="I26" s="9"/>
      <c r="J26" s="9"/>
      <c r="K26" s="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9"/>
      <c r="Y26" s="9"/>
      <c r="Z26" s="9"/>
      <c r="AA26" s="9"/>
      <c r="AB26" s="9"/>
      <c r="AC26" s="106"/>
      <c r="AD26" s="9"/>
      <c r="AE26" s="9"/>
      <c r="AF26" s="10"/>
      <c r="AG26" s="10">
        <v>1</v>
      </c>
      <c r="AH26" s="10">
        <v>1</v>
      </c>
      <c r="AI26" s="10">
        <v>1</v>
      </c>
      <c r="AJ26" s="10"/>
      <c r="AK26" s="10"/>
    </row>
    <row r="27" spans="1:37" s="40" customFormat="1" ht="15.75">
      <c r="A27" s="71" t="s">
        <v>131</v>
      </c>
      <c r="B27" s="9" t="s">
        <v>3227</v>
      </c>
      <c r="C27" s="9" t="s">
        <v>2077</v>
      </c>
      <c r="D27" s="9" t="s">
        <v>2729</v>
      </c>
      <c r="E27" s="17" t="s">
        <v>4012</v>
      </c>
      <c r="F27" s="9" t="s">
        <v>3229</v>
      </c>
      <c r="G27" s="9"/>
      <c r="H27" s="9"/>
      <c r="I27" s="9"/>
      <c r="J27" s="9"/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>
        <v>1</v>
      </c>
      <c r="V27" s="10">
        <v>1</v>
      </c>
      <c r="W27" s="127">
        <v>1</v>
      </c>
      <c r="X27" s="9"/>
      <c r="Y27" s="9"/>
      <c r="Z27" s="9"/>
      <c r="AA27" s="9"/>
      <c r="AB27" s="9"/>
      <c r="AC27" s="9"/>
      <c r="AD27" s="9"/>
      <c r="AE27" s="9"/>
      <c r="AF27" s="10"/>
      <c r="AG27" s="10"/>
      <c r="AH27" s="10"/>
      <c r="AI27" s="10"/>
      <c r="AJ27" s="10"/>
      <c r="AK27" s="10"/>
    </row>
    <row r="28" spans="1:37" s="40" customFormat="1" ht="15.75">
      <c r="A28" s="9" t="s">
        <v>5185</v>
      </c>
      <c r="B28" s="9" t="s">
        <v>3227</v>
      </c>
      <c r="C28" s="9" t="s">
        <v>2077</v>
      </c>
      <c r="D28" s="9" t="s">
        <v>2729</v>
      </c>
      <c r="E28" s="17" t="s">
        <v>4012</v>
      </c>
      <c r="F28" s="9" t="s">
        <v>3229</v>
      </c>
      <c r="G28" s="9"/>
      <c r="H28" s="9"/>
      <c r="I28" s="9"/>
      <c r="J28" s="9"/>
      <c r="K28" s="9"/>
      <c r="L28" s="10"/>
      <c r="M28" s="10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9"/>
      <c r="Y28" s="9"/>
      <c r="Z28" s="9"/>
      <c r="AA28" s="9"/>
      <c r="AB28" s="9"/>
      <c r="AC28" s="9"/>
      <c r="AD28" s="9"/>
      <c r="AE28" s="9"/>
      <c r="AF28" s="10"/>
      <c r="AG28" s="10"/>
      <c r="AH28" s="10"/>
      <c r="AI28" s="10"/>
      <c r="AJ28" s="10"/>
      <c r="AK28" s="75"/>
    </row>
    <row r="29" spans="1:37" s="40" customFormat="1" ht="15.75">
      <c r="A29" s="9" t="s">
        <v>4646</v>
      </c>
      <c r="B29" s="9" t="s">
        <v>4644</v>
      </c>
      <c r="C29" s="19" t="s">
        <v>2077</v>
      </c>
      <c r="D29" s="9" t="s">
        <v>2729</v>
      </c>
      <c r="E29" s="17" t="s">
        <v>4573</v>
      </c>
      <c r="F29" s="9" t="s">
        <v>5186</v>
      </c>
      <c r="G29" s="122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75"/>
    </row>
    <row r="30" spans="1:37" s="40" customFormat="1" ht="15" customHeight="1">
      <c r="A30" s="9" t="s">
        <v>4646</v>
      </c>
      <c r="B30" s="9" t="s">
        <v>4647</v>
      </c>
      <c r="C30" s="9" t="s">
        <v>2077</v>
      </c>
      <c r="D30" s="9" t="s">
        <v>2729</v>
      </c>
      <c r="E30" s="17" t="s">
        <v>4573</v>
      </c>
      <c r="F30" s="9" t="s">
        <v>5186</v>
      </c>
      <c r="G30" s="10"/>
      <c r="H30" s="10"/>
      <c r="I30" s="10"/>
      <c r="J30" s="10"/>
      <c r="K30" s="10"/>
      <c r="L30" s="10">
        <v>1</v>
      </c>
      <c r="M30" s="10">
        <v>1</v>
      </c>
      <c r="N30" s="10"/>
      <c r="O30" s="10"/>
      <c r="P30" s="10"/>
      <c r="Q30" s="10"/>
      <c r="R30" s="10"/>
      <c r="S30" s="10"/>
      <c r="T30" s="10">
        <v>1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H30" s="10">
        <v>1</v>
      </c>
      <c r="AI30" s="10"/>
      <c r="AJ30" s="10"/>
      <c r="AK30" s="75"/>
    </row>
    <row r="31" spans="1:37" s="40" customFormat="1" ht="15" customHeight="1">
      <c r="A31" s="9" t="s">
        <v>3910</v>
      </c>
      <c r="B31" s="9" t="s">
        <v>2996</v>
      </c>
      <c r="C31" s="9" t="s">
        <v>2077</v>
      </c>
      <c r="D31" s="9" t="s">
        <v>2729</v>
      </c>
      <c r="E31" s="17" t="s">
        <v>4573</v>
      </c>
      <c r="F31" s="9" t="s">
        <v>5186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27">
        <v>1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75"/>
    </row>
    <row r="32" spans="1:37" s="40" customFormat="1" ht="15" customHeight="1">
      <c r="A32" s="9" t="s">
        <v>4894</v>
      </c>
      <c r="B32" s="9" t="s">
        <v>30</v>
      </c>
      <c r="C32" s="9" t="s">
        <v>2077</v>
      </c>
      <c r="D32" s="9" t="s">
        <v>2729</v>
      </c>
      <c r="E32" s="17" t="s">
        <v>4183</v>
      </c>
      <c r="F32" s="9" t="s">
        <v>31</v>
      </c>
      <c r="G32" s="10"/>
      <c r="H32" s="10"/>
      <c r="I32" s="10"/>
      <c r="J32" s="10"/>
      <c r="K32" s="10"/>
      <c r="L32" s="10"/>
      <c r="M32" s="10"/>
      <c r="N32" s="10">
        <v>1</v>
      </c>
      <c r="O32" s="10">
        <v>1</v>
      </c>
      <c r="P32" s="10"/>
      <c r="Q32" s="10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10"/>
      <c r="AH32" s="10"/>
      <c r="AI32" s="10"/>
      <c r="AJ32" s="10"/>
      <c r="AK32" s="75"/>
    </row>
    <row r="33" spans="1:37" s="40" customFormat="1" ht="15" customHeight="1">
      <c r="A33" s="18" t="s">
        <v>4895</v>
      </c>
      <c r="B33" s="9" t="s">
        <v>30</v>
      </c>
      <c r="C33" s="9" t="s">
        <v>2077</v>
      </c>
      <c r="D33" s="9" t="s">
        <v>2729</v>
      </c>
      <c r="E33" s="17" t="s">
        <v>4183</v>
      </c>
      <c r="F33" s="9" t="s">
        <v>31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75"/>
    </row>
    <row r="34" spans="1:37" s="40" customFormat="1" ht="15" customHeight="1">
      <c r="A34" s="18" t="s">
        <v>2628</v>
      </c>
      <c r="B34" s="9" t="s">
        <v>30</v>
      </c>
      <c r="C34" s="9" t="s">
        <v>2077</v>
      </c>
      <c r="D34" s="9" t="s">
        <v>2729</v>
      </c>
      <c r="E34" s="17" t="s">
        <v>4183</v>
      </c>
      <c r="F34" s="9" t="s">
        <v>31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v>1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75"/>
    </row>
    <row r="35" spans="1:37" s="40" customFormat="1" ht="15" customHeight="1">
      <c r="A35" s="18" t="s">
        <v>4898</v>
      </c>
      <c r="B35" s="9" t="s">
        <v>30</v>
      </c>
      <c r="C35" s="9" t="s">
        <v>2077</v>
      </c>
      <c r="D35" s="9" t="s">
        <v>2729</v>
      </c>
      <c r="E35" s="17" t="s">
        <v>4183</v>
      </c>
      <c r="F35" s="9" t="s">
        <v>31</v>
      </c>
      <c r="G35" s="10">
        <v>1</v>
      </c>
      <c r="H35" s="10">
        <v>1</v>
      </c>
      <c r="I35" s="10"/>
      <c r="J35" s="10"/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/>
      <c r="Q35" s="10"/>
      <c r="R35" s="10">
        <v>1</v>
      </c>
      <c r="S35" s="10">
        <v>1</v>
      </c>
      <c r="T35" s="10">
        <v>1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75"/>
    </row>
    <row r="36" spans="1:37" s="40" customFormat="1" ht="15" customHeight="1">
      <c r="A36" s="18" t="s">
        <v>5187</v>
      </c>
      <c r="B36" s="9" t="s">
        <v>30</v>
      </c>
      <c r="C36" s="9" t="s">
        <v>2077</v>
      </c>
      <c r="D36" s="9" t="s">
        <v>2729</v>
      </c>
      <c r="E36" s="17" t="s">
        <v>4183</v>
      </c>
      <c r="F36" s="9" t="s">
        <v>31</v>
      </c>
      <c r="G36" s="10"/>
      <c r="H36" s="10"/>
      <c r="I36" s="10"/>
      <c r="J36" s="10"/>
      <c r="K36" s="10"/>
      <c r="L36" s="10"/>
      <c r="M36" s="10"/>
      <c r="N36" s="10"/>
      <c r="O36" s="10">
        <v>1</v>
      </c>
      <c r="P36" s="10">
        <v>1</v>
      </c>
      <c r="Q36" s="10">
        <v>1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>
        <v>1</v>
      </c>
      <c r="AE36" s="10">
        <v>1</v>
      </c>
      <c r="AF36" s="10"/>
      <c r="AG36" s="10"/>
      <c r="AH36" s="10"/>
      <c r="AI36" s="10"/>
      <c r="AJ36" s="10"/>
      <c r="AK36" s="75"/>
    </row>
    <row r="37" spans="1:37" s="40" customFormat="1" ht="15.75">
      <c r="A37" s="18" t="s">
        <v>5188</v>
      </c>
      <c r="B37" s="9" t="s">
        <v>30</v>
      </c>
      <c r="C37" s="9" t="s">
        <v>2077</v>
      </c>
      <c r="D37" s="9" t="s">
        <v>2729</v>
      </c>
      <c r="E37" s="21" t="s">
        <v>4183</v>
      </c>
      <c r="F37" s="9" t="s">
        <v>31</v>
      </c>
      <c r="G37" s="10"/>
      <c r="H37" s="10"/>
      <c r="I37" s="10"/>
      <c r="J37" s="10"/>
      <c r="K37" s="10">
        <v>1</v>
      </c>
      <c r="L37" s="10">
        <v>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75"/>
    </row>
    <row r="38" spans="1:37" s="40" customFormat="1" ht="15.75">
      <c r="A38" s="18" t="s">
        <v>5189</v>
      </c>
      <c r="B38" s="9" t="s">
        <v>30</v>
      </c>
      <c r="C38" s="9" t="s">
        <v>2077</v>
      </c>
      <c r="D38" s="9" t="s">
        <v>2729</v>
      </c>
      <c r="E38" s="21" t="s">
        <v>4183</v>
      </c>
      <c r="F38" s="9" t="s">
        <v>31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v>1</v>
      </c>
      <c r="AH38" s="10"/>
      <c r="AI38" s="10"/>
      <c r="AJ38" s="10">
        <v>1</v>
      </c>
      <c r="AK38" s="75"/>
    </row>
    <row r="39" spans="1:37" s="40" customFormat="1" ht="15.75" customHeight="1">
      <c r="A39" s="18" t="s">
        <v>5190</v>
      </c>
      <c r="B39" s="9" t="s">
        <v>30</v>
      </c>
      <c r="C39" s="9" t="s">
        <v>2077</v>
      </c>
      <c r="D39" s="9" t="s">
        <v>2729</v>
      </c>
      <c r="E39" s="21" t="s">
        <v>4183</v>
      </c>
      <c r="F39" s="9" t="s">
        <v>31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1</v>
      </c>
      <c r="AD39" s="10">
        <v>1</v>
      </c>
      <c r="AE39" s="127">
        <v>1</v>
      </c>
      <c r="AF39" s="10"/>
      <c r="AG39" s="10"/>
      <c r="AH39" s="10"/>
      <c r="AI39" s="10"/>
      <c r="AJ39" s="10"/>
      <c r="AK39" s="10"/>
    </row>
    <row r="40" spans="1:37" s="40" customFormat="1" ht="15.75" customHeight="1">
      <c r="A40" s="18" t="s">
        <v>4472</v>
      </c>
      <c r="B40" s="9" t="s">
        <v>30</v>
      </c>
      <c r="C40" s="9" t="s">
        <v>2077</v>
      </c>
      <c r="D40" s="9" t="s">
        <v>2729</v>
      </c>
      <c r="E40" s="21" t="s">
        <v>4183</v>
      </c>
      <c r="F40" s="9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>
        <v>1</v>
      </c>
      <c r="AI40" s="10">
        <v>1</v>
      </c>
      <c r="AJ40" s="10">
        <v>1</v>
      </c>
      <c r="AK40" s="10"/>
    </row>
    <row r="41" spans="1:37" s="40" customFormat="1" ht="15.75" customHeight="1">
      <c r="A41" s="9" t="s">
        <v>5191</v>
      </c>
      <c r="B41" s="9" t="s">
        <v>124</v>
      </c>
      <c r="C41" s="9" t="s">
        <v>2077</v>
      </c>
      <c r="D41" s="9" t="s">
        <v>2729</v>
      </c>
      <c r="E41" s="250" t="s">
        <v>5026</v>
      </c>
      <c r="F41" s="9" t="s">
        <v>125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2</v>
      </c>
      <c r="S41" s="10">
        <v>2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9"/>
    </row>
    <row r="42" spans="1:37" s="40" customFormat="1" ht="15.75" customHeight="1">
      <c r="A42" s="312" t="s">
        <v>3688</v>
      </c>
      <c r="B42" s="9" t="s">
        <v>3689</v>
      </c>
      <c r="C42" s="9" t="s">
        <v>2077</v>
      </c>
      <c r="D42" s="9" t="s">
        <v>2729</v>
      </c>
      <c r="E42" s="250" t="s">
        <v>3690</v>
      </c>
      <c r="F42" s="9" t="s">
        <v>3691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1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9"/>
    </row>
    <row r="43" spans="1:37" s="1" customFormat="1" ht="15.75" customHeight="1">
      <c r="A43" s="372" t="s">
        <v>4901</v>
      </c>
      <c r="B43" s="9" t="s">
        <v>1030</v>
      </c>
      <c r="C43" s="9" t="s">
        <v>2077</v>
      </c>
      <c r="D43" s="9" t="s">
        <v>2729</v>
      </c>
      <c r="E43" s="21" t="s">
        <v>3696</v>
      </c>
      <c r="F43" s="9" t="s">
        <v>44</v>
      </c>
      <c r="G43" s="10"/>
      <c r="H43" s="10"/>
      <c r="I43" s="10"/>
      <c r="J43" s="198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s="1" customFormat="1" ht="15.75" customHeight="1">
      <c r="A44" s="221" t="s">
        <v>5192</v>
      </c>
      <c r="B44" s="9" t="s">
        <v>1030</v>
      </c>
      <c r="C44" s="9" t="s">
        <v>2077</v>
      </c>
      <c r="D44" s="9" t="s">
        <v>2729</v>
      </c>
      <c r="E44" s="21" t="s">
        <v>3696</v>
      </c>
      <c r="F44" s="9" t="s">
        <v>44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1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s="1" customFormat="1" ht="15.75" customHeight="1">
      <c r="A45" s="71" t="s">
        <v>5193</v>
      </c>
      <c r="B45" s="9" t="s">
        <v>1030</v>
      </c>
      <c r="C45" s="9" t="s">
        <v>2077</v>
      </c>
      <c r="D45" s="9" t="s">
        <v>2729</v>
      </c>
      <c r="E45" s="250" t="s">
        <v>3696</v>
      </c>
      <c r="F45" s="9" t="s">
        <v>44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>
        <v>1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9"/>
    </row>
    <row r="46" spans="1:37" s="1" customFormat="1" ht="15.75" customHeight="1">
      <c r="A46" s="212" t="s">
        <v>5194</v>
      </c>
      <c r="B46" s="9" t="s">
        <v>1030</v>
      </c>
      <c r="C46" s="9" t="s">
        <v>2077</v>
      </c>
      <c r="D46" s="9" t="s">
        <v>2729</v>
      </c>
      <c r="E46" s="250" t="s">
        <v>3696</v>
      </c>
      <c r="F46" s="9" t="s">
        <v>44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>
        <v>1</v>
      </c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9"/>
    </row>
    <row r="47" spans="1:37" s="40" customFormat="1" ht="15.75">
      <c r="A47" s="9" t="s">
        <v>5195</v>
      </c>
      <c r="B47" s="19" t="s">
        <v>3860</v>
      </c>
      <c r="C47" s="9" t="s">
        <v>2077</v>
      </c>
      <c r="D47" s="9" t="s">
        <v>2729</v>
      </c>
      <c r="E47" s="21" t="s">
        <v>3556</v>
      </c>
      <c r="F47" s="19" t="s">
        <v>246</v>
      </c>
      <c r="G47" s="10"/>
      <c r="H47" s="10">
        <v>1</v>
      </c>
      <c r="I47" s="10">
        <v>1</v>
      </c>
      <c r="J47" s="10"/>
      <c r="K47" s="10"/>
      <c r="L47" s="10"/>
      <c r="M47" s="10"/>
      <c r="N47" s="10"/>
      <c r="O47" s="10">
        <v>1</v>
      </c>
      <c r="P47" s="10">
        <v>1</v>
      </c>
      <c r="Q47" s="10"/>
      <c r="R47" s="10"/>
      <c r="S47" s="10"/>
      <c r="T47" s="10"/>
      <c r="U47" s="10"/>
      <c r="V47" s="10">
        <v>1</v>
      </c>
      <c r="W47" s="10">
        <v>1</v>
      </c>
      <c r="X47" s="10"/>
      <c r="Y47" s="10"/>
      <c r="Z47" s="10"/>
      <c r="AA47" s="10"/>
      <c r="AB47" s="10"/>
      <c r="AC47" s="10">
        <v>1</v>
      </c>
      <c r="AD47" s="10">
        <v>1</v>
      </c>
      <c r="AE47" s="10"/>
      <c r="AF47" s="10"/>
      <c r="AG47" s="10"/>
      <c r="AH47" s="10"/>
      <c r="AI47" s="10"/>
      <c r="AJ47" s="10">
        <v>1</v>
      </c>
      <c r="AK47" s="10">
        <v>1</v>
      </c>
    </row>
    <row r="48" spans="1:37" s="40" customFormat="1" ht="15.75">
      <c r="A48" s="9" t="s">
        <v>5196</v>
      </c>
      <c r="B48" s="19" t="s">
        <v>3860</v>
      </c>
      <c r="C48" s="9" t="s">
        <v>2077</v>
      </c>
      <c r="D48" s="9" t="s">
        <v>2729</v>
      </c>
      <c r="E48" s="21" t="s">
        <v>3556</v>
      </c>
      <c r="F48" s="19" t="s">
        <v>246</v>
      </c>
      <c r="G48" s="10"/>
      <c r="H48" s="10">
        <v>1</v>
      </c>
      <c r="I48" s="10">
        <v>1</v>
      </c>
      <c r="J48" s="10"/>
      <c r="K48" s="10"/>
      <c r="L48" s="10"/>
      <c r="M48" s="10"/>
      <c r="N48" s="10"/>
      <c r="O48" s="10">
        <v>1</v>
      </c>
      <c r="P48" s="10">
        <v>1</v>
      </c>
      <c r="Q48" s="10"/>
      <c r="R48" s="10"/>
      <c r="S48" s="10"/>
      <c r="T48" s="10"/>
      <c r="U48" s="10"/>
      <c r="V48" s="10">
        <v>1</v>
      </c>
      <c r="W48" s="10">
        <v>1</v>
      </c>
      <c r="X48" s="10"/>
      <c r="Y48" s="10"/>
      <c r="Z48" s="10"/>
      <c r="AA48" s="10"/>
      <c r="AB48" s="10"/>
      <c r="AC48" s="10">
        <v>1</v>
      </c>
      <c r="AD48" s="10">
        <v>1</v>
      </c>
      <c r="AE48" s="10"/>
      <c r="AF48" s="10"/>
      <c r="AG48" s="10"/>
      <c r="AH48" s="10"/>
      <c r="AI48" s="10"/>
      <c r="AJ48" s="10">
        <v>1</v>
      </c>
      <c r="AK48" s="10">
        <v>1</v>
      </c>
    </row>
    <row r="49" spans="1:37" s="40" customFormat="1" ht="15.75">
      <c r="A49" s="18" t="s">
        <v>939</v>
      </c>
      <c r="B49" s="9" t="s">
        <v>3423</v>
      </c>
      <c r="C49" s="9" t="s">
        <v>2077</v>
      </c>
      <c r="D49" s="9" t="s">
        <v>2729</v>
      </c>
      <c r="E49" s="21" t="s">
        <v>3556</v>
      </c>
      <c r="F49" s="9" t="s">
        <v>246</v>
      </c>
      <c r="G49" s="10"/>
      <c r="H49" s="10"/>
      <c r="I49" s="10"/>
      <c r="J49" s="10"/>
      <c r="K49" s="10"/>
      <c r="L49" s="10">
        <v>1</v>
      </c>
      <c r="M49" s="10">
        <v>1</v>
      </c>
      <c r="N49" s="10">
        <v>1</v>
      </c>
      <c r="O49" s="10"/>
      <c r="P49" s="10"/>
      <c r="Q49" s="10"/>
      <c r="R49" s="10"/>
      <c r="S49" s="10">
        <v>1</v>
      </c>
      <c r="T49" s="10">
        <v>1</v>
      </c>
      <c r="U49" s="10">
        <v>1</v>
      </c>
      <c r="V49" s="10"/>
      <c r="W49" s="10"/>
      <c r="X49" s="10"/>
      <c r="Y49" s="10"/>
      <c r="Z49" s="10">
        <v>1</v>
      </c>
      <c r="AA49" s="10">
        <v>1</v>
      </c>
      <c r="AB49" s="10">
        <v>1</v>
      </c>
      <c r="AC49" s="10"/>
      <c r="AD49" s="10"/>
      <c r="AE49" s="10"/>
      <c r="AF49" s="10"/>
      <c r="AG49" s="10">
        <v>1</v>
      </c>
      <c r="AH49" s="10">
        <v>1</v>
      </c>
      <c r="AI49" s="10">
        <v>1</v>
      </c>
      <c r="AJ49" s="10"/>
      <c r="AK49" s="10"/>
    </row>
    <row r="50" spans="1:37" s="40" customFormat="1" ht="15.75">
      <c r="A50" s="18" t="s">
        <v>5197</v>
      </c>
      <c r="B50" s="9" t="s">
        <v>3423</v>
      </c>
      <c r="C50" s="9" t="s">
        <v>2077</v>
      </c>
      <c r="D50" s="9" t="s">
        <v>2729</v>
      </c>
      <c r="E50" s="21" t="s">
        <v>3556</v>
      </c>
      <c r="F50" s="9" t="s">
        <v>246</v>
      </c>
      <c r="G50" s="122">
        <v>1</v>
      </c>
      <c r="H50" s="10"/>
      <c r="I50" s="10"/>
      <c r="J50" s="10"/>
      <c r="K50" s="10"/>
      <c r="L50" s="10"/>
      <c r="M50" s="10"/>
      <c r="N50" s="10">
        <v>1</v>
      </c>
      <c r="O50" s="10"/>
      <c r="P50" s="10"/>
      <c r="Q50" s="10"/>
      <c r="R50" s="10"/>
      <c r="S50" s="10"/>
      <c r="T50" s="10"/>
      <c r="U50" s="10">
        <v>1</v>
      </c>
      <c r="V50" s="10"/>
      <c r="W50" s="10"/>
      <c r="X50" s="10"/>
      <c r="Y50" s="10"/>
      <c r="Z50" s="10"/>
      <c r="AA50" s="10"/>
      <c r="AB50" s="10">
        <v>1</v>
      </c>
      <c r="AC50" s="10"/>
      <c r="AD50" s="10"/>
      <c r="AE50" s="10"/>
      <c r="AF50" s="10"/>
      <c r="AG50" s="10"/>
      <c r="AH50" s="10"/>
      <c r="AI50" s="10">
        <v>1</v>
      </c>
      <c r="AJ50" s="10"/>
      <c r="AK50" s="10"/>
    </row>
    <row r="51" spans="1:37" s="40" customFormat="1" ht="15.75">
      <c r="A51" s="18" t="s">
        <v>5198</v>
      </c>
      <c r="B51" s="9" t="s">
        <v>4205</v>
      </c>
      <c r="C51" s="9" t="s">
        <v>2077</v>
      </c>
      <c r="D51" s="9" t="s">
        <v>2729</v>
      </c>
      <c r="E51" s="21" t="s">
        <v>3556</v>
      </c>
      <c r="F51" s="9" t="s">
        <v>246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>
        <v>1</v>
      </c>
      <c r="AG51" s="10">
        <v>1</v>
      </c>
      <c r="AH51" s="10">
        <v>1</v>
      </c>
      <c r="AI51" s="10">
        <v>1</v>
      </c>
      <c r="AJ51" s="10"/>
      <c r="AK51" s="10"/>
    </row>
    <row r="52" spans="1:37" s="40" customFormat="1" ht="15.75">
      <c r="A52" s="18" t="s">
        <v>5199</v>
      </c>
      <c r="B52" s="9" t="s">
        <v>2105</v>
      </c>
      <c r="C52" s="9" t="s">
        <v>2077</v>
      </c>
      <c r="D52" s="9" t="s">
        <v>2729</v>
      </c>
      <c r="E52" s="21" t="s">
        <v>3556</v>
      </c>
      <c r="F52" s="9" t="s">
        <v>246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>
        <v>1</v>
      </c>
      <c r="AG52" s="10"/>
      <c r="AH52" s="10"/>
      <c r="AI52" s="10"/>
      <c r="AJ52" s="10"/>
      <c r="AK52" s="10"/>
    </row>
    <row r="53" spans="1:37" s="40" customFormat="1" ht="15.75">
      <c r="A53" s="18" t="s">
        <v>5200</v>
      </c>
      <c r="B53" s="9" t="s">
        <v>2105</v>
      </c>
      <c r="C53" s="9" t="s">
        <v>2077</v>
      </c>
      <c r="D53" s="9" t="s">
        <v>2729</v>
      </c>
      <c r="E53" s="21" t="s">
        <v>3556</v>
      </c>
      <c r="F53" s="9" t="s">
        <v>246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>
        <v>1</v>
      </c>
      <c r="AG53" s="10"/>
      <c r="AH53" s="10"/>
      <c r="AI53" s="10"/>
      <c r="AJ53" s="10"/>
      <c r="AK53" s="10"/>
    </row>
    <row r="54" spans="1:37" s="40" customFormat="1" ht="15.75">
      <c r="A54" s="18" t="s">
        <v>5201</v>
      </c>
      <c r="B54" s="9" t="s">
        <v>2105</v>
      </c>
      <c r="C54" s="9" t="s">
        <v>2077</v>
      </c>
      <c r="D54" s="9" t="s">
        <v>2729</v>
      </c>
      <c r="E54" s="21" t="s">
        <v>3556</v>
      </c>
      <c r="F54" s="9" t="s">
        <v>246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1</v>
      </c>
      <c r="AG54" s="10"/>
      <c r="AH54" s="10"/>
      <c r="AI54" s="10"/>
      <c r="AJ54" s="10"/>
      <c r="AK54" s="10"/>
    </row>
    <row r="55" spans="1:37" s="40" customFormat="1" ht="15.75">
      <c r="A55" s="18" t="s">
        <v>5202</v>
      </c>
      <c r="B55" s="9" t="s">
        <v>2105</v>
      </c>
      <c r="C55" s="9" t="s">
        <v>2077</v>
      </c>
      <c r="D55" s="9" t="s">
        <v>2729</v>
      </c>
      <c r="E55" s="21" t="s">
        <v>3556</v>
      </c>
      <c r="F55" s="9" t="s">
        <v>246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>
        <v>1</v>
      </c>
      <c r="AG55" s="10"/>
      <c r="AH55" s="10"/>
      <c r="AI55" s="10"/>
      <c r="AJ55" s="10"/>
      <c r="AK55" s="10"/>
    </row>
    <row r="56" spans="1:37" s="40" customFormat="1" ht="15.75">
      <c r="A56" s="18" t="s">
        <v>5203</v>
      </c>
      <c r="B56" s="9" t="s">
        <v>2105</v>
      </c>
      <c r="C56" s="9" t="s">
        <v>2077</v>
      </c>
      <c r="D56" s="9" t="s">
        <v>2729</v>
      </c>
      <c r="E56" s="21" t="s">
        <v>3556</v>
      </c>
      <c r="F56" s="9" t="s">
        <v>246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>
        <v>1</v>
      </c>
      <c r="AG56" s="10"/>
      <c r="AH56" s="10"/>
      <c r="AI56" s="10"/>
      <c r="AJ56" s="10"/>
      <c r="AK56" s="10"/>
    </row>
    <row r="57" spans="1:37" s="40" customFormat="1" ht="15.75">
      <c r="A57" s="18" t="s">
        <v>5204</v>
      </c>
      <c r="B57" s="9" t="s">
        <v>2105</v>
      </c>
      <c r="C57" s="9" t="s">
        <v>2077</v>
      </c>
      <c r="D57" s="9" t="s">
        <v>2729</v>
      </c>
      <c r="E57" s="21" t="s">
        <v>3556</v>
      </c>
      <c r="F57" s="9" t="s">
        <v>246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1</v>
      </c>
      <c r="AG57" s="10"/>
      <c r="AH57" s="10"/>
      <c r="AI57" s="10"/>
      <c r="AJ57" s="10"/>
      <c r="AK57" s="10"/>
    </row>
    <row r="58" spans="1:37" s="40" customFormat="1" ht="15.75">
      <c r="A58" s="18" t="s">
        <v>5205</v>
      </c>
      <c r="B58" s="9" t="s">
        <v>2105</v>
      </c>
      <c r="C58" s="9" t="s">
        <v>2077</v>
      </c>
      <c r="D58" s="9" t="s">
        <v>2729</v>
      </c>
      <c r="E58" s="21" t="s">
        <v>3556</v>
      </c>
      <c r="F58" s="9" t="s">
        <v>246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>
        <v>1</v>
      </c>
      <c r="AG58" s="10"/>
      <c r="AH58" s="10"/>
      <c r="AI58" s="10"/>
      <c r="AJ58" s="10"/>
      <c r="AK58" s="10"/>
    </row>
    <row r="59" spans="1:37" s="40" customFormat="1" ht="15.75">
      <c r="A59" s="18" t="s">
        <v>5206</v>
      </c>
      <c r="B59" s="9" t="s">
        <v>5207</v>
      </c>
      <c r="C59" s="9" t="s">
        <v>2077</v>
      </c>
      <c r="D59" s="9" t="s">
        <v>2729</v>
      </c>
      <c r="E59" s="21" t="s">
        <v>3701</v>
      </c>
      <c r="F59" s="9" t="s">
        <v>5208</v>
      </c>
      <c r="G59" s="122">
        <v>1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9"/>
    </row>
    <row r="60" spans="1:37" s="94" customFormat="1" ht="15.75" customHeight="1">
      <c r="A60" s="71" t="s">
        <v>5209</v>
      </c>
      <c r="B60" s="9" t="s">
        <v>5210</v>
      </c>
      <c r="C60" s="9" t="s">
        <v>2077</v>
      </c>
      <c r="D60" s="9" t="s">
        <v>2729</v>
      </c>
      <c r="E60" s="21" t="s">
        <v>5211</v>
      </c>
      <c r="F60" s="9" t="s">
        <v>234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9"/>
    </row>
    <row r="61" spans="1:37" s="94" customFormat="1" ht="15.75" customHeight="1">
      <c r="A61" s="9" t="s">
        <v>5212</v>
      </c>
      <c r="B61" s="9" t="s">
        <v>4207</v>
      </c>
      <c r="C61" s="9" t="s">
        <v>2077</v>
      </c>
      <c r="D61" s="9" t="s">
        <v>2729</v>
      </c>
      <c r="E61" s="21" t="s">
        <v>4208</v>
      </c>
      <c r="F61" s="9" t="s">
        <v>2547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9"/>
    </row>
    <row r="62" spans="1:37" s="40" customFormat="1" ht="15.75">
      <c r="A62" s="9" t="s">
        <v>5213</v>
      </c>
      <c r="B62" s="9" t="s">
        <v>4207</v>
      </c>
      <c r="C62" s="54" t="s">
        <v>2077</v>
      </c>
      <c r="D62" s="9" t="s">
        <v>2729</v>
      </c>
      <c r="E62" s="21" t="s">
        <v>4208</v>
      </c>
      <c r="F62" s="9" t="s">
        <v>2547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9"/>
    </row>
    <row r="63" spans="1:37" s="40" customFormat="1" ht="15.75" customHeight="1">
      <c r="A63" s="9" t="s">
        <v>5214</v>
      </c>
      <c r="B63" s="9" t="s">
        <v>5215</v>
      </c>
      <c r="C63" s="54" t="s">
        <v>2077</v>
      </c>
      <c r="D63" s="9" t="s">
        <v>2729</v>
      </c>
      <c r="E63" s="21" t="s">
        <v>4208</v>
      </c>
      <c r="F63" s="9" t="s">
        <v>2547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>
        <v>1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9"/>
    </row>
    <row r="64" spans="1:37" s="40" customFormat="1" ht="15.75" customHeight="1">
      <c r="A64" s="9" t="s">
        <v>4485</v>
      </c>
      <c r="B64" s="99" t="s">
        <v>4207</v>
      </c>
      <c r="C64" s="9" t="s">
        <v>2077</v>
      </c>
      <c r="D64" s="9" t="s">
        <v>2729</v>
      </c>
      <c r="E64" s="21" t="s">
        <v>4208</v>
      </c>
      <c r="F64" s="9" t="s">
        <v>2547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>
        <v>1</v>
      </c>
      <c r="S64" s="10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9"/>
    </row>
    <row r="65" spans="1:37" s="1" customFormat="1" ht="15.75">
      <c r="A65" s="9" t="s">
        <v>5216</v>
      </c>
      <c r="B65" s="99" t="s">
        <v>4207</v>
      </c>
      <c r="C65" s="9" t="s">
        <v>2077</v>
      </c>
      <c r="D65" s="9" t="s">
        <v>2729</v>
      </c>
      <c r="E65" s="21" t="s">
        <v>4208</v>
      </c>
      <c r="F65" s="9" t="s">
        <v>2547</v>
      </c>
      <c r="G65" s="10"/>
      <c r="H65" s="10">
        <v>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>
        <v>1</v>
      </c>
      <c r="W65" s="10"/>
      <c r="X65" s="10"/>
      <c r="Y65" s="10"/>
      <c r="Z65" s="10"/>
      <c r="AA65" s="10"/>
      <c r="AB65" s="10"/>
      <c r="AC65" s="10">
        <v>1</v>
      </c>
      <c r="AD65" s="10"/>
      <c r="AE65" s="10"/>
      <c r="AF65" s="10"/>
      <c r="AG65" s="10"/>
      <c r="AH65" s="10"/>
      <c r="AI65" s="10"/>
      <c r="AJ65" s="10">
        <v>1</v>
      </c>
      <c r="AK65" s="9"/>
    </row>
    <row r="66" spans="1:37" s="1" customFormat="1" ht="15.75">
      <c r="A66" s="63" t="s">
        <v>5217</v>
      </c>
      <c r="B66" s="9" t="s">
        <v>4207</v>
      </c>
      <c r="C66" s="169" t="s">
        <v>2077</v>
      </c>
      <c r="D66" s="9" t="s">
        <v>2729</v>
      </c>
      <c r="E66" s="21" t="s">
        <v>4208</v>
      </c>
      <c r="F66" s="9" t="s">
        <v>2547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/>
      <c r="AF66" s="10"/>
      <c r="AG66" s="10"/>
      <c r="AH66" s="10"/>
      <c r="AI66" s="10"/>
      <c r="AJ66" s="10"/>
      <c r="AK66" s="9"/>
    </row>
    <row r="67" spans="1:37" s="1" customFormat="1" ht="15.75">
      <c r="A67" s="375" t="s">
        <v>5218</v>
      </c>
      <c r="B67" s="9" t="s">
        <v>4207</v>
      </c>
      <c r="C67" s="169" t="s">
        <v>2077</v>
      </c>
      <c r="D67" s="9" t="s">
        <v>2729</v>
      </c>
      <c r="E67" s="21" t="s">
        <v>4208</v>
      </c>
      <c r="F67" s="9" t="s">
        <v>2547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>
        <v>1</v>
      </c>
      <c r="AK67" s="9"/>
    </row>
    <row r="68" spans="1:37" s="1" customFormat="1" ht="15.75">
      <c r="A68" s="376" t="s">
        <v>5219</v>
      </c>
      <c r="B68" s="99" t="s">
        <v>447</v>
      </c>
      <c r="C68" s="9" t="s">
        <v>2077</v>
      </c>
      <c r="D68" s="9" t="s">
        <v>2729</v>
      </c>
      <c r="E68" s="17" t="s">
        <v>4524</v>
      </c>
      <c r="F68" s="9" t="s">
        <v>243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>
        <v>1</v>
      </c>
      <c r="AI68" s="10"/>
      <c r="AJ68" s="10"/>
      <c r="AK68" s="9"/>
    </row>
    <row r="69" spans="1:37" s="1" customFormat="1" ht="15.75">
      <c r="A69" s="376" t="s">
        <v>1866</v>
      </c>
      <c r="B69" s="99" t="s">
        <v>447</v>
      </c>
      <c r="C69" s="9" t="s">
        <v>2077</v>
      </c>
      <c r="D69" s="9" t="s">
        <v>2729</v>
      </c>
      <c r="E69" s="17" t="s">
        <v>4524</v>
      </c>
      <c r="F69" s="9" t="s">
        <v>243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1</v>
      </c>
      <c r="AI69" s="10"/>
      <c r="AJ69" s="10"/>
      <c r="AK69" s="9"/>
    </row>
    <row r="70" spans="1:37" s="1" customFormat="1" ht="15.75">
      <c r="A70" s="9" t="s">
        <v>5050</v>
      </c>
      <c r="B70" s="99" t="s">
        <v>1174</v>
      </c>
      <c r="C70" s="9" t="s">
        <v>2077</v>
      </c>
      <c r="D70" s="9" t="s">
        <v>2729</v>
      </c>
      <c r="E70" s="21" t="s">
        <v>4051</v>
      </c>
      <c r="F70" s="9" t="s">
        <v>1175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1</v>
      </c>
      <c r="V70" s="10">
        <v>1</v>
      </c>
      <c r="W70" s="10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9"/>
    </row>
    <row r="71" spans="1:37" s="1" customFormat="1" ht="15.75">
      <c r="A71" s="9" t="s">
        <v>5220</v>
      </c>
      <c r="B71" s="99" t="s">
        <v>2764</v>
      </c>
      <c r="C71" s="9" t="s">
        <v>2077</v>
      </c>
      <c r="D71" s="9" t="s">
        <v>2729</v>
      </c>
      <c r="E71" s="21" t="s">
        <v>4053</v>
      </c>
      <c r="F71" s="9" t="s">
        <v>535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1</v>
      </c>
      <c r="Z71" s="10">
        <v>1</v>
      </c>
      <c r="AA71" s="10">
        <v>1</v>
      </c>
      <c r="AB71" s="10">
        <v>1</v>
      </c>
      <c r="AC71" s="10"/>
      <c r="AD71" s="10"/>
      <c r="AE71" s="10"/>
      <c r="AF71" s="10"/>
      <c r="AG71" s="10"/>
      <c r="AH71" s="10"/>
      <c r="AI71" s="10"/>
      <c r="AJ71" s="10"/>
      <c r="AK71" s="75"/>
    </row>
    <row r="72" spans="1:37" s="1" customFormat="1" ht="15.75" customHeight="1">
      <c r="A72" s="9" t="s">
        <v>5221</v>
      </c>
      <c r="B72" s="99" t="s">
        <v>2764</v>
      </c>
      <c r="C72" s="9" t="s">
        <v>2077</v>
      </c>
      <c r="D72" s="9" t="s">
        <v>2729</v>
      </c>
      <c r="E72" s="21" t="s">
        <v>4053</v>
      </c>
      <c r="F72" s="9" t="s">
        <v>535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</v>
      </c>
      <c r="Z72" s="10">
        <v>1</v>
      </c>
      <c r="AA72" s="10">
        <v>1</v>
      </c>
      <c r="AB72" s="10">
        <v>1</v>
      </c>
      <c r="AC72" s="10"/>
      <c r="AD72" s="10"/>
      <c r="AE72" s="10"/>
      <c r="AF72" s="10"/>
      <c r="AG72" s="10"/>
      <c r="AH72" s="10"/>
      <c r="AI72" s="10"/>
      <c r="AJ72" s="10"/>
      <c r="AK72" s="75"/>
    </row>
    <row r="73" spans="1:37" s="1" customFormat="1" ht="15.75">
      <c r="A73" s="75" t="s">
        <v>5063</v>
      </c>
      <c r="B73" s="9" t="s">
        <v>5064</v>
      </c>
      <c r="C73" s="9" t="s">
        <v>2077</v>
      </c>
      <c r="D73" s="9" t="s">
        <v>2729</v>
      </c>
      <c r="E73" s="21" t="s">
        <v>4053</v>
      </c>
      <c r="F73" s="9" t="s">
        <v>535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>
        <v>1</v>
      </c>
      <c r="S73" s="10">
        <v>1</v>
      </c>
      <c r="T73" s="10">
        <v>1</v>
      </c>
      <c r="U73" s="10">
        <v>1</v>
      </c>
      <c r="V73" s="10">
        <v>1</v>
      </c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9"/>
    </row>
    <row r="74" spans="1:37" s="1" customFormat="1" ht="15.75">
      <c r="A74" s="75" t="s">
        <v>2341</v>
      </c>
      <c r="B74" s="9" t="s">
        <v>2342</v>
      </c>
      <c r="C74" s="9" t="s">
        <v>2077</v>
      </c>
      <c r="D74" s="9" t="s">
        <v>2729</v>
      </c>
      <c r="E74" s="21" t="s">
        <v>4053</v>
      </c>
      <c r="F74" s="9" t="s">
        <v>535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>
        <v>1</v>
      </c>
      <c r="AB74" s="10">
        <v>1</v>
      </c>
      <c r="AC74" s="10"/>
      <c r="AD74" s="10"/>
      <c r="AE74" s="10"/>
      <c r="AF74" s="10"/>
      <c r="AG74" s="10"/>
      <c r="AH74" s="10"/>
      <c r="AI74" s="10"/>
      <c r="AJ74" s="10"/>
      <c r="AK74" s="9"/>
    </row>
    <row r="75" spans="1:37" s="91" customFormat="1" ht="18" customHeight="1">
      <c r="A75" s="160" t="s">
        <v>5222</v>
      </c>
      <c r="B75" s="160" t="s">
        <v>4809</v>
      </c>
      <c r="C75" s="230" t="s">
        <v>2077</v>
      </c>
      <c r="D75" s="160" t="s">
        <v>2729</v>
      </c>
      <c r="E75" s="377" t="s">
        <v>3742</v>
      </c>
      <c r="F75" s="160" t="s">
        <v>5223</v>
      </c>
      <c r="G75" s="10"/>
      <c r="H75" s="162">
        <v>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9"/>
    </row>
    <row r="76" spans="1:37" s="1" customFormat="1" ht="15.75">
      <c r="A76" s="9" t="s">
        <v>2343</v>
      </c>
      <c r="B76" s="9" t="s">
        <v>2896</v>
      </c>
      <c r="C76" s="19" t="s">
        <v>2077</v>
      </c>
      <c r="D76" s="9" t="s">
        <v>2729</v>
      </c>
      <c r="E76" s="21" t="s">
        <v>4406</v>
      </c>
      <c r="F76" s="9" t="s">
        <v>2795</v>
      </c>
      <c r="G76" s="122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>
        <v>1</v>
      </c>
      <c r="AA76" s="10">
        <v>1</v>
      </c>
      <c r="AB76" s="10">
        <v>1</v>
      </c>
      <c r="AC76" s="10">
        <v>1</v>
      </c>
      <c r="AD76" s="10"/>
      <c r="AE76" s="10"/>
      <c r="AF76" s="10"/>
      <c r="AG76" s="10"/>
      <c r="AH76" s="10"/>
      <c r="AI76" s="10"/>
      <c r="AJ76" s="10"/>
      <c r="AK76" s="10"/>
    </row>
    <row r="77" spans="1:37" s="1" customFormat="1" ht="15.75">
      <c r="A77" s="9" t="s">
        <v>5224</v>
      </c>
      <c r="B77" s="9" t="s">
        <v>5225</v>
      </c>
      <c r="C77" s="9" t="s">
        <v>2077</v>
      </c>
      <c r="D77" s="9" t="s">
        <v>2729</v>
      </c>
      <c r="E77" s="21" t="s">
        <v>3724</v>
      </c>
      <c r="F77" s="9" t="s">
        <v>88</v>
      </c>
      <c r="G77" s="10"/>
      <c r="H77" s="10"/>
      <c r="I77" s="10"/>
      <c r="J77" s="10"/>
      <c r="K77" s="10"/>
      <c r="L77" s="10">
        <v>1</v>
      </c>
      <c r="M77" s="10">
        <v>1</v>
      </c>
      <c r="N77" s="10">
        <v>1</v>
      </c>
      <c r="O77" s="10"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>
        <v>1</v>
      </c>
      <c r="AB77" s="10">
        <v>1</v>
      </c>
      <c r="AC77" s="10"/>
      <c r="AD77" s="10"/>
      <c r="AE77" s="10"/>
      <c r="AF77" s="10"/>
      <c r="AG77" s="10"/>
      <c r="AH77" s="10"/>
      <c r="AI77" s="10"/>
      <c r="AJ77" s="10"/>
      <c r="AK77" s="9"/>
    </row>
    <row r="78" spans="1:37" s="1" customFormat="1" ht="15.75" customHeight="1">
      <c r="A78" s="9" t="s">
        <v>5226</v>
      </c>
      <c r="B78" s="9" t="s">
        <v>5225</v>
      </c>
      <c r="C78" s="9" t="s">
        <v>2077</v>
      </c>
      <c r="D78" s="9" t="s">
        <v>2729</v>
      </c>
      <c r="E78" s="21" t="s">
        <v>3724</v>
      </c>
      <c r="F78" s="9" t="s">
        <v>88</v>
      </c>
      <c r="G78" s="10"/>
      <c r="H78" s="10"/>
      <c r="I78" s="10"/>
      <c r="J78" s="10"/>
      <c r="K78" s="10"/>
      <c r="L78" s="10"/>
      <c r="M78" s="10"/>
      <c r="N78" s="10">
        <v>4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9"/>
    </row>
    <row r="79" spans="1:37" s="1" customFormat="1" ht="15.75">
      <c r="A79" s="16" t="s">
        <v>4062</v>
      </c>
      <c r="B79" s="9" t="s">
        <v>5225</v>
      </c>
      <c r="C79" s="9" t="s">
        <v>2077</v>
      </c>
      <c r="D79" s="9" t="s">
        <v>2729</v>
      </c>
      <c r="E79" s="21" t="s">
        <v>3724</v>
      </c>
      <c r="F79" s="9" t="s">
        <v>88</v>
      </c>
      <c r="G79" s="10"/>
      <c r="H79" s="10"/>
      <c r="I79" s="10"/>
      <c r="J79" s="10"/>
      <c r="K79" s="10"/>
      <c r="L79" s="10"/>
      <c r="M79" s="10"/>
      <c r="N79" s="10">
        <v>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9"/>
    </row>
    <row r="80" spans="1:37" s="1" customFormat="1" ht="15.75">
      <c r="A80" s="75" t="s">
        <v>5227</v>
      </c>
      <c r="B80" s="184" t="s">
        <v>2032</v>
      </c>
      <c r="C80" s="9" t="s">
        <v>2077</v>
      </c>
      <c r="D80" s="9" t="s">
        <v>2729</v>
      </c>
      <c r="E80" s="21" t="s">
        <v>3736</v>
      </c>
      <c r="F80" s="9" t="s">
        <v>39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1</v>
      </c>
      <c r="AD80" s="10"/>
      <c r="AE80" s="10"/>
      <c r="AF80" s="10"/>
      <c r="AG80" s="10"/>
      <c r="AH80" s="10"/>
      <c r="AI80" s="10"/>
      <c r="AJ80" s="10">
        <v>1</v>
      </c>
      <c r="AK80" s="10"/>
    </row>
    <row r="81" spans="1:37" s="1" customFormat="1" ht="15.75">
      <c r="A81" s="9" t="s">
        <v>4412</v>
      </c>
      <c r="B81" s="159" t="s">
        <v>41</v>
      </c>
      <c r="C81" s="9" t="s">
        <v>2077</v>
      </c>
      <c r="D81" s="9" t="s">
        <v>2729</v>
      </c>
      <c r="E81" s="21" t="s">
        <v>3736</v>
      </c>
      <c r="F81" s="9" t="s">
        <v>39</v>
      </c>
      <c r="G81" s="10">
        <v>1</v>
      </c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75"/>
    </row>
    <row r="82" spans="1:37" s="1" customFormat="1" ht="15.75">
      <c r="A82" s="160" t="s">
        <v>5228</v>
      </c>
      <c r="B82" s="160" t="s">
        <v>72</v>
      </c>
      <c r="C82" s="160" t="s">
        <v>2077</v>
      </c>
      <c r="D82" s="160" t="s">
        <v>2729</v>
      </c>
      <c r="E82" s="187" t="s">
        <v>4243</v>
      </c>
      <c r="F82" s="160" t="s">
        <v>3897</v>
      </c>
      <c r="G82" s="10"/>
      <c r="H82" s="10"/>
      <c r="I82" s="162">
        <v>7</v>
      </c>
      <c r="J82" s="162">
        <v>7</v>
      </c>
      <c r="K82" s="162">
        <v>7</v>
      </c>
      <c r="L82" s="127">
        <v>6</v>
      </c>
      <c r="M82" s="127">
        <v>3</v>
      </c>
      <c r="N82" s="127">
        <v>3</v>
      </c>
      <c r="O82" s="127">
        <v>3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9"/>
    </row>
    <row r="83" spans="1:37" s="1" customFormat="1" ht="15.75">
      <c r="A83" s="9" t="s">
        <v>5229</v>
      </c>
      <c r="B83" s="9" t="s">
        <v>136</v>
      </c>
      <c r="C83" s="9" t="s">
        <v>2077</v>
      </c>
      <c r="D83" s="9" t="s">
        <v>2729</v>
      </c>
      <c r="E83" s="21" t="s">
        <v>3742</v>
      </c>
      <c r="F83" s="9" t="s">
        <v>137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>
        <v>1</v>
      </c>
      <c r="AH83" s="10"/>
      <c r="AI83" s="10"/>
      <c r="AJ83" s="10"/>
      <c r="AK83" s="9"/>
    </row>
    <row r="84" spans="1:37" s="1" customFormat="1" ht="15.75">
      <c r="A84" s="9" t="s">
        <v>5230</v>
      </c>
      <c r="B84" s="99" t="s">
        <v>2556</v>
      </c>
      <c r="C84" s="9" t="s">
        <v>2077</v>
      </c>
      <c r="D84" s="9" t="s">
        <v>2729</v>
      </c>
      <c r="E84" s="17" t="s">
        <v>3742</v>
      </c>
      <c r="F84" s="9" t="s">
        <v>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>
        <v>1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75"/>
    </row>
    <row r="85" spans="1:37" s="1" customFormat="1" ht="15.75">
      <c r="A85" s="9" t="s">
        <v>5231</v>
      </c>
      <c r="B85" s="99" t="s">
        <v>6</v>
      </c>
      <c r="C85" s="9" t="s">
        <v>2077</v>
      </c>
      <c r="D85" s="9" t="s">
        <v>2729</v>
      </c>
      <c r="E85" s="17" t="s">
        <v>3742</v>
      </c>
      <c r="F85" s="9" t="s">
        <v>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>
        <v>1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75"/>
    </row>
    <row r="86" spans="1:37" s="1" customFormat="1" ht="15.75">
      <c r="A86" s="9" t="s">
        <v>5232</v>
      </c>
      <c r="B86" s="99" t="s">
        <v>2556</v>
      </c>
      <c r="C86" s="9" t="s">
        <v>2077</v>
      </c>
      <c r="D86" s="9" t="s">
        <v>2729</v>
      </c>
      <c r="E86" s="17" t="s">
        <v>3742</v>
      </c>
      <c r="F86" s="9" t="s">
        <v>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>
        <v>1</v>
      </c>
      <c r="AI86" s="10">
        <v>1</v>
      </c>
      <c r="AJ86" s="10"/>
      <c r="AK86" s="75"/>
    </row>
    <row r="87" spans="1:37" s="1" customFormat="1" ht="15.75">
      <c r="A87" s="9" t="s">
        <v>5233</v>
      </c>
      <c r="B87" s="99" t="s">
        <v>5234</v>
      </c>
      <c r="C87" s="9" t="s">
        <v>2077</v>
      </c>
      <c r="D87" s="9" t="s">
        <v>2729</v>
      </c>
      <c r="E87" s="17" t="s">
        <v>4301</v>
      </c>
      <c r="F87" s="9" t="s">
        <v>13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>
        <v>1</v>
      </c>
      <c r="AI87" s="10"/>
      <c r="AJ87" s="10"/>
      <c r="AK87" s="75"/>
    </row>
    <row r="88" spans="1:37" s="1" customFormat="1" ht="15.75">
      <c r="A88" s="9" t="s">
        <v>4087</v>
      </c>
      <c r="B88" s="9" t="s">
        <v>2558</v>
      </c>
      <c r="C88" s="9" t="s">
        <v>2077</v>
      </c>
      <c r="D88" s="9" t="s">
        <v>2729</v>
      </c>
      <c r="E88" s="17" t="s">
        <v>3920</v>
      </c>
      <c r="F88" s="9" t="s">
        <v>355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>
        <v>1</v>
      </c>
      <c r="X88" s="10">
        <v>1</v>
      </c>
      <c r="Y88" s="10">
        <v>1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9"/>
    </row>
    <row r="89" spans="1:37" s="1" customFormat="1" ht="15.75">
      <c r="A89" s="9" t="s">
        <v>4310</v>
      </c>
      <c r="B89" s="9" t="s">
        <v>2358</v>
      </c>
      <c r="C89" s="9" t="s">
        <v>2077</v>
      </c>
      <c r="D89" s="9" t="s">
        <v>2729</v>
      </c>
      <c r="E89" s="17" t="s">
        <v>4311</v>
      </c>
      <c r="F89" s="9" t="s">
        <v>1044</v>
      </c>
      <c r="G89" s="10"/>
      <c r="H89" s="10"/>
      <c r="I89" s="10"/>
      <c r="J89" s="10"/>
      <c r="K89" s="10"/>
      <c r="L89" s="10">
        <v>1</v>
      </c>
      <c r="M89" s="10">
        <v>1</v>
      </c>
      <c r="N89" s="10">
        <v>1</v>
      </c>
      <c r="O89" s="10">
        <v>1</v>
      </c>
      <c r="P89" s="10">
        <v>1</v>
      </c>
      <c r="Q89" s="10"/>
      <c r="R89" s="10"/>
      <c r="S89" s="10"/>
      <c r="T89" s="10"/>
      <c r="U89" s="10"/>
      <c r="V89" s="10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9"/>
    </row>
    <row r="90" spans="1:37" s="1" customFormat="1" ht="15.75">
      <c r="A90" s="9" t="s">
        <v>3475</v>
      </c>
      <c r="B90" s="9" t="s">
        <v>2358</v>
      </c>
      <c r="C90" s="9" t="s">
        <v>2077</v>
      </c>
      <c r="D90" s="9" t="s">
        <v>2729</v>
      </c>
      <c r="E90" s="17" t="s">
        <v>4311</v>
      </c>
      <c r="F90" s="9" t="s">
        <v>1044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75"/>
      <c r="X90" s="75"/>
      <c r="Y90" s="75"/>
      <c r="Z90" s="75"/>
      <c r="AA90" s="75"/>
      <c r="AB90" s="75"/>
      <c r="AC90" s="75"/>
      <c r="AD90" s="10">
        <v>1</v>
      </c>
      <c r="AE90" s="10">
        <v>1</v>
      </c>
      <c r="AF90" s="10">
        <v>1</v>
      </c>
      <c r="AG90" s="75"/>
      <c r="AH90" s="75"/>
      <c r="AI90" s="75"/>
      <c r="AJ90" s="75"/>
      <c r="AK90" s="9"/>
    </row>
    <row r="91" spans="1:37" s="1" customFormat="1" ht="15.75">
      <c r="A91" s="160" t="s">
        <v>5235</v>
      </c>
      <c r="B91" s="348">
        <v>403001203111</v>
      </c>
      <c r="C91" s="160" t="s">
        <v>2077</v>
      </c>
      <c r="D91" s="160" t="s">
        <v>2729</v>
      </c>
      <c r="E91" s="161" t="s">
        <v>3742</v>
      </c>
      <c r="F91" s="160" t="s">
        <v>4316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1</v>
      </c>
      <c r="V91" s="10">
        <v>1</v>
      </c>
      <c r="W91" s="10">
        <v>1</v>
      </c>
      <c r="X91" s="10">
        <v>1</v>
      </c>
      <c r="Y91" s="10">
        <v>1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75"/>
    </row>
    <row r="92" spans="1:37" s="1" customFormat="1" ht="15.75">
      <c r="A92" s="9" t="s">
        <v>5236</v>
      </c>
      <c r="B92" s="9" t="s">
        <v>5237</v>
      </c>
      <c r="C92" s="9" t="s">
        <v>2077</v>
      </c>
      <c r="D92" s="9" t="s">
        <v>2729</v>
      </c>
      <c r="E92" s="17" t="s">
        <v>3742</v>
      </c>
      <c r="F92" s="9" t="s">
        <v>4316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62">
        <v>2</v>
      </c>
      <c r="AB92" s="10"/>
      <c r="AC92" s="10"/>
      <c r="AD92" s="10"/>
      <c r="AE92" s="10"/>
      <c r="AF92" s="10"/>
      <c r="AG92" s="10"/>
      <c r="AH92" s="10"/>
      <c r="AI92" s="10"/>
      <c r="AJ92" s="10"/>
      <c r="AK92" s="75"/>
    </row>
    <row r="93" spans="1:37" s="1" customFormat="1" ht="15.75">
      <c r="A93" s="9" t="s">
        <v>5238</v>
      </c>
      <c r="B93" s="9" t="s">
        <v>4781</v>
      </c>
      <c r="C93" s="9" t="s">
        <v>2077</v>
      </c>
      <c r="D93" s="9" t="s">
        <v>2729</v>
      </c>
      <c r="E93" s="17" t="s">
        <v>3764</v>
      </c>
      <c r="F93" s="9" t="s">
        <v>3765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>
        <v>1</v>
      </c>
      <c r="AA93" s="10">
        <v>1</v>
      </c>
      <c r="AB93" s="10">
        <v>1</v>
      </c>
      <c r="AC93" s="10">
        <v>1</v>
      </c>
      <c r="AD93" s="10"/>
      <c r="AE93" s="10"/>
      <c r="AF93" s="10"/>
      <c r="AG93" s="10"/>
      <c r="AH93" s="10"/>
      <c r="AI93" s="10"/>
      <c r="AJ93" s="10"/>
      <c r="AK93" s="9"/>
    </row>
    <row r="94" spans="1:37" s="1" customFormat="1" ht="15.75">
      <c r="A94" s="9" t="s">
        <v>5239</v>
      </c>
      <c r="B94" s="9" t="s">
        <v>4781</v>
      </c>
      <c r="C94" s="9" t="s">
        <v>2077</v>
      </c>
      <c r="D94" s="9" t="s">
        <v>2729</v>
      </c>
      <c r="E94" s="17" t="s">
        <v>3764</v>
      </c>
      <c r="F94" s="9" t="s">
        <v>3765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</v>
      </c>
      <c r="U94" s="10">
        <v>1</v>
      </c>
      <c r="V94" s="10">
        <v>1</v>
      </c>
      <c r="W94" s="10">
        <v>1</v>
      </c>
      <c r="X94" s="10">
        <v>1</v>
      </c>
      <c r="Y94" s="10">
        <v>1</v>
      </c>
      <c r="Z94" s="10">
        <v>1</v>
      </c>
      <c r="AA94" s="10">
        <v>1</v>
      </c>
      <c r="AB94" s="10">
        <v>1</v>
      </c>
      <c r="AC94" s="10">
        <v>1</v>
      </c>
      <c r="AD94" s="10"/>
      <c r="AE94" s="10"/>
      <c r="AF94" s="10"/>
      <c r="AG94" s="10"/>
      <c r="AH94" s="10"/>
      <c r="AI94" s="10"/>
      <c r="AJ94" s="10"/>
      <c r="AK94" s="9"/>
    </row>
    <row r="95" spans="1:37" s="1" customFormat="1" ht="15.75">
      <c r="A95" s="9" t="s">
        <v>5240</v>
      </c>
      <c r="B95" s="9" t="s">
        <v>4781</v>
      </c>
      <c r="C95" s="9" t="s">
        <v>2077</v>
      </c>
      <c r="D95" s="9" t="s">
        <v>2729</v>
      </c>
      <c r="E95" s="17" t="s">
        <v>3764</v>
      </c>
      <c r="F95" s="9" t="s">
        <v>3765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v>1</v>
      </c>
      <c r="AC95" s="10">
        <v>1</v>
      </c>
      <c r="AD95" s="10"/>
      <c r="AE95" s="10"/>
      <c r="AF95" s="10"/>
      <c r="AG95" s="10"/>
      <c r="AH95" s="10"/>
      <c r="AI95" s="10"/>
      <c r="AJ95" s="10"/>
      <c r="AK95" s="9"/>
    </row>
    <row r="96" spans="1:37" s="1" customFormat="1" ht="15.75">
      <c r="A96" s="9" t="s">
        <v>5241</v>
      </c>
      <c r="B96" s="9" t="s">
        <v>4781</v>
      </c>
      <c r="C96" s="9" t="s">
        <v>2077</v>
      </c>
      <c r="D96" s="9" t="s">
        <v>2729</v>
      </c>
      <c r="E96" s="17" t="s">
        <v>3764</v>
      </c>
      <c r="F96" s="9" t="s">
        <v>3765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</v>
      </c>
      <c r="U96" s="10">
        <v>1</v>
      </c>
      <c r="V96" s="10">
        <v>1</v>
      </c>
      <c r="W96" s="10">
        <v>1</v>
      </c>
      <c r="X96" s="10">
        <v>1</v>
      </c>
      <c r="Y96" s="10">
        <v>1</v>
      </c>
      <c r="Z96" s="10">
        <v>1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9"/>
    </row>
    <row r="97" spans="1:37" s="1" customFormat="1" ht="15.75">
      <c r="A97" s="9" t="s">
        <v>5242</v>
      </c>
      <c r="B97" s="9" t="s">
        <v>4781</v>
      </c>
      <c r="C97" s="9" t="s">
        <v>2077</v>
      </c>
      <c r="D97" s="9" t="s">
        <v>2729</v>
      </c>
      <c r="E97" s="17" t="s">
        <v>3764</v>
      </c>
      <c r="F97" s="9" t="s">
        <v>3765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>
        <v>1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9"/>
    </row>
    <row r="98" spans="1:37" s="1" customFormat="1" ht="15.75" customHeight="1">
      <c r="A98" s="63" t="s">
        <v>5243</v>
      </c>
      <c r="B98" s="9" t="s">
        <v>5244</v>
      </c>
      <c r="C98" s="9" t="s">
        <v>2077</v>
      </c>
      <c r="D98" s="9" t="s">
        <v>2729</v>
      </c>
      <c r="E98" s="17" t="s">
        <v>3764</v>
      </c>
      <c r="F98" s="9" t="s">
        <v>3765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9"/>
    </row>
    <row r="99" spans="1:37" s="1" customFormat="1" ht="15.75">
      <c r="A99" s="9"/>
      <c r="B99" s="9"/>
      <c r="C99" s="9"/>
      <c r="D99" s="9"/>
      <c r="E99" s="9"/>
      <c r="F99" s="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9"/>
    </row>
    <row r="100" spans="1:37" s="1" customFormat="1" ht="15.75">
      <c r="A100" s="9"/>
      <c r="B100" s="9"/>
      <c r="C100" s="9"/>
      <c r="D100" s="9"/>
      <c r="E100" s="9"/>
      <c r="F100" s="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9"/>
    </row>
    <row r="101" spans="1:37" s="1" customFormat="1" ht="15.75">
      <c r="A101" s="9"/>
      <c r="B101" s="9"/>
      <c r="C101" s="9"/>
      <c r="D101" s="9"/>
      <c r="E101" s="9"/>
      <c r="F101" s="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9"/>
    </row>
    <row r="102" spans="1:37" s="1" customFormat="1" ht="15.75">
      <c r="A102" s="9"/>
      <c r="B102" s="9"/>
      <c r="C102" s="9"/>
      <c r="D102" s="9"/>
      <c r="E102" s="9"/>
      <c r="F102" s="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9"/>
    </row>
    <row r="103" spans="1:37" s="1" customFormat="1" ht="15.75">
      <c r="A103" s="9"/>
      <c r="B103" s="9"/>
      <c r="C103" s="9"/>
      <c r="D103" s="9"/>
      <c r="E103" s="9"/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9"/>
    </row>
    <row r="104" spans="1:37" s="1" customFormat="1" ht="15.75">
      <c r="A104" s="9"/>
      <c r="B104" s="9"/>
      <c r="C104" s="9"/>
      <c r="D104" s="9"/>
      <c r="E104" s="9"/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9"/>
    </row>
    <row r="105" spans="1:37" s="1" customFormat="1" ht="15.75">
      <c r="A105" s="9"/>
      <c r="B105" s="9"/>
      <c r="C105" s="9"/>
      <c r="D105" s="9"/>
      <c r="E105" s="9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9"/>
    </row>
    <row r="106" spans="1:37" s="1" customFormat="1" ht="15.75">
      <c r="A106" s="9"/>
      <c r="B106" s="9"/>
      <c r="C106" s="9"/>
      <c r="D106" s="9"/>
      <c r="E106" s="9"/>
      <c r="F106" s="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9"/>
    </row>
    <row r="107" spans="1:37" s="1" customFormat="1" ht="15.75">
      <c r="A107" s="9"/>
      <c r="B107" s="9"/>
      <c r="C107" s="9"/>
      <c r="D107" s="9"/>
      <c r="E107" s="9"/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9"/>
    </row>
    <row r="108" spans="1:37" s="1" customFormat="1" ht="15.75">
      <c r="A108" s="9"/>
      <c r="B108" s="9"/>
      <c r="C108" s="9"/>
      <c r="D108" s="9"/>
      <c r="E108" s="9"/>
      <c r="F108" s="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9"/>
    </row>
    <row r="109" spans="1:37" s="1" customFormat="1" ht="15.75">
      <c r="A109" s="9"/>
      <c r="B109" s="9"/>
      <c r="C109" s="9"/>
      <c r="D109" s="9"/>
      <c r="E109" s="9"/>
      <c r="F109" s="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9"/>
    </row>
    <row r="110" spans="1:37" s="1" customFormat="1" ht="15.75">
      <c r="A110" s="75"/>
      <c r="B110" s="9"/>
      <c r="C110" s="9"/>
      <c r="D110" s="9"/>
      <c r="E110" s="9"/>
      <c r="F110" s="7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9"/>
    </row>
    <row r="111" spans="1:37" s="1" customFormat="1" ht="15.75">
      <c r="A111" s="9"/>
      <c r="B111" s="9"/>
      <c r="C111" s="9"/>
      <c r="D111" s="9"/>
      <c r="E111" s="9"/>
      <c r="F111" s="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9"/>
    </row>
    <row r="112" spans="1:37" s="1" customFormat="1" ht="15.75">
      <c r="A112" s="9"/>
      <c r="B112" s="9"/>
      <c r="C112" s="9"/>
      <c r="D112" s="9"/>
      <c r="E112" s="9"/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9"/>
    </row>
    <row r="113" spans="1:37" s="1" customFormat="1" ht="15.75">
      <c r="A113" s="9"/>
      <c r="B113" s="9"/>
      <c r="C113" s="9"/>
      <c r="D113" s="9"/>
      <c r="E113" s="9"/>
      <c r="F113" s="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9"/>
    </row>
    <row r="114" spans="1:37" s="1" customFormat="1" ht="15.75">
      <c r="A114" s="9"/>
      <c r="B114" s="9"/>
      <c r="C114" s="9"/>
      <c r="D114" s="9"/>
      <c r="E114" s="9"/>
      <c r="F114" s="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9"/>
    </row>
    <row r="115" spans="1:37" s="1" customFormat="1" ht="15.75">
      <c r="A115" s="9"/>
      <c r="B115" s="9"/>
      <c r="C115" s="9"/>
      <c r="D115" s="9"/>
      <c r="E115" s="9"/>
      <c r="F115" s="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9"/>
    </row>
    <row r="116" spans="1:37" s="1" customFormat="1" ht="15.75">
      <c r="A116" s="9"/>
      <c r="B116" s="9"/>
      <c r="C116" s="9"/>
      <c r="D116" s="9"/>
      <c r="E116" s="9"/>
      <c r="F116" s="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9"/>
    </row>
    <row r="117" spans="1:37" s="1" customFormat="1" ht="15.75">
      <c r="A117" s="9"/>
      <c r="B117" s="9"/>
      <c r="C117" s="9"/>
      <c r="D117" s="9"/>
      <c r="E117" s="9"/>
      <c r="F117" s="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9"/>
    </row>
    <row r="118" spans="1:37">
      <c r="A118" s="952" t="s">
        <v>1538</v>
      </c>
      <c r="B118" s="953"/>
      <c r="C118" s="953"/>
      <c r="D118" s="953"/>
      <c r="E118" s="953"/>
      <c r="F118" s="954"/>
      <c r="G118" s="11">
        <f t="shared" ref="G118:AK118" si="0">SUM(G4:G117)</f>
        <v>31</v>
      </c>
      <c r="H118" s="11">
        <f t="shared" si="0"/>
        <v>35</v>
      </c>
      <c r="I118" s="11">
        <f t="shared" si="0"/>
        <v>31</v>
      </c>
      <c r="J118" s="11">
        <f t="shared" si="0"/>
        <v>29</v>
      </c>
      <c r="K118" s="11">
        <f t="shared" si="0"/>
        <v>32</v>
      </c>
      <c r="L118" s="11">
        <f t="shared" si="0"/>
        <v>35</v>
      </c>
      <c r="M118" s="11">
        <f t="shared" si="0"/>
        <v>32</v>
      </c>
      <c r="N118" s="11">
        <f t="shared" si="0"/>
        <v>36</v>
      </c>
      <c r="O118" s="11">
        <f t="shared" si="0"/>
        <v>35</v>
      </c>
      <c r="P118" s="11">
        <f t="shared" si="0"/>
        <v>27</v>
      </c>
      <c r="Q118" s="11">
        <f t="shared" si="0"/>
        <v>22</v>
      </c>
      <c r="R118" s="11">
        <f t="shared" si="0"/>
        <v>31</v>
      </c>
      <c r="S118" s="11">
        <f t="shared" si="0"/>
        <v>32</v>
      </c>
      <c r="T118" s="11">
        <f t="shared" si="0"/>
        <v>32</v>
      </c>
      <c r="U118" s="11">
        <f t="shared" si="0"/>
        <v>31</v>
      </c>
      <c r="V118" s="11">
        <f t="shared" si="0"/>
        <v>31</v>
      </c>
      <c r="W118" s="11">
        <f t="shared" si="0"/>
        <v>31</v>
      </c>
      <c r="X118" s="11">
        <f t="shared" si="0"/>
        <v>25</v>
      </c>
      <c r="Y118" s="11">
        <f t="shared" si="0"/>
        <v>28</v>
      </c>
      <c r="Z118" s="11">
        <f t="shared" si="0"/>
        <v>32</v>
      </c>
      <c r="AA118" s="11">
        <f t="shared" si="0"/>
        <v>32</v>
      </c>
      <c r="AB118" s="11">
        <f t="shared" si="0"/>
        <v>32</v>
      </c>
      <c r="AC118" s="11">
        <f t="shared" si="0"/>
        <v>33</v>
      </c>
      <c r="AD118" s="11">
        <f t="shared" si="0"/>
        <v>27</v>
      </c>
      <c r="AE118" s="11">
        <f t="shared" si="0"/>
        <v>24</v>
      </c>
      <c r="AF118" s="11">
        <f t="shared" si="0"/>
        <v>32</v>
      </c>
      <c r="AG118" s="11">
        <f t="shared" si="0"/>
        <v>31</v>
      </c>
      <c r="AH118" s="11">
        <f t="shared" si="0"/>
        <v>33</v>
      </c>
      <c r="AI118" s="11">
        <f t="shared" si="0"/>
        <v>34</v>
      </c>
      <c r="AJ118" s="11">
        <f t="shared" si="0"/>
        <v>32</v>
      </c>
      <c r="AK118" s="11">
        <f t="shared" si="0"/>
        <v>28</v>
      </c>
    </row>
    <row r="119" spans="1:37">
      <c r="A119" s="955" t="s">
        <v>18</v>
      </c>
      <c r="B119" s="956"/>
      <c r="C119" s="956"/>
      <c r="D119" s="956"/>
      <c r="E119" s="956"/>
      <c r="F119" s="957"/>
      <c r="G119" s="12">
        <f t="shared" ref="G119:AK119" si="1">$B3-SUM(G4:G117)</f>
        <v>1</v>
      </c>
      <c r="H119" s="12">
        <f t="shared" si="1"/>
        <v>-3</v>
      </c>
      <c r="I119" s="12">
        <f t="shared" si="1"/>
        <v>1</v>
      </c>
      <c r="J119" s="12">
        <f t="shared" si="1"/>
        <v>3</v>
      </c>
      <c r="K119" s="12">
        <f t="shared" si="1"/>
        <v>0</v>
      </c>
      <c r="L119" s="12">
        <f t="shared" si="1"/>
        <v>-3</v>
      </c>
      <c r="M119" s="12">
        <f t="shared" si="1"/>
        <v>0</v>
      </c>
      <c r="N119" s="12">
        <f t="shared" si="1"/>
        <v>-4</v>
      </c>
      <c r="O119" s="12">
        <f t="shared" si="1"/>
        <v>-3</v>
      </c>
      <c r="P119" s="12">
        <f t="shared" si="1"/>
        <v>5</v>
      </c>
      <c r="Q119" s="12">
        <f t="shared" si="1"/>
        <v>10</v>
      </c>
      <c r="R119" s="12">
        <f t="shared" si="1"/>
        <v>1</v>
      </c>
      <c r="S119" s="12">
        <f t="shared" si="1"/>
        <v>0</v>
      </c>
      <c r="T119" s="12">
        <f t="shared" si="1"/>
        <v>0</v>
      </c>
      <c r="U119" s="12">
        <f t="shared" si="1"/>
        <v>1</v>
      </c>
      <c r="V119" s="12">
        <f t="shared" si="1"/>
        <v>1</v>
      </c>
      <c r="W119" s="12">
        <f t="shared" si="1"/>
        <v>1</v>
      </c>
      <c r="X119" s="12">
        <f t="shared" si="1"/>
        <v>7</v>
      </c>
      <c r="Y119" s="12">
        <f t="shared" si="1"/>
        <v>4</v>
      </c>
      <c r="Z119" s="12">
        <f t="shared" si="1"/>
        <v>0</v>
      </c>
      <c r="AA119" s="12">
        <f t="shared" si="1"/>
        <v>0</v>
      </c>
      <c r="AB119" s="12">
        <f t="shared" si="1"/>
        <v>0</v>
      </c>
      <c r="AC119" s="12">
        <f t="shared" si="1"/>
        <v>-1</v>
      </c>
      <c r="AD119" s="12">
        <f t="shared" si="1"/>
        <v>5</v>
      </c>
      <c r="AE119" s="12">
        <f t="shared" si="1"/>
        <v>8</v>
      </c>
      <c r="AF119" s="12">
        <f t="shared" si="1"/>
        <v>0</v>
      </c>
      <c r="AG119" s="12">
        <f t="shared" si="1"/>
        <v>1</v>
      </c>
      <c r="AH119" s="12">
        <f t="shared" si="1"/>
        <v>-1</v>
      </c>
      <c r="AI119" s="12">
        <f t="shared" si="1"/>
        <v>-2</v>
      </c>
      <c r="AJ119" s="12">
        <f t="shared" si="1"/>
        <v>0</v>
      </c>
      <c r="AK119" s="12">
        <f t="shared" si="1"/>
        <v>4</v>
      </c>
    </row>
    <row r="121" spans="1:37" ht="15.75">
      <c r="A121" s="6" t="s">
        <v>2079</v>
      </c>
      <c r="B121" s="6">
        <v>152</v>
      </c>
      <c r="C121" s="7"/>
      <c r="D121" s="7"/>
      <c r="E121" s="7"/>
      <c r="F121" s="7" t="s">
        <v>1570</v>
      </c>
      <c r="G121" s="997" t="s">
        <v>2140</v>
      </c>
      <c r="H121" s="997"/>
      <c r="I121" s="997"/>
      <c r="J121" s="997"/>
      <c r="K121" s="997"/>
      <c r="L121" s="997"/>
      <c r="M121" s="997"/>
      <c r="N121" s="997"/>
      <c r="O121" s="997"/>
      <c r="P121" s="997"/>
      <c r="Q121" s="997"/>
      <c r="R121" s="997"/>
      <c r="S121" s="997"/>
      <c r="T121" s="997"/>
      <c r="U121" s="997"/>
      <c r="V121" s="997"/>
      <c r="W121" s="997"/>
      <c r="X121" s="997"/>
      <c r="Y121" s="997"/>
      <c r="Z121" s="997"/>
      <c r="AA121" s="997"/>
      <c r="AB121" s="997"/>
      <c r="AC121" s="997"/>
      <c r="AD121" s="997"/>
      <c r="AE121" s="997"/>
      <c r="AF121" s="997"/>
      <c r="AG121" s="997"/>
      <c r="AH121" s="997"/>
      <c r="AI121" s="997"/>
      <c r="AJ121" s="997"/>
      <c r="AK121" s="997"/>
    </row>
    <row r="122" spans="1:37" s="40" customFormat="1" ht="15.75" customHeight="1">
      <c r="A122" s="16" t="s">
        <v>4932</v>
      </c>
      <c r="B122" s="9" t="s">
        <v>1573</v>
      </c>
      <c r="C122" s="9" t="s">
        <v>2077</v>
      </c>
      <c r="D122" s="9" t="s">
        <v>2729</v>
      </c>
      <c r="E122" s="190" t="s">
        <v>3052</v>
      </c>
      <c r="F122" s="9">
        <v>1337</v>
      </c>
      <c r="G122" s="10">
        <v>3</v>
      </c>
      <c r="H122" s="10">
        <v>3</v>
      </c>
      <c r="I122" s="10">
        <v>3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9"/>
    </row>
    <row r="123" spans="1:37" s="40" customFormat="1" ht="15.75" customHeight="1">
      <c r="A123" s="16" t="s">
        <v>5245</v>
      </c>
      <c r="B123" s="9" t="s">
        <v>1573</v>
      </c>
      <c r="C123" s="9" t="s">
        <v>2077</v>
      </c>
      <c r="D123" s="9" t="s">
        <v>2729</v>
      </c>
      <c r="E123" s="190" t="s">
        <v>3775</v>
      </c>
      <c r="F123" s="9">
        <v>1337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3</v>
      </c>
      <c r="AC123" s="10">
        <v>3</v>
      </c>
      <c r="AD123" s="10">
        <v>1</v>
      </c>
      <c r="AE123" s="10"/>
      <c r="AF123" s="10"/>
      <c r="AG123" s="10"/>
      <c r="AH123" s="10"/>
      <c r="AI123" s="10"/>
      <c r="AJ123" s="10"/>
      <c r="AK123" s="9"/>
    </row>
    <row r="124" spans="1:37" s="40" customFormat="1" ht="15.75" customHeight="1">
      <c r="A124" s="16" t="s">
        <v>5246</v>
      </c>
      <c r="B124" s="9" t="s">
        <v>1573</v>
      </c>
      <c r="C124" s="9" t="s">
        <v>2077</v>
      </c>
      <c r="D124" s="9" t="s">
        <v>2729</v>
      </c>
      <c r="E124" s="190" t="s">
        <v>5247</v>
      </c>
      <c r="F124" s="9">
        <v>1337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>
        <v>1</v>
      </c>
      <c r="AD124" s="10"/>
      <c r="AE124" s="10"/>
      <c r="AF124" s="10"/>
      <c r="AG124" s="10"/>
      <c r="AH124" s="10"/>
      <c r="AI124" s="10"/>
      <c r="AJ124" s="10"/>
      <c r="AK124" s="9"/>
    </row>
    <row r="125" spans="1:37" s="40" customFormat="1" ht="15.75" customHeight="1">
      <c r="A125" s="16" t="s">
        <v>5248</v>
      </c>
      <c r="B125" s="99" t="s">
        <v>1573</v>
      </c>
      <c r="C125" s="19" t="s">
        <v>2077</v>
      </c>
      <c r="D125" s="9" t="s">
        <v>2729</v>
      </c>
      <c r="E125" s="190" t="s">
        <v>3052</v>
      </c>
      <c r="F125" s="9">
        <v>1337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2</v>
      </c>
      <c r="AC125" s="10">
        <v>2</v>
      </c>
      <c r="AD125" s="10">
        <v>2</v>
      </c>
      <c r="AE125" s="10"/>
      <c r="AF125" s="10"/>
      <c r="AG125" s="10"/>
      <c r="AH125" s="10"/>
      <c r="AI125" s="10"/>
      <c r="AJ125" s="10"/>
      <c r="AK125" s="9"/>
    </row>
    <row r="126" spans="1:37" s="40" customFormat="1" ht="15.75">
      <c r="A126" s="16" t="s">
        <v>5249</v>
      </c>
      <c r="B126" s="98" t="s">
        <v>2386</v>
      </c>
      <c r="C126" s="19" t="s">
        <v>2077</v>
      </c>
      <c r="D126" s="9" t="s">
        <v>2729</v>
      </c>
      <c r="E126" s="21" t="s">
        <v>3742</v>
      </c>
      <c r="F126" s="9" t="s">
        <v>5250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2</v>
      </c>
      <c r="AJ126" s="10"/>
      <c r="AK126" s="9"/>
    </row>
    <row r="127" spans="1:37" s="40" customFormat="1" ht="15.75">
      <c r="A127" s="67" t="s">
        <v>5251</v>
      </c>
      <c r="B127" s="170" t="s">
        <v>5252</v>
      </c>
      <c r="C127" s="31" t="s">
        <v>2077</v>
      </c>
      <c r="D127" s="47" t="s">
        <v>2729</v>
      </c>
      <c r="E127" s="70" t="s">
        <v>3742</v>
      </c>
      <c r="F127" s="47" t="s">
        <v>56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33">
        <v>10</v>
      </c>
      <c r="AK127" s="33">
        <v>11</v>
      </c>
    </row>
    <row r="128" spans="1:37" s="40" customFormat="1" ht="15.75">
      <c r="A128" s="160" t="s">
        <v>5253</v>
      </c>
      <c r="B128" s="348">
        <v>104000400111</v>
      </c>
      <c r="C128" s="230" t="s">
        <v>2077</v>
      </c>
      <c r="D128" s="160" t="s">
        <v>2729</v>
      </c>
      <c r="E128" s="187" t="s">
        <v>3742</v>
      </c>
      <c r="F128" s="160" t="s">
        <v>56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62">
        <v>9</v>
      </c>
      <c r="V128" s="162">
        <v>9</v>
      </c>
      <c r="W128" s="127">
        <v>6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s="40" customFormat="1" ht="15.75">
      <c r="A129" s="9" t="s">
        <v>5254</v>
      </c>
      <c r="B129" s="97" t="s">
        <v>3188</v>
      </c>
      <c r="C129" s="19" t="s">
        <v>2077</v>
      </c>
      <c r="D129" s="9" t="s">
        <v>2729</v>
      </c>
      <c r="E129" s="21" t="s">
        <v>3742</v>
      </c>
      <c r="F129" s="9" t="s">
        <v>56</v>
      </c>
      <c r="G129" s="10"/>
      <c r="H129" s="10"/>
      <c r="I129" s="10"/>
      <c r="J129" s="10"/>
      <c r="K129" s="10"/>
      <c r="L129" s="10"/>
      <c r="M129" s="10"/>
      <c r="N129" s="10"/>
      <c r="O129" s="10">
        <v>1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9"/>
    </row>
    <row r="130" spans="1:37" s="40" customFormat="1" ht="15.75">
      <c r="A130" s="9" t="s">
        <v>5106</v>
      </c>
      <c r="B130" s="97" t="s">
        <v>52</v>
      </c>
      <c r="C130" s="19" t="s">
        <v>2077</v>
      </c>
      <c r="D130" s="9" t="s">
        <v>2729</v>
      </c>
      <c r="E130" s="21" t="s">
        <v>3742</v>
      </c>
      <c r="F130" s="9" t="s">
        <v>56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>
        <v>1</v>
      </c>
      <c r="T130" s="10">
        <v>1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9"/>
    </row>
    <row r="131" spans="1:37" s="40" customFormat="1" ht="15.75">
      <c r="A131" s="9" t="s">
        <v>4952</v>
      </c>
      <c r="B131" s="9" t="s">
        <v>2086</v>
      </c>
      <c r="C131" s="9" t="s">
        <v>2077</v>
      </c>
      <c r="D131" s="9" t="s">
        <v>2729</v>
      </c>
      <c r="E131" s="21" t="s">
        <v>4953</v>
      </c>
      <c r="F131" s="9" t="s">
        <v>4954</v>
      </c>
      <c r="G131" s="10">
        <v>1</v>
      </c>
      <c r="H131" s="10">
        <v>1</v>
      </c>
      <c r="I131" s="10"/>
      <c r="J131" s="10"/>
      <c r="K131" s="10"/>
      <c r="L131" s="10"/>
      <c r="M131" s="10">
        <v>1</v>
      </c>
      <c r="N131" s="10">
        <v>1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>
        <v>1</v>
      </c>
      <c r="AA131" s="10">
        <v>1</v>
      </c>
      <c r="AB131" s="10">
        <v>1</v>
      </c>
      <c r="AC131" s="10"/>
      <c r="AD131" s="10"/>
      <c r="AE131" s="10"/>
      <c r="AF131" s="10"/>
      <c r="AG131" s="10"/>
      <c r="AH131" s="10"/>
      <c r="AI131" s="10"/>
      <c r="AJ131" s="10"/>
      <c r="AK131" s="9"/>
    </row>
    <row r="132" spans="1:37" s="40" customFormat="1" ht="15.75">
      <c r="A132" s="9" t="s">
        <v>5255</v>
      </c>
      <c r="B132" s="9" t="s">
        <v>5256</v>
      </c>
      <c r="C132" s="9" t="s">
        <v>2077</v>
      </c>
      <c r="D132" s="9" t="s">
        <v>2729</v>
      </c>
      <c r="E132" s="21" t="s">
        <v>3980</v>
      </c>
      <c r="F132" s="9" t="s">
        <v>1395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75"/>
      <c r="Y132" s="75"/>
      <c r="Z132" s="10"/>
      <c r="AA132" s="10"/>
      <c r="AB132" s="10"/>
      <c r="AC132" s="10">
        <v>1</v>
      </c>
      <c r="AD132" s="127">
        <v>1</v>
      </c>
      <c r="AE132" s="75"/>
      <c r="AF132" s="75"/>
      <c r="AG132" s="75"/>
      <c r="AH132" s="75"/>
      <c r="AI132" s="75"/>
      <c r="AJ132" s="75"/>
      <c r="AK132" s="9"/>
    </row>
    <row r="133" spans="1:37" s="40" customFormat="1" ht="15.75">
      <c r="A133" s="9" t="s">
        <v>5257</v>
      </c>
      <c r="B133" s="9" t="s">
        <v>5258</v>
      </c>
      <c r="C133" s="9" t="s">
        <v>2077</v>
      </c>
      <c r="D133" s="9" t="s">
        <v>2729</v>
      </c>
      <c r="E133" s="21" t="s">
        <v>5259</v>
      </c>
      <c r="F133" s="9" t="s">
        <v>3197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>
        <v>2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9"/>
    </row>
    <row r="134" spans="1:37" s="40" customFormat="1" ht="15.75">
      <c r="A134" s="9" t="s">
        <v>4128</v>
      </c>
      <c r="B134" s="9" t="s">
        <v>653</v>
      </c>
      <c r="C134" s="9" t="s">
        <v>2077</v>
      </c>
      <c r="D134" s="9" t="s">
        <v>2729</v>
      </c>
      <c r="E134" s="21" t="s">
        <v>4129</v>
      </c>
      <c r="F134" s="9" t="s">
        <v>392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>
        <v>1</v>
      </c>
      <c r="AB134" s="10">
        <v>1</v>
      </c>
      <c r="AC134" s="10"/>
      <c r="AD134" s="10"/>
      <c r="AE134" s="10"/>
      <c r="AF134" s="10"/>
      <c r="AG134" s="10"/>
      <c r="AH134" s="10">
        <v>1</v>
      </c>
      <c r="AI134" s="10">
        <v>1</v>
      </c>
      <c r="AJ134" s="10"/>
      <c r="AK134" s="9"/>
    </row>
    <row r="135" spans="1:37" s="40" customFormat="1" ht="15.75">
      <c r="A135" s="9" t="s">
        <v>5260</v>
      </c>
      <c r="B135" s="9" t="s">
        <v>653</v>
      </c>
      <c r="C135" s="9" t="s">
        <v>2077</v>
      </c>
      <c r="D135" s="9" t="s">
        <v>2729</v>
      </c>
      <c r="E135" s="21" t="s">
        <v>4129</v>
      </c>
      <c r="F135" s="9" t="s">
        <v>392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>
        <v>1</v>
      </c>
      <c r="AI135" s="10">
        <v>1</v>
      </c>
      <c r="AJ135" s="10"/>
      <c r="AK135" s="9"/>
    </row>
    <row r="136" spans="1:37" s="40" customFormat="1" ht="15.75">
      <c r="A136" s="47" t="s">
        <v>5261</v>
      </c>
      <c r="B136" s="47" t="s">
        <v>4567</v>
      </c>
      <c r="C136" s="47" t="s">
        <v>2077</v>
      </c>
      <c r="D136" s="47" t="s">
        <v>2729</v>
      </c>
      <c r="E136" s="70" t="s">
        <v>4568</v>
      </c>
      <c r="F136" s="47" t="s">
        <v>4958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33">
        <v>54</v>
      </c>
      <c r="S136" s="33">
        <v>21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9"/>
    </row>
    <row r="137" spans="1:37" s="40" customFormat="1" ht="15.75">
      <c r="A137" s="160" t="s">
        <v>5261</v>
      </c>
      <c r="B137" s="160" t="s">
        <v>4567</v>
      </c>
      <c r="C137" s="160" t="s">
        <v>2077</v>
      </c>
      <c r="D137" s="160" t="s">
        <v>2729</v>
      </c>
      <c r="E137" s="187" t="s">
        <v>4568</v>
      </c>
      <c r="F137" s="160" t="s">
        <v>4958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62">
        <v>4</v>
      </c>
      <c r="S137" s="162">
        <v>4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9"/>
    </row>
    <row r="138" spans="1:37" s="40" customFormat="1" ht="15.75" customHeight="1">
      <c r="A138" s="9" t="s">
        <v>5262</v>
      </c>
      <c r="B138" s="9" t="s">
        <v>5263</v>
      </c>
      <c r="C138" s="9" t="s">
        <v>2077</v>
      </c>
      <c r="D138" s="9" t="s">
        <v>2729</v>
      </c>
      <c r="E138" s="21" t="s">
        <v>4568</v>
      </c>
      <c r="F138" s="9" t="s">
        <v>4958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9"/>
    </row>
    <row r="139" spans="1:37" s="40" customFormat="1" ht="15.75" customHeight="1">
      <c r="A139" s="47" t="s">
        <v>5264</v>
      </c>
      <c r="B139" s="47" t="s">
        <v>5265</v>
      </c>
      <c r="C139" s="47" t="s">
        <v>2077</v>
      </c>
      <c r="D139" s="47" t="s">
        <v>2729</v>
      </c>
      <c r="E139" s="70" t="s">
        <v>4132</v>
      </c>
      <c r="F139" s="47" t="s">
        <v>4133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33">
        <v>1</v>
      </c>
      <c r="Q139" s="33">
        <v>1</v>
      </c>
      <c r="R139" s="33">
        <v>1</v>
      </c>
      <c r="S139" s="33">
        <v>8</v>
      </c>
      <c r="T139" s="33">
        <v>8</v>
      </c>
      <c r="U139" s="33">
        <v>10</v>
      </c>
      <c r="V139" s="33">
        <v>2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75"/>
    </row>
    <row r="140" spans="1:37" s="40" customFormat="1" ht="15.75" customHeight="1">
      <c r="A140" s="47" t="s">
        <v>5266</v>
      </c>
      <c r="B140" s="47" t="s">
        <v>5265</v>
      </c>
      <c r="C140" s="47" t="s">
        <v>2077</v>
      </c>
      <c r="D140" s="47" t="s">
        <v>2729</v>
      </c>
      <c r="E140" s="70" t="s">
        <v>4132</v>
      </c>
      <c r="F140" s="47" t="s">
        <v>4133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33">
        <v>15</v>
      </c>
      <c r="R140" s="33">
        <v>15</v>
      </c>
      <c r="S140" s="127">
        <v>1</v>
      </c>
      <c r="T140" s="127">
        <v>1</v>
      </c>
      <c r="U140" s="127">
        <v>1</v>
      </c>
      <c r="V140" s="127">
        <v>1</v>
      </c>
      <c r="W140" s="127">
        <v>1</v>
      </c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75"/>
    </row>
    <row r="141" spans="1:37" s="40" customFormat="1" ht="15.75" customHeight="1">
      <c r="A141" s="9" t="s">
        <v>5267</v>
      </c>
      <c r="B141" s="9" t="s">
        <v>5265</v>
      </c>
      <c r="C141" s="9" t="s">
        <v>2077</v>
      </c>
      <c r="D141" s="9" t="s">
        <v>2729</v>
      </c>
      <c r="E141" s="21" t="s">
        <v>4132</v>
      </c>
      <c r="F141" s="9" t="s">
        <v>4133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</v>
      </c>
      <c r="Q141" s="10">
        <v>1</v>
      </c>
      <c r="R141" s="10">
        <v>1</v>
      </c>
      <c r="S141" s="127">
        <v>1</v>
      </c>
      <c r="T141" s="127">
        <v>1</v>
      </c>
      <c r="U141" s="127">
        <v>1</v>
      </c>
      <c r="V141" s="127">
        <v>1</v>
      </c>
      <c r="W141" s="127">
        <v>1</v>
      </c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75"/>
    </row>
    <row r="142" spans="1:37" s="40" customFormat="1" ht="15.75" customHeight="1">
      <c r="A142" s="9" t="s">
        <v>5268</v>
      </c>
      <c r="B142" s="9" t="s">
        <v>5265</v>
      </c>
      <c r="C142" s="9" t="s">
        <v>2077</v>
      </c>
      <c r="D142" s="9" t="s">
        <v>2729</v>
      </c>
      <c r="E142" s="21" t="s">
        <v>4132</v>
      </c>
      <c r="F142" s="9" t="s">
        <v>4133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1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75"/>
    </row>
    <row r="143" spans="1:37" s="40" customFormat="1" ht="15.6" customHeight="1">
      <c r="A143" s="9" t="s">
        <v>5269</v>
      </c>
      <c r="B143" s="9" t="s">
        <v>5270</v>
      </c>
      <c r="C143" s="9" t="s">
        <v>2077</v>
      </c>
      <c r="D143" s="9" t="s">
        <v>2729</v>
      </c>
      <c r="E143" s="17" t="s">
        <v>4132</v>
      </c>
      <c r="F143" s="19" t="s">
        <v>4133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>
        <v>1</v>
      </c>
      <c r="AD143" s="10">
        <v>1</v>
      </c>
      <c r="AE143" s="10"/>
      <c r="AF143" s="10"/>
      <c r="AG143" s="10"/>
      <c r="AH143" s="10"/>
      <c r="AI143" s="10"/>
      <c r="AJ143" s="10"/>
      <c r="AK143" s="75"/>
    </row>
    <row r="144" spans="1:37" s="1" customFormat="1" ht="15.75">
      <c r="A144" s="16" t="s">
        <v>5271</v>
      </c>
      <c r="B144" s="82" t="s">
        <v>5272</v>
      </c>
      <c r="C144" s="19" t="s">
        <v>2077</v>
      </c>
      <c r="D144" s="9" t="s">
        <v>2729</v>
      </c>
      <c r="E144" s="21" t="s">
        <v>5273</v>
      </c>
      <c r="F144" s="9" t="s">
        <v>5274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>
        <v>1</v>
      </c>
      <c r="AJ144" s="10"/>
      <c r="AK144" s="50"/>
    </row>
    <row r="145" spans="1:37" s="40" customFormat="1" ht="15.75" customHeight="1">
      <c r="A145" s="9" t="s">
        <v>5275</v>
      </c>
      <c r="B145" s="99" t="s">
        <v>1943</v>
      </c>
      <c r="C145" s="9" t="s">
        <v>2077</v>
      </c>
      <c r="D145" s="9" t="s">
        <v>2729</v>
      </c>
      <c r="E145" s="17" t="s">
        <v>5276</v>
      </c>
      <c r="F145" s="19" t="s">
        <v>282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>
        <v>1</v>
      </c>
      <c r="V145" s="10">
        <v>1</v>
      </c>
      <c r="W145" s="10">
        <v>1</v>
      </c>
      <c r="X145" s="75"/>
      <c r="Y145" s="75"/>
      <c r="Z145" s="10"/>
      <c r="AA145" s="10"/>
      <c r="AB145" s="10"/>
      <c r="AC145" s="10"/>
      <c r="AD145" s="10"/>
      <c r="AE145" s="75"/>
      <c r="AF145" s="75"/>
      <c r="AG145" s="75"/>
      <c r="AH145" s="75"/>
      <c r="AI145" s="75"/>
      <c r="AJ145" s="75"/>
      <c r="AK145" s="9"/>
    </row>
    <row r="146" spans="1:37" s="94" customFormat="1" ht="15.75" customHeight="1">
      <c r="A146" s="9" t="s">
        <v>4147</v>
      </c>
      <c r="B146" s="82" t="s">
        <v>1017</v>
      </c>
      <c r="C146" s="9" t="s">
        <v>2077</v>
      </c>
      <c r="D146" s="9" t="s">
        <v>2729</v>
      </c>
      <c r="E146" s="17" t="s">
        <v>3992</v>
      </c>
      <c r="F146" s="9" t="s">
        <v>1018</v>
      </c>
      <c r="G146" s="10"/>
      <c r="H146" s="10"/>
      <c r="I146" s="10"/>
      <c r="J146" s="10"/>
      <c r="K146" s="10"/>
      <c r="L146" s="10"/>
      <c r="M146" s="10"/>
      <c r="N146" s="10">
        <v>1</v>
      </c>
      <c r="O146" s="10"/>
      <c r="P146" s="10"/>
      <c r="Q146" s="10"/>
      <c r="R146" s="10"/>
      <c r="S146" s="10"/>
      <c r="T146" s="10"/>
      <c r="U146" s="10">
        <v>1</v>
      </c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75"/>
    </row>
    <row r="147" spans="1:37" s="94" customFormat="1" ht="15.75" customHeight="1">
      <c r="A147" s="9" t="s">
        <v>5277</v>
      </c>
      <c r="B147" s="82" t="s">
        <v>1017</v>
      </c>
      <c r="C147" s="9" t="s">
        <v>2077</v>
      </c>
      <c r="D147" s="9" t="s">
        <v>2729</v>
      </c>
      <c r="E147" s="17" t="s">
        <v>3992</v>
      </c>
      <c r="F147" s="9" t="s">
        <v>1018</v>
      </c>
      <c r="G147" s="10"/>
      <c r="H147" s="10"/>
      <c r="I147" s="10"/>
      <c r="J147" s="10"/>
      <c r="K147" s="10"/>
      <c r="L147" s="10"/>
      <c r="M147" s="10"/>
      <c r="N147" s="10">
        <v>1</v>
      </c>
      <c r="O147" s="10"/>
      <c r="P147" s="10"/>
      <c r="Q147" s="10"/>
      <c r="R147" s="10"/>
      <c r="S147" s="10"/>
      <c r="T147" s="10"/>
      <c r="U147" s="10">
        <v>1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75"/>
    </row>
    <row r="148" spans="1:37" s="40" customFormat="1" ht="15.75" customHeight="1">
      <c r="A148" s="9" t="s">
        <v>4972</v>
      </c>
      <c r="B148" s="9" t="s">
        <v>3811</v>
      </c>
      <c r="C148" s="9" t="s">
        <v>2077</v>
      </c>
      <c r="D148" s="9" t="s">
        <v>2729</v>
      </c>
      <c r="E148" s="21" t="s">
        <v>3814</v>
      </c>
      <c r="F148" s="9" t="s">
        <v>198</v>
      </c>
      <c r="G148" s="10">
        <v>1</v>
      </c>
      <c r="H148" s="10">
        <v>1</v>
      </c>
      <c r="I148" s="10">
        <v>1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9"/>
    </row>
    <row r="149" spans="1:37" s="40" customFormat="1" ht="15.75" customHeight="1">
      <c r="A149" s="9" t="s">
        <v>5278</v>
      </c>
      <c r="B149" s="9" t="s">
        <v>2598</v>
      </c>
      <c r="C149" s="9" t="s">
        <v>2077</v>
      </c>
      <c r="D149" s="9" t="s">
        <v>2729</v>
      </c>
      <c r="E149" s="21" t="s">
        <v>3814</v>
      </c>
      <c r="F149" s="9" t="s">
        <v>198</v>
      </c>
      <c r="G149" s="10"/>
      <c r="H149" s="10"/>
      <c r="I149" s="10"/>
      <c r="J149" s="10"/>
      <c r="K149" s="10">
        <v>1</v>
      </c>
      <c r="L149" s="10">
        <v>1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9"/>
    </row>
    <row r="150" spans="1:37" s="40" customFormat="1" ht="15.75" customHeight="1">
      <c r="A150" s="9" t="s">
        <v>5279</v>
      </c>
      <c r="B150" s="9" t="s">
        <v>2598</v>
      </c>
      <c r="C150" s="9" t="s">
        <v>2077</v>
      </c>
      <c r="D150" s="9" t="s">
        <v>2729</v>
      </c>
      <c r="E150" s="21" t="s">
        <v>3814</v>
      </c>
      <c r="F150" s="9" t="s">
        <v>198</v>
      </c>
      <c r="G150" s="10"/>
      <c r="H150" s="10"/>
      <c r="I150" s="10"/>
      <c r="J150" s="10"/>
      <c r="K150" s="10"/>
      <c r="L150" s="10">
        <v>1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9"/>
    </row>
    <row r="151" spans="1:37" s="40" customFormat="1" ht="15.75" customHeight="1">
      <c r="A151" s="9" t="s">
        <v>1357</v>
      </c>
      <c r="B151" s="9" t="s">
        <v>5280</v>
      </c>
      <c r="C151" s="9" t="s">
        <v>2077</v>
      </c>
      <c r="D151" s="9" t="s">
        <v>2729</v>
      </c>
      <c r="E151" s="21" t="s">
        <v>3814</v>
      </c>
      <c r="F151" s="9" t="s">
        <v>198</v>
      </c>
      <c r="G151" s="10"/>
      <c r="H151" s="10"/>
      <c r="I151" s="10"/>
      <c r="J151" s="10"/>
      <c r="K151" s="10"/>
      <c r="L151" s="10">
        <v>1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9"/>
    </row>
    <row r="152" spans="1:37" s="40" customFormat="1" ht="15.75">
      <c r="A152" s="9" t="s">
        <v>5281</v>
      </c>
      <c r="B152" s="9" t="s">
        <v>4974</v>
      </c>
      <c r="C152" s="9" t="s">
        <v>2077</v>
      </c>
      <c r="D152" s="9" t="s">
        <v>2729</v>
      </c>
      <c r="E152" s="21" t="s">
        <v>4885</v>
      </c>
      <c r="F152" s="9" t="s">
        <v>1227</v>
      </c>
      <c r="G152" s="10"/>
      <c r="H152" s="10"/>
      <c r="I152" s="10"/>
      <c r="J152" s="10"/>
      <c r="K152" s="10"/>
      <c r="L152" s="10"/>
      <c r="M152" s="10"/>
      <c r="N152" s="10"/>
      <c r="O152" s="10">
        <v>1</v>
      </c>
      <c r="P152" s="127">
        <v>1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9"/>
    </row>
    <row r="153" spans="1:37" s="40" customFormat="1" ht="15.75">
      <c r="A153" s="9" t="s">
        <v>5282</v>
      </c>
      <c r="B153" s="9" t="s">
        <v>4974</v>
      </c>
      <c r="C153" s="9" t="s">
        <v>2077</v>
      </c>
      <c r="D153" s="9" t="s">
        <v>2729</v>
      </c>
      <c r="E153" s="21" t="s">
        <v>4885</v>
      </c>
      <c r="F153" s="9" t="s">
        <v>1227</v>
      </c>
      <c r="G153" s="10"/>
      <c r="H153" s="10"/>
      <c r="I153" s="10"/>
      <c r="J153" s="10"/>
      <c r="K153" s="10"/>
      <c r="L153" s="10"/>
      <c r="M153" s="10"/>
      <c r="N153" s="10"/>
      <c r="O153" s="10">
        <v>1</v>
      </c>
      <c r="P153" s="127">
        <v>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9"/>
    </row>
    <row r="154" spans="1:37" s="40" customFormat="1" ht="15.75">
      <c r="A154" s="9" t="s">
        <v>5283</v>
      </c>
      <c r="B154" s="9" t="s">
        <v>4974</v>
      </c>
      <c r="C154" s="9" t="s">
        <v>2077</v>
      </c>
      <c r="D154" s="9" t="s">
        <v>2729</v>
      </c>
      <c r="E154" s="21" t="s">
        <v>4885</v>
      </c>
      <c r="F154" s="9" t="s">
        <v>1227</v>
      </c>
      <c r="G154" s="10"/>
      <c r="H154" s="10"/>
      <c r="I154" s="10"/>
      <c r="J154" s="10"/>
      <c r="K154" s="10"/>
      <c r="L154" s="10"/>
      <c r="M154" s="10"/>
      <c r="N154" s="10"/>
      <c r="O154" s="10">
        <v>1</v>
      </c>
      <c r="P154" s="127">
        <v>1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9"/>
    </row>
    <row r="155" spans="1:37" s="40" customFormat="1" ht="15.75">
      <c r="A155" s="9" t="s">
        <v>5284</v>
      </c>
      <c r="B155" s="9" t="s">
        <v>2859</v>
      </c>
      <c r="C155" s="9" t="s">
        <v>2077</v>
      </c>
      <c r="D155" s="9" t="s">
        <v>2729</v>
      </c>
      <c r="E155" s="21" t="s">
        <v>5285</v>
      </c>
      <c r="F155" s="9" t="s">
        <v>4988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>
        <v>1</v>
      </c>
      <c r="AB155" s="10">
        <v>1</v>
      </c>
      <c r="AC155" s="10">
        <v>1</v>
      </c>
      <c r="AD155" s="10">
        <v>1</v>
      </c>
      <c r="AE155" s="10">
        <v>1</v>
      </c>
      <c r="AF155" s="10">
        <v>1</v>
      </c>
      <c r="AG155" s="10"/>
      <c r="AH155" s="10"/>
      <c r="AI155" s="10"/>
      <c r="AJ155" s="10"/>
      <c r="AK155" s="9"/>
    </row>
    <row r="156" spans="1:37" s="40" customFormat="1" ht="15.75">
      <c r="A156" s="9" t="s">
        <v>5286</v>
      </c>
      <c r="B156" s="9" t="s">
        <v>5287</v>
      </c>
      <c r="C156" s="9" t="s">
        <v>2077</v>
      </c>
      <c r="D156" s="9" t="s">
        <v>2729</v>
      </c>
      <c r="E156" s="21" t="s">
        <v>4324</v>
      </c>
      <c r="F156" s="9" t="s">
        <v>4794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>
        <v>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9"/>
    </row>
    <row r="157" spans="1:37" s="40" customFormat="1" ht="15.75">
      <c r="A157" s="9" t="s">
        <v>5124</v>
      </c>
      <c r="B157" s="9" t="s">
        <v>867</v>
      </c>
      <c r="C157" s="9" t="s">
        <v>2077</v>
      </c>
      <c r="D157" s="9" t="s">
        <v>2729</v>
      </c>
      <c r="E157" s="21" t="s">
        <v>4425</v>
      </c>
      <c r="F157" s="9" t="s">
        <v>4794</v>
      </c>
      <c r="G157" s="10">
        <v>1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9"/>
    </row>
    <row r="158" spans="1:37" s="40" customFormat="1" ht="15.75">
      <c r="A158" s="9" t="s">
        <v>5288</v>
      </c>
      <c r="B158" s="9" t="s">
        <v>2705</v>
      </c>
      <c r="C158" s="9" t="s">
        <v>2077</v>
      </c>
      <c r="D158" s="9" t="s">
        <v>2729</v>
      </c>
      <c r="E158" s="21" t="s">
        <v>4425</v>
      </c>
      <c r="F158" s="9" t="s">
        <v>4794</v>
      </c>
      <c r="G158" s="10"/>
      <c r="H158" s="10"/>
      <c r="I158" s="10"/>
      <c r="J158" s="10"/>
      <c r="K158" s="10"/>
      <c r="L158" s="10">
        <v>1</v>
      </c>
      <c r="M158" s="10">
        <v>1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>
        <v>1</v>
      </c>
      <c r="AA158" s="10">
        <v>1</v>
      </c>
      <c r="AB158" s="10"/>
      <c r="AC158" s="10"/>
      <c r="AD158" s="10"/>
      <c r="AE158" s="10"/>
      <c r="AF158" s="10"/>
      <c r="AG158" s="10"/>
      <c r="AH158" s="10"/>
      <c r="AI158" s="10"/>
      <c r="AJ158" s="10"/>
      <c r="AK158" s="9"/>
    </row>
    <row r="159" spans="1:37" s="40" customFormat="1" ht="15.75">
      <c r="A159" s="9" t="s">
        <v>5289</v>
      </c>
      <c r="B159" s="9" t="s">
        <v>5290</v>
      </c>
      <c r="C159" s="9" t="s">
        <v>2077</v>
      </c>
      <c r="D159" s="9" t="s">
        <v>2729</v>
      </c>
      <c r="E159" s="21" t="s">
        <v>4425</v>
      </c>
      <c r="F159" s="9" t="s">
        <v>4794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1</v>
      </c>
      <c r="AD159" s="10"/>
      <c r="AE159" s="10"/>
      <c r="AF159" s="10"/>
      <c r="AG159" s="10"/>
      <c r="AH159" s="10"/>
      <c r="AI159" s="10"/>
      <c r="AJ159" s="10"/>
      <c r="AK159" s="9"/>
    </row>
    <row r="160" spans="1:37" s="40" customFormat="1" ht="15.75">
      <c r="A160" s="9" t="s">
        <v>5291</v>
      </c>
      <c r="B160" s="9" t="s">
        <v>5290</v>
      </c>
      <c r="C160" s="9" t="s">
        <v>2077</v>
      </c>
      <c r="D160" s="9" t="s">
        <v>2729</v>
      </c>
      <c r="E160" s="21" t="s">
        <v>4425</v>
      </c>
      <c r="F160" s="9" t="s">
        <v>4794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>
        <v>2</v>
      </c>
      <c r="AG160" s="10">
        <v>2</v>
      </c>
      <c r="AH160" s="10">
        <v>2</v>
      </c>
      <c r="AI160" s="10">
        <v>2</v>
      </c>
      <c r="AJ160" s="10">
        <v>2</v>
      </c>
      <c r="AK160" s="106">
        <v>2</v>
      </c>
    </row>
    <row r="161" spans="1:37" s="1" customFormat="1" ht="15.75">
      <c r="A161" s="9" t="s">
        <v>5292</v>
      </c>
      <c r="B161" s="9" t="s">
        <v>4670</v>
      </c>
      <c r="C161" s="19" t="s">
        <v>2077</v>
      </c>
      <c r="D161" s="9" t="s">
        <v>2729</v>
      </c>
      <c r="E161" s="21" t="s">
        <v>3667</v>
      </c>
      <c r="F161" s="9" t="s">
        <v>2607</v>
      </c>
      <c r="G161" s="10"/>
      <c r="H161" s="10"/>
      <c r="I161" s="10"/>
      <c r="J161" s="10"/>
      <c r="K161" s="10"/>
      <c r="L161" s="10"/>
      <c r="M161" s="10">
        <v>1</v>
      </c>
      <c r="N161" s="10"/>
      <c r="O161" s="10"/>
      <c r="P161" s="10"/>
      <c r="Q161" s="10"/>
      <c r="R161" s="10"/>
      <c r="S161" s="10"/>
      <c r="T161" s="10">
        <v>1</v>
      </c>
      <c r="U161" s="10">
        <v>1</v>
      </c>
      <c r="V161" s="10"/>
      <c r="W161" s="10"/>
      <c r="X161" s="10"/>
      <c r="Y161" s="10"/>
      <c r="Z161" s="10"/>
      <c r="AA161" s="10"/>
      <c r="AB161" s="10">
        <v>1</v>
      </c>
      <c r="AC161" s="10"/>
      <c r="AD161" s="10"/>
      <c r="AE161" s="10"/>
      <c r="AF161" s="10"/>
      <c r="AG161" s="10"/>
      <c r="AH161" s="10"/>
      <c r="AI161" s="10"/>
      <c r="AJ161" s="10"/>
      <c r="AK161" s="9"/>
    </row>
    <row r="162" spans="1:37" s="1" customFormat="1" ht="15.75" customHeight="1">
      <c r="A162" s="16" t="s">
        <v>4981</v>
      </c>
      <c r="B162" s="9" t="s">
        <v>659</v>
      </c>
      <c r="C162" s="19" t="s">
        <v>2077</v>
      </c>
      <c r="D162" s="9" t="s">
        <v>2729</v>
      </c>
      <c r="E162" s="21" t="s">
        <v>3667</v>
      </c>
      <c r="F162" s="9" t="s">
        <v>2607</v>
      </c>
      <c r="G162" s="10">
        <v>1</v>
      </c>
      <c r="H162" s="10">
        <v>1</v>
      </c>
      <c r="I162" s="10">
        <v>1</v>
      </c>
      <c r="J162" s="10">
        <v>1</v>
      </c>
      <c r="K162" s="10">
        <v>1</v>
      </c>
      <c r="L162" s="10">
        <v>1</v>
      </c>
      <c r="M162" s="10">
        <v>1</v>
      </c>
      <c r="N162" s="10">
        <v>1</v>
      </c>
      <c r="O162" s="10">
        <v>1</v>
      </c>
      <c r="P162" s="10">
        <v>1</v>
      </c>
      <c r="Q162" s="10">
        <v>1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9"/>
    </row>
    <row r="163" spans="1:37" s="1" customFormat="1" ht="15.75" customHeight="1">
      <c r="A163" s="16" t="s">
        <v>1417</v>
      </c>
      <c r="B163" s="9" t="s">
        <v>659</v>
      </c>
      <c r="C163" s="19" t="s">
        <v>2077</v>
      </c>
      <c r="D163" s="9" t="s">
        <v>2729</v>
      </c>
      <c r="E163" s="21" t="s">
        <v>3667</v>
      </c>
      <c r="F163" s="9" t="s">
        <v>2607</v>
      </c>
      <c r="G163" s="10"/>
      <c r="H163" s="10"/>
      <c r="I163" s="10"/>
      <c r="J163" s="10"/>
      <c r="K163" s="10"/>
      <c r="L163" s="10">
        <v>1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9"/>
    </row>
    <row r="164" spans="1:37" s="1" customFormat="1" ht="15.75" customHeight="1">
      <c r="A164" s="16" t="s">
        <v>3096</v>
      </c>
      <c r="B164" s="9" t="s">
        <v>2511</v>
      </c>
      <c r="C164" s="19" t="s">
        <v>2077</v>
      </c>
      <c r="D164" s="9" t="s">
        <v>2729</v>
      </c>
      <c r="E164" s="21" t="s">
        <v>4357</v>
      </c>
      <c r="F164" s="9" t="s">
        <v>2607</v>
      </c>
      <c r="G164" s="10">
        <v>1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9"/>
    </row>
    <row r="165" spans="1:37" s="1" customFormat="1" ht="15.75">
      <c r="A165" s="16" t="s">
        <v>4982</v>
      </c>
      <c r="B165" s="9" t="s">
        <v>4983</v>
      </c>
      <c r="C165" s="19" t="s">
        <v>2077</v>
      </c>
      <c r="D165" s="9" t="s">
        <v>2729</v>
      </c>
      <c r="E165" s="21" t="s">
        <v>4357</v>
      </c>
      <c r="F165" s="9" t="s">
        <v>2607</v>
      </c>
      <c r="G165" s="10">
        <v>1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9"/>
    </row>
    <row r="166" spans="1:37" s="1" customFormat="1" ht="15.75" customHeight="1">
      <c r="A166" s="9" t="s">
        <v>3841</v>
      </c>
      <c r="B166" s="9" t="s">
        <v>4983</v>
      </c>
      <c r="C166" s="9" t="s">
        <v>2077</v>
      </c>
      <c r="D166" s="9" t="s">
        <v>2729</v>
      </c>
      <c r="E166" s="21" t="s">
        <v>4357</v>
      </c>
      <c r="F166" s="9" t="s">
        <v>2607</v>
      </c>
      <c r="G166" s="10">
        <v>1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9"/>
    </row>
    <row r="167" spans="1:37" s="1" customFormat="1" ht="15.75" customHeight="1">
      <c r="A167" s="9" t="s">
        <v>4984</v>
      </c>
      <c r="B167" s="9" t="s">
        <v>4983</v>
      </c>
      <c r="C167" s="9" t="s">
        <v>2077</v>
      </c>
      <c r="D167" s="9" t="s">
        <v>2729</v>
      </c>
      <c r="E167" s="21" t="s">
        <v>4357</v>
      </c>
      <c r="F167" s="9" t="s">
        <v>2607</v>
      </c>
      <c r="G167" s="10">
        <v>2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9"/>
    </row>
    <row r="168" spans="1:37" s="1" customFormat="1" ht="15.75" customHeight="1">
      <c r="A168" s="9" t="s">
        <v>5293</v>
      </c>
      <c r="B168" s="9" t="s">
        <v>4670</v>
      </c>
      <c r="C168" s="9" t="s">
        <v>2077</v>
      </c>
      <c r="D168" s="9" t="s">
        <v>2729</v>
      </c>
      <c r="E168" s="21" t="s">
        <v>3667</v>
      </c>
      <c r="F168" s="9" t="s">
        <v>2607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>
        <v>2</v>
      </c>
      <c r="AA168" s="10">
        <v>2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9"/>
    </row>
    <row r="169" spans="1:37" s="1" customFormat="1" ht="15.75" customHeight="1">
      <c r="A169" s="374" t="s">
        <v>5294</v>
      </c>
      <c r="B169" s="9" t="s">
        <v>4912</v>
      </c>
      <c r="C169" s="9" t="s">
        <v>3180</v>
      </c>
      <c r="D169" s="9" t="s">
        <v>2729</v>
      </c>
      <c r="E169" s="21" t="s">
        <v>5295</v>
      </c>
      <c r="F169" s="9" t="s">
        <v>5296</v>
      </c>
      <c r="G169" s="10"/>
      <c r="H169" s="10"/>
      <c r="I169" s="10"/>
      <c r="J169" s="10"/>
      <c r="K169" s="10"/>
      <c r="L169" s="10">
        <v>1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9"/>
    </row>
    <row r="170" spans="1:37" s="1" customFormat="1" ht="15.75" customHeight="1">
      <c r="A170" s="9" t="s">
        <v>4997</v>
      </c>
      <c r="B170" s="9" t="s">
        <v>96</v>
      </c>
      <c r="C170" s="9" t="s">
        <v>2077</v>
      </c>
      <c r="D170" s="9" t="s">
        <v>2729</v>
      </c>
      <c r="E170" s="21" t="s">
        <v>3730</v>
      </c>
      <c r="F170" s="9" t="s">
        <v>4369</v>
      </c>
      <c r="G170" s="10">
        <v>1</v>
      </c>
      <c r="H170" s="10">
        <v>1</v>
      </c>
      <c r="I170" s="10">
        <v>1</v>
      </c>
      <c r="J170" s="10">
        <v>1</v>
      </c>
      <c r="K170" s="10">
        <v>1</v>
      </c>
      <c r="L170" s="10">
        <v>1</v>
      </c>
      <c r="M170" s="10">
        <v>1</v>
      </c>
      <c r="N170" s="10">
        <v>1</v>
      </c>
      <c r="O170" s="10">
        <v>1</v>
      </c>
      <c r="P170" s="10">
        <v>1</v>
      </c>
      <c r="Q170" s="10">
        <v>1</v>
      </c>
      <c r="R170" s="122">
        <v>1</v>
      </c>
      <c r="S170" s="122">
        <v>1</v>
      </c>
      <c r="T170" s="122">
        <v>1</v>
      </c>
      <c r="U170" s="122">
        <v>1</v>
      </c>
      <c r="V170" s="122">
        <v>1</v>
      </c>
      <c r="W170" s="122">
        <v>1</v>
      </c>
      <c r="X170" s="122">
        <v>1</v>
      </c>
      <c r="Y170" s="122">
        <v>1</v>
      </c>
      <c r="Z170" s="127">
        <v>2</v>
      </c>
      <c r="AA170" s="198">
        <v>1</v>
      </c>
      <c r="AB170" s="198">
        <v>1</v>
      </c>
      <c r="AC170" s="198">
        <v>1</v>
      </c>
      <c r="AD170" s="10">
        <v>1</v>
      </c>
      <c r="AE170" s="10">
        <v>1</v>
      </c>
      <c r="AF170" s="10">
        <v>1</v>
      </c>
      <c r="AG170" s="10">
        <v>1</v>
      </c>
      <c r="AH170" s="10">
        <v>1</v>
      </c>
      <c r="AI170" s="10"/>
      <c r="AJ170" s="10"/>
      <c r="AK170" s="10"/>
    </row>
    <row r="171" spans="1:37" s="1" customFormat="1" ht="15.75" customHeight="1">
      <c r="A171" s="9" t="s">
        <v>4997</v>
      </c>
      <c r="B171" s="9" t="s">
        <v>96</v>
      </c>
      <c r="C171" s="9" t="s">
        <v>2077</v>
      </c>
      <c r="D171" s="9" t="s">
        <v>2729</v>
      </c>
      <c r="E171" s="21" t="s">
        <v>3730</v>
      </c>
      <c r="F171" s="9" t="s">
        <v>4369</v>
      </c>
      <c r="G171" s="10"/>
      <c r="H171" s="10"/>
      <c r="I171" s="10"/>
      <c r="J171" s="10"/>
      <c r="K171" s="345">
        <v>1</v>
      </c>
      <c r="L171" s="345">
        <v>1</v>
      </c>
      <c r="M171" s="345">
        <v>1</v>
      </c>
      <c r="N171" s="345">
        <v>1</v>
      </c>
      <c r="O171" s="345">
        <v>1</v>
      </c>
      <c r="P171" s="345">
        <v>1</v>
      </c>
      <c r="Q171" s="345">
        <v>1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9"/>
    </row>
    <row r="172" spans="1:37" s="1" customFormat="1" ht="15.75" customHeight="1">
      <c r="A172" s="9" t="s">
        <v>3477</v>
      </c>
      <c r="B172" s="99" t="s">
        <v>2277</v>
      </c>
      <c r="C172" s="9" t="s">
        <v>2077</v>
      </c>
      <c r="D172" s="9" t="s">
        <v>2729</v>
      </c>
      <c r="E172" s="17" t="s">
        <v>3730</v>
      </c>
      <c r="F172" s="9" t="s">
        <v>4369</v>
      </c>
      <c r="G172" s="10"/>
      <c r="H172" s="10"/>
      <c r="I172" s="10"/>
      <c r="J172" s="10"/>
      <c r="K172" s="10">
        <v>1</v>
      </c>
      <c r="L172" s="127">
        <v>1</v>
      </c>
      <c r="M172" s="10"/>
      <c r="N172" s="10"/>
      <c r="O172" s="10"/>
      <c r="P172" s="10"/>
      <c r="Q172" s="10"/>
      <c r="R172" s="10">
        <v>1</v>
      </c>
      <c r="S172" s="10"/>
      <c r="T172" s="10"/>
      <c r="U172" s="10"/>
      <c r="V172" s="10"/>
      <c r="W172" s="10"/>
      <c r="X172" s="10"/>
      <c r="Y172" s="10">
        <v>1</v>
      </c>
      <c r="Z172" s="127">
        <v>1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9"/>
    </row>
    <row r="173" spans="1:37" s="1" customFormat="1" ht="15.75" customHeight="1">
      <c r="A173" s="9" t="s">
        <v>5045</v>
      </c>
      <c r="B173" s="99" t="s">
        <v>96</v>
      </c>
      <c r="C173" s="9" t="s">
        <v>2077</v>
      </c>
      <c r="D173" s="9" t="s">
        <v>2729</v>
      </c>
      <c r="E173" s="17" t="s">
        <v>3730</v>
      </c>
      <c r="F173" s="9" t="s">
        <v>4369</v>
      </c>
      <c r="G173" s="10"/>
      <c r="H173" s="10">
        <v>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>
        <v>1</v>
      </c>
      <c r="T173" s="10">
        <v>1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9"/>
    </row>
    <row r="174" spans="1:37" s="1" customFormat="1" ht="15.75" customHeight="1">
      <c r="A174" s="9" t="s">
        <v>478</v>
      </c>
      <c r="B174" s="99" t="s">
        <v>96</v>
      </c>
      <c r="C174" s="9" t="s">
        <v>2077</v>
      </c>
      <c r="D174" s="9" t="s">
        <v>2729</v>
      </c>
      <c r="E174" s="17" t="s">
        <v>3730</v>
      </c>
      <c r="F174" s="9" t="s">
        <v>4369</v>
      </c>
      <c r="G174" s="122">
        <v>1</v>
      </c>
      <c r="H174" s="10"/>
      <c r="I174" s="10"/>
      <c r="J174" s="10"/>
      <c r="K174" s="10"/>
      <c r="L174" s="10"/>
      <c r="M174" s="10"/>
      <c r="N174" s="10">
        <v>1</v>
      </c>
      <c r="O174" s="10"/>
      <c r="P174" s="10"/>
      <c r="Q174" s="10"/>
      <c r="R174" s="10"/>
      <c r="S174" s="10"/>
      <c r="T174" s="10"/>
      <c r="U174" s="10">
        <v>1</v>
      </c>
      <c r="V174" s="10"/>
      <c r="W174" s="10"/>
      <c r="X174" s="10"/>
      <c r="Y174" s="10"/>
      <c r="Z174" s="10"/>
      <c r="AA174" s="10"/>
      <c r="AB174" s="10">
        <v>1</v>
      </c>
      <c r="AC174" s="10"/>
      <c r="AD174" s="10"/>
      <c r="AE174" s="10"/>
      <c r="AF174" s="10"/>
      <c r="AG174" s="10"/>
      <c r="AH174" s="10"/>
      <c r="AI174" s="10"/>
      <c r="AJ174" s="10"/>
      <c r="AK174" s="9"/>
    </row>
    <row r="175" spans="1:37" s="1" customFormat="1" ht="15.75" customHeight="1">
      <c r="A175" s="9" t="s">
        <v>3567</v>
      </c>
      <c r="B175" s="99" t="s">
        <v>96</v>
      </c>
      <c r="C175" s="9" t="s">
        <v>2077</v>
      </c>
      <c r="D175" s="9" t="s">
        <v>2729</v>
      </c>
      <c r="E175" s="17" t="s">
        <v>3730</v>
      </c>
      <c r="F175" s="9" t="s">
        <v>4369</v>
      </c>
      <c r="G175" s="122">
        <v>1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9"/>
    </row>
    <row r="176" spans="1:37" s="1" customFormat="1" ht="15.75" customHeight="1">
      <c r="A176" s="9" t="s">
        <v>4995</v>
      </c>
      <c r="B176" s="99" t="s">
        <v>96</v>
      </c>
      <c r="C176" s="9" t="s">
        <v>2077</v>
      </c>
      <c r="D176" s="9" t="s">
        <v>2729</v>
      </c>
      <c r="E176" s="17" t="s">
        <v>3730</v>
      </c>
      <c r="F176" s="9" t="s">
        <v>4369</v>
      </c>
      <c r="G176" s="10">
        <v>1</v>
      </c>
      <c r="H176" s="10"/>
      <c r="I176" s="10"/>
      <c r="J176" s="10"/>
      <c r="K176" s="10"/>
      <c r="L176" s="10">
        <v>1</v>
      </c>
      <c r="M176" s="10">
        <v>1</v>
      </c>
      <c r="N176" s="10">
        <v>1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>
        <v>1</v>
      </c>
      <c r="AG176" s="10">
        <v>1</v>
      </c>
      <c r="AH176" s="10">
        <v>1</v>
      </c>
      <c r="AI176" s="10"/>
      <c r="AJ176" s="10"/>
      <c r="AK176" s="9"/>
    </row>
    <row r="177" spans="1:37" s="1" customFormat="1" ht="15.75" customHeight="1">
      <c r="A177" s="9" t="s">
        <v>4995</v>
      </c>
      <c r="B177" s="99" t="s">
        <v>96</v>
      </c>
      <c r="C177" s="9" t="s">
        <v>2077</v>
      </c>
      <c r="D177" s="9" t="s">
        <v>2729</v>
      </c>
      <c r="E177" s="17" t="s">
        <v>3730</v>
      </c>
      <c r="F177" s="9" t="s">
        <v>4369</v>
      </c>
      <c r="G177" s="10"/>
      <c r="H177" s="10"/>
      <c r="I177" s="10"/>
      <c r="J177" s="10"/>
      <c r="K177" s="10"/>
      <c r="L177" s="10">
        <v>1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9"/>
    </row>
    <row r="178" spans="1:37" s="1" customFormat="1" ht="15.75" customHeight="1">
      <c r="A178" s="9" t="s">
        <v>5297</v>
      </c>
      <c r="B178" s="9" t="s">
        <v>96</v>
      </c>
      <c r="C178" s="9" t="s">
        <v>2077</v>
      </c>
      <c r="D178" s="9" t="s">
        <v>2729</v>
      </c>
      <c r="E178" s="21" t="s">
        <v>3730</v>
      </c>
      <c r="F178" s="9" t="s">
        <v>4369</v>
      </c>
      <c r="G178" s="10"/>
      <c r="H178" s="10"/>
      <c r="I178" s="10"/>
      <c r="J178" s="10"/>
      <c r="K178" s="10">
        <v>2</v>
      </c>
      <c r="L178" s="10">
        <v>2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9"/>
    </row>
    <row r="179" spans="1:37" s="1" customFormat="1" ht="15.75" customHeight="1">
      <c r="A179" s="9" t="s">
        <v>5298</v>
      </c>
      <c r="B179" s="9" t="s">
        <v>96</v>
      </c>
      <c r="C179" s="9" t="s">
        <v>2077</v>
      </c>
      <c r="D179" s="9" t="s">
        <v>2729</v>
      </c>
      <c r="E179" s="21" t="s">
        <v>3730</v>
      </c>
      <c r="F179" s="9" t="s">
        <v>4369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>
        <v>1</v>
      </c>
      <c r="Z179" s="10">
        <v>1</v>
      </c>
      <c r="AA179" s="127">
        <v>1</v>
      </c>
      <c r="AB179" s="10"/>
      <c r="AC179" s="10"/>
      <c r="AD179" s="10"/>
      <c r="AE179" s="10"/>
      <c r="AF179" s="10">
        <v>1</v>
      </c>
      <c r="AG179" s="10">
        <v>1</v>
      </c>
      <c r="AH179" s="127">
        <v>1</v>
      </c>
      <c r="AI179" s="10"/>
      <c r="AJ179" s="10"/>
      <c r="AK179" s="9"/>
    </row>
    <row r="180" spans="1:37" s="1" customFormat="1" ht="15.6" customHeight="1">
      <c r="A180" s="9" t="s">
        <v>479</v>
      </c>
      <c r="B180" s="9" t="s">
        <v>96</v>
      </c>
      <c r="C180" s="9" t="s">
        <v>2077</v>
      </c>
      <c r="D180" s="9" t="s">
        <v>2729</v>
      </c>
      <c r="E180" s="21" t="s">
        <v>3730</v>
      </c>
      <c r="F180" s="9" t="s">
        <v>4369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>
        <v>1</v>
      </c>
      <c r="Z180" s="10">
        <v>1</v>
      </c>
      <c r="AA180" s="10"/>
      <c r="AB180" s="10"/>
      <c r="AC180" s="10"/>
      <c r="AD180" s="10"/>
      <c r="AE180" s="10"/>
      <c r="AF180" s="10">
        <v>1</v>
      </c>
      <c r="AG180" s="10"/>
      <c r="AH180" s="10"/>
      <c r="AI180" s="10"/>
      <c r="AJ180" s="10"/>
      <c r="AK180" s="9"/>
    </row>
    <row r="181" spans="1:37" s="1" customFormat="1" ht="15.6" customHeight="1">
      <c r="A181" s="9" t="s">
        <v>5002</v>
      </c>
      <c r="B181" s="9" t="s">
        <v>96</v>
      </c>
      <c r="C181" s="9" t="s">
        <v>2077</v>
      </c>
      <c r="D181" s="9" t="s">
        <v>2729</v>
      </c>
      <c r="E181" s="21" t="s">
        <v>3730</v>
      </c>
      <c r="F181" s="9" t="s">
        <v>4369</v>
      </c>
      <c r="G181" s="10"/>
      <c r="H181" s="10"/>
      <c r="I181" s="10"/>
      <c r="J181" s="10"/>
      <c r="K181" s="10"/>
      <c r="L181" s="10"/>
      <c r="M181" s="10">
        <v>1</v>
      </c>
      <c r="N181" s="10"/>
      <c r="O181" s="10"/>
      <c r="P181" s="10"/>
      <c r="Q181" s="10"/>
      <c r="R181" s="10"/>
      <c r="S181" s="10"/>
      <c r="T181" s="10">
        <v>1</v>
      </c>
      <c r="U181" s="10"/>
      <c r="V181" s="10"/>
      <c r="W181" s="10"/>
      <c r="X181" s="10"/>
      <c r="Y181" s="10"/>
      <c r="Z181" s="10"/>
      <c r="AA181" s="10">
        <v>1</v>
      </c>
      <c r="AB181" s="10"/>
      <c r="AC181" s="10"/>
      <c r="AD181" s="10"/>
      <c r="AE181" s="10"/>
      <c r="AF181" s="10"/>
      <c r="AG181" s="10"/>
      <c r="AH181" s="10">
        <v>1</v>
      </c>
      <c r="AI181" s="10"/>
      <c r="AJ181" s="10"/>
      <c r="AK181" s="9"/>
    </row>
    <row r="182" spans="1:37" s="1" customFormat="1" ht="15.75" customHeight="1">
      <c r="A182" s="9" t="s">
        <v>5299</v>
      </c>
      <c r="B182" s="9" t="s">
        <v>2277</v>
      </c>
      <c r="C182" s="9" t="s">
        <v>2077</v>
      </c>
      <c r="D182" s="9" t="s">
        <v>2729</v>
      </c>
      <c r="E182" s="21" t="s">
        <v>3730</v>
      </c>
      <c r="F182" s="9" t="s">
        <v>4369</v>
      </c>
      <c r="G182" s="10"/>
      <c r="H182" s="10"/>
      <c r="I182" s="10"/>
      <c r="J182" s="10"/>
      <c r="K182" s="10"/>
      <c r="L182" s="10">
        <v>1</v>
      </c>
      <c r="M182" s="10"/>
      <c r="N182" s="10"/>
      <c r="O182" s="10"/>
      <c r="P182" s="10"/>
      <c r="Q182" s="10"/>
      <c r="R182" s="10"/>
      <c r="S182" s="10">
        <v>1</v>
      </c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>
        <v>1</v>
      </c>
      <c r="AH182" s="10"/>
      <c r="AI182" s="10"/>
      <c r="AJ182" s="10"/>
      <c r="AK182" s="9"/>
    </row>
    <row r="183" spans="1:37" s="1" customFormat="1" ht="15.6" customHeight="1">
      <c r="A183" s="9" t="s">
        <v>5001</v>
      </c>
      <c r="B183" s="9" t="s">
        <v>96</v>
      </c>
      <c r="C183" s="9" t="s">
        <v>2077</v>
      </c>
      <c r="D183" s="9" t="s">
        <v>2729</v>
      </c>
      <c r="E183" s="21" t="s">
        <v>3730</v>
      </c>
      <c r="F183" s="9" t="s">
        <v>4369</v>
      </c>
      <c r="G183" s="10"/>
      <c r="H183" s="10"/>
      <c r="I183" s="10"/>
      <c r="J183" s="10"/>
      <c r="K183" s="10"/>
      <c r="L183" s="10"/>
      <c r="M183" s="10">
        <v>2</v>
      </c>
      <c r="N183" s="10"/>
      <c r="O183" s="10"/>
      <c r="P183" s="10"/>
      <c r="Q183" s="10"/>
      <c r="R183" s="10"/>
      <c r="S183" s="10">
        <v>1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9"/>
    </row>
    <row r="184" spans="1:37" s="1" customFormat="1" ht="15.75">
      <c r="A184" s="9" t="s">
        <v>1435</v>
      </c>
      <c r="B184" s="9" t="s">
        <v>96</v>
      </c>
      <c r="C184" s="9" t="s">
        <v>2077</v>
      </c>
      <c r="D184" s="9" t="s">
        <v>2729</v>
      </c>
      <c r="E184" s="21" t="s">
        <v>3730</v>
      </c>
      <c r="F184" s="9" t="s">
        <v>4369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1</v>
      </c>
      <c r="U184" s="10"/>
      <c r="V184" s="10"/>
      <c r="W184" s="10"/>
      <c r="X184" s="10"/>
      <c r="Y184" s="10"/>
      <c r="Z184" s="10"/>
      <c r="AA184" s="10">
        <v>1</v>
      </c>
      <c r="AB184" s="10"/>
      <c r="AC184" s="10"/>
      <c r="AD184" s="10"/>
      <c r="AE184" s="10"/>
      <c r="AF184" s="10"/>
      <c r="AG184" s="10"/>
      <c r="AH184" s="10"/>
      <c r="AI184" s="10"/>
      <c r="AJ184" s="10"/>
      <c r="AK184" s="9"/>
    </row>
    <row r="185" spans="1:37" s="1" customFormat="1" ht="15.75">
      <c r="A185" s="9" t="s">
        <v>2908</v>
      </c>
      <c r="B185" s="9" t="s">
        <v>96</v>
      </c>
      <c r="C185" s="9" t="s">
        <v>2077</v>
      </c>
      <c r="D185" s="9" t="s">
        <v>2729</v>
      </c>
      <c r="E185" s="21" t="s">
        <v>3730</v>
      </c>
      <c r="F185" s="9" t="s">
        <v>4369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>
        <v>1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9"/>
    </row>
    <row r="186" spans="1:37" s="1" customFormat="1" ht="15.75">
      <c r="A186" s="9" t="s">
        <v>5300</v>
      </c>
      <c r="B186" s="9" t="s">
        <v>96</v>
      </c>
      <c r="C186" s="9" t="s">
        <v>2077</v>
      </c>
      <c r="D186" s="9" t="s">
        <v>2729</v>
      </c>
      <c r="E186" s="21" t="s">
        <v>3730</v>
      </c>
      <c r="F186" s="9" t="s">
        <v>4369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>
        <v>1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>
        <v>1</v>
      </c>
      <c r="AK186" s="9"/>
    </row>
    <row r="187" spans="1:37" s="1" customFormat="1" ht="15.75">
      <c r="A187" s="9" t="s">
        <v>5301</v>
      </c>
      <c r="B187" s="9" t="s">
        <v>96</v>
      </c>
      <c r="C187" s="9" t="s">
        <v>2077</v>
      </c>
      <c r="D187" s="9" t="s">
        <v>2729</v>
      </c>
      <c r="E187" s="21" t="s">
        <v>3730</v>
      </c>
      <c r="F187" s="9" t="s">
        <v>4369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>
        <v>1</v>
      </c>
      <c r="AH187" s="10"/>
      <c r="AI187" s="10"/>
      <c r="AJ187" s="10"/>
      <c r="AK187" s="9"/>
    </row>
    <row r="188" spans="1:37" s="1" customFormat="1" ht="15.75">
      <c r="A188" s="9" t="s">
        <v>5302</v>
      </c>
      <c r="B188" s="9" t="s">
        <v>2277</v>
      </c>
      <c r="C188" s="9" t="s">
        <v>2077</v>
      </c>
      <c r="D188" s="9" t="s">
        <v>2729</v>
      </c>
      <c r="E188" s="21" t="s">
        <v>3730</v>
      </c>
      <c r="F188" s="9" t="s">
        <v>4369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>
        <v>1</v>
      </c>
      <c r="AK188" s="9"/>
    </row>
    <row r="189" spans="1:37" s="1" customFormat="1" ht="15.75">
      <c r="A189" s="9" t="s">
        <v>5303</v>
      </c>
      <c r="B189" s="9" t="s">
        <v>96</v>
      </c>
      <c r="C189" s="9" t="s">
        <v>2077</v>
      </c>
      <c r="D189" s="9" t="s">
        <v>2729</v>
      </c>
      <c r="E189" s="21" t="s">
        <v>3730</v>
      </c>
      <c r="F189" s="9" t="s">
        <v>4369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>
        <v>1</v>
      </c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9"/>
    </row>
    <row r="190" spans="1:37" s="1" customFormat="1" ht="15.75">
      <c r="A190" s="9" t="s">
        <v>5304</v>
      </c>
      <c r="B190" s="9" t="s">
        <v>5305</v>
      </c>
      <c r="C190" s="9" t="s">
        <v>2077</v>
      </c>
      <c r="D190" s="9" t="s">
        <v>2729</v>
      </c>
      <c r="E190" s="21" t="s">
        <v>4169</v>
      </c>
      <c r="F190" s="9" t="s">
        <v>215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>
        <v>3</v>
      </c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9"/>
    </row>
    <row r="191" spans="1:37" s="40" customFormat="1" ht="15.75">
      <c r="A191" s="18" t="s">
        <v>5306</v>
      </c>
      <c r="B191" s="9" t="s">
        <v>419</v>
      </c>
      <c r="C191" s="9" t="s">
        <v>2077</v>
      </c>
      <c r="D191" s="9" t="s">
        <v>2729</v>
      </c>
      <c r="E191" s="17" t="s">
        <v>4618</v>
      </c>
      <c r="F191" s="9" t="s">
        <v>419</v>
      </c>
      <c r="G191" s="9"/>
      <c r="H191" s="9"/>
      <c r="I191" s="9"/>
      <c r="J191" s="9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9"/>
      <c r="Y191" s="9"/>
      <c r="Z191" s="9"/>
      <c r="AA191" s="9"/>
      <c r="AB191" s="9"/>
      <c r="AC191" s="106"/>
      <c r="AD191" s="9"/>
      <c r="AE191" s="9"/>
      <c r="AF191" s="10"/>
      <c r="AG191" s="10"/>
      <c r="AH191" s="10"/>
      <c r="AI191" s="10"/>
      <c r="AJ191" s="10">
        <v>1</v>
      </c>
      <c r="AK191" s="10"/>
    </row>
    <row r="192" spans="1:37" s="1" customFormat="1" ht="15.75">
      <c r="A192" s="9" t="s">
        <v>5307</v>
      </c>
      <c r="B192" s="9" t="s">
        <v>172</v>
      </c>
      <c r="C192" s="9" t="s">
        <v>2077</v>
      </c>
      <c r="D192" s="9" t="s">
        <v>2729</v>
      </c>
      <c r="E192" s="21" t="s">
        <v>3680</v>
      </c>
      <c r="F192" s="9" t="s">
        <v>173</v>
      </c>
      <c r="G192" s="10">
        <v>1</v>
      </c>
      <c r="H192" s="10">
        <v>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9"/>
    </row>
    <row r="193" spans="1:37" s="1" customFormat="1" ht="15.75">
      <c r="A193" s="9" t="s">
        <v>5308</v>
      </c>
      <c r="B193" s="9" t="s">
        <v>172</v>
      </c>
      <c r="C193" s="9" t="s">
        <v>2077</v>
      </c>
      <c r="D193" s="9" t="s">
        <v>2729</v>
      </c>
      <c r="E193" s="21" t="s">
        <v>3680</v>
      </c>
      <c r="F193" s="9" t="s">
        <v>173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>
        <v>1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9"/>
    </row>
    <row r="194" spans="1:37" s="1" customFormat="1" ht="15.75">
      <c r="A194" s="47" t="s">
        <v>5309</v>
      </c>
      <c r="B194" s="47" t="s">
        <v>172</v>
      </c>
      <c r="C194" s="47" t="s">
        <v>2077</v>
      </c>
      <c r="D194" s="47" t="s">
        <v>2729</v>
      </c>
      <c r="E194" s="70" t="s">
        <v>3680</v>
      </c>
      <c r="F194" s="47" t="s">
        <v>173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33">
        <v>27</v>
      </c>
      <c r="T194" s="33">
        <v>27</v>
      </c>
      <c r="U194" s="127">
        <v>1</v>
      </c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9"/>
    </row>
    <row r="195" spans="1:37" s="1" customFormat="1" ht="15.75">
      <c r="A195" s="46" t="s">
        <v>5310</v>
      </c>
      <c r="B195" s="47" t="s">
        <v>172</v>
      </c>
      <c r="C195" s="47" t="s">
        <v>2077</v>
      </c>
      <c r="D195" s="47" t="s">
        <v>2729</v>
      </c>
      <c r="E195" s="70" t="s">
        <v>3680</v>
      </c>
      <c r="F195" s="47" t="s">
        <v>173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33">
        <v>30</v>
      </c>
      <c r="AH195" s="127">
        <v>2</v>
      </c>
      <c r="AI195" s="10"/>
      <c r="AJ195" s="10"/>
      <c r="AK195" s="9"/>
    </row>
    <row r="196" spans="1:37" s="1" customFormat="1" ht="15.75">
      <c r="A196" s="63" t="s">
        <v>5311</v>
      </c>
      <c r="B196" s="99" t="s">
        <v>5312</v>
      </c>
      <c r="C196" s="9" t="s">
        <v>2077</v>
      </c>
      <c r="D196" s="9" t="s">
        <v>2729</v>
      </c>
      <c r="E196" s="17" t="s">
        <v>5313</v>
      </c>
      <c r="F196" s="9" t="s">
        <v>2537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>
        <v>1</v>
      </c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9"/>
    </row>
    <row r="197" spans="1:37" s="1" customFormat="1" ht="15.75">
      <c r="A197" s="63" t="s">
        <v>5314</v>
      </c>
      <c r="B197" s="99" t="s">
        <v>3227</v>
      </c>
      <c r="C197" s="9" t="s">
        <v>2077</v>
      </c>
      <c r="D197" s="9" t="s">
        <v>2729</v>
      </c>
      <c r="E197" s="17" t="s">
        <v>4012</v>
      </c>
      <c r="F197" s="9" t="s">
        <v>3229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>
        <v>1</v>
      </c>
      <c r="T197" s="10">
        <v>1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9"/>
    </row>
    <row r="198" spans="1:37" s="1" customFormat="1" ht="15.75">
      <c r="A198" s="63" t="s">
        <v>131</v>
      </c>
      <c r="B198" s="99" t="s">
        <v>3227</v>
      </c>
      <c r="C198" s="9" t="s">
        <v>2077</v>
      </c>
      <c r="D198" s="9" t="s">
        <v>2729</v>
      </c>
      <c r="E198" s="17" t="s">
        <v>4012</v>
      </c>
      <c r="F198" s="9" t="s">
        <v>3229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>
        <v>1</v>
      </c>
      <c r="AK198" s="9"/>
    </row>
    <row r="199" spans="1:37" s="1" customFormat="1" ht="15.75">
      <c r="A199" s="46" t="s">
        <v>5007</v>
      </c>
      <c r="B199" s="78" t="s">
        <v>30</v>
      </c>
      <c r="C199" s="47" t="s">
        <v>2077</v>
      </c>
      <c r="D199" s="47" t="s">
        <v>2729</v>
      </c>
      <c r="E199" s="30" t="s">
        <v>4183</v>
      </c>
      <c r="F199" s="47" t="s">
        <v>31</v>
      </c>
      <c r="G199" s="33">
        <v>50</v>
      </c>
      <c r="H199" s="33">
        <v>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3">
        <v>50</v>
      </c>
      <c r="Z199" s="33">
        <v>50</v>
      </c>
      <c r="AA199" s="33">
        <v>50</v>
      </c>
      <c r="AB199" s="33">
        <v>50</v>
      </c>
      <c r="AC199" s="33">
        <v>50</v>
      </c>
      <c r="AD199" s="127">
        <v>12</v>
      </c>
      <c r="AE199" s="127">
        <v>2</v>
      </c>
      <c r="AF199" s="10"/>
      <c r="AG199" s="10"/>
      <c r="AH199" s="10"/>
      <c r="AI199" s="10"/>
      <c r="AJ199" s="10"/>
      <c r="AK199" s="9"/>
    </row>
    <row r="200" spans="1:37" s="1" customFormat="1" ht="15.75">
      <c r="A200" s="46" t="s">
        <v>5008</v>
      </c>
      <c r="B200" s="78" t="s">
        <v>30</v>
      </c>
      <c r="C200" s="47" t="s">
        <v>2077</v>
      </c>
      <c r="D200" s="47" t="s">
        <v>2729</v>
      </c>
      <c r="E200" s="30" t="s">
        <v>4183</v>
      </c>
      <c r="F200" s="47" t="s">
        <v>31</v>
      </c>
      <c r="G200" s="10"/>
      <c r="H200" s="10"/>
      <c r="I200" s="10"/>
      <c r="J200" s="10"/>
      <c r="K200" s="33">
        <v>53</v>
      </c>
      <c r="L200" s="33">
        <v>53</v>
      </c>
      <c r="M200" s="33">
        <v>53</v>
      </c>
      <c r="N200" s="33">
        <v>53</v>
      </c>
      <c r="O200" s="33">
        <v>53</v>
      </c>
      <c r="P200" s="127">
        <v>19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33">
        <v>53</v>
      </c>
      <c r="AG200" s="33">
        <v>53</v>
      </c>
      <c r="AH200" s="33">
        <v>53</v>
      </c>
      <c r="AI200" s="33">
        <v>53</v>
      </c>
      <c r="AJ200" s="33">
        <v>53</v>
      </c>
      <c r="AK200" s="9"/>
    </row>
    <row r="201" spans="1:37" s="1" customFormat="1" ht="15.75" customHeight="1">
      <c r="A201" s="336" t="s">
        <v>5315</v>
      </c>
      <c r="B201" s="160" t="s">
        <v>30</v>
      </c>
      <c r="C201" s="160" t="s">
        <v>2077</v>
      </c>
      <c r="D201" s="160" t="s">
        <v>2729</v>
      </c>
      <c r="E201" s="187" t="s">
        <v>4183</v>
      </c>
      <c r="F201" s="160" t="s">
        <v>31</v>
      </c>
      <c r="G201" s="10"/>
      <c r="H201" s="10"/>
      <c r="I201" s="10"/>
      <c r="J201" s="10"/>
      <c r="K201" s="10"/>
      <c r="L201" s="10"/>
      <c r="M201" s="10"/>
      <c r="N201" s="10"/>
      <c r="O201" s="162">
        <v>6</v>
      </c>
      <c r="P201" s="162">
        <v>6</v>
      </c>
      <c r="Q201" s="127">
        <v>5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9"/>
    </row>
    <row r="202" spans="1:37" s="1" customFormat="1" ht="15.75" customHeight="1">
      <c r="A202" s="46" t="s">
        <v>5316</v>
      </c>
      <c r="B202" s="47" t="s">
        <v>30</v>
      </c>
      <c r="C202" s="47" t="s">
        <v>2077</v>
      </c>
      <c r="D202" s="47" t="s">
        <v>2729</v>
      </c>
      <c r="E202" s="70" t="s">
        <v>4183</v>
      </c>
      <c r="F202" s="47" t="s">
        <v>31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33">
        <v>13</v>
      </c>
      <c r="AD202" s="33">
        <v>13</v>
      </c>
      <c r="AE202" s="10"/>
      <c r="AF202" s="10"/>
      <c r="AG202" s="10"/>
      <c r="AH202" s="10"/>
      <c r="AI202" s="10"/>
      <c r="AJ202" s="10"/>
      <c r="AK202" s="9"/>
    </row>
    <row r="203" spans="1:37" s="1" customFormat="1" ht="15.75">
      <c r="A203" s="46" t="s">
        <v>5317</v>
      </c>
      <c r="B203" s="47" t="s">
        <v>30</v>
      </c>
      <c r="C203" s="47" t="s">
        <v>2077</v>
      </c>
      <c r="D203" s="47" t="s">
        <v>2729</v>
      </c>
      <c r="E203" s="70" t="s">
        <v>4183</v>
      </c>
      <c r="F203" s="47" t="s">
        <v>31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33">
        <v>13</v>
      </c>
      <c r="AD203" s="33">
        <v>13</v>
      </c>
      <c r="AE203" s="10"/>
      <c r="AF203" s="10"/>
      <c r="AG203" s="10"/>
      <c r="AH203" s="10"/>
      <c r="AI203" s="10"/>
      <c r="AJ203" s="10"/>
      <c r="AK203" s="9"/>
    </row>
    <row r="204" spans="1:37" s="1" customFormat="1" ht="15.75">
      <c r="A204" s="46" t="s">
        <v>5316</v>
      </c>
      <c r="B204" s="47" t="s">
        <v>30</v>
      </c>
      <c r="C204" s="47" t="s">
        <v>2077</v>
      </c>
      <c r="D204" s="47" t="s">
        <v>2729</v>
      </c>
      <c r="E204" s="70" t="s">
        <v>4183</v>
      </c>
      <c r="F204" s="47" t="s">
        <v>31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33">
        <v>19</v>
      </c>
      <c r="AD204" s="33">
        <v>19</v>
      </c>
      <c r="AE204" s="127">
        <v>1</v>
      </c>
      <c r="AF204" s="127">
        <v>1</v>
      </c>
      <c r="AG204" s="10"/>
      <c r="AH204" s="10"/>
      <c r="AI204" s="10"/>
      <c r="AJ204" s="10"/>
      <c r="AK204" s="9"/>
    </row>
    <row r="205" spans="1:37" s="1" customFormat="1" ht="15.75">
      <c r="A205" s="63" t="s">
        <v>1000</v>
      </c>
      <c r="B205" s="9" t="s">
        <v>30</v>
      </c>
      <c r="C205" s="9" t="s">
        <v>2077</v>
      </c>
      <c r="D205" s="9" t="s">
        <v>2729</v>
      </c>
      <c r="E205" s="21" t="s">
        <v>4183</v>
      </c>
      <c r="F205" s="9" t="s">
        <v>31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>
        <v>1</v>
      </c>
      <c r="Z205" s="10">
        <v>1</v>
      </c>
      <c r="AA205" s="10">
        <v>1</v>
      </c>
      <c r="AB205" s="127">
        <v>1</v>
      </c>
      <c r="AC205" s="10"/>
      <c r="AD205" s="10"/>
      <c r="AE205" s="10"/>
      <c r="AF205" s="10"/>
      <c r="AG205" s="10"/>
      <c r="AH205" s="10"/>
      <c r="AI205" s="10"/>
      <c r="AJ205" s="10"/>
      <c r="AK205" s="9"/>
    </row>
    <row r="206" spans="1:37" s="1" customFormat="1" ht="15.75">
      <c r="A206" s="63" t="s">
        <v>4016</v>
      </c>
      <c r="B206" s="9" t="s">
        <v>30</v>
      </c>
      <c r="C206" s="9" t="s">
        <v>2077</v>
      </c>
      <c r="D206" s="9" t="s">
        <v>2729</v>
      </c>
      <c r="E206" s="21" t="s">
        <v>4183</v>
      </c>
      <c r="F206" s="9" t="s">
        <v>31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>
        <v>1</v>
      </c>
      <c r="Z206" s="10">
        <v>1</v>
      </c>
      <c r="AA206" s="10">
        <v>1</v>
      </c>
      <c r="AB206" s="10"/>
      <c r="AC206" s="10"/>
      <c r="AD206" s="10"/>
      <c r="AE206" s="10"/>
      <c r="AF206" s="10"/>
      <c r="AG206" s="10"/>
      <c r="AH206" s="10"/>
      <c r="AI206" s="10"/>
      <c r="AJ206" s="10"/>
      <c r="AK206" s="9"/>
    </row>
    <row r="207" spans="1:37" s="1" customFormat="1" ht="15.75">
      <c r="A207" s="63" t="s">
        <v>5012</v>
      </c>
      <c r="B207" s="99" t="s">
        <v>30</v>
      </c>
      <c r="C207" s="9" t="s">
        <v>2077</v>
      </c>
      <c r="D207" s="9" t="s">
        <v>2729</v>
      </c>
      <c r="E207" s="17" t="s">
        <v>4183</v>
      </c>
      <c r="F207" s="9" t="s">
        <v>31</v>
      </c>
      <c r="G207" s="122">
        <v>1</v>
      </c>
      <c r="H207" s="10"/>
      <c r="I207" s="10"/>
      <c r="J207" s="10"/>
      <c r="K207" s="10"/>
      <c r="L207" s="10"/>
      <c r="M207" s="10"/>
      <c r="N207" s="10">
        <v>1</v>
      </c>
      <c r="O207" s="10">
        <v>1</v>
      </c>
      <c r="P207" s="127">
        <v>1</v>
      </c>
      <c r="Q207" s="10"/>
      <c r="R207" s="10"/>
      <c r="S207" s="10"/>
      <c r="T207" s="10"/>
      <c r="U207" s="10">
        <v>1</v>
      </c>
      <c r="V207" s="10">
        <v>1</v>
      </c>
      <c r="W207" s="127">
        <v>1</v>
      </c>
      <c r="X207" s="10"/>
      <c r="Y207" s="10"/>
      <c r="Z207" s="10"/>
      <c r="AA207" s="10"/>
      <c r="AB207" s="10"/>
      <c r="AC207" s="10">
        <v>1</v>
      </c>
      <c r="AD207" s="10"/>
      <c r="AE207" s="10"/>
      <c r="AF207" s="10"/>
      <c r="AG207" s="10"/>
      <c r="AH207" s="10"/>
      <c r="AI207" s="10"/>
      <c r="AJ207" s="10">
        <v>1</v>
      </c>
      <c r="AK207" s="9"/>
    </row>
    <row r="208" spans="1:37" s="1" customFormat="1" ht="15.75">
      <c r="A208" s="344" t="s">
        <v>4178</v>
      </c>
      <c r="B208" s="99" t="s">
        <v>30</v>
      </c>
      <c r="C208" s="9" t="s">
        <v>2077</v>
      </c>
      <c r="D208" s="9" t="s">
        <v>2729</v>
      </c>
      <c r="E208" s="17" t="s">
        <v>4183</v>
      </c>
      <c r="F208" s="9" t="s">
        <v>31</v>
      </c>
      <c r="G208" s="10">
        <v>1</v>
      </c>
      <c r="H208" s="10"/>
      <c r="I208" s="10"/>
      <c r="J208" s="10"/>
      <c r="K208" s="10"/>
      <c r="L208" s="10">
        <v>1</v>
      </c>
      <c r="M208" s="10">
        <v>1</v>
      </c>
      <c r="N208" s="10">
        <v>1</v>
      </c>
      <c r="O208" s="10">
        <v>1</v>
      </c>
      <c r="P208" s="127">
        <v>1</v>
      </c>
      <c r="Q208" s="10"/>
      <c r="R208" s="10"/>
      <c r="S208" s="10">
        <v>1</v>
      </c>
      <c r="T208" s="10">
        <v>1</v>
      </c>
      <c r="U208" s="10">
        <v>1</v>
      </c>
      <c r="V208" s="10">
        <v>1</v>
      </c>
      <c r="W208" s="10"/>
      <c r="X208" s="10"/>
      <c r="Y208" s="10"/>
      <c r="Z208" s="10">
        <v>1</v>
      </c>
      <c r="AA208" s="10">
        <v>1</v>
      </c>
      <c r="AB208" s="10">
        <v>1</v>
      </c>
      <c r="AC208" s="10">
        <v>1</v>
      </c>
      <c r="AD208" s="10"/>
      <c r="AE208" s="10"/>
      <c r="AF208" s="10"/>
      <c r="AG208" s="10">
        <v>1</v>
      </c>
      <c r="AH208" s="10">
        <v>1</v>
      </c>
      <c r="AI208" s="10"/>
      <c r="AJ208" s="10"/>
      <c r="AK208" s="9"/>
    </row>
    <row r="209" spans="1:37" s="1" customFormat="1" ht="15.75">
      <c r="A209" s="344" t="s">
        <v>5318</v>
      </c>
      <c r="B209" s="99" t="s">
        <v>30</v>
      </c>
      <c r="C209" s="9" t="s">
        <v>2077</v>
      </c>
      <c r="D209" s="9" t="s">
        <v>2729</v>
      </c>
      <c r="E209" s="17" t="s">
        <v>4183</v>
      </c>
      <c r="F209" s="9" t="s">
        <v>31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>
        <v>1</v>
      </c>
      <c r="Z209" s="10">
        <v>1</v>
      </c>
      <c r="AA209" s="10">
        <v>1</v>
      </c>
      <c r="AB209" s="10">
        <v>1</v>
      </c>
      <c r="AC209" s="10">
        <v>1</v>
      </c>
      <c r="AD209" s="10"/>
      <c r="AE209" s="10"/>
      <c r="AF209" s="10"/>
      <c r="AG209" s="10"/>
      <c r="AH209" s="10"/>
      <c r="AI209" s="10"/>
      <c r="AJ209" s="10"/>
      <c r="AK209" s="9"/>
    </row>
    <row r="210" spans="1:37" s="1" customFormat="1" ht="15.75">
      <c r="A210" s="335" t="s">
        <v>1368</v>
      </c>
      <c r="B210" s="99" t="s">
        <v>30</v>
      </c>
      <c r="C210" s="9" t="s">
        <v>2077</v>
      </c>
      <c r="D210" s="9" t="s">
        <v>2729</v>
      </c>
      <c r="E210" s="17" t="s">
        <v>4183</v>
      </c>
      <c r="F210" s="9" t="s">
        <v>31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>
        <v>1</v>
      </c>
      <c r="AB210" s="10">
        <v>1</v>
      </c>
      <c r="AC210" s="10"/>
      <c r="AD210" s="10"/>
      <c r="AE210" s="10"/>
      <c r="AF210" s="10"/>
      <c r="AG210" s="10"/>
      <c r="AH210" s="10"/>
      <c r="AI210" s="10"/>
      <c r="AJ210" s="10"/>
      <c r="AK210" s="9"/>
    </row>
    <row r="211" spans="1:37" s="1" customFormat="1" ht="15.75">
      <c r="A211" s="9" t="s">
        <v>5319</v>
      </c>
      <c r="B211" s="99" t="s">
        <v>30</v>
      </c>
      <c r="C211" s="9" t="s">
        <v>2077</v>
      </c>
      <c r="D211" s="9" t="s">
        <v>2729</v>
      </c>
      <c r="E211" s="17" t="s">
        <v>4183</v>
      </c>
      <c r="F211" s="9" t="s">
        <v>31</v>
      </c>
      <c r="G211" s="10"/>
      <c r="H211" s="10"/>
      <c r="I211" s="10"/>
      <c r="J211" s="10"/>
      <c r="K211" s="10"/>
      <c r="L211" s="10">
        <v>1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9"/>
    </row>
    <row r="212" spans="1:37" s="1" customFormat="1" ht="15.75">
      <c r="A212" s="71" t="s">
        <v>5320</v>
      </c>
      <c r="B212" s="99" t="s">
        <v>30</v>
      </c>
      <c r="C212" s="9" t="s">
        <v>2077</v>
      </c>
      <c r="D212" s="9" t="s">
        <v>2729</v>
      </c>
      <c r="E212" s="17" t="s">
        <v>4183</v>
      </c>
      <c r="F212" s="9" t="s">
        <v>31</v>
      </c>
      <c r="G212" s="10">
        <v>1</v>
      </c>
      <c r="H212" s="10">
        <v>1</v>
      </c>
      <c r="I212" s="10">
        <v>1</v>
      </c>
      <c r="J212" s="10">
        <v>1</v>
      </c>
      <c r="K212" s="10">
        <v>1</v>
      </c>
      <c r="L212" s="10">
        <v>1</v>
      </c>
      <c r="M212" s="10">
        <v>1</v>
      </c>
      <c r="N212" s="10">
        <v>1</v>
      </c>
      <c r="O212" s="10">
        <v>1</v>
      </c>
      <c r="P212" s="10">
        <v>1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9"/>
    </row>
    <row r="213" spans="1:37" s="1" customFormat="1" ht="15.75">
      <c r="A213" s="63" t="s">
        <v>5321</v>
      </c>
      <c r="B213" s="99" t="s">
        <v>30</v>
      </c>
      <c r="C213" s="9" t="s">
        <v>2077</v>
      </c>
      <c r="D213" s="9" t="s">
        <v>2729</v>
      </c>
      <c r="E213" s="17" t="s">
        <v>4183</v>
      </c>
      <c r="F213" s="9" t="s">
        <v>31</v>
      </c>
      <c r="G213" s="10">
        <v>1</v>
      </c>
      <c r="H213" s="10">
        <v>1</v>
      </c>
      <c r="I213" s="10">
        <v>1</v>
      </c>
      <c r="J213" s="10">
        <v>1</v>
      </c>
      <c r="K213" s="10">
        <v>1</v>
      </c>
      <c r="L213" s="10">
        <v>1</v>
      </c>
      <c r="M213" s="10">
        <v>1</v>
      </c>
      <c r="N213" s="10">
        <v>1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9"/>
    </row>
    <row r="214" spans="1:37" s="1" customFormat="1" ht="15.75" customHeight="1">
      <c r="A214" s="63" t="s">
        <v>5322</v>
      </c>
      <c r="B214" s="9" t="s">
        <v>30</v>
      </c>
      <c r="C214" s="9" t="s">
        <v>2077</v>
      </c>
      <c r="D214" s="9" t="s">
        <v>2729</v>
      </c>
      <c r="E214" s="21" t="s">
        <v>4183</v>
      </c>
      <c r="F214" s="9" t="s">
        <v>31</v>
      </c>
      <c r="G214" s="10"/>
      <c r="H214" s="10"/>
      <c r="I214" s="10"/>
      <c r="J214" s="10"/>
      <c r="K214" s="10">
        <v>1</v>
      </c>
      <c r="L214" s="10">
        <v>1</v>
      </c>
      <c r="M214" s="10">
        <v>1</v>
      </c>
      <c r="N214" s="10">
        <v>1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9"/>
    </row>
    <row r="215" spans="1:37" s="71" customFormat="1" ht="15.75">
      <c r="A215" s="63" t="s">
        <v>5323</v>
      </c>
      <c r="B215" s="99" t="s">
        <v>30</v>
      </c>
      <c r="C215" s="9" t="s">
        <v>2077</v>
      </c>
      <c r="D215" s="9" t="s">
        <v>2729</v>
      </c>
      <c r="E215" s="17" t="s">
        <v>4183</v>
      </c>
      <c r="F215" s="9" t="s">
        <v>31</v>
      </c>
      <c r="G215" s="10"/>
      <c r="H215" s="10"/>
      <c r="I215" s="10"/>
      <c r="J215" s="10"/>
      <c r="K215" s="10"/>
      <c r="L215" s="10"/>
      <c r="M215" s="10"/>
      <c r="N215" s="10"/>
      <c r="O215" s="10">
        <v>1</v>
      </c>
      <c r="P215" s="10">
        <v>1</v>
      </c>
      <c r="Q215" s="10">
        <v>1</v>
      </c>
      <c r="R215" s="10">
        <v>1</v>
      </c>
      <c r="S215" s="10">
        <v>1</v>
      </c>
      <c r="T215" s="10">
        <v>1</v>
      </c>
      <c r="U215" s="10">
        <v>1</v>
      </c>
      <c r="V215" s="10">
        <v>1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9"/>
    </row>
    <row r="216" spans="1:37" s="71" customFormat="1" ht="15.75">
      <c r="A216" s="63" t="s">
        <v>5323</v>
      </c>
      <c r="B216" s="99" t="s">
        <v>30</v>
      </c>
      <c r="C216" s="9" t="s">
        <v>2077</v>
      </c>
      <c r="D216" s="9" t="s">
        <v>2729</v>
      </c>
      <c r="E216" s="17" t="s">
        <v>4183</v>
      </c>
      <c r="F216" s="9" t="s">
        <v>31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>
        <v>1</v>
      </c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9"/>
    </row>
    <row r="217" spans="1:37" s="71" customFormat="1" ht="15.75">
      <c r="A217" s="63" t="s">
        <v>5324</v>
      </c>
      <c r="B217" s="99" t="s">
        <v>30</v>
      </c>
      <c r="C217" s="9" t="s">
        <v>2077</v>
      </c>
      <c r="D217" s="9" t="s">
        <v>2729</v>
      </c>
      <c r="E217" s="17" t="s">
        <v>4183</v>
      </c>
      <c r="F217" s="9" t="s">
        <v>31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>
        <v>2</v>
      </c>
      <c r="S217" s="10">
        <v>2</v>
      </c>
      <c r="T217" s="10">
        <v>2</v>
      </c>
      <c r="U217" s="10">
        <v>2</v>
      </c>
      <c r="V217" s="10">
        <v>2</v>
      </c>
      <c r="W217" s="10">
        <v>2</v>
      </c>
      <c r="X217" s="127">
        <v>1</v>
      </c>
      <c r="Y217" s="127">
        <v>1</v>
      </c>
      <c r="Z217" s="127">
        <v>1</v>
      </c>
      <c r="AA217" s="127">
        <v>1</v>
      </c>
      <c r="AB217" s="127">
        <v>1</v>
      </c>
      <c r="AC217" s="127">
        <v>1</v>
      </c>
      <c r="AD217" s="127">
        <v>1</v>
      </c>
      <c r="AE217" s="127">
        <v>1</v>
      </c>
      <c r="AF217" s="127">
        <v>1</v>
      </c>
      <c r="AG217" s="10"/>
      <c r="AH217" s="10"/>
      <c r="AI217" s="10"/>
      <c r="AJ217" s="10"/>
      <c r="AK217" s="9"/>
    </row>
    <row r="218" spans="1:37" s="1" customFormat="1" ht="15.75">
      <c r="A218" s="63" t="s">
        <v>5325</v>
      </c>
      <c r="B218" s="99" t="s">
        <v>5326</v>
      </c>
      <c r="C218" s="9" t="s">
        <v>2077</v>
      </c>
      <c r="D218" s="9" t="s">
        <v>2729</v>
      </c>
      <c r="E218" s="17" t="s">
        <v>4183</v>
      </c>
      <c r="F218" s="9" t="s">
        <v>31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>
        <v>1</v>
      </c>
      <c r="AG218" s="10">
        <v>1</v>
      </c>
      <c r="AH218" s="10">
        <v>1</v>
      </c>
      <c r="AI218" s="10">
        <v>1</v>
      </c>
      <c r="AJ218" s="10">
        <v>1</v>
      </c>
      <c r="AK218" s="10">
        <v>1</v>
      </c>
    </row>
    <row r="219" spans="1:37" s="1" customFormat="1" ht="15.75">
      <c r="A219" s="63" t="s">
        <v>5327</v>
      </c>
      <c r="B219" s="9" t="s">
        <v>30</v>
      </c>
      <c r="C219" s="9" t="s">
        <v>2077</v>
      </c>
      <c r="D219" s="9" t="s">
        <v>2729</v>
      </c>
      <c r="E219" s="21" t="s">
        <v>4183</v>
      </c>
      <c r="F219" s="9" t="s">
        <v>31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>
        <v>2</v>
      </c>
      <c r="AD219" s="10">
        <v>2</v>
      </c>
      <c r="AE219" s="10"/>
      <c r="AF219" s="10"/>
      <c r="AG219" s="10"/>
      <c r="AH219" s="10"/>
      <c r="AI219" s="10"/>
      <c r="AJ219" s="10"/>
      <c r="AK219" s="10"/>
    </row>
    <row r="220" spans="1:37" s="1" customFormat="1" ht="15.75" customHeight="1">
      <c r="A220" s="63" t="s">
        <v>5328</v>
      </c>
      <c r="B220" s="9" t="s">
        <v>30</v>
      </c>
      <c r="C220" s="9" t="s">
        <v>2077</v>
      </c>
      <c r="D220" s="9" t="s">
        <v>2729</v>
      </c>
      <c r="E220" s="21" t="s">
        <v>4183</v>
      </c>
      <c r="F220" s="9" t="s">
        <v>31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>
        <v>1</v>
      </c>
      <c r="AD220" s="10">
        <v>1</v>
      </c>
      <c r="AE220" s="10"/>
      <c r="AF220" s="10"/>
      <c r="AG220" s="10"/>
      <c r="AH220" s="10"/>
      <c r="AI220" s="10"/>
      <c r="AJ220" s="10"/>
      <c r="AK220" s="10"/>
    </row>
    <row r="221" spans="1:37" s="1" customFormat="1" ht="15.75" customHeight="1">
      <c r="A221" s="63" t="s">
        <v>2628</v>
      </c>
      <c r="B221" s="9" t="s">
        <v>30</v>
      </c>
      <c r="C221" s="9" t="s">
        <v>2077</v>
      </c>
      <c r="D221" s="9" t="s">
        <v>2729</v>
      </c>
      <c r="E221" s="21" t="s">
        <v>4183</v>
      </c>
      <c r="F221" s="9" t="s">
        <v>31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>
        <v>1</v>
      </c>
      <c r="AJ221" s="10"/>
      <c r="AK221" s="10"/>
    </row>
    <row r="222" spans="1:37" s="1" customFormat="1" ht="15.6" customHeight="1">
      <c r="A222" s="46" t="s">
        <v>5010</v>
      </c>
      <c r="B222" s="47" t="s">
        <v>30</v>
      </c>
      <c r="C222" s="47" t="s">
        <v>2077</v>
      </c>
      <c r="D222" s="47" t="s">
        <v>2729</v>
      </c>
      <c r="E222" s="70" t="s">
        <v>4183</v>
      </c>
      <c r="F222" s="47" t="s">
        <v>31</v>
      </c>
      <c r="G222" s="33">
        <v>21</v>
      </c>
      <c r="H222" s="33">
        <v>21</v>
      </c>
      <c r="I222" s="33">
        <v>21</v>
      </c>
      <c r="J222" s="33">
        <v>21</v>
      </c>
      <c r="K222" s="33">
        <v>21</v>
      </c>
      <c r="L222" s="33">
        <v>21</v>
      </c>
      <c r="M222" s="33">
        <v>21</v>
      </c>
      <c r="N222" s="33">
        <v>21</v>
      </c>
      <c r="O222" s="33">
        <v>21</v>
      </c>
      <c r="P222" s="33">
        <v>21</v>
      </c>
      <c r="Q222" s="33">
        <v>21</v>
      </c>
      <c r="R222" s="33">
        <v>21</v>
      </c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9"/>
    </row>
    <row r="223" spans="1:37" s="1" customFormat="1" ht="15.75" customHeight="1">
      <c r="A223" s="63" t="s">
        <v>5329</v>
      </c>
      <c r="B223" s="9" t="s">
        <v>30</v>
      </c>
      <c r="C223" s="9" t="s">
        <v>2077</v>
      </c>
      <c r="D223" s="9" t="s">
        <v>2729</v>
      </c>
      <c r="E223" s="21" t="s">
        <v>4183</v>
      </c>
      <c r="F223" s="9" t="s">
        <v>31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>
        <v>1</v>
      </c>
      <c r="AI223" s="10">
        <v>1</v>
      </c>
      <c r="AJ223" s="10">
        <v>1</v>
      </c>
      <c r="AK223" s="9"/>
    </row>
    <row r="224" spans="1:37" s="1" customFormat="1" ht="15.75" customHeight="1">
      <c r="A224" s="18" t="s">
        <v>5025</v>
      </c>
      <c r="B224" s="9" t="s">
        <v>124</v>
      </c>
      <c r="C224" s="9" t="s">
        <v>2077</v>
      </c>
      <c r="D224" s="9" t="s">
        <v>2729</v>
      </c>
      <c r="E224" s="17" t="s">
        <v>5026</v>
      </c>
      <c r="F224" s="9" t="s">
        <v>125</v>
      </c>
      <c r="G224" s="10">
        <v>2</v>
      </c>
      <c r="H224" s="10">
        <v>2</v>
      </c>
      <c r="I224" s="10">
        <v>2</v>
      </c>
      <c r="J224" s="10">
        <v>2</v>
      </c>
      <c r="K224" s="10">
        <v>2</v>
      </c>
      <c r="L224" s="10">
        <v>2</v>
      </c>
      <c r="M224" s="10">
        <v>2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9"/>
    </row>
    <row r="225" spans="1:37" s="1" customFormat="1" ht="15.75">
      <c r="A225" s="63" t="s">
        <v>5026</v>
      </c>
      <c r="B225" s="9" t="s">
        <v>124</v>
      </c>
      <c r="C225" s="9" t="s">
        <v>2077</v>
      </c>
      <c r="D225" s="9" t="s">
        <v>2729</v>
      </c>
      <c r="E225" s="21" t="s">
        <v>5026</v>
      </c>
      <c r="F225" s="9" t="s">
        <v>125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</v>
      </c>
      <c r="U225" s="10">
        <v>1</v>
      </c>
      <c r="V225" s="10">
        <v>1</v>
      </c>
      <c r="W225" s="10">
        <v>1</v>
      </c>
      <c r="X225" s="10">
        <v>1</v>
      </c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9"/>
    </row>
    <row r="226" spans="1:37" s="1" customFormat="1" ht="15.75">
      <c r="A226" s="63" t="s">
        <v>5330</v>
      </c>
      <c r="B226" s="99" t="s">
        <v>124</v>
      </c>
      <c r="C226" s="9" t="s">
        <v>2077</v>
      </c>
      <c r="D226" s="9" t="s">
        <v>2729</v>
      </c>
      <c r="E226" s="17" t="s">
        <v>5026</v>
      </c>
      <c r="F226" s="9" t="s">
        <v>125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>
        <v>1</v>
      </c>
      <c r="AJ226" s="10">
        <v>1</v>
      </c>
      <c r="AK226" s="10">
        <v>1</v>
      </c>
    </row>
    <row r="227" spans="1:37" s="71" customFormat="1" ht="15.75">
      <c r="A227" s="39" t="s">
        <v>5060</v>
      </c>
      <c r="B227" s="47" t="s">
        <v>5058</v>
      </c>
      <c r="C227" s="47" t="s">
        <v>2077</v>
      </c>
      <c r="D227" s="47" t="s">
        <v>2729</v>
      </c>
      <c r="E227" s="70" t="s">
        <v>5026</v>
      </c>
      <c r="F227" s="47" t="s">
        <v>125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33">
        <v>13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9"/>
    </row>
    <row r="228" spans="1:37" s="71" customFormat="1" ht="15.75">
      <c r="A228" s="336" t="s">
        <v>4475</v>
      </c>
      <c r="B228" s="160" t="s">
        <v>4476</v>
      </c>
      <c r="C228" s="160" t="s">
        <v>2077</v>
      </c>
      <c r="D228" s="160" t="s">
        <v>2729</v>
      </c>
      <c r="E228" s="187" t="s">
        <v>3686</v>
      </c>
      <c r="F228" s="160" t="s">
        <v>3687</v>
      </c>
      <c r="G228" s="162">
        <v>6</v>
      </c>
      <c r="H228" s="162">
        <v>6</v>
      </c>
      <c r="I228" s="10">
        <v>3</v>
      </c>
      <c r="J228" s="10">
        <v>3</v>
      </c>
      <c r="K228" s="10">
        <v>3</v>
      </c>
      <c r="L228" s="10">
        <v>3</v>
      </c>
      <c r="M228" s="10">
        <v>3</v>
      </c>
      <c r="N228" s="10">
        <v>3</v>
      </c>
      <c r="O228" s="10">
        <v>3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9"/>
    </row>
    <row r="229" spans="1:37" s="71" customFormat="1" ht="15.75">
      <c r="A229" s="63" t="s">
        <v>5020</v>
      </c>
      <c r="B229" s="9" t="s">
        <v>4476</v>
      </c>
      <c r="C229" s="9" t="s">
        <v>2077</v>
      </c>
      <c r="D229" s="9" t="s">
        <v>2729</v>
      </c>
      <c r="E229" s="21" t="s">
        <v>3686</v>
      </c>
      <c r="F229" s="9" t="s">
        <v>3687</v>
      </c>
      <c r="G229" s="10">
        <v>2</v>
      </c>
      <c r="H229" s="10">
        <v>2</v>
      </c>
      <c r="I229" s="10">
        <v>2</v>
      </c>
      <c r="J229" s="10">
        <v>2</v>
      </c>
      <c r="K229" s="10">
        <v>2</v>
      </c>
      <c r="L229" s="10">
        <v>2</v>
      </c>
      <c r="M229" s="10">
        <v>2</v>
      </c>
      <c r="N229" s="10">
        <v>2</v>
      </c>
      <c r="O229" s="10">
        <v>2</v>
      </c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9"/>
    </row>
    <row r="230" spans="1:37" s="1" customFormat="1" ht="15.75" customHeight="1">
      <c r="A230" s="63" t="s">
        <v>5019</v>
      </c>
      <c r="B230" s="99" t="s">
        <v>4476</v>
      </c>
      <c r="C230" s="9" t="s">
        <v>2077</v>
      </c>
      <c r="D230" s="9" t="s">
        <v>2729</v>
      </c>
      <c r="E230" s="21" t="s">
        <v>3686</v>
      </c>
      <c r="F230" s="9" t="s">
        <v>3687</v>
      </c>
      <c r="G230" s="10">
        <v>2</v>
      </c>
      <c r="H230" s="10">
        <v>2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9"/>
    </row>
    <row r="231" spans="1:37" s="1" customFormat="1" ht="15.75">
      <c r="A231" s="47" t="s">
        <v>4475</v>
      </c>
      <c r="B231" s="47" t="s">
        <v>4476</v>
      </c>
      <c r="C231" s="31" t="s">
        <v>2077</v>
      </c>
      <c r="D231" s="47" t="s">
        <v>2729</v>
      </c>
      <c r="E231" s="378" t="s">
        <v>3686</v>
      </c>
      <c r="F231" s="47" t="s">
        <v>3687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50"/>
      <c r="S231" s="50"/>
      <c r="T231" s="50"/>
      <c r="U231" s="50"/>
      <c r="V231" s="50"/>
      <c r="W231" s="10"/>
      <c r="X231" s="10"/>
      <c r="Y231" s="10"/>
      <c r="Z231" s="10"/>
      <c r="AA231" s="10"/>
      <c r="AB231" s="10"/>
      <c r="AC231" s="10"/>
      <c r="AD231" s="10"/>
      <c r="AE231" s="10"/>
      <c r="AF231" s="33">
        <v>45</v>
      </c>
      <c r="AG231" s="33">
        <v>45</v>
      </c>
      <c r="AH231" s="33">
        <v>45</v>
      </c>
      <c r="AI231" s="33">
        <v>45</v>
      </c>
      <c r="AJ231" s="33">
        <v>45</v>
      </c>
      <c r="AK231" s="9"/>
    </row>
    <row r="232" spans="1:37" s="1" customFormat="1" ht="15.75" customHeight="1">
      <c r="A232" s="160" t="s">
        <v>5331</v>
      </c>
      <c r="B232" s="347" t="s">
        <v>4476</v>
      </c>
      <c r="C232" s="230" t="s">
        <v>2077</v>
      </c>
      <c r="D232" s="160" t="s">
        <v>2729</v>
      </c>
      <c r="E232" s="379" t="s">
        <v>3686</v>
      </c>
      <c r="F232" s="160" t="s">
        <v>3687</v>
      </c>
      <c r="G232" s="10"/>
      <c r="H232" s="10"/>
      <c r="I232" s="10"/>
      <c r="J232" s="10"/>
      <c r="K232" s="10"/>
      <c r="L232" s="10"/>
      <c r="M232" s="10"/>
      <c r="N232" s="162">
        <v>9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9"/>
    </row>
    <row r="233" spans="1:37" s="1" customFormat="1" ht="15.6" customHeight="1">
      <c r="A233" s="9" t="s">
        <v>5027</v>
      </c>
      <c r="B233" s="9" t="s">
        <v>4026</v>
      </c>
      <c r="C233" s="9" t="s">
        <v>2077</v>
      </c>
      <c r="D233" s="9" t="s">
        <v>2729</v>
      </c>
      <c r="E233" s="21" t="s">
        <v>4618</v>
      </c>
      <c r="F233" s="9" t="s">
        <v>4028</v>
      </c>
      <c r="G233" s="10">
        <v>1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spans="1:37" s="1" customFormat="1" ht="15.75">
      <c r="A234" s="9" t="s">
        <v>5332</v>
      </c>
      <c r="B234" s="9" t="s">
        <v>214</v>
      </c>
      <c r="C234" s="19" t="s">
        <v>2077</v>
      </c>
      <c r="D234" s="9" t="s">
        <v>2729</v>
      </c>
      <c r="E234" s="21" t="s">
        <v>3845</v>
      </c>
      <c r="F234" s="9" t="s">
        <v>4192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1</v>
      </c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spans="1:37" s="1" customFormat="1" ht="15.75">
      <c r="A235" s="63" t="s">
        <v>4700</v>
      </c>
      <c r="B235" s="99" t="s">
        <v>214</v>
      </c>
      <c r="C235" s="19" t="s">
        <v>2077</v>
      </c>
      <c r="D235" s="9" t="s">
        <v>2729</v>
      </c>
      <c r="E235" s="21" t="s">
        <v>3845</v>
      </c>
      <c r="F235" s="9" t="s">
        <v>4192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s="1" customFormat="1" ht="15.75" customHeight="1">
      <c r="A236" s="306" t="s">
        <v>5333</v>
      </c>
      <c r="B236" s="99" t="s">
        <v>1030</v>
      </c>
      <c r="C236" s="19" t="s">
        <v>2077</v>
      </c>
      <c r="D236" s="9" t="s">
        <v>2729</v>
      </c>
      <c r="E236" s="254" t="s">
        <v>3696</v>
      </c>
      <c r="F236" s="9" t="s">
        <v>44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>
        <v>1</v>
      </c>
      <c r="AD236" s="10"/>
      <c r="AE236" s="10"/>
      <c r="AF236" s="10"/>
      <c r="AG236" s="10"/>
      <c r="AH236" s="10"/>
      <c r="AI236" s="10"/>
      <c r="AJ236" s="10"/>
      <c r="AK236" s="9"/>
    </row>
    <row r="237" spans="1:37" s="1" customFormat="1" ht="15.75">
      <c r="A237" s="63" t="s">
        <v>5034</v>
      </c>
      <c r="B237" s="99" t="s">
        <v>5035</v>
      </c>
      <c r="C237" s="19" t="s">
        <v>2077</v>
      </c>
      <c r="D237" s="9" t="s">
        <v>2729</v>
      </c>
      <c r="E237" s="17" t="s">
        <v>3556</v>
      </c>
      <c r="F237" s="9" t="s">
        <v>246</v>
      </c>
      <c r="G237" s="10"/>
      <c r="H237" s="10"/>
      <c r="I237" s="10"/>
      <c r="J237" s="10"/>
      <c r="K237" s="10"/>
      <c r="L237" s="10">
        <v>1</v>
      </c>
      <c r="M237" s="10"/>
      <c r="N237" s="10"/>
      <c r="O237" s="10"/>
      <c r="P237" s="10"/>
      <c r="Q237" s="10"/>
      <c r="R237" s="10"/>
      <c r="S237" s="10">
        <v>1</v>
      </c>
      <c r="T237" s="10"/>
      <c r="U237" s="10"/>
      <c r="V237" s="10"/>
      <c r="W237" s="10"/>
      <c r="X237" s="10"/>
      <c r="Y237" s="10"/>
      <c r="Z237" s="10">
        <v>1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9"/>
    </row>
    <row r="238" spans="1:37" s="1" customFormat="1" ht="15.75">
      <c r="A238" s="18" t="s">
        <v>676</v>
      </c>
      <c r="B238" s="9" t="s">
        <v>5334</v>
      </c>
      <c r="C238" s="9" t="s">
        <v>2077</v>
      </c>
      <c r="D238" s="9" t="s">
        <v>2729</v>
      </c>
      <c r="E238" s="21" t="s">
        <v>3556</v>
      </c>
      <c r="F238" s="9" t="s">
        <v>246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>
        <v>1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9"/>
    </row>
    <row r="239" spans="1:37" s="1" customFormat="1" ht="15.75">
      <c r="A239" s="63" t="s">
        <v>2635</v>
      </c>
      <c r="B239" s="99" t="s">
        <v>5035</v>
      </c>
      <c r="C239" s="9" t="s">
        <v>2077</v>
      </c>
      <c r="D239" s="9" t="s">
        <v>2729</v>
      </c>
      <c r="E239" s="17" t="s">
        <v>3556</v>
      </c>
      <c r="F239" s="9" t="s">
        <v>246</v>
      </c>
      <c r="G239" s="10">
        <v>1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>
        <v>1</v>
      </c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>
        <v>1</v>
      </c>
      <c r="AJ239" s="10"/>
      <c r="AK239" s="9"/>
    </row>
    <row r="240" spans="1:37" s="1" customFormat="1" ht="15.75">
      <c r="A240" s="63" t="s">
        <v>675</v>
      </c>
      <c r="B240" s="99" t="s">
        <v>3421</v>
      </c>
      <c r="C240" s="9" t="s">
        <v>2077</v>
      </c>
      <c r="D240" s="9" t="s">
        <v>2729</v>
      </c>
      <c r="E240" s="17" t="s">
        <v>3556</v>
      </c>
      <c r="F240" s="9" t="s">
        <v>246</v>
      </c>
      <c r="G240" s="10"/>
      <c r="H240" s="10"/>
      <c r="I240" s="10"/>
      <c r="J240" s="10"/>
      <c r="K240" s="10">
        <v>1</v>
      </c>
      <c r="L240" s="127">
        <v>1</v>
      </c>
      <c r="M240" s="10"/>
      <c r="N240" s="10"/>
      <c r="O240" s="10"/>
      <c r="P240" s="10"/>
      <c r="Q240" s="10"/>
      <c r="R240" s="10">
        <v>1</v>
      </c>
      <c r="S240" s="10"/>
      <c r="T240" s="10"/>
      <c r="U240" s="10"/>
      <c r="V240" s="10"/>
      <c r="W240" s="10"/>
      <c r="X240" s="10"/>
      <c r="Y240" s="10">
        <v>1</v>
      </c>
      <c r="Z240" s="10"/>
      <c r="AA240" s="10"/>
      <c r="AB240" s="10"/>
      <c r="AC240" s="10"/>
      <c r="AD240" s="10"/>
      <c r="AE240" s="10"/>
      <c r="AF240" s="10">
        <v>1</v>
      </c>
      <c r="AG240" s="10"/>
      <c r="AH240" s="10"/>
      <c r="AI240" s="10"/>
      <c r="AJ240" s="10"/>
      <c r="AK240" s="9"/>
    </row>
    <row r="241" spans="1:37" s="1" customFormat="1" ht="15.75">
      <c r="A241" s="63" t="s">
        <v>958</v>
      </c>
      <c r="B241" s="99" t="s">
        <v>3858</v>
      </c>
      <c r="C241" s="9" t="s">
        <v>2077</v>
      </c>
      <c r="D241" s="9" t="s">
        <v>2729</v>
      </c>
      <c r="E241" s="17" t="s">
        <v>3556</v>
      </c>
      <c r="F241" s="9" t="s">
        <v>246</v>
      </c>
      <c r="G241" s="10"/>
      <c r="H241" s="10"/>
      <c r="I241" s="10"/>
      <c r="J241" s="10"/>
      <c r="K241" s="10">
        <v>1</v>
      </c>
      <c r="L241" s="127">
        <v>1</v>
      </c>
      <c r="M241" s="10"/>
      <c r="N241" s="10"/>
      <c r="O241" s="10"/>
      <c r="P241" s="10"/>
      <c r="Q241" s="10"/>
      <c r="R241" s="10">
        <v>1</v>
      </c>
      <c r="S241" s="10"/>
      <c r="T241" s="10"/>
      <c r="U241" s="10"/>
      <c r="V241" s="10"/>
      <c r="W241" s="10"/>
      <c r="X241" s="10"/>
      <c r="Y241" s="10">
        <v>1</v>
      </c>
      <c r="Z241" s="10"/>
      <c r="AA241" s="10"/>
      <c r="AB241" s="10"/>
      <c r="AC241" s="10"/>
      <c r="AD241" s="10"/>
      <c r="AE241" s="10"/>
      <c r="AF241" s="10">
        <v>1</v>
      </c>
      <c r="AG241" s="10"/>
      <c r="AH241" s="10"/>
      <c r="AI241" s="10"/>
      <c r="AJ241" s="10"/>
      <c r="AK241" s="9"/>
    </row>
    <row r="242" spans="1:37" s="1" customFormat="1" ht="15.75">
      <c r="A242" s="9" t="s">
        <v>5032</v>
      </c>
      <c r="B242" s="9" t="s">
        <v>5035</v>
      </c>
      <c r="C242" s="19" t="s">
        <v>2077</v>
      </c>
      <c r="D242" s="9" t="s">
        <v>2729</v>
      </c>
      <c r="E242" s="21" t="s">
        <v>3556</v>
      </c>
      <c r="F242" s="9" t="s">
        <v>246</v>
      </c>
      <c r="G242" s="10"/>
      <c r="H242" s="10"/>
      <c r="I242" s="10"/>
      <c r="J242" s="10"/>
      <c r="K242" s="10"/>
      <c r="L242" s="10"/>
      <c r="M242" s="10"/>
      <c r="N242" s="10">
        <v>1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>
        <v>1</v>
      </c>
      <c r="AC242" s="10"/>
      <c r="AD242" s="10"/>
      <c r="AE242" s="10"/>
      <c r="AF242" s="10"/>
      <c r="AG242" s="10"/>
      <c r="AH242" s="10"/>
      <c r="AI242" s="10"/>
      <c r="AJ242" s="10"/>
      <c r="AK242" s="9"/>
    </row>
    <row r="243" spans="1:37" s="1" customFormat="1" ht="15.75">
      <c r="A243" s="380" t="s">
        <v>5335</v>
      </c>
      <c r="B243" s="160" t="s">
        <v>5336</v>
      </c>
      <c r="C243" s="230" t="s">
        <v>2077</v>
      </c>
      <c r="D243" s="160" t="s">
        <v>2729</v>
      </c>
      <c r="E243" s="187" t="s">
        <v>4607</v>
      </c>
      <c r="F243" s="160" t="s">
        <v>234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62">
        <v>5</v>
      </c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9"/>
    </row>
    <row r="244" spans="1:37" s="1" customFormat="1" ht="15.75">
      <c r="A244" s="381" t="s">
        <v>5167</v>
      </c>
      <c r="B244" s="9" t="s">
        <v>5336</v>
      </c>
      <c r="C244" s="19" t="s">
        <v>2077</v>
      </c>
      <c r="D244" s="9" t="s">
        <v>2729</v>
      </c>
      <c r="E244" s="21" t="s">
        <v>4607</v>
      </c>
      <c r="F244" s="9" t="s">
        <v>234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>
        <v>1</v>
      </c>
      <c r="S244" s="10">
        <v>1</v>
      </c>
      <c r="T244" s="10">
        <v>1</v>
      </c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9"/>
    </row>
    <row r="245" spans="1:37" s="1" customFormat="1" ht="15.75">
      <c r="A245" s="382" t="s">
        <v>1637</v>
      </c>
      <c r="B245" s="78" t="s">
        <v>5210</v>
      </c>
      <c r="C245" s="47" t="s">
        <v>2077</v>
      </c>
      <c r="D245" s="47" t="s">
        <v>2729</v>
      </c>
      <c r="E245" s="70" t="s">
        <v>5211</v>
      </c>
      <c r="F245" s="47" t="s">
        <v>234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33">
        <v>47</v>
      </c>
      <c r="Q245" s="33">
        <v>47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9"/>
    </row>
    <row r="246" spans="1:37" s="1" customFormat="1" ht="15.75">
      <c r="A246" s="63" t="s">
        <v>5337</v>
      </c>
      <c r="B246" s="99" t="s">
        <v>4207</v>
      </c>
      <c r="C246" s="54" t="s">
        <v>2077</v>
      </c>
      <c r="D246" s="9" t="s">
        <v>2729</v>
      </c>
      <c r="E246" s="21" t="s">
        <v>4208</v>
      </c>
      <c r="F246" s="9" t="s">
        <v>2547</v>
      </c>
      <c r="G246" s="10"/>
      <c r="H246" s="10">
        <v>1</v>
      </c>
      <c r="I246" s="10"/>
      <c r="J246" s="10"/>
      <c r="K246" s="10"/>
      <c r="L246" s="10"/>
      <c r="M246" s="10"/>
      <c r="N246" s="10"/>
      <c r="O246" s="10">
        <v>1</v>
      </c>
      <c r="P246" s="127">
        <v>1</v>
      </c>
      <c r="Q246" s="10"/>
      <c r="R246" s="10"/>
      <c r="S246" s="10"/>
      <c r="T246" s="10"/>
      <c r="U246" s="10"/>
      <c r="V246" s="10">
        <v>1</v>
      </c>
      <c r="W246" s="10"/>
      <c r="X246" s="10"/>
      <c r="Y246" s="10"/>
      <c r="Z246" s="10"/>
      <c r="AA246" s="10"/>
      <c r="AB246" s="10"/>
      <c r="AC246" s="10">
        <v>1</v>
      </c>
      <c r="AD246" s="10"/>
      <c r="AE246" s="10"/>
      <c r="AF246" s="10"/>
      <c r="AG246" s="10"/>
      <c r="AH246" s="10"/>
      <c r="AI246" s="10"/>
      <c r="AJ246" s="10"/>
      <c r="AK246" s="9"/>
    </row>
    <row r="247" spans="1:37" s="1" customFormat="1" ht="15.75">
      <c r="A247" s="63" t="s">
        <v>5337</v>
      </c>
      <c r="B247" s="99" t="s">
        <v>4207</v>
      </c>
      <c r="C247" s="54" t="s">
        <v>2077</v>
      </c>
      <c r="D247" s="9" t="s">
        <v>2729</v>
      </c>
      <c r="E247" s="21" t="s">
        <v>4208</v>
      </c>
      <c r="F247" s="9" t="s">
        <v>2547</v>
      </c>
      <c r="G247" s="10"/>
      <c r="H247" s="10"/>
      <c r="I247" s="10"/>
      <c r="J247" s="10"/>
      <c r="K247" s="10"/>
      <c r="L247" s="10"/>
      <c r="M247" s="10"/>
      <c r="N247" s="10"/>
      <c r="O247" s="10">
        <v>1</v>
      </c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9"/>
    </row>
    <row r="248" spans="1:37" s="1" customFormat="1" ht="15.75">
      <c r="A248" s="9" t="s">
        <v>5217</v>
      </c>
      <c r="B248" s="9" t="s">
        <v>4207</v>
      </c>
      <c r="C248" s="169" t="s">
        <v>2077</v>
      </c>
      <c r="D248" s="9" t="s">
        <v>2729</v>
      </c>
      <c r="E248" s="21" t="s">
        <v>4208</v>
      </c>
      <c r="F248" s="9" t="s">
        <v>2547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1</v>
      </c>
      <c r="Q248" s="10"/>
      <c r="R248" s="10"/>
      <c r="S248" s="10"/>
      <c r="T248" s="10"/>
      <c r="U248" s="10"/>
      <c r="V248" s="10">
        <v>1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9"/>
    </row>
    <row r="249" spans="1:37" s="1" customFormat="1" ht="15.75">
      <c r="A249" s="9" t="s">
        <v>5338</v>
      </c>
      <c r="B249" s="9" t="s">
        <v>4207</v>
      </c>
      <c r="C249" s="19" t="s">
        <v>2077</v>
      </c>
      <c r="D249" s="9" t="s">
        <v>2729</v>
      </c>
      <c r="E249" s="21" t="s">
        <v>4208</v>
      </c>
      <c r="F249" s="9" t="s">
        <v>2547</v>
      </c>
      <c r="G249" s="10"/>
      <c r="H249" s="10"/>
      <c r="I249" s="10"/>
      <c r="J249" s="10"/>
      <c r="K249" s="10"/>
      <c r="L249" s="10"/>
      <c r="M249" s="10"/>
      <c r="N249" s="10">
        <v>1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>
        <v>1</v>
      </c>
      <c r="AB249" s="10">
        <v>1</v>
      </c>
      <c r="AC249" s="10"/>
      <c r="AD249" s="10"/>
      <c r="AE249" s="10"/>
      <c r="AF249" s="10"/>
      <c r="AG249" s="10"/>
      <c r="AH249" s="10">
        <v>1</v>
      </c>
      <c r="AI249" s="10">
        <v>1</v>
      </c>
      <c r="AJ249" s="10"/>
      <c r="AK249" s="9"/>
    </row>
    <row r="250" spans="1:37" s="1" customFormat="1" ht="15.75">
      <c r="A250" s="63" t="s">
        <v>5040</v>
      </c>
      <c r="B250" s="9" t="s">
        <v>4207</v>
      </c>
      <c r="C250" s="169" t="s">
        <v>2077</v>
      </c>
      <c r="D250" s="9" t="s">
        <v>2729</v>
      </c>
      <c r="E250" s="21" t="s">
        <v>4208</v>
      </c>
      <c r="F250" s="9" t="s">
        <v>2547</v>
      </c>
      <c r="G250" s="10"/>
      <c r="H250" s="10">
        <v>1</v>
      </c>
      <c r="I250" s="127">
        <v>1</v>
      </c>
      <c r="J250" s="127">
        <v>1</v>
      </c>
      <c r="K250" s="127">
        <v>1</v>
      </c>
      <c r="L250" s="127">
        <v>1</v>
      </c>
      <c r="M250" s="127">
        <v>1</v>
      </c>
      <c r="N250" s="127">
        <v>1</v>
      </c>
      <c r="O250" s="127">
        <v>1</v>
      </c>
      <c r="P250" s="10"/>
      <c r="Q250" s="10"/>
      <c r="R250" s="10"/>
      <c r="S250" s="10"/>
      <c r="T250" s="10"/>
      <c r="U250" s="10"/>
      <c r="V250" s="10">
        <v>1</v>
      </c>
      <c r="W250" s="10"/>
      <c r="X250" s="10"/>
      <c r="Y250" s="10"/>
      <c r="Z250" s="10"/>
      <c r="AA250" s="10"/>
      <c r="AB250" s="10"/>
      <c r="AC250" s="10">
        <v>1</v>
      </c>
      <c r="AD250" s="10"/>
      <c r="AE250" s="10"/>
      <c r="AF250" s="10"/>
      <c r="AG250" s="10"/>
      <c r="AH250" s="10"/>
      <c r="AI250" s="10"/>
      <c r="AJ250" s="10"/>
      <c r="AK250" s="9"/>
    </row>
    <row r="251" spans="1:37" s="1" customFormat="1" ht="15.75">
      <c r="A251" s="63" t="s">
        <v>5339</v>
      </c>
      <c r="B251" s="99" t="s">
        <v>4207</v>
      </c>
      <c r="C251" s="19" t="s">
        <v>2077</v>
      </c>
      <c r="D251" s="9" t="s">
        <v>2729</v>
      </c>
      <c r="E251" s="17" t="s">
        <v>4208</v>
      </c>
      <c r="F251" s="9" t="s">
        <v>2547</v>
      </c>
      <c r="G251" s="10"/>
      <c r="H251" s="10"/>
      <c r="I251" s="10"/>
      <c r="J251" s="10"/>
      <c r="K251" s="10"/>
      <c r="L251" s="10">
        <v>1</v>
      </c>
      <c r="M251" s="127">
        <v>1</v>
      </c>
      <c r="N251" s="10"/>
      <c r="O251" s="10"/>
      <c r="P251" s="10"/>
      <c r="Q251" s="10"/>
      <c r="R251" s="10">
        <v>1</v>
      </c>
      <c r="S251" s="10">
        <v>1</v>
      </c>
      <c r="T251" s="127">
        <v>1</v>
      </c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>
        <v>1</v>
      </c>
      <c r="AG251" s="10">
        <v>1</v>
      </c>
      <c r="AH251" s="127">
        <v>1</v>
      </c>
      <c r="AI251" s="10"/>
      <c r="AJ251" s="10"/>
      <c r="AK251" s="9"/>
    </row>
    <row r="252" spans="1:37" s="1" customFormat="1" ht="15.75">
      <c r="A252" s="63" t="s">
        <v>5340</v>
      </c>
      <c r="B252" s="99" t="s">
        <v>4207</v>
      </c>
      <c r="C252" s="19" t="s">
        <v>2077</v>
      </c>
      <c r="D252" s="9" t="s">
        <v>2729</v>
      </c>
      <c r="E252" s="17" t="s">
        <v>4208</v>
      </c>
      <c r="F252" s="9" t="s">
        <v>2547</v>
      </c>
      <c r="G252" s="10"/>
      <c r="H252" s="10"/>
      <c r="I252" s="10"/>
      <c r="J252" s="10"/>
      <c r="K252" s="10"/>
      <c r="L252" s="10">
        <v>1</v>
      </c>
      <c r="M252" s="10">
        <v>1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>
        <v>1</v>
      </c>
      <c r="AB252" s="10"/>
      <c r="AC252" s="10"/>
      <c r="AD252" s="10"/>
      <c r="AE252" s="10"/>
      <c r="AF252" s="10"/>
      <c r="AG252" s="10"/>
      <c r="AH252" s="10">
        <v>1</v>
      </c>
      <c r="AI252" s="10"/>
      <c r="AJ252" s="10"/>
      <c r="AK252" s="9"/>
    </row>
    <row r="253" spans="1:37" s="1" customFormat="1" ht="15.75">
      <c r="A253" s="63" t="s">
        <v>5341</v>
      </c>
      <c r="B253" s="99" t="s">
        <v>4523</v>
      </c>
      <c r="C253" s="9" t="s">
        <v>2077</v>
      </c>
      <c r="D253" s="9" t="s">
        <v>2729</v>
      </c>
      <c r="E253" s="17" t="s">
        <v>4524</v>
      </c>
      <c r="F253" s="9" t="s">
        <v>243</v>
      </c>
      <c r="G253" s="10"/>
      <c r="H253" s="10"/>
      <c r="I253" s="10"/>
      <c r="J253" s="10"/>
      <c r="K253" s="10"/>
      <c r="L253" s="10">
        <v>1</v>
      </c>
      <c r="M253" s="10"/>
      <c r="N253" s="10"/>
      <c r="O253" s="10"/>
      <c r="P253" s="10"/>
      <c r="Q253" s="10"/>
      <c r="R253" s="10">
        <v>1</v>
      </c>
      <c r="S253" s="10">
        <v>1</v>
      </c>
      <c r="T253" s="127">
        <v>1</v>
      </c>
      <c r="U253" s="10"/>
      <c r="V253" s="10"/>
      <c r="W253" s="10"/>
      <c r="X253" s="10"/>
      <c r="Y253" s="10">
        <v>1</v>
      </c>
      <c r="Z253" s="10">
        <v>1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9"/>
    </row>
    <row r="254" spans="1:37" s="1" customFormat="1" ht="15.75">
      <c r="A254" s="63" t="s">
        <v>5341</v>
      </c>
      <c r="B254" s="99" t="s">
        <v>4523</v>
      </c>
      <c r="C254" s="9" t="s">
        <v>2077</v>
      </c>
      <c r="D254" s="9" t="s">
        <v>2729</v>
      </c>
      <c r="E254" s="17" t="s">
        <v>4524</v>
      </c>
      <c r="F254" s="9" t="s">
        <v>243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>
        <v>1</v>
      </c>
      <c r="Z254" s="10">
        <v>1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9"/>
    </row>
    <row r="255" spans="1:37" s="1" customFormat="1" ht="15.75">
      <c r="A255" s="376" t="s">
        <v>5042</v>
      </c>
      <c r="B255" s="99" t="s">
        <v>4523</v>
      </c>
      <c r="C255" s="9" t="s">
        <v>2077</v>
      </c>
      <c r="D255" s="9" t="s">
        <v>2729</v>
      </c>
      <c r="E255" s="17" t="s">
        <v>4524</v>
      </c>
      <c r="F255" s="9" t="s">
        <v>243</v>
      </c>
      <c r="G255" s="10">
        <v>1</v>
      </c>
      <c r="H255" s="10"/>
      <c r="I255" s="10"/>
      <c r="J255" s="10"/>
      <c r="K255" s="10"/>
      <c r="L255" s="10"/>
      <c r="M255" s="10">
        <v>1</v>
      </c>
      <c r="N255" s="10">
        <v>1</v>
      </c>
      <c r="O255" s="127">
        <v>1</v>
      </c>
      <c r="P255" s="10"/>
      <c r="Q255" s="10"/>
      <c r="R255" s="10"/>
      <c r="S255" s="10"/>
      <c r="T255" s="10"/>
      <c r="U255" s="10">
        <v>1</v>
      </c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9"/>
    </row>
    <row r="256" spans="1:37" s="1" customFormat="1" ht="15.75">
      <c r="A256" s="381" t="s">
        <v>5342</v>
      </c>
      <c r="B256" s="99" t="s">
        <v>447</v>
      </c>
      <c r="C256" s="9" t="s">
        <v>2077</v>
      </c>
      <c r="D256" s="9" t="s">
        <v>2729</v>
      </c>
      <c r="E256" s="17" t="s">
        <v>4524</v>
      </c>
      <c r="F256" s="9" t="s">
        <v>243</v>
      </c>
      <c r="G256" s="10"/>
      <c r="H256" s="10">
        <v>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9"/>
    </row>
    <row r="257" spans="1:37" s="1" customFormat="1" ht="15.75">
      <c r="A257" s="381" t="s">
        <v>5219</v>
      </c>
      <c r="B257" s="99" t="s">
        <v>447</v>
      </c>
      <c r="C257" s="9" t="s">
        <v>2077</v>
      </c>
      <c r="D257" s="9" t="s">
        <v>2729</v>
      </c>
      <c r="E257" s="17" t="s">
        <v>4524</v>
      </c>
      <c r="F257" s="9" t="s">
        <v>243</v>
      </c>
      <c r="G257" s="10"/>
      <c r="H257" s="10"/>
      <c r="I257" s="10"/>
      <c r="J257" s="10"/>
      <c r="K257" s="10"/>
      <c r="L257" s="10"/>
      <c r="M257" s="10">
        <v>1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9"/>
    </row>
    <row r="258" spans="1:37" s="1" customFormat="1" ht="15.75">
      <c r="A258" s="381" t="s">
        <v>5048</v>
      </c>
      <c r="B258" s="99" t="s">
        <v>4729</v>
      </c>
      <c r="C258" s="9" t="s">
        <v>2077</v>
      </c>
      <c r="D258" s="9" t="s">
        <v>2729</v>
      </c>
      <c r="E258" s="17" t="s">
        <v>4730</v>
      </c>
      <c r="F258" s="9" t="s">
        <v>16</v>
      </c>
      <c r="G258" s="10">
        <v>1</v>
      </c>
      <c r="H258" s="10">
        <v>1</v>
      </c>
      <c r="I258" s="10">
        <v>1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>
        <v>1</v>
      </c>
      <c r="AA258" s="10">
        <v>1</v>
      </c>
      <c r="AB258" s="10">
        <v>1</v>
      </c>
      <c r="AC258" s="10">
        <v>1</v>
      </c>
      <c r="AD258" s="10">
        <v>1</v>
      </c>
      <c r="AE258" s="10">
        <v>1</v>
      </c>
      <c r="AF258" s="10">
        <v>1</v>
      </c>
      <c r="AG258" s="10">
        <v>1</v>
      </c>
      <c r="AH258" s="10"/>
      <c r="AI258" s="10"/>
      <c r="AJ258" s="10"/>
      <c r="AK258" s="9"/>
    </row>
    <row r="259" spans="1:37" s="1" customFormat="1" ht="15.75">
      <c r="A259" s="372" t="s">
        <v>5343</v>
      </c>
      <c r="B259" s="99" t="s">
        <v>2882</v>
      </c>
      <c r="C259" s="9" t="s">
        <v>2077</v>
      </c>
      <c r="D259" s="9" t="s">
        <v>2729</v>
      </c>
      <c r="E259" s="17" t="s">
        <v>4401</v>
      </c>
      <c r="F259" s="9" t="s">
        <v>951</v>
      </c>
      <c r="G259" s="10"/>
      <c r="H259" s="10"/>
      <c r="I259" s="10"/>
      <c r="J259" s="10"/>
      <c r="K259" s="10"/>
      <c r="L259" s="10">
        <v>1</v>
      </c>
      <c r="M259" s="10">
        <v>1</v>
      </c>
      <c r="N259" s="10">
        <v>1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9"/>
    </row>
    <row r="260" spans="1:37" s="1" customFormat="1" ht="15.75">
      <c r="A260" s="9" t="s">
        <v>4223</v>
      </c>
      <c r="B260" s="99" t="s">
        <v>2882</v>
      </c>
      <c r="C260" s="9" t="s">
        <v>2077</v>
      </c>
      <c r="D260" s="9" t="s">
        <v>2729</v>
      </c>
      <c r="E260" s="17" t="s">
        <v>4401</v>
      </c>
      <c r="F260" s="9" t="s">
        <v>951</v>
      </c>
      <c r="G260" s="10">
        <v>1</v>
      </c>
      <c r="H260" s="10">
        <v>1</v>
      </c>
      <c r="I260" s="10"/>
      <c r="J260" s="10"/>
      <c r="K260" s="10"/>
      <c r="L260" s="10"/>
      <c r="M260" s="10"/>
      <c r="N260" s="10">
        <v>1</v>
      </c>
      <c r="O260" s="10">
        <v>1</v>
      </c>
      <c r="P260" s="75"/>
      <c r="Q260" s="75"/>
      <c r="R260" s="75"/>
      <c r="S260" s="75"/>
      <c r="T260" s="75"/>
      <c r="U260" s="10">
        <v>1</v>
      </c>
      <c r="V260" s="10">
        <v>1</v>
      </c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10">
        <v>1</v>
      </c>
      <c r="AJ260" s="10">
        <v>1</v>
      </c>
      <c r="AK260" s="9"/>
    </row>
    <row r="261" spans="1:37" s="1" customFormat="1" ht="15.75">
      <c r="A261" s="9" t="s">
        <v>5344</v>
      </c>
      <c r="B261" s="9" t="s">
        <v>4736</v>
      </c>
      <c r="C261" s="9" t="s">
        <v>2077</v>
      </c>
      <c r="D261" s="9" t="s">
        <v>2729</v>
      </c>
      <c r="E261" s="17" t="s">
        <v>5056</v>
      </c>
      <c r="F261" s="9" t="s">
        <v>951</v>
      </c>
      <c r="G261" s="10"/>
      <c r="H261" s="10"/>
      <c r="I261" s="10"/>
      <c r="J261" s="10"/>
      <c r="K261" s="10"/>
      <c r="L261" s="10">
        <v>1</v>
      </c>
      <c r="M261" s="10"/>
      <c r="N261" s="10"/>
      <c r="O261" s="10"/>
      <c r="P261" s="75"/>
      <c r="Q261" s="75"/>
      <c r="R261" s="75"/>
      <c r="S261" s="10">
        <v>1</v>
      </c>
      <c r="T261" s="75"/>
      <c r="U261" s="10"/>
      <c r="V261" s="10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10">
        <v>1</v>
      </c>
      <c r="AH261" s="75"/>
      <c r="AI261" s="10"/>
      <c r="AJ261" s="10"/>
      <c r="AK261" s="9"/>
    </row>
    <row r="262" spans="1:37" s="1" customFormat="1" ht="15.75">
      <c r="A262" s="47" t="s">
        <v>5345</v>
      </c>
      <c r="B262" s="78" t="s">
        <v>2764</v>
      </c>
      <c r="C262" s="47" t="s">
        <v>2077</v>
      </c>
      <c r="D262" s="47" t="s">
        <v>2729</v>
      </c>
      <c r="E262" s="30" t="s">
        <v>4053</v>
      </c>
      <c r="F262" s="47" t="s">
        <v>535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33">
        <v>18</v>
      </c>
      <c r="Z262" s="33">
        <v>18</v>
      </c>
      <c r="AA262" s="33">
        <v>18</v>
      </c>
      <c r="AB262" s="33">
        <v>18</v>
      </c>
      <c r="AC262" s="10"/>
      <c r="AD262" s="10"/>
      <c r="AE262" s="10"/>
      <c r="AF262" s="10"/>
      <c r="AG262" s="10"/>
      <c r="AH262" s="10"/>
      <c r="AI262" s="10"/>
      <c r="AJ262" s="10"/>
      <c r="AK262" s="9"/>
    </row>
    <row r="263" spans="1:37" s="1" customFormat="1" ht="15.75">
      <c r="A263" s="47" t="s">
        <v>5345</v>
      </c>
      <c r="B263" s="78" t="s">
        <v>2764</v>
      </c>
      <c r="C263" s="47" t="s">
        <v>2077</v>
      </c>
      <c r="D263" s="47" t="s">
        <v>2729</v>
      </c>
      <c r="E263" s="30" t="s">
        <v>4053</v>
      </c>
      <c r="F263" s="47" t="s">
        <v>535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33">
        <v>22</v>
      </c>
      <c r="Z263" s="33">
        <v>22</v>
      </c>
      <c r="AA263" s="33">
        <v>22</v>
      </c>
      <c r="AB263" s="33">
        <v>22</v>
      </c>
      <c r="AC263" s="10"/>
      <c r="AD263" s="10"/>
      <c r="AE263" s="10"/>
      <c r="AF263" s="10"/>
      <c r="AG263" s="10"/>
      <c r="AH263" s="10"/>
      <c r="AI263" s="10"/>
      <c r="AJ263" s="10"/>
      <c r="AK263" s="75"/>
    </row>
    <row r="264" spans="1:37" s="1" customFormat="1" ht="15.75">
      <c r="A264" s="160" t="s">
        <v>5346</v>
      </c>
      <c r="B264" s="347" t="s">
        <v>2764</v>
      </c>
      <c r="C264" s="160" t="s">
        <v>2077</v>
      </c>
      <c r="D264" s="160" t="s">
        <v>2729</v>
      </c>
      <c r="E264" s="161" t="s">
        <v>4053</v>
      </c>
      <c r="F264" s="160" t="s">
        <v>535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62">
        <v>4</v>
      </c>
      <c r="AA264" s="162">
        <v>4</v>
      </c>
      <c r="AB264" s="162">
        <v>4</v>
      </c>
      <c r="AC264" s="10"/>
      <c r="AD264" s="10"/>
      <c r="AE264" s="10"/>
      <c r="AF264" s="10"/>
      <c r="AG264" s="10"/>
      <c r="AH264" s="10"/>
      <c r="AI264" s="10"/>
      <c r="AJ264" s="10"/>
      <c r="AK264" s="75"/>
    </row>
    <row r="265" spans="1:37" s="1" customFormat="1" ht="15.75">
      <c r="A265" s="9" t="s">
        <v>5347</v>
      </c>
      <c r="B265" s="99" t="s">
        <v>2764</v>
      </c>
      <c r="C265" s="9" t="s">
        <v>2077</v>
      </c>
      <c r="D265" s="9" t="s">
        <v>2729</v>
      </c>
      <c r="E265" s="17" t="s">
        <v>4053</v>
      </c>
      <c r="F265" s="9" t="s">
        <v>535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>
        <v>4</v>
      </c>
      <c r="AB265" s="10">
        <v>4</v>
      </c>
      <c r="AC265" s="10"/>
      <c r="AD265" s="10"/>
      <c r="AE265" s="10"/>
      <c r="AF265" s="10"/>
      <c r="AG265" s="10"/>
      <c r="AH265" s="10"/>
      <c r="AI265" s="10"/>
      <c r="AJ265" s="10"/>
      <c r="AK265" s="75"/>
    </row>
    <row r="266" spans="1:37" s="1" customFormat="1" ht="15.75">
      <c r="A266" s="9" t="s">
        <v>5348</v>
      </c>
      <c r="B266" s="99" t="s">
        <v>2764</v>
      </c>
      <c r="C266" s="9" t="s">
        <v>2077</v>
      </c>
      <c r="D266" s="9" t="s">
        <v>2729</v>
      </c>
      <c r="E266" s="17" t="s">
        <v>4053</v>
      </c>
      <c r="F266" s="9" t="s">
        <v>535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>
        <v>5</v>
      </c>
      <c r="AB266" s="10">
        <v>5</v>
      </c>
      <c r="AC266" s="10"/>
      <c r="AD266" s="10"/>
      <c r="AE266" s="10"/>
      <c r="AF266" s="10"/>
      <c r="AG266" s="10"/>
      <c r="AH266" s="10"/>
      <c r="AI266" s="10"/>
      <c r="AJ266" s="10"/>
      <c r="AK266" s="75"/>
    </row>
    <row r="267" spans="1:37" s="1" customFormat="1" ht="15.75">
      <c r="A267" s="9" t="s">
        <v>5349</v>
      </c>
      <c r="B267" s="99" t="s">
        <v>2764</v>
      </c>
      <c r="C267" s="9" t="s">
        <v>2077</v>
      </c>
      <c r="D267" s="9" t="s">
        <v>2729</v>
      </c>
      <c r="E267" s="17" t="s">
        <v>4053</v>
      </c>
      <c r="F267" s="9" t="s">
        <v>535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v>1</v>
      </c>
      <c r="AC267" s="10"/>
      <c r="AD267" s="10"/>
      <c r="AE267" s="10"/>
      <c r="AF267" s="10"/>
      <c r="AG267" s="10"/>
      <c r="AH267" s="10"/>
      <c r="AI267" s="10"/>
      <c r="AJ267" s="10"/>
      <c r="AK267" s="75"/>
    </row>
    <row r="268" spans="1:37" s="1" customFormat="1" ht="15.75">
      <c r="A268" s="9" t="s">
        <v>5350</v>
      </c>
      <c r="B268" s="99" t="s">
        <v>2764</v>
      </c>
      <c r="C268" s="54" t="s">
        <v>2077</v>
      </c>
      <c r="D268" s="9" t="s">
        <v>2729</v>
      </c>
      <c r="E268" s="17" t="s">
        <v>4053</v>
      </c>
      <c r="F268" s="9" t="s">
        <v>535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>
        <v>2</v>
      </c>
      <c r="Z268" s="10">
        <v>2</v>
      </c>
      <c r="AA268" s="10">
        <v>2</v>
      </c>
      <c r="AB268" s="10">
        <v>2</v>
      </c>
      <c r="AC268" s="10"/>
      <c r="AD268" s="10"/>
      <c r="AE268" s="10"/>
      <c r="AF268" s="10"/>
      <c r="AG268" s="10"/>
      <c r="AH268" s="10"/>
      <c r="AI268" s="10"/>
      <c r="AJ268" s="10"/>
      <c r="AK268" s="9"/>
    </row>
    <row r="269" spans="1:37" s="1" customFormat="1" ht="15.75">
      <c r="A269" s="9" t="s">
        <v>5351</v>
      </c>
      <c r="B269" s="99" t="s">
        <v>2764</v>
      </c>
      <c r="C269" s="54" t="s">
        <v>2077</v>
      </c>
      <c r="D269" s="9" t="s">
        <v>2729</v>
      </c>
      <c r="E269" s="17" t="s">
        <v>4053</v>
      </c>
      <c r="F269" s="9" t="s">
        <v>535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>
        <v>1</v>
      </c>
      <c r="Z269" s="10">
        <v>1</v>
      </c>
      <c r="AA269" s="10">
        <v>1</v>
      </c>
      <c r="AB269" s="10">
        <v>1</v>
      </c>
      <c r="AC269" s="10"/>
      <c r="AD269" s="10"/>
      <c r="AE269" s="10"/>
      <c r="AF269" s="10"/>
      <c r="AG269" s="10"/>
      <c r="AH269" s="10"/>
      <c r="AI269" s="10"/>
      <c r="AJ269" s="10"/>
      <c r="AK269" s="9"/>
    </row>
    <row r="270" spans="1:37" s="1" customFormat="1" ht="15.75">
      <c r="A270" s="9" t="s">
        <v>5352</v>
      </c>
      <c r="B270" s="99" t="s">
        <v>2764</v>
      </c>
      <c r="C270" s="54" t="s">
        <v>2077</v>
      </c>
      <c r="D270" s="9" t="s">
        <v>2729</v>
      </c>
      <c r="E270" s="17" t="s">
        <v>4053</v>
      </c>
      <c r="F270" s="9" t="s">
        <v>535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>
        <v>1</v>
      </c>
      <c r="Z270" s="10">
        <v>1</v>
      </c>
      <c r="AA270" s="10">
        <v>1</v>
      </c>
      <c r="AB270" s="10">
        <v>1</v>
      </c>
      <c r="AC270" s="10"/>
      <c r="AD270" s="10"/>
      <c r="AE270" s="10"/>
      <c r="AF270" s="10"/>
      <c r="AG270" s="10"/>
      <c r="AH270" s="10"/>
      <c r="AI270" s="10"/>
      <c r="AJ270" s="10"/>
      <c r="AK270" s="9"/>
    </row>
    <row r="271" spans="1:37" s="1" customFormat="1" ht="15.75">
      <c r="A271" s="9" t="s">
        <v>5353</v>
      </c>
      <c r="B271" s="99" t="s">
        <v>2764</v>
      </c>
      <c r="C271" s="54" t="s">
        <v>2077</v>
      </c>
      <c r="D271" s="9" t="s">
        <v>2729</v>
      </c>
      <c r="E271" s="17" t="s">
        <v>4053</v>
      </c>
      <c r="F271" s="9" t="s">
        <v>535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>
        <v>1</v>
      </c>
      <c r="AA271" s="10">
        <v>1</v>
      </c>
      <c r="AB271" s="10">
        <v>1</v>
      </c>
      <c r="AC271" s="10"/>
      <c r="AD271" s="10"/>
      <c r="AE271" s="10"/>
      <c r="AF271" s="10"/>
      <c r="AG271" s="10"/>
      <c r="AH271" s="10"/>
      <c r="AI271" s="10"/>
      <c r="AJ271" s="10"/>
      <c r="AK271" s="9"/>
    </row>
    <row r="272" spans="1:37" s="1" customFormat="1" ht="15.75">
      <c r="A272" s="9" t="s">
        <v>5354</v>
      </c>
      <c r="B272" s="99" t="s">
        <v>2764</v>
      </c>
      <c r="C272" s="9" t="s">
        <v>2077</v>
      </c>
      <c r="D272" s="9" t="s">
        <v>2729</v>
      </c>
      <c r="E272" s="17" t="s">
        <v>4053</v>
      </c>
      <c r="F272" s="9" t="s">
        <v>535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>
        <v>1</v>
      </c>
      <c r="Z272" s="10">
        <v>1</v>
      </c>
      <c r="AA272" s="10">
        <v>1</v>
      </c>
      <c r="AB272" s="10">
        <v>1</v>
      </c>
      <c r="AC272" s="10"/>
      <c r="AD272" s="10"/>
      <c r="AE272" s="10"/>
      <c r="AF272" s="10"/>
      <c r="AG272" s="10"/>
      <c r="AH272" s="10"/>
      <c r="AI272" s="10"/>
      <c r="AJ272" s="10"/>
      <c r="AK272" s="9"/>
    </row>
    <row r="273" spans="1:37" s="1" customFormat="1" ht="15.75">
      <c r="A273" s="9" t="s">
        <v>5355</v>
      </c>
      <c r="B273" s="9" t="s">
        <v>2764</v>
      </c>
      <c r="C273" s="9" t="s">
        <v>2077</v>
      </c>
      <c r="D273" s="9" t="s">
        <v>2729</v>
      </c>
      <c r="E273" s="21" t="s">
        <v>4053</v>
      </c>
      <c r="F273" s="9" t="s">
        <v>535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>
        <v>1</v>
      </c>
      <c r="Z273" s="10">
        <v>1</v>
      </c>
      <c r="AA273" s="10">
        <v>1</v>
      </c>
      <c r="AB273" s="10">
        <v>1</v>
      </c>
      <c r="AC273" s="10"/>
      <c r="AD273" s="10"/>
      <c r="AE273" s="10"/>
      <c r="AF273" s="10"/>
      <c r="AG273" s="10"/>
      <c r="AH273" s="10"/>
      <c r="AI273" s="10"/>
      <c r="AJ273" s="10"/>
      <c r="AK273" s="9"/>
    </row>
    <row r="274" spans="1:37" s="1" customFormat="1" ht="15.75" customHeight="1">
      <c r="A274" s="9" t="s">
        <v>5356</v>
      </c>
      <c r="B274" s="9" t="s">
        <v>2764</v>
      </c>
      <c r="C274" s="19" t="s">
        <v>2077</v>
      </c>
      <c r="D274" s="9" t="s">
        <v>2729</v>
      </c>
      <c r="E274" s="21" t="s">
        <v>4053</v>
      </c>
      <c r="F274" s="9" t="s">
        <v>535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>
        <v>1</v>
      </c>
      <c r="Z274" s="10">
        <v>1</v>
      </c>
      <c r="AA274" s="10">
        <v>1</v>
      </c>
      <c r="AB274" s="10">
        <v>1</v>
      </c>
      <c r="AC274" s="10">
        <v>1</v>
      </c>
      <c r="AD274" s="10"/>
      <c r="AE274" s="10"/>
      <c r="AF274" s="10"/>
      <c r="AG274" s="10"/>
      <c r="AH274" s="10"/>
      <c r="AI274" s="10"/>
      <c r="AJ274" s="10"/>
      <c r="AK274" s="9"/>
    </row>
    <row r="275" spans="1:37" s="1" customFormat="1" ht="15.75" customHeight="1">
      <c r="A275" s="9" t="s">
        <v>5357</v>
      </c>
      <c r="B275" s="9" t="s">
        <v>2764</v>
      </c>
      <c r="C275" s="19" t="s">
        <v>2077</v>
      </c>
      <c r="D275" s="9" t="s">
        <v>2729</v>
      </c>
      <c r="E275" s="190" t="s">
        <v>4053</v>
      </c>
      <c r="F275" s="9" t="s">
        <v>535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>
        <v>1</v>
      </c>
      <c r="Z275" s="10">
        <v>1</v>
      </c>
      <c r="AA275" s="10">
        <v>1</v>
      </c>
      <c r="AB275" s="10">
        <v>1</v>
      </c>
      <c r="AC275" s="10">
        <v>1</v>
      </c>
      <c r="AD275" s="10">
        <v>1</v>
      </c>
      <c r="AE275" s="10"/>
      <c r="AF275" s="10"/>
      <c r="AG275" s="10"/>
      <c r="AH275" s="10"/>
      <c r="AI275" s="10"/>
      <c r="AJ275" s="10"/>
      <c r="AK275" s="9"/>
    </row>
    <row r="276" spans="1:37" s="1" customFormat="1" ht="15.75">
      <c r="A276" s="9" t="s">
        <v>5358</v>
      </c>
      <c r="B276" s="9" t="s">
        <v>2764</v>
      </c>
      <c r="C276" s="19" t="s">
        <v>2077</v>
      </c>
      <c r="D276" s="9" t="s">
        <v>2729</v>
      </c>
      <c r="E276" s="21" t="s">
        <v>4053</v>
      </c>
      <c r="F276" s="9" t="s">
        <v>535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>
        <v>1</v>
      </c>
      <c r="Z276" s="10">
        <v>1</v>
      </c>
      <c r="AA276" s="10">
        <v>1</v>
      </c>
      <c r="AB276" s="10">
        <v>1</v>
      </c>
      <c r="AC276" s="10">
        <v>1</v>
      </c>
      <c r="AD276" s="10"/>
      <c r="AE276" s="10"/>
      <c r="AF276" s="10"/>
      <c r="AG276" s="10"/>
      <c r="AH276" s="10"/>
      <c r="AI276" s="10"/>
      <c r="AJ276" s="10"/>
      <c r="AK276" s="9"/>
    </row>
    <row r="277" spans="1:37" s="71" customFormat="1" ht="15.75" customHeight="1">
      <c r="A277" s="9" t="s">
        <v>5359</v>
      </c>
      <c r="B277" s="9" t="s">
        <v>2764</v>
      </c>
      <c r="C277" s="19" t="s">
        <v>2077</v>
      </c>
      <c r="D277" s="9" t="s">
        <v>2729</v>
      </c>
      <c r="E277" s="21" t="s">
        <v>4053</v>
      </c>
      <c r="F277" s="9" t="s">
        <v>535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>
        <v>1</v>
      </c>
      <c r="Z277" s="10">
        <v>1</v>
      </c>
      <c r="AA277" s="10">
        <v>1</v>
      </c>
      <c r="AB277" s="10">
        <v>1</v>
      </c>
      <c r="AC277" s="10"/>
      <c r="AD277" s="10"/>
      <c r="AE277" s="10"/>
      <c r="AF277" s="10"/>
      <c r="AG277" s="10"/>
      <c r="AH277" s="10"/>
      <c r="AI277" s="10"/>
      <c r="AJ277" s="10"/>
      <c r="AK277" s="9"/>
    </row>
    <row r="278" spans="1:37" s="1" customFormat="1" ht="15.75">
      <c r="A278" s="9" t="s">
        <v>5063</v>
      </c>
      <c r="B278" s="9" t="s">
        <v>5064</v>
      </c>
      <c r="C278" s="9" t="s">
        <v>2077</v>
      </c>
      <c r="D278" s="9" t="s">
        <v>2729</v>
      </c>
      <c r="E278" s="21" t="s">
        <v>4053</v>
      </c>
      <c r="F278" s="9" t="s">
        <v>535</v>
      </c>
      <c r="G278" s="10">
        <v>1</v>
      </c>
      <c r="H278" s="10">
        <v>1</v>
      </c>
      <c r="I278" s="10">
        <v>1</v>
      </c>
      <c r="J278" s="10">
        <v>1</v>
      </c>
      <c r="K278" s="10">
        <v>1</v>
      </c>
      <c r="L278" s="10">
        <v>1</v>
      </c>
      <c r="M278" s="10">
        <v>1</v>
      </c>
      <c r="N278" s="10">
        <v>1</v>
      </c>
      <c r="O278" s="10">
        <v>1</v>
      </c>
      <c r="P278" s="10">
        <v>1</v>
      </c>
      <c r="Q278" s="10">
        <v>1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9"/>
    </row>
    <row r="279" spans="1:37" s="1" customFormat="1" ht="15.75">
      <c r="A279" s="9" t="s">
        <v>5360</v>
      </c>
      <c r="B279" s="9" t="s">
        <v>2764</v>
      </c>
      <c r="C279" s="9" t="s">
        <v>2077</v>
      </c>
      <c r="D279" s="9" t="s">
        <v>2729</v>
      </c>
      <c r="E279" s="21" t="s">
        <v>4053</v>
      </c>
      <c r="F279" s="9" t="s">
        <v>535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>
        <v>1</v>
      </c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9"/>
    </row>
    <row r="280" spans="1:37" s="1" customFormat="1" ht="15.75">
      <c r="A280" s="9" t="s">
        <v>5361</v>
      </c>
      <c r="B280" s="9" t="s">
        <v>2764</v>
      </c>
      <c r="C280" s="9" t="s">
        <v>2077</v>
      </c>
      <c r="D280" s="9" t="s">
        <v>2729</v>
      </c>
      <c r="E280" s="21" t="s">
        <v>4053</v>
      </c>
      <c r="F280" s="9" t="s">
        <v>535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>
        <v>1</v>
      </c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9"/>
    </row>
    <row r="281" spans="1:37" s="1" customFormat="1" ht="15.75">
      <c r="A281" s="9" t="s">
        <v>5362</v>
      </c>
      <c r="B281" s="9" t="s">
        <v>2764</v>
      </c>
      <c r="C281" s="9" t="s">
        <v>2077</v>
      </c>
      <c r="D281" s="9" t="s">
        <v>2729</v>
      </c>
      <c r="E281" s="21" t="s">
        <v>4053</v>
      </c>
      <c r="F281" s="9" t="s">
        <v>535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>
        <v>1</v>
      </c>
      <c r="AJ281" s="10">
        <v>1</v>
      </c>
      <c r="AK281" s="9"/>
    </row>
    <row r="282" spans="1:37" s="1" customFormat="1" ht="15.75">
      <c r="A282" s="9" t="s">
        <v>5363</v>
      </c>
      <c r="B282" s="9" t="s">
        <v>472</v>
      </c>
      <c r="C282" s="9" t="s">
        <v>2077</v>
      </c>
      <c r="D282" s="9" t="s">
        <v>2729</v>
      </c>
      <c r="E282" s="21" t="s">
        <v>4226</v>
      </c>
      <c r="F282" s="9" t="s">
        <v>2784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>
        <v>3</v>
      </c>
      <c r="AE282" s="10">
        <v>3</v>
      </c>
      <c r="AF282" s="10"/>
      <c r="AG282" s="10"/>
      <c r="AH282" s="10"/>
      <c r="AI282" s="10"/>
      <c r="AJ282" s="10"/>
      <c r="AK282" s="9"/>
    </row>
    <row r="283" spans="1:37" s="1" customFormat="1" ht="15.75">
      <c r="A283" s="9" t="s">
        <v>5364</v>
      </c>
      <c r="B283" s="9" t="s">
        <v>41</v>
      </c>
      <c r="C283" s="9" t="s">
        <v>2077</v>
      </c>
      <c r="D283" s="9" t="s">
        <v>2729</v>
      </c>
      <c r="E283" s="21" t="s">
        <v>3736</v>
      </c>
      <c r="F283" s="9" t="s">
        <v>39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>
        <v>1</v>
      </c>
      <c r="Z283" s="10">
        <v>1</v>
      </c>
      <c r="AA283" s="10">
        <v>1</v>
      </c>
      <c r="AB283" s="10">
        <v>1</v>
      </c>
      <c r="AC283" s="10">
        <v>1</v>
      </c>
      <c r="AD283" s="10">
        <v>1</v>
      </c>
      <c r="AE283" s="10"/>
      <c r="AF283" s="10"/>
      <c r="AG283" s="10"/>
      <c r="AH283" s="10"/>
      <c r="AI283" s="10"/>
      <c r="AJ283" s="10"/>
      <c r="AK283" s="9"/>
    </row>
    <row r="284" spans="1:37" s="1" customFormat="1" ht="15.75">
      <c r="A284" s="9" t="s">
        <v>5365</v>
      </c>
      <c r="B284" s="9" t="s">
        <v>5366</v>
      </c>
      <c r="C284" s="9" t="s">
        <v>2077</v>
      </c>
      <c r="D284" s="9" t="s">
        <v>2729</v>
      </c>
      <c r="E284" s="21" t="s">
        <v>3736</v>
      </c>
      <c r="F284" s="9" t="s">
        <v>39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>
        <v>1</v>
      </c>
      <c r="AH284" s="10">
        <v>1</v>
      </c>
      <c r="AI284" s="10"/>
      <c r="AJ284" s="10"/>
      <c r="AK284" s="9"/>
    </row>
    <row r="285" spans="1:37" s="1" customFormat="1" ht="15.75">
      <c r="A285" s="9" t="s">
        <v>1842</v>
      </c>
      <c r="B285" s="9" t="s">
        <v>5367</v>
      </c>
      <c r="C285" s="9" t="s">
        <v>2077</v>
      </c>
      <c r="D285" s="9" t="s">
        <v>2729</v>
      </c>
      <c r="E285" s="21" t="s">
        <v>3736</v>
      </c>
      <c r="F285" s="9" t="s">
        <v>39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>
        <v>1</v>
      </c>
      <c r="AH285" s="10">
        <v>1</v>
      </c>
      <c r="AI285" s="10"/>
      <c r="AJ285" s="10"/>
      <c r="AK285" s="9"/>
    </row>
    <row r="286" spans="1:37" s="1" customFormat="1" ht="15.75">
      <c r="A286" s="194" t="s">
        <v>5131</v>
      </c>
      <c r="B286" s="194" t="s">
        <v>5132</v>
      </c>
      <c r="C286" s="194" t="s">
        <v>2077</v>
      </c>
      <c r="D286" s="194" t="s">
        <v>2729</v>
      </c>
      <c r="E286" s="205" t="s">
        <v>4618</v>
      </c>
      <c r="F286" s="194" t="s">
        <v>4619</v>
      </c>
      <c r="G286" s="122">
        <v>1</v>
      </c>
      <c r="H286" s="10">
        <v>1</v>
      </c>
      <c r="I286" s="10">
        <v>1</v>
      </c>
      <c r="J286" s="10">
        <v>1</v>
      </c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9"/>
    </row>
    <row r="287" spans="1:37" s="1" customFormat="1" ht="15.75">
      <c r="A287" s="47" t="s">
        <v>5228</v>
      </c>
      <c r="B287" s="78" t="s">
        <v>72</v>
      </c>
      <c r="C287" s="47" t="s">
        <v>2077</v>
      </c>
      <c r="D287" s="47" t="s">
        <v>2729</v>
      </c>
      <c r="E287" s="30" t="s">
        <v>4243</v>
      </c>
      <c r="F287" s="47" t="s">
        <v>3897</v>
      </c>
      <c r="G287" s="10"/>
      <c r="H287" s="10"/>
      <c r="I287" s="33">
        <v>12</v>
      </c>
      <c r="J287" s="33">
        <v>12</v>
      </c>
      <c r="K287" s="33">
        <v>12</v>
      </c>
      <c r="L287" s="127">
        <v>12</v>
      </c>
      <c r="M287" s="127">
        <v>4</v>
      </c>
      <c r="N287" s="127">
        <v>4</v>
      </c>
      <c r="O287" s="127">
        <v>4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9"/>
    </row>
    <row r="288" spans="1:37" s="1" customFormat="1" ht="15.75">
      <c r="A288" s="9" t="s">
        <v>5368</v>
      </c>
      <c r="B288" s="9" t="s">
        <v>5369</v>
      </c>
      <c r="C288" s="9" t="s">
        <v>2077</v>
      </c>
      <c r="D288" s="9" t="s">
        <v>2729</v>
      </c>
      <c r="E288" s="17" t="s">
        <v>4730</v>
      </c>
      <c r="F288" s="9" t="s">
        <v>961</v>
      </c>
      <c r="G288" s="10"/>
      <c r="H288" s="10"/>
      <c r="I288" s="10"/>
      <c r="J288" s="10"/>
      <c r="K288" s="75"/>
      <c r="L288" s="10">
        <v>6</v>
      </c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9"/>
    </row>
    <row r="289" spans="1:37" s="1" customFormat="1" ht="15.75">
      <c r="A289" s="47" t="s">
        <v>5370</v>
      </c>
      <c r="B289" s="47" t="s">
        <v>5369</v>
      </c>
      <c r="C289" s="47" t="s">
        <v>2077</v>
      </c>
      <c r="D289" s="47" t="s">
        <v>2729</v>
      </c>
      <c r="E289" s="30" t="s">
        <v>4730</v>
      </c>
      <c r="F289" s="47" t="s">
        <v>961</v>
      </c>
      <c r="G289" s="33">
        <v>26</v>
      </c>
      <c r="H289" s="33">
        <v>26</v>
      </c>
      <c r="I289" s="33">
        <v>28</v>
      </c>
      <c r="J289" s="33">
        <v>29</v>
      </c>
      <c r="K289" s="33">
        <v>28</v>
      </c>
      <c r="L289" s="33">
        <v>28</v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9"/>
    </row>
    <row r="290" spans="1:37" s="1" customFormat="1" ht="15.75">
      <c r="A290" s="9" t="s">
        <v>532</v>
      </c>
      <c r="B290" s="9" t="s">
        <v>72</v>
      </c>
      <c r="C290" s="9" t="s">
        <v>2077</v>
      </c>
      <c r="D290" s="9" t="s">
        <v>2729</v>
      </c>
      <c r="E290" s="21" t="s">
        <v>532</v>
      </c>
      <c r="F290" s="9" t="s">
        <v>961</v>
      </c>
      <c r="G290" s="10"/>
      <c r="H290" s="10"/>
      <c r="I290" s="10"/>
      <c r="J290" s="10"/>
      <c r="K290" s="10"/>
      <c r="L290" s="10"/>
      <c r="M290" s="10"/>
      <c r="N290" s="10">
        <v>1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>
        <v>1</v>
      </c>
      <c r="AB290" s="10">
        <v>1</v>
      </c>
      <c r="AC290" s="10"/>
      <c r="AD290" s="10"/>
      <c r="AE290" s="10"/>
      <c r="AF290" s="10"/>
      <c r="AG290" s="10"/>
      <c r="AH290" s="10">
        <v>1</v>
      </c>
      <c r="AI290" s="10">
        <v>1</v>
      </c>
      <c r="AJ290" s="10"/>
      <c r="AK290" s="9"/>
    </row>
    <row r="291" spans="1:37" s="1" customFormat="1" ht="15.75">
      <c r="A291" s="9" t="s">
        <v>5096</v>
      </c>
      <c r="B291" s="99" t="s">
        <v>4916</v>
      </c>
      <c r="C291" s="9" t="s">
        <v>2077</v>
      </c>
      <c r="D291" s="9" t="s">
        <v>2729</v>
      </c>
      <c r="E291" s="17" t="s">
        <v>4261</v>
      </c>
      <c r="F291" s="9" t="s">
        <v>34</v>
      </c>
      <c r="G291" s="10">
        <v>1</v>
      </c>
      <c r="H291" s="10">
        <v>1</v>
      </c>
      <c r="I291" s="10"/>
      <c r="J291" s="10"/>
      <c r="K291" s="10"/>
      <c r="L291" s="10"/>
      <c r="M291" s="10">
        <v>1</v>
      </c>
      <c r="N291" s="10">
        <v>1</v>
      </c>
      <c r="O291" s="10">
        <v>1</v>
      </c>
      <c r="P291" s="10">
        <v>1</v>
      </c>
      <c r="Q291" s="10">
        <v>1</v>
      </c>
      <c r="R291" s="10">
        <v>1</v>
      </c>
      <c r="S291" s="10">
        <v>1</v>
      </c>
      <c r="T291" s="10">
        <v>1</v>
      </c>
      <c r="U291" s="10">
        <v>1</v>
      </c>
      <c r="V291" s="10">
        <v>1</v>
      </c>
      <c r="W291" s="10"/>
      <c r="X291" s="10"/>
      <c r="Y291" s="10"/>
      <c r="Z291" s="10"/>
      <c r="AA291" s="10">
        <v>1</v>
      </c>
      <c r="AB291" s="10">
        <v>1</v>
      </c>
      <c r="AC291" s="10">
        <v>1</v>
      </c>
      <c r="AD291" s="10"/>
      <c r="AE291" s="10"/>
      <c r="AF291" s="10"/>
      <c r="AG291" s="10"/>
      <c r="AH291" s="10">
        <v>1</v>
      </c>
      <c r="AI291" s="10">
        <v>1</v>
      </c>
      <c r="AJ291" s="122">
        <v>1</v>
      </c>
      <c r="AK291" s="9"/>
    </row>
    <row r="292" spans="1:37" s="1" customFormat="1" ht="15.75">
      <c r="A292" s="9" t="s">
        <v>2931</v>
      </c>
      <c r="B292" s="99" t="s">
        <v>4916</v>
      </c>
      <c r="C292" s="9" t="s">
        <v>2077</v>
      </c>
      <c r="D292" s="9" t="s">
        <v>2729</v>
      </c>
      <c r="E292" s="17" t="s">
        <v>4261</v>
      </c>
      <c r="F292" s="9" t="s">
        <v>34</v>
      </c>
      <c r="G292" s="10"/>
      <c r="H292" s="10"/>
      <c r="I292" s="10"/>
      <c r="J292" s="10"/>
      <c r="K292" s="10"/>
      <c r="L292" s="10">
        <v>1</v>
      </c>
      <c r="M292" s="10">
        <v>1</v>
      </c>
      <c r="N292" s="10"/>
      <c r="O292" s="10"/>
      <c r="P292" s="10"/>
      <c r="Q292" s="10"/>
      <c r="R292" s="10"/>
      <c r="S292" s="10">
        <v>1</v>
      </c>
      <c r="T292" s="10">
        <v>1</v>
      </c>
      <c r="U292" s="10"/>
      <c r="V292" s="10"/>
      <c r="W292" s="10"/>
      <c r="X292" s="10"/>
      <c r="Y292" s="10"/>
      <c r="Z292" s="10">
        <v>1</v>
      </c>
      <c r="AA292" s="10">
        <v>1</v>
      </c>
      <c r="AB292" s="122">
        <v>1</v>
      </c>
      <c r="AC292" s="10"/>
      <c r="AD292" s="10"/>
      <c r="AE292" s="10"/>
      <c r="AF292" s="198">
        <v>1</v>
      </c>
      <c r="AG292" s="10">
        <v>1</v>
      </c>
      <c r="AH292" s="10">
        <v>1</v>
      </c>
      <c r="AI292" s="10"/>
      <c r="AJ292" s="10"/>
      <c r="AK292" s="9"/>
    </row>
    <row r="293" spans="1:37" s="1" customFormat="1" ht="15.75">
      <c r="A293" s="9" t="s">
        <v>5082</v>
      </c>
      <c r="B293" s="99" t="s">
        <v>4916</v>
      </c>
      <c r="C293" s="9" t="s">
        <v>2077</v>
      </c>
      <c r="D293" s="9" t="s">
        <v>2729</v>
      </c>
      <c r="E293" s="383" t="s">
        <v>4261</v>
      </c>
      <c r="F293" s="9" t="s">
        <v>34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>
        <v>1</v>
      </c>
      <c r="U293" s="10"/>
      <c r="V293" s="10"/>
      <c r="W293" s="10"/>
      <c r="X293" s="10"/>
      <c r="Y293" s="10"/>
      <c r="Z293" s="10"/>
      <c r="AA293" s="10">
        <v>1</v>
      </c>
      <c r="AB293" s="10"/>
      <c r="AC293" s="10"/>
      <c r="AD293" s="10"/>
      <c r="AE293" s="10"/>
      <c r="AF293" s="10"/>
      <c r="AG293" s="10"/>
      <c r="AH293" s="10"/>
      <c r="AI293" s="10"/>
      <c r="AJ293" s="10"/>
      <c r="AK293" s="9"/>
    </row>
    <row r="294" spans="1:37" s="1" customFormat="1" ht="15.75">
      <c r="A294" s="9" t="s">
        <v>709</v>
      </c>
      <c r="B294" s="99" t="s">
        <v>4916</v>
      </c>
      <c r="C294" s="9" t="s">
        <v>2077</v>
      </c>
      <c r="D294" s="9" t="s">
        <v>2729</v>
      </c>
      <c r="E294" s="383" t="s">
        <v>4261</v>
      </c>
      <c r="F294" s="9" t="s">
        <v>34</v>
      </c>
      <c r="G294" s="10"/>
      <c r="H294" s="10"/>
      <c r="I294" s="10"/>
      <c r="J294" s="10"/>
      <c r="K294" s="10"/>
      <c r="L294" s="10"/>
      <c r="M294" s="10">
        <v>1</v>
      </c>
      <c r="N294" s="10"/>
      <c r="O294" s="10"/>
      <c r="P294" s="10"/>
      <c r="Q294" s="10"/>
      <c r="R294" s="10"/>
      <c r="S294" s="10"/>
      <c r="T294" s="10">
        <v>1</v>
      </c>
      <c r="U294" s="10"/>
      <c r="V294" s="10"/>
      <c r="W294" s="10"/>
      <c r="X294" s="10"/>
      <c r="Y294" s="10"/>
      <c r="Z294" s="10"/>
      <c r="AA294" s="10">
        <v>1</v>
      </c>
      <c r="AB294" s="10"/>
      <c r="AC294" s="10"/>
      <c r="AD294" s="10"/>
      <c r="AE294" s="10"/>
      <c r="AF294" s="10"/>
      <c r="AG294" s="10"/>
      <c r="AH294" s="10">
        <v>1</v>
      </c>
      <c r="AI294" s="10"/>
      <c r="AJ294" s="10"/>
      <c r="AK294" s="9"/>
    </row>
    <row r="295" spans="1:37" s="1" customFormat="1" ht="15.75">
      <c r="A295" s="9" t="s">
        <v>5371</v>
      </c>
      <c r="B295" s="99" t="s">
        <v>4916</v>
      </c>
      <c r="C295" s="9" t="s">
        <v>2077</v>
      </c>
      <c r="D295" s="9" t="s">
        <v>2729</v>
      </c>
      <c r="E295" s="383" t="s">
        <v>4261</v>
      </c>
      <c r="F295" s="9" t="s">
        <v>34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>
        <v>1</v>
      </c>
      <c r="AG295" s="10">
        <v>1</v>
      </c>
      <c r="AH295" s="10">
        <v>1</v>
      </c>
      <c r="AI295" s="10">
        <v>1</v>
      </c>
      <c r="AJ295" s="10">
        <v>1</v>
      </c>
      <c r="AK295" s="10">
        <v>1</v>
      </c>
    </row>
    <row r="296" spans="1:37" s="1" customFormat="1" ht="15.75">
      <c r="A296" s="9" t="s">
        <v>5083</v>
      </c>
      <c r="B296" s="99" t="s">
        <v>4916</v>
      </c>
      <c r="C296" s="9" t="s">
        <v>2077</v>
      </c>
      <c r="D296" s="9" t="s">
        <v>2729</v>
      </c>
      <c r="E296" s="383" t="s">
        <v>4261</v>
      </c>
      <c r="F296" s="9" t="s">
        <v>34</v>
      </c>
      <c r="G296" s="10"/>
      <c r="H296" s="10"/>
      <c r="I296" s="10"/>
      <c r="J296" s="10"/>
      <c r="K296" s="10"/>
      <c r="L296" s="10">
        <v>1</v>
      </c>
      <c r="M296" s="10"/>
      <c r="N296" s="10"/>
      <c r="O296" s="10"/>
      <c r="P296" s="10"/>
      <c r="Q296" s="10"/>
      <c r="R296" s="10"/>
      <c r="S296" s="10">
        <v>1</v>
      </c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>
        <v>1</v>
      </c>
      <c r="AH296" s="10"/>
      <c r="AI296" s="10"/>
      <c r="AJ296" s="10"/>
      <c r="AK296" s="10"/>
    </row>
    <row r="297" spans="1:37" s="1" customFormat="1" ht="15.75">
      <c r="A297" s="9" t="s">
        <v>4267</v>
      </c>
      <c r="B297" s="99" t="s">
        <v>4916</v>
      </c>
      <c r="C297" s="9" t="s">
        <v>2077</v>
      </c>
      <c r="D297" s="9" t="s">
        <v>2729</v>
      </c>
      <c r="E297" s="383" t="s">
        <v>4261</v>
      </c>
      <c r="F297" s="9" t="s">
        <v>34</v>
      </c>
      <c r="G297" s="10"/>
      <c r="H297" s="10"/>
      <c r="I297" s="10"/>
      <c r="J297" s="10"/>
      <c r="K297" s="10">
        <v>1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>
        <v>1</v>
      </c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spans="1:37" s="1" customFormat="1" ht="15.75">
      <c r="A298" s="9" t="s">
        <v>5087</v>
      </c>
      <c r="B298" s="99" t="s">
        <v>4916</v>
      </c>
      <c r="C298" s="9" t="s">
        <v>2077</v>
      </c>
      <c r="D298" s="9" t="s">
        <v>2729</v>
      </c>
      <c r="E298" s="383" t="s">
        <v>4261</v>
      </c>
      <c r="F298" s="9" t="s">
        <v>34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>
        <v>1</v>
      </c>
      <c r="T298" s="10"/>
      <c r="U298" s="10"/>
      <c r="V298" s="10"/>
      <c r="W298" s="10"/>
      <c r="X298" s="10"/>
      <c r="Y298" s="10">
        <v>1</v>
      </c>
      <c r="Z298" s="10">
        <v>1</v>
      </c>
      <c r="AA298" s="10"/>
      <c r="AB298" s="10"/>
      <c r="AC298" s="10"/>
      <c r="AD298" s="10"/>
      <c r="AE298" s="10"/>
      <c r="AF298" s="10">
        <v>1</v>
      </c>
      <c r="AG298" s="10">
        <v>1</v>
      </c>
      <c r="AH298" s="10"/>
      <c r="AI298" s="10"/>
      <c r="AJ298" s="10"/>
      <c r="AK298" s="10"/>
    </row>
    <row r="299" spans="1:37" s="1" customFormat="1" ht="15.75">
      <c r="A299" s="9" t="s">
        <v>5087</v>
      </c>
      <c r="B299" s="99" t="s">
        <v>4916</v>
      </c>
      <c r="C299" s="9" t="s">
        <v>2077</v>
      </c>
      <c r="D299" s="9" t="s">
        <v>2729</v>
      </c>
      <c r="E299" s="17" t="s">
        <v>4261</v>
      </c>
      <c r="F299" s="9" t="s">
        <v>34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98">
        <v>1</v>
      </c>
      <c r="AH299" s="10"/>
      <c r="AI299" s="10"/>
      <c r="AJ299" s="10"/>
      <c r="AK299" s="10"/>
    </row>
    <row r="300" spans="1:37" s="1" customFormat="1" ht="15.75">
      <c r="A300" s="9" t="s">
        <v>5372</v>
      </c>
      <c r="B300" s="99" t="s">
        <v>4916</v>
      </c>
      <c r="C300" s="9" t="s">
        <v>2077</v>
      </c>
      <c r="D300" s="9" t="s">
        <v>2729</v>
      </c>
      <c r="E300" s="383" t="s">
        <v>4261</v>
      </c>
      <c r="F300" s="9" t="s">
        <v>34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>
        <v>1</v>
      </c>
      <c r="AA300" s="10"/>
      <c r="AB300" s="10"/>
      <c r="AC300" s="10"/>
      <c r="AD300" s="10"/>
      <c r="AE300" s="10"/>
      <c r="AF300" s="10"/>
      <c r="AG300" s="10">
        <v>1</v>
      </c>
      <c r="AH300" s="10"/>
      <c r="AI300" s="10"/>
      <c r="AJ300" s="10"/>
      <c r="AK300" s="10"/>
    </row>
    <row r="301" spans="1:37" s="1" customFormat="1" ht="15.75">
      <c r="A301" s="9" t="s">
        <v>5373</v>
      </c>
      <c r="B301" s="99" t="s">
        <v>4916</v>
      </c>
      <c r="C301" s="9" t="s">
        <v>2077</v>
      </c>
      <c r="D301" s="9" t="s">
        <v>2729</v>
      </c>
      <c r="E301" s="17" t="s">
        <v>4261</v>
      </c>
      <c r="F301" s="9" t="s">
        <v>34</v>
      </c>
      <c r="G301" s="10"/>
      <c r="H301" s="10"/>
      <c r="I301" s="10"/>
      <c r="J301" s="10"/>
      <c r="K301" s="10"/>
      <c r="L301" s="10"/>
      <c r="M301" s="10">
        <v>1</v>
      </c>
      <c r="N301" s="10"/>
      <c r="O301" s="10"/>
      <c r="P301" s="10"/>
      <c r="Q301" s="10"/>
      <c r="R301" s="10"/>
      <c r="S301" s="10"/>
      <c r="T301" s="10">
        <v>1</v>
      </c>
      <c r="U301" s="10"/>
      <c r="V301" s="10"/>
      <c r="W301" s="10"/>
      <c r="X301" s="10"/>
      <c r="Y301" s="10"/>
      <c r="Z301" s="10"/>
      <c r="AA301" s="10">
        <v>1</v>
      </c>
      <c r="AB301" s="10"/>
      <c r="AC301" s="10"/>
      <c r="AD301" s="10"/>
      <c r="AE301" s="10"/>
      <c r="AF301" s="10"/>
      <c r="AG301" s="10"/>
      <c r="AH301" s="10">
        <v>1</v>
      </c>
      <c r="AI301" s="10"/>
      <c r="AJ301" s="10"/>
      <c r="AK301" s="10"/>
    </row>
    <row r="302" spans="1:37" s="1" customFormat="1" ht="15.75">
      <c r="A302" s="63" t="s">
        <v>5374</v>
      </c>
      <c r="B302" s="99" t="s">
        <v>4916</v>
      </c>
      <c r="C302" s="9" t="s">
        <v>2077</v>
      </c>
      <c r="D302" s="9" t="s">
        <v>2729</v>
      </c>
      <c r="E302" s="17" t="s">
        <v>4261</v>
      </c>
      <c r="F302" s="9" t="s">
        <v>34</v>
      </c>
      <c r="G302" s="10"/>
      <c r="H302" s="10"/>
      <c r="I302" s="10"/>
      <c r="J302" s="10"/>
      <c r="K302" s="10"/>
      <c r="L302" s="10"/>
      <c r="M302" s="10">
        <v>1</v>
      </c>
      <c r="N302" s="122">
        <v>1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>
        <v>1</v>
      </c>
      <c r="AJ302" s="10"/>
      <c r="AK302" s="10"/>
    </row>
    <row r="303" spans="1:37" s="1" customFormat="1" ht="15.75">
      <c r="A303" s="63" t="s">
        <v>5085</v>
      </c>
      <c r="B303" s="99" t="s">
        <v>4916</v>
      </c>
      <c r="C303" s="9" t="s">
        <v>2077</v>
      </c>
      <c r="D303" s="9" t="s">
        <v>2729</v>
      </c>
      <c r="E303" s="21" t="s">
        <v>4261</v>
      </c>
      <c r="F303" s="9" t="s">
        <v>34</v>
      </c>
      <c r="G303" s="122">
        <v>1</v>
      </c>
      <c r="H303" s="10"/>
      <c r="I303" s="10"/>
      <c r="J303" s="10"/>
      <c r="K303" s="10"/>
      <c r="L303" s="10"/>
      <c r="M303" s="10"/>
      <c r="N303" s="10">
        <v>1</v>
      </c>
      <c r="O303" s="10"/>
      <c r="P303" s="10"/>
      <c r="Q303" s="10"/>
      <c r="R303" s="10"/>
      <c r="S303" s="10"/>
      <c r="T303" s="10"/>
      <c r="U303" s="10">
        <v>1</v>
      </c>
      <c r="V303" s="10"/>
      <c r="W303" s="10"/>
      <c r="X303" s="10"/>
      <c r="Y303" s="10"/>
      <c r="Z303" s="10"/>
      <c r="AA303" s="10"/>
      <c r="AB303" s="10">
        <v>1</v>
      </c>
      <c r="AC303" s="10"/>
      <c r="AD303" s="10"/>
      <c r="AE303" s="10"/>
      <c r="AF303" s="10"/>
      <c r="AG303" s="10"/>
      <c r="AH303" s="198">
        <v>1</v>
      </c>
      <c r="AI303" s="10">
        <v>1</v>
      </c>
      <c r="AJ303" s="10"/>
      <c r="AK303" s="10"/>
    </row>
    <row r="304" spans="1:37" s="1" customFormat="1" ht="15.75">
      <c r="A304" s="63" t="s">
        <v>2928</v>
      </c>
      <c r="B304" s="99" t="s">
        <v>4916</v>
      </c>
      <c r="C304" s="9" t="s">
        <v>2077</v>
      </c>
      <c r="D304" s="9" t="s">
        <v>2729</v>
      </c>
      <c r="E304" s="140" t="s">
        <v>4261</v>
      </c>
      <c r="F304" s="9" t="s">
        <v>34</v>
      </c>
      <c r="G304" s="10">
        <v>1</v>
      </c>
      <c r="H304" s="10"/>
      <c r="I304" s="10"/>
      <c r="J304" s="10"/>
      <c r="K304" s="10"/>
      <c r="L304" s="10"/>
      <c r="M304" s="10">
        <v>1</v>
      </c>
      <c r="N304" s="10">
        <v>1</v>
      </c>
      <c r="O304" s="10"/>
      <c r="P304" s="10"/>
      <c r="Q304" s="10"/>
      <c r="R304" s="10"/>
      <c r="S304" s="10"/>
      <c r="T304" s="10">
        <v>1</v>
      </c>
      <c r="U304" s="10">
        <v>1</v>
      </c>
      <c r="V304" s="198">
        <v>1</v>
      </c>
      <c r="W304" s="10"/>
      <c r="X304" s="10"/>
      <c r="Y304" s="10"/>
      <c r="Z304" s="10"/>
      <c r="AA304" s="10">
        <v>1</v>
      </c>
      <c r="AB304" s="10">
        <v>1</v>
      </c>
      <c r="AC304" s="10"/>
      <c r="AD304" s="10"/>
      <c r="AE304" s="10"/>
      <c r="AF304" s="10"/>
      <c r="AG304" s="10"/>
      <c r="AH304" s="10">
        <v>1</v>
      </c>
      <c r="AI304" s="10">
        <v>1</v>
      </c>
      <c r="AJ304" s="10"/>
      <c r="AK304" s="10"/>
    </row>
    <row r="305" spans="1:37" s="1" customFormat="1" ht="15.75">
      <c r="A305" s="63" t="s">
        <v>5375</v>
      </c>
      <c r="B305" s="99" t="s">
        <v>4916</v>
      </c>
      <c r="C305" s="9" t="s">
        <v>2077</v>
      </c>
      <c r="D305" s="9" t="s">
        <v>2729</v>
      </c>
      <c r="E305" s="140" t="s">
        <v>4261</v>
      </c>
      <c r="F305" s="9" t="s">
        <v>34</v>
      </c>
      <c r="G305" s="10"/>
      <c r="H305" s="10"/>
      <c r="I305" s="10"/>
      <c r="J305" s="10"/>
      <c r="K305" s="10"/>
      <c r="L305" s="10">
        <v>1</v>
      </c>
      <c r="M305" s="10">
        <v>1</v>
      </c>
      <c r="N305" s="10"/>
      <c r="O305" s="10"/>
      <c r="P305" s="10"/>
      <c r="Q305" s="10"/>
      <c r="R305" s="10"/>
      <c r="S305" s="10">
        <v>1</v>
      </c>
      <c r="T305" s="10">
        <v>1</v>
      </c>
      <c r="U305" s="10"/>
      <c r="V305" s="10"/>
      <c r="W305" s="10"/>
      <c r="X305" s="10"/>
      <c r="Y305" s="10"/>
      <c r="Z305" s="10">
        <v>1</v>
      </c>
      <c r="AA305" s="10">
        <v>1</v>
      </c>
      <c r="AB305" s="10"/>
      <c r="AC305" s="10"/>
      <c r="AD305" s="10"/>
      <c r="AE305" s="10"/>
      <c r="AF305" s="10"/>
      <c r="AG305" s="10">
        <v>1</v>
      </c>
      <c r="AH305" s="10">
        <v>1</v>
      </c>
      <c r="AI305" s="10"/>
      <c r="AJ305" s="10"/>
      <c r="AK305" s="10"/>
    </row>
    <row r="306" spans="1:37" s="1" customFormat="1" ht="15.75">
      <c r="A306" s="63" t="s">
        <v>5376</v>
      </c>
      <c r="B306" s="99" t="s">
        <v>4916</v>
      </c>
      <c r="C306" s="9" t="s">
        <v>2077</v>
      </c>
      <c r="D306" s="9" t="s">
        <v>2729</v>
      </c>
      <c r="E306" s="140" t="s">
        <v>4261</v>
      </c>
      <c r="F306" s="9" t="s">
        <v>34</v>
      </c>
      <c r="G306" s="122">
        <v>1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>
        <v>1</v>
      </c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>
        <v>1</v>
      </c>
      <c r="AJ306" s="10"/>
      <c r="AK306" s="10"/>
    </row>
    <row r="307" spans="1:37" s="1" customFormat="1" ht="15.75">
      <c r="A307" s="63" t="s">
        <v>3132</v>
      </c>
      <c r="B307" s="99" t="s">
        <v>4916</v>
      </c>
      <c r="C307" s="9" t="s">
        <v>2077</v>
      </c>
      <c r="D307" s="9" t="s">
        <v>2729</v>
      </c>
      <c r="E307" s="21" t="s">
        <v>4622</v>
      </c>
      <c r="F307" s="9" t="s">
        <v>34</v>
      </c>
      <c r="G307" s="63"/>
      <c r="H307" s="99"/>
      <c r="I307" s="9"/>
      <c r="J307" s="9"/>
      <c r="K307" s="21"/>
      <c r="L307" s="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>
        <v>1</v>
      </c>
      <c r="AB307" s="10">
        <v>1</v>
      </c>
      <c r="AC307" s="10"/>
      <c r="AD307" s="10"/>
      <c r="AE307" s="10"/>
      <c r="AF307" s="10"/>
      <c r="AG307" s="10"/>
      <c r="AH307" s="10">
        <v>1</v>
      </c>
      <c r="AI307" s="10">
        <v>1</v>
      </c>
      <c r="AJ307" s="10"/>
      <c r="AK307" s="10"/>
    </row>
    <row r="308" spans="1:37" s="1" customFormat="1" ht="15.75">
      <c r="A308" s="63" t="s">
        <v>504</v>
      </c>
      <c r="B308" s="99" t="s">
        <v>4916</v>
      </c>
      <c r="C308" s="9" t="s">
        <v>2077</v>
      </c>
      <c r="D308" s="9" t="s">
        <v>2729</v>
      </c>
      <c r="E308" s="140" t="s">
        <v>4261</v>
      </c>
      <c r="F308" s="9" t="s">
        <v>34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22">
        <v>1</v>
      </c>
      <c r="S308" s="10">
        <v>1</v>
      </c>
      <c r="T308" s="10">
        <v>1</v>
      </c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>
        <v>1</v>
      </c>
      <c r="AH308" s="10">
        <v>1</v>
      </c>
      <c r="AI308" s="10">
        <v>1</v>
      </c>
      <c r="AJ308" s="10"/>
      <c r="AK308" s="10"/>
    </row>
    <row r="309" spans="1:37" s="1" customFormat="1" ht="15.75">
      <c r="A309" s="174" t="s">
        <v>5377</v>
      </c>
      <c r="B309" s="99" t="s">
        <v>4916</v>
      </c>
      <c r="C309" s="9" t="s">
        <v>2077</v>
      </c>
      <c r="D309" s="9" t="s">
        <v>2729</v>
      </c>
      <c r="E309" s="21" t="s">
        <v>4261</v>
      </c>
      <c r="F309" s="9" t="s">
        <v>34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>
        <v>1</v>
      </c>
      <c r="AD309" s="10">
        <v>1</v>
      </c>
      <c r="AE309" s="10"/>
      <c r="AF309" s="10"/>
      <c r="AG309" s="10"/>
      <c r="AH309" s="10"/>
      <c r="AI309" s="10"/>
      <c r="AJ309" s="10"/>
      <c r="AK309" s="10"/>
    </row>
    <row r="310" spans="1:37" s="1" customFormat="1" ht="15.75">
      <c r="A310" s="384" t="s">
        <v>5378</v>
      </c>
      <c r="B310" s="78" t="s">
        <v>4916</v>
      </c>
      <c r="C310" s="78" t="s">
        <v>2077</v>
      </c>
      <c r="D310" s="47" t="s">
        <v>2729</v>
      </c>
      <c r="E310" s="378" t="s">
        <v>4261</v>
      </c>
      <c r="F310" s="78" t="s">
        <v>34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33">
        <v>40</v>
      </c>
      <c r="AE310" s="33">
        <v>40</v>
      </c>
      <c r="AF310" s="127">
        <v>12</v>
      </c>
      <c r="AG310" s="10"/>
      <c r="AH310" s="10"/>
      <c r="AI310" s="10"/>
      <c r="AJ310" s="10"/>
      <c r="AK310" s="10"/>
    </row>
    <row r="311" spans="1:37" s="1" customFormat="1" ht="15.75">
      <c r="A311" s="384" t="s">
        <v>5379</v>
      </c>
      <c r="B311" s="78" t="s">
        <v>1299</v>
      </c>
      <c r="C311" s="78" t="s">
        <v>2077</v>
      </c>
      <c r="D311" s="47" t="s">
        <v>2729</v>
      </c>
      <c r="E311" s="378" t="s">
        <v>4261</v>
      </c>
      <c r="F311" s="78" t="s">
        <v>34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33">
        <v>10</v>
      </c>
      <c r="AD311" s="33">
        <v>10</v>
      </c>
      <c r="AE311" s="10"/>
      <c r="AF311" s="10"/>
      <c r="AG311" s="10"/>
      <c r="AH311" s="10"/>
      <c r="AI311" s="10"/>
      <c r="AJ311" s="10"/>
      <c r="AK311" s="10"/>
    </row>
    <row r="312" spans="1:37" s="1" customFormat="1" ht="15.75">
      <c r="A312" s="174" t="s">
        <v>5380</v>
      </c>
      <c r="B312" s="99" t="s">
        <v>1299</v>
      </c>
      <c r="C312" s="99" t="s">
        <v>2077</v>
      </c>
      <c r="D312" s="9" t="s">
        <v>2729</v>
      </c>
      <c r="E312" s="190" t="s">
        <v>4261</v>
      </c>
      <c r="F312" s="99" t="s">
        <v>34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>
        <v>3</v>
      </c>
      <c r="AD312" s="10">
        <v>3</v>
      </c>
      <c r="AE312" s="10"/>
      <c r="AF312" s="10"/>
      <c r="AG312" s="10"/>
      <c r="AH312" s="10"/>
      <c r="AI312" s="10"/>
      <c r="AJ312" s="10"/>
      <c r="AK312" s="10"/>
    </row>
    <row r="313" spans="1:37" s="1" customFormat="1" ht="15.75">
      <c r="A313" s="160" t="s">
        <v>5381</v>
      </c>
      <c r="B313" s="160" t="s">
        <v>5382</v>
      </c>
      <c r="C313" s="160" t="s">
        <v>2072</v>
      </c>
      <c r="D313" s="160" t="s">
        <v>2729</v>
      </c>
      <c r="E313" s="187" t="s">
        <v>5383</v>
      </c>
      <c r="F313" s="160" t="s">
        <v>4279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62">
        <v>8</v>
      </c>
      <c r="AA313" s="162">
        <v>8</v>
      </c>
      <c r="AB313" s="162">
        <v>8</v>
      </c>
      <c r="AC313" s="127">
        <v>1</v>
      </c>
      <c r="AD313" s="127">
        <v>1</v>
      </c>
      <c r="AE313" s="127">
        <v>1</v>
      </c>
      <c r="AF313" s="127">
        <v>1</v>
      </c>
      <c r="AG313" s="10"/>
      <c r="AH313" s="10"/>
      <c r="AI313" s="10"/>
      <c r="AJ313" s="10"/>
      <c r="AK313" s="10"/>
    </row>
    <row r="314" spans="1:37" s="1" customFormat="1" ht="15.75">
      <c r="A314" s="19" t="s">
        <v>5104</v>
      </c>
      <c r="B314" s="19" t="s">
        <v>1316</v>
      </c>
      <c r="C314" s="19" t="s">
        <v>2077</v>
      </c>
      <c r="D314" s="9" t="s">
        <v>2729</v>
      </c>
      <c r="E314" s="17" t="s">
        <v>4301</v>
      </c>
      <c r="F314" s="19" t="s">
        <v>13</v>
      </c>
      <c r="G314" s="10">
        <v>1</v>
      </c>
      <c r="H314" s="10">
        <v>1</v>
      </c>
      <c r="I314" s="10">
        <v>1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9"/>
    </row>
    <row r="315" spans="1:37" s="1" customFormat="1" ht="15.75">
      <c r="A315" s="19" t="s">
        <v>5384</v>
      </c>
      <c r="B315" s="19" t="s">
        <v>1316</v>
      </c>
      <c r="C315" s="9" t="s">
        <v>2077</v>
      </c>
      <c r="D315" s="9" t="s">
        <v>2729</v>
      </c>
      <c r="E315" s="17" t="s">
        <v>4301</v>
      </c>
      <c r="F315" s="19" t="s">
        <v>13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>
        <v>1</v>
      </c>
      <c r="T315" s="10">
        <v>1</v>
      </c>
      <c r="U315" s="10">
        <v>1</v>
      </c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9"/>
    </row>
    <row r="316" spans="1:37" s="1" customFormat="1" ht="15.75">
      <c r="A316" s="19" t="s">
        <v>5385</v>
      </c>
      <c r="B316" s="19" t="s">
        <v>1316</v>
      </c>
      <c r="C316" s="9" t="s">
        <v>2077</v>
      </c>
      <c r="D316" s="9" t="s">
        <v>2729</v>
      </c>
      <c r="E316" s="17" t="s">
        <v>4301</v>
      </c>
      <c r="F316" s="19" t="s">
        <v>13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>
        <v>1</v>
      </c>
      <c r="T316" s="10">
        <v>1</v>
      </c>
      <c r="U316" s="10">
        <v>1</v>
      </c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9"/>
    </row>
    <row r="317" spans="1:37" s="1" customFormat="1" ht="15.75">
      <c r="A317" s="19" t="s">
        <v>3140</v>
      </c>
      <c r="B317" s="9" t="s">
        <v>1316</v>
      </c>
      <c r="C317" s="9" t="s">
        <v>2077</v>
      </c>
      <c r="D317" s="9" t="s">
        <v>2729</v>
      </c>
      <c r="E317" s="21" t="s">
        <v>4003</v>
      </c>
      <c r="F317" s="9" t="s">
        <v>13</v>
      </c>
      <c r="G317" s="10"/>
      <c r="H317" s="10"/>
      <c r="I317" s="10"/>
      <c r="J317" s="10"/>
      <c r="K317" s="10">
        <v>1</v>
      </c>
      <c r="L317" s="122">
        <v>1</v>
      </c>
      <c r="M317" s="338">
        <v>1</v>
      </c>
      <c r="N317" s="338">
        <v>1</v>
      </c>
      <c r="O317" s="10"/>
      <c r="P317" s="10"/>
      <c r="Q317" s="10"/>
      <c r="R317" s="10">
        <v>1</v>
      </c>
      <c r="S317" s="10">
        <v>1</v>
      </c>
      <c r="T317" s="10">
        <v>1</v>
      </c>
      <c r="U317" s="10">
        <v>1</v>
      </c>
      <c r="V317" s="10"/>
      <c r="W317" s="10"/>
      <c r="X317" s="10"/>
      <c r="Y317" s="10">
        <v>1</v>
      </c>
      <c r="Z317" s="10">
        <v>1</v>
      </c>
      <c r="AA317" s="10">
        <v>1</v>
      </c>
      <c r="AB317" s="10">
        <v>1</v>
      </c>
      <c r="AC317" s="10"/>
      <c r="AD317" s="10">
        <v>1</v>
      </c>
      <c r="AE317" s="10">
        <v>1</v>
      </c>
      <c r="AF317" s="10">
        <v>1</v>
      </c>
      <c r="AG317" s="198">
        <v>1</v>
      </c>
      <c r="AH317" s="10">
        <v>1</v>
      </c>
      <c r="AI317" s="10">
        <v>1</v>
      </c>
      <c r="AJ317" s="10"/>
      <c r="AK317" s="9"/>
    </row>
    <row r="318" spans="1:37" s="1" customFormat="1" ht="15.75" customHeight="1">
      <c r="A318" s="19" t="s">
        <v>5386</v>
      </c>
      <c r="B318" s="9" t="s">
        <v>2558</v>
      </c>
      <c r="C318" s="9" t="s">
        <v>2077</v>
      </c>
      <c r="D318" s="9" t="s">
        <v>2729</v>
      </c>
      <c r="E318" s="21" t="s">
        <v>3920</v>
      </c>
      <c r="F318" s="9" t="s">
        <v>355</v>
      </c>
      <c r="G318" s="10"/>
      <c r="H318" s="10"/>
      <c r="I318" s="10">
        <v>1</v>
      </c>
      <c r="J318" s="10">
        <v>1</v>
      </c>
      <c r="K318" s="10"/>
      <c r="L318" s="10"/>
      <c r="M318" s="10"/>
      <c r="N318" s="10"/>
      <c r="O318" s="10"/>
      <c r="P318" s="10">
        <v>1</v>
      </c>
      <c r="Q318" s="198">
        <v>1</v>
      </c>
      <c r="R318" s="10"/>
      <c r="S318" s="10"/>
      <c r="T318" s="10"/>
      <c r="U318" s="10"/>
      <c r="V318" s="10"/>
      <c r="W318" s="10">
        <v>1</v>
      </c>
      <c r="X318" s="10">
        <v>1</v>
      </c>
      <c r="Y318" s="10"/>
      <c r="Z318" s="10"/>
      <c r="AA318" s="10"/>
      <c r="AB318" s="10"/>
      <c r="AC318" s="10">
        <v>1</v>
      </c>
      <c r="AD318" s="10">
        <v>1</v>
      </c>
      <c r="AE318" s="10">
        <v>1</v>
      </c>
      <c r="AF318" s="10"/>
      <c r="AG318" s="10"/>
      <c r="AH318" s="10"/>
      <c r="AI318" s="10"/>
      <c r="AJ318" s="10"/>
      <c r="AK318" s="9"/>
    </row>
    <row r="319" spans="1:37" s="1" customFormat="1" ht="16.5" customHeight="1">
      <c r="A319" s="9" t="s">
        <v>4086</v>
      </c>
      <c r="B319" s="9" t="s">
        <v>2558</v>
      </c>
      <c r="C319" s="9" t="s">
        <v>2077</v>
      </c>
      <c r="D319" s="9" t="s">
        <v>2729</v>
      </c>
      <c r="E319" s="17" t="s">
        <v>3920</v>
      </c>
      <c r="F319" s="9" t="s">
        <v>355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>
        <v>1</v>
      </c>
      <c r="AD319" s="10">
        <v>1</v>
      </c>
      <c r="AE319" s="10">
        <v>1</v>
      </c>
      <c r="AF319" s="10"/>
      <c r="AG319" s="10"/>
      <c r="AH319" s="10"/>
      <c r="AI319" s="10"/>
      <c r="AJ319" s="10"/>
      <c r="AK319" s="9"/>
    </row>
    <row r="320" spans="1:37" s="93" customFormat="1" ht="16.5" customHeight="1">
      <c r="A320" s="9" t="s">
        <v>4087</v>
      </c>
      <c r="B320" s="9" t="s">
        <v>2558</v>
      </c>
      <c r="C320" s="9" t="s">
        <v>2077</v>
      </c>
      <c r="D320" s="9" t="s">
        <v>2729</v>
      </c>
      <c r="E320" s="21" t="s">
        <v>3920</v>
      </c>
      <c r="F320" s="9" t="s">
        <v>355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1</v>
      </c>
      <c r="Q320" s="10">
        <v>1</v>
      </c>
      <c r="R320" s="10">
        <v>1</v>
      </c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>
        <v>1</v>
      </c>
      <c r="AE320" s="10">
        <v>1</v>
      </c>
      <c r="AF320" s="10"/>
      <c r="AG320" s="10"/>
      <c r="AH320" s="10"/>
      <c r="AI320" s="10"/>
      <c r="AJ320" s="10"/>
      <c r="AK320" s="10">
        <v>1</v>
      </c>
    </row>
    <row r="321" spans="1:37" s="1" customFormat="1" ht="15.75">
      <c r="A321" s="63" t="s">
        <v>5387</v>
      </c>
      <c r="B321" s="9" t="s">
        <v>2558</v>
      </c>
      <c r="C321" s="9" t="s">
        <v>2077</v>
      </c>
      <c r="D321" s="9" t="s">
        <v>2729</v>
      </c>
      <c r="E321" s="17" t="s">
        <v>3920</v>
      </c>
      <c r="F321" s="9" t="s">
        <v>355</v>
      </c>
      <c r="G321" s="10"/>
      <c r="H321" s="10"/>
      <c r="I321" s="10"/>
      <c r="J321" s="10">
        <v>1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9"/>
    </row>
    <row r="322" spans="1:37" s="1" customFormat="1" ht="15.75">
      <c r="A322" s="342" t="s">
        <v>5388</v>
      </c>
      <c r="B322" s="47" t="s">
        <v>2558</v>
      </c>
      <c r="C322" s="47" t="s">
        <v>2077</v>
      </c>
      <c r="D322" s="47" t="s">
        <v>2729</v>
      </c>
      <c r="E322" s="30" t="s">
        <v>3920</v>
      </c>
      <c r="F322" s="47" t="s">
        <v>355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33">
        <v>33</v>
      </c>
      <c r="AE322" s="33">
        <v>33</v>
      </c>
      <c r="AF322" s="127">
        <v>2</v>
      </c>
      <c r="AG322" s="10"/>
      <c r="AH322" s="10"/>
      <c r="AI322" s="10"/>
      <c r="AJ322" s="10"/>
      <c r="AK322" s="9"/>
    </row>
    <row r="323" spans="1:37" s="1" customFormat="1" ht="15.75">
      <c r="A323" s="342" t="s">
        <v>5389</v>
      </c>
      <c r="B323" s="47" t="s">
        <v>2558</v>
      </c>
      <c r="C323" s="47" t="s">
        <v>2077</v>
      </c>
      <c r="D323" s="47" t="s">
        <v>2729</v>
      </c>
      <c r="E323" s="30" t="s">
        <v>3920</v>
      </c>
      <c r="F323" s="47" t="s">
        <v>355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K323" s="33">
        <v>79</v>
      </c>
    </row>
    <row r="324" spans="1:37" s="1" customFormat="1" ht="15.75">
      <c r="A324" s="343" t="s">
        <v>5390</v>
      </c>
      <c r="B324" s="160" t="s">
        <v>2558</v>
      </c>
      <c r="C324" s="160" t="s">
        <v>2077</v>
      </c>
      <c r="D324" s="160" t="s">
        <v>2729</v>
      </c>
      <c r="E324" s="161" t="s">
        <v>3920</v>
      </c>
      <c r="F324" s="160" t="s">
        <v>355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62">
        <v>7</v>
      </c>
      <c r="AK324" s="50"/>
    </row>
    <row r="325" spans="1:37" s="1" customFormat="1" ht="18.75" customHeight="1">
      <c r="A325" s="31" t="s">
        <v>5391</v>
      </c>
      <c r="B325" s="385">
        <v>403001203111</v>
      </c>
      <c r="C325" s="47" t="s">
        <v>2077</v>
      </c>
      <c r="D325" s="47" t="s">
        <v>2729</v>
      </c>
      <c r="E325" s="30" t="s">
        <v>3742</v>
      </c>
      <c r="F325" s="31" t="s">
        <v>4316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33">
        <v>9</v>
      </c>
      <c r="T325" s="33">
        <v>9</v>
      </c>
      <c r="U325" s="33">
        <v>9</v>
      </c>
      <c r="V325" s="33">
        <v>9</v>
      </c>
      <c r="W325" s="33">
        <v>9</v>
      </c>
      <c r="X325" s="33">
        <v>9</v>
      </c>
      <c r="Y325" s="33">
        <v>9</v>
      </c>
      <c r="Z325" s="33">
        <v>9</v>
      </c>
      <c r="AA325" s="33">
        <v>9</v>
      </c>
      <c r="AB325" s="33">
        <v>9</v>
      </c>
      <c r="AC325" s="33">
        <v>9</v>
      </c>
      <c r="AD325" s="33">
        <v>9</v>
      </c>
      <c r="AE325" s="33">
        <v>9</v>
      </c>
      <c r="AF325" s="127">
        <v>1</v>
      </c>
      <c r="AG325" s="10"/>
      <c r="AH325" s="10"/>
      <c r="AI325" s="10"/>
      <c r="AJ325" s="10"/>
      <c r="AK325" s="9"/>
    </row>
    <row r="326" spans="1:37" s="1" customFormat="1" ht="15.75">
      <c r="A326" s="19" t="s">
        <v>5392</v>
      </c>
      <c r="B326" s="181">
        <v>403001203111</v>
      </c>
      <c r="C326" s="9" t="s">
        <v>2077</v>
      </c>
      <c r="D326" s="9" t="s">
        <v>2729</v>
      </c>
      <c r="E326" s="17" t="s">
        <v>3742</v>
      </c>
      <c r="F326" s="19" t="s">
        <v>4316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>
        <v>1</v>
      </c>
      <c r="T326" s="10">
        <v>1</v>
      </c>
      <c r="U326" s="10">
        <v>1</v>
      </c>
      <c r="V326" s="10">
        <v>1</v>
      </c>
      <c r="W326" s="10">
        <v>1</v>
      </c>
      <c r="X326" s="10"/>
      <c r="Y326" s="10"/>
      <c r="Z326" s="10"/>
      <c r="AA326" s="10"/>
      <c r="AB326" s="10"/>
      <c r="AC326" s="10"/>
      <c r="AD326" s="10">
        <v>1</v>
      </c>
      <c r="AE326" s="10">
        <v>1</v>
      </c>
      <c r="AF326" s="10"/>
      <c r="AG326" s="10"/>
      <c r="AH326" s="10"/>
      <c r="AI326" s="10"/>
      <c r="AJ326" s="10"/>
      <c r="AK326" s="9"/>
    </row>
    <row r="327" spans="1:37" s="1" customFormat="1" ht="15.75" customHeight="1">
      <c r="A327" s="47" t="s">
        <v>5109</v>
      </c>
      <c r="B327" s="47" t="s">
        <v>2149</v>
      </c>
      <c r="C327" s="47" t="s">
        <v>2077</v>
      </c>
      <c r="D327" s="47" t="s">
        <v>2729</v>
      </c>
      <c r="E327" s="70" t="s">
        <v>3764</v>
      </c>
      <c r="F327" s="47" t="s">
        <v>3765</v>
      </c>
      <c r="G327" s="10"/>
      <c r="H327" s="33">
        <v>28</v>
      </c>
      <c r="I327" s="33">
        <v>28</v>
      </c>
      <c r="J327" s="10"/>
      <c r="K327" s="10"/>
      <c r="L327" s="10"/>
      <c r="M327" s="10"/>
      <c r="N327" s="50"/>
      <c r="O327" s="33">
        <v>113</v>
      </c>
      <c r="P327" s="33">
        <v>113</v>
      </c>
      <c r="Q327" s="127">
        <v>8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75"/>
    </row>
    <row r="328" spans="1:37" s="1" customFormat="1" ht="15.75" customHeight="1">
      <c r="A328" s="31" t="s">
        <v>5109</v>
      </c>
      <c r="B328" s="31" t="s">
        <v>5244</v>
      </c>
      <c r="C328" s="47" t="s">
        <v>2077</v>
      </c>
      <c r="D328" s="47" t="s">
        <v>2729</v>
      </c>
      <c r="E328" s="30" t="s">
        <v>3764</v>
      </c>
      <c r="F328" s="31" t="s">
        <v>3765</v>
      </c>
      <c r="G328" s="10"/>
      <c r="H328" s="33">
        <v>27</v>
      </c>
      <c r="I328" s="33">
        <v>27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33">
        <v>82</v>
      </c>
      <c r="W328" s="33">
        <v>82</v>
      </c>
      <c r="X328" s="127">
        <v>2</v>
      </c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33">
        <v>30</v>
      </c>
      <c r="AK328" s="33">
        <v>30</v>
      </c>
    </row>
    <row r="329" spans="1:37" s="1" customFormat="1" ht="15.75" customHeight="1">
      <c r="A329" s="31" t="s">
        <v>5109</v>
      </c>
      <c r="B329" s="31" t="s">
        <v>5244</v>
      </c>
      <c r="C329" s="47" t="s">
        <v>2077</v>
      </c>
      <c r="D329" s="47" t="s">
        <v>2729</v>
      </c>
      <c r="E329" s="30" t="s">
        <v>3764</v>
      </c>
      <c r="F329" s="31" t="s">
        <v>3765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33">
        <v>30</v>
      </c>
      <c r="W329" s="33">
        <v>30</v>
      </c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spans="1:37" s="1" customFormat="1" ht="15.75" customHeight="1">
      <c r="A330" s="19" t="s">
        <v>5393</v>
      </c>
      <c r="B330" s="19" t="s">
        <v>5244</v>
      </c>
      <c r="C330" s="9" t="s">
        <v>2077</v>
      </c>
      <c r="D330" s="9" t="s">
        <v>2729</v>
      </c>
      <c r="E330" s="17" t="s">
        <v>3764</v>
      </c>
      <c r="F330" s="19" t="s">
        <v>3765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>
        <v>1</v>
      </c>
      <c r="W330" s="10">
        <v>1</v>
      </c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spans="1:37" s="1" customFormat="1" ht="15.75" customHeight="1">
      <c r="A331" s="19" t="s">
        <v>5394</v>
      </c>
      <c r="B331" s="19" t="s">
        <v>4781</v>
      </c>
      <c r="C331" s="9" t="s">
        <v>2077</v>
      </c>
      <c r="D331" s="9" t="s">
        <v>2729</v>
      </c>
      <c r="E331" s="17" t="s">
        <v>3764</v>
      </c>
      <c r="F331" s="19" t="s">
        <v>3765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>
        <v>1</v>
      </c>
      <c r="AD331" s="10"/>
      <c r="AE331" s="10"/>
      <c r="AF331" s="10"/>
      <c r="AG331" s="10"/>
      <c r="AH331" s="10"/>
      <c r="AI331" s="10"/>
      <c r="AJ331" s="10"/>
      <c r="AK331" s="10"/>
    </row>
    <row r="332" spans="1:37" s="1" customFormat="1" ht="15.75" customHeight="1">
      <c r="A332" s="19" t="s">
        <v>5395</v>
      </c>
      <c r="B332" s="19" t="s">
        <v>5244</v>
      </c>
      <c r="C332" s="9" t="s">
        <v>2077</v>
      </c>
      <c r="D332" s="9" t="s">
        <v>2729</v>
      </c>
      <c r="E332" s="17" t="s">
        <v>3764</v>
      </c>
      <c r="F332" s="19" t="s">
        <v>3765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>
        <v>1</v>
      </c>
      <c r="AK332" s="10">
        <v>1</v>
      </c>
    </row>
    <row r="333" spans="1:37" s="71" customFormat="1" ht="15.75" customHeight="1">
      <c r="A333" s="19" t="s">
        <v>5396</v>
      </c>
      <c r="B333" s="19" t="s">
        <v>1770</v>
      </c>
      <c r="C333" s="9" t="s">
        <v>2077</v>
      </c>
      <c r="D333" s="9" t="s">
        <v>2729</v>
      </c>
      <c r="E333" s="17" t="s">
        <v>5115</v>
      </c>
      <c r="F333" s="19" t="s">
        <v>5397</v>
      </c>
      <c r="G333" s="122">
        <v>1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9"/>
    </row>
    <row r="334" spans="1:37" s="71" customFormat="1" ht="15.75">
      <c r="A334" s="19" t="s">
        <v>5398</v>
      </c>
      <c r="B334" s="19" t="s">
        <v>1149</v>
      </c>
      <c r="C334" s="9" t="s">
        <v>2077</v>
      </c>
      <c r="D334" s="9" t="s">
        <v>2729</v>
      </c>
      <c r="E334" s="21" t="s">
        <v>5115</v>
      </c>
      <c r="F334" s="9" t="s">
        <v>5397</v>
      </c>
      <c r="G334" s="10"/>
      <c r="H334" s="10"/>
      <c r="I334" s="10"/>
      <c r="J334" s="10"/>
      <c r="K334" s="10"/>
      <c r="L334" s="10"/>
      <c r="M334" s="10">
        <v>4</v>
      </c>
      <c r="N334" s="10">
        <v>4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9"/>
    </row>
    <row r="335" spans="1:37" s="71" customFormat="1" ht="15.75">
      <c r="A335" s="9" t="s">
        <v>5399</v>
      </c>
      <c r="B335" s="9" t="s">
        <v>1149</v>
      </c>
      <c r="C335" s="9" t="s">
        <v>2077</v>
      </c>
      <c r="D335" s="9" t="s">
        <v>2729</v>
      </c>
      <c r="E335" s="21" t="s">
        <v>5115</v>
      </c>
      <c r="F335" s="9" t="s">
        <v>5397</v>
      </c>
      <c r="G335" s="10"/>
      <c r="H335" s="10"/>
      <c r="I335" s="10"/>
      <c r="J335" s="10"/>
      <c r="K335" s="10"/>
      <c r="L335" s="10"/>
      <c r="M335" s="10">
        <v>1</v>
      </c>
      <c r="N335" s="10">
        <v>1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9"/>
    </row>
    <row r="336" spans="1:37" s="71" customFormat="1" ht="15.75">
      <c r="A336" s="230" t="s">
        <v>5400</v>
      </c>
      <c r="B336" s="230" t="s">
        <v>5401</v>
      </c>
      <c r="C336" s="160" t="s">
        <v>2077</v>
      </c>
      <c r="D336" s="160" t="s">
        <v>2729</v>
      </c>
      <c r="E336" s="187" t="s">
        <v>5115</v>
      </c>
      <c r="F336" s="160" t="s">
        <v>5397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62">
        <v>4</v>
      </c>
      <c r="U336" s="162">
        <v>2</v>
      </c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9"/>
    </row>
    <row r="337" spans="1:37" s="1" customFormat="1" ht="15.75">
      <c r="A337" s="160" t="s">
        <v>5402</v>
      </c>
      <c r="B337" s="160" t="s">
        <v>2127</v>
      </c>
      <c r="C337" s="160" t="s">
        <v>2077</v>
      </c>
      <c r="D337" s="160" t="s">
        <v>2729</v>
      </c>
      <c r="E337" s="187" t="s">
        <v>5115</v>
      </c>
      <c r="F337" s="160" t="s">
        <v>5397</v>
      </c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10">
        <v>3</v>
      </c>
      <c r="AJ337" s="50"/>
      <c r="AK337" s="50"/>
    </row>
    <row r="338" spans="1:37" s="1" customFormat="1">
      <c r="A338" s="386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</row>
    <row r="339" spans="1:37" s="1" customForma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</row>
    <row r="340" spans="1:37" s="1" customForma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</row>
    <row r="341" spans="1:37" s="1" customForma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</row>
    <row r="342" spans="1:37" s="1" customForma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</row>
    <row r="343" spans="1:37" s="1" customForma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</row>
    <row r="344" spans="1:37">
      <c r="A344" s="952" t="s">
        <v>1707</v>
      </c>
      <c r="B344" s="953"/>
      <c r="C344" s="953"/>
      <c r="D344" s="953"/>
      <c r="E344" s="953"/>
      <c r="F344" s="954"/>
      <c r="G344" s="11">
        <f t="shared" ref="G344:AK344" si="2">SUM(G122:G336)</f>
        <v>143</v>
      </c>
      <c r="H344" s="11">
        <f t="shared" si="2"/>
        <v>184</v>
      </c>
      <c r="I344" s="11">
        <f t="shared" si="2"/>
        <v>137</v>
      </c>
      <c r="J344" s="11">
        <f t="shared" si="2"/>
        <v>78</v>
      </c>
      <c r="K344" s="11">
        <f t="shared" si="2"/>
        <v>137</v>
      </c>
      <c r="L344" s="11">
        <f t="shared" si="2"/>
        <v>161</v>
      </c>
      <c r="M344" s="11">
        <f t="shared" si="2"/>
        <v>119</v>
      </c>
      <c r="N344" s="11">
        <f t="shared" si="2"/>
        <v>123</v>
      </c>
      <c r="O344" s="11">
        <f t="shared" si="2"/>
        <v>220</v>
      </c>
      <c r="P344" s="11">
        <f t="shared" si="2"/>
        <v>225</v>
      </c>
      <c r="Q344" s="11">
        <f t="shared" si="2"/>
        <v>107</v>
      </c>
      <c r="R344" s="11">
        <f t="shared" si="2"/>
        <v>116</v>
      </c>
      <c r="S344" s="11">
        <f t="shared" si="2"/>
        <v>102</v>
      </c>
      <c r="T344" s="11">
        <f t="shared" si="2"/>
        <v>79</v>
      </c>
      <c r="U344" s="11">
        <f t="shared" si="2"/>
        <v>56</v>
      </c>
      <c r="V344" s="11">
        <f t="shared" si="2"/>
        <v>153</v>
      </c>
      <c r="W344" s="11">
        <f t="shared" si="2"/>
        <v>141</v>
      </c>
      <c r="X344" s="11">
        <f t="shared" si="2"/>
        <v>15</v>
      </c>
      <c r="Y344" s="11">
        <f t="shared" si="2"/>
        <v>127</v>
      </c>
      <c r="Z344" s="11">
        <f t="shared" si="2"/>
        <v>160</v>
      </c>
      <c r="AA344" s="11">
        <f t="shared" si="2"/>
        <v>161</v>
      </c>
      <c r="AB344" s="11">
        <f t="shared" si="2"/>
        <v>159</v>
      </c>
      <c r="AC344" s="11">
        <f t="shared" si="2"/>
        <v>149</v>
      </c>
      <c r="AD344" s="11">
        <f t="shared" si="2"/>
        <v>176</v>
      </c>
      <c r="AE344" s="11">
        <f t="shared" si="2"/>
        <v>98</v>
      </c>
      <c r="AF344" s="11">
        <f t="shared" si="2"/>
        <v>132</v>
      </c>
      <c r="AG344" s="11">
        <f t="shared" si="2"/>
        <v>151</v>
      </c>
      <c r="AH344" s="11">
        <f t="shared" si="2"/>
        <v>128</v>
      </c>
      <c r="AI344" s="11">
        <f t="shared" si="2"/>
        <v>123</v>
      </c>
      <c r="AJ344" s="11">
        <f t="shared" si="2"/>
        <v>160</v>
      </c>
      <c r="AK344" s="11">
        <f t="shared" si="2"/>
        <v>127</v>
      </c>
    </row>
    <row r="345" spans="1:37">
      <c r="A345" s="955" t="s">
        <v>18</v>
      </c>
      <c r="B345" s="956"/>
      <c r="C345" s="956"/>
      <c r="D345" s="956"/>
      <c r="E345" s="956"/>
      <c r="F345" s="957"/>
      <c r="G345" s="12">
        <f t="shared" ref="G345:AK345" si="3">$B121-SUM(G122:G336)</f>
        <v>9</v>
      </c>
      <c r="H345" s="12">
        <f t="shared" si="3"/>
        <v>-32</v>
      </c>
      <c r="I345" s="12">
        <f t="shared" si="3"/>
        <v>15</v>
      </c>
      <c r="J345" s="12">
        <f t="shared" si="3"/>
        <v>74</v>
      </c>
      <c r="K345" s="12">
        <f t="shared" si="3"/>
        <v>15</v>
      </c>
      <c r="L345" s="12">
        <f t="shared" si="3"/>
        <v>-9</v>
      </c>
      <c r="M345" s="12">
        <f t="shared" si="3"/>
        <v>33</v>
      </c>
      <c r="N345" s="12">
        <f t="shared" si="3"/>
        <v>29</v>
      </c>
      <c r="O345" s="12">
        <f t="shared" si="3"/>
        <v>-68</v>
      </c>
      <c r="P345" s="12">
        <f t="shared" si="3"/>
        <v>-73</v>
      </c>
      <c r="Q345" s="12">
        <f t="shared" si="3"/>
        <v>45</v>
      </c>
      <c r="R345" s="12">
        <f t="shared" si="3"/>
        <v>36</v>
      </c>
      <c r="S345" s="12">
        <f t="shared" si="3"/>
        <v>50</v>
      </c>
      <c r="T345" s="12">
        <f t="shared" si="3"/>
        <v>73</v>
      </c>
      <c r="U345" s="12">
        <f t="shared" si="3"/>
        <v>96</v>
      </c>
      <c r="V345" s="12">
        <f t="shared" si="3"/>
        <v>-1</v>
      </c>
      <c r="W345" s="12">
        <f t="shared" si="3"/>
        <v>11</v>
      </c>
      <c r="X345" s="12">
        <f t="shared" si="3"/>
        <v>137</v>
      </c>
      <c r="Y345" s="12">
        <f t="shared" si="3"/>
        <v>25</v>
      </c>
      <c r="Z345" s="12">
        <f t="shared" si="3"/>
        <v>-8</v>
      </c>
      <c r="AA345" s="12">
        <f t="shared" si="3"/>
        <v>-9</v>
      </c>
      <c r="AB345" s="12">
        <f t="shared" si="3"/>
        <v>-7</v>
      </c>
      <c r="AC345" s="12">
        <f t="shared" si="3"/>
        <v>3</v>
      </c>
      <c r="AD345" s="12">
        <f t="shared" si="3"/>
        <v>-24</v>
      </c>
      <c r="AE345" s="12">
        <f t="shared" si="3"/>
        <v>54</v>
      </c>
      <c r="AF345" s="12">
        <f t="shared" si="3"/>
        <v>20</v>
      </c>
      <c r="AG345" s="12">
        <f t="shared" si="3"/>
        <v>1</v>
      </c>
      <c r="AH345" s="12">
        <f t="shared" si="3"/>
        <v>24</v>
      </c>
      <c r="AI345" s="12">
        <f t="shared" si="3"/>
        <v>29</v>
      </c>
      <c r="AJ345" s="12">
        <f t="shared" si="3"/>
        <v>-8</v>
      </c>
      <c r="AK345" s="12">
        <f t="shared" si="3"/>
        <v>25</v>
      </c>
    </row>
    <row r="347" spans="1:37">
      <c r="A347" s="22"/>
      <c r="B347" s="22"/>
      <c r="C347" s="22"/>
      <c r="D347" s="22"/>
      <c r="E347" s="22"/>
      <c r="F347" s="22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2"/>
    </row>
    <row r="349" spans="1:37">
      <c r="A349" s="13" t="s">
        <v>2500</v>
      </c>
      <c r="B349" s="13">
        <v>260</v>
      </c>
      <c r="C349" s="14"/>
      <c r="D349" s="14"/>
      <c r="E349" s="14"/>
      <c r="F349" s="14" t="s">
        <v>1570</v>
      </c>
      <c r="G349" s="961" t="s">
        <v>1709</v>
      </c>
      <c r="H349" s="962"/>
      <c r="I349" s="962"/>
      <c r="J349" s="962"/>
      <c r="K349" s="962"/>
      <c r="L349" s="962"/>
      <c r="M349" s="962"/>
      <c r="N349" s="962"/>
      <c r="O349" s="962"/>
      <c r="P349" s="962"/>
      <c r="Q349" s="962"/>
      <c r="R349" s="962"/>
      <c r="S349" s="962"/>
      <c r="T349" s="962"/>
      <c r="U349" s="962"/>
      <c r="V349" s="962"/>
      <c r="W349" s="962"/>
      <c r="X349" s="962"/>
      <c r="Y349" s="962"/>
      <c r="Z349" s="962"/>
      <c r="AA349" s="962"/>
      <c r="AB349" s="962"/>
      <c r="AC349" s="962"/>
      <c r="AD349" s="962"/>
      <c r="AE349" s="962"/>
      <c r="AF349" s="962"/>
      <c r="AG349" s="962"/>
      <c r="AH349" s="962"/>
      <c r="AI349" s="962"/>
      <c r="AJ349" s="962"/>
      <c r="AK349" s="963"/>
    </row>
    <row r="350" spans="1:37" s="1" customFormat="1" ht="15.75">
      <c r="A350" s="86" t="s">
        <v>1710</v>
      </c>
      <c r="B350" s="86">
        <v>1337</v>
      </c>
      <c r="C350" s="387" t="s">
        <v>2072</v>
      </c>
      <c r="D350" s="86" t="s">
        <v>3519</v>
      </c>
      <c r="E350" s="388" t="s">
        <v>3775</v>
      </c>
      <c r="F350" s="86">
        <v>1337</v>
      </c>
      <c r="G350" s="87">
        <v>127</v>
      </c>
      <c r="H350" s="87">
        <v>127</v>
      </c>
      <c r="I350" s="87">
        <v>127</v>
      </c>
      <c r="J350" s="87">
        <v>127</v>
      </c>
      <c r="K350" s="87">
        <v>127</v>
      </c>
      <c r="L350" s="87">
        <v>127</v>
      </c>
      <c r="M350" s="87">
        <v>127</v>
      </c>
      <c r="N350" s="87">
        <v>127</v>
      </c>
      <c r="O350" s="87">
        <v>127</v>
      </c>
      <c r="P350" s="87">
        <v>133</v>
      </c>
      <c r="Q350" s="87">
        <v>142</v>
      </c>
      <c r="R350" s="87">
        <v>155</v>
      </c>
      <c r="S350" s="87">
        <v>155</v>
      </c>
      <c r="T350" s="87">
        <v>155</v>
      </c>
      <c r="U350" s="87">
        <v>156</v>
      </c>
      <c r="V350" s="87">
        <v>156</v>
      </c>
      <c r="W350" s="87">
        <v>156</v>
      </c>
      <c r="X350" s="87">
        <v>156</v>
      </c>
      <c r="Y350" s="87">
        <v>156</v>
      </c>
      <c r="Z350" s="87">
        <v>156</v>
      </c>
      <c r="AA350" s="87">
        <v>156</v>
      </c>
      <c r="AB350" s="87">
        <v>156</v>
      </c>
      <c r="AC350" s="87">
        <v>156</v>
      </c>
      <c r="AD350" s="87">
        <v>156</v>
      </c>
      <c r="AE350" s="87">
        <v>156</v>
      </c>
      <c r="AF350" s="87">
        <v>156</v>
      </c>
      <c r="AG350" s="87">
        <v>157</v>
      </c>
      <c r="AH350" s="87">
        <v>157</v>
      </c>
      <c r="AI350" s="87">
        <v>157</v>
      </c>
      <c r="AJ350" s="87">
        <v>157</v>
      </c>
      <c r="AK350" s="87">
        <v>157</v>
      </c>
    </row>
    <row r="351" spans="1:37" s="42" customFormat="1" ht="15.75">
      <c r="A351" s="75" t="s">
        <v>3170</v>
      </c>
      <c r="B351" s="75" t="s">
        <v>2758</v>
      </c>
      <c r="C351" s="154" t="s">
        <v>2072</v>
      </c>
      <c r="D351" s="54" t="s">
        <v>2729</v>
      </c>
      <c r="E351" s="21" t="s">
        <v>419</v>
      </c>
      <c r="F351" s="75" t="s">
        <v>3171</v>
      </c>
      <c r="G351" s="10">
        <v>1</v>
      </c>
      <c r="H351" s="10">
        <v>1</v>
      </c>
      <c r="I351" s="10">
        <v>1</v>
      </c>
      <c r="J351" s="10">
        <v>1</v>
      </c>
      <c r="K351" s="10">
        <v>1</v>
      </c>
      <c r="L351" s="10">
        <v>1</v>
      </c>
      <c r="M351" s="10">
        <v>2</v>
      </c>
      <c r="N351" s="10">
        <v>1</v>
      </c>
      <c r="O351" s="10">
        <v>1</v>
      </c>
      <c r="P351" s="10">
        <v>1</v>
      </c>
      <c r="Q351" s="10">
        <v>1</v>
      </c>
      <c r="R351" s="10">
        <v>1</v>
      </c>
      <c r="S351" s="10">
        <v>1</v>
      </c>
      <c r="T351" s="10">
        <v>2</v>
      </c>
      <c r="U351" s="10">
        <v>1</v>
      </c>
      <c r="V351" s="10">
        <v>3</v>
      </c>
      <c r="W351" s="10">
        <v>1</v>
      </c>
      <c r="X351" s="10">
        <v>1</v>
      </c>
      <c r="Y351" s="10">
        <v>1</v>
      </c>
      <c r="Z351" s="10">
        <v>1</v>
      </c>
      <c r="AA351" s="10">
        <v>2</v>
      </c>
      <c r="AB351" s="10">
        <v>1</v>
      </c>
      <c r="AC351" s="10">
        <v>1</v>
      </c>
      <c r="AD351" s="10">
        <v>1</v>
      </c>
      <c r="AE351" s="10">
        <v>1</v>
      </c>
      <c r="AF351" s="10">
        <v>1</v>
      </c>
      <c r="AG351" s="10">
        <v>1</v>
      </c>
      <c r="AH351" s="10">
        <v>1</v>
      </c>
      <c r="AI351" s="10">
        <v>1</v>
      </c>
      <c r="AJ351" s="10">
        <v>1</v>
      </c>
      <c r="AK351" s="10">
        <v>1</v>
      </c>
    </row>
    <row r="352" spans="1:37" s="42" customFormat="1" ht="15.75">
      <c r="A352" s="9" t="s">
        <v>5403</v>
      </c>
      <c r="B352" s="54" t="s">
        <v>2300</v>
      </c>
      <c r="C352" s="154" t="s">
        <v>2072</v>
      </c>
      <c r="D352" s="54" t="s">
        <v>2729</v>
      </c>
      <c r="E352" s="140" t="s">
        <v>4344</v>
      </c>
      <c r="F352" s="9" t="s">
        <v>56</v>
      </c>
      <c r="G352" s="10">
        <v>2</v>
      </c>
      <c r="H352" s="10">
        <v>2</v>
      </c>
      <c r="I352" s="10">
        <v>2</v>
      </c>
      <c r="J352" s="10">
        <v>2</v>
      </c>
      <c r="K352" s="10">
        <v>2</v>
      </c>
      <c r="L352" s="10">
        <v>2</v>
      </c>
      <c r="M352" s="10">
        <v>2</v>
      </c>
      <c r="N352" s="10">
        <v>2</v>
      </c>
      <c r="O352" s="10">
        <v>2</v>
      </c>
      <c r="P352" s="10">
        <v>2</v>
      </c>
      <c r="Q352" s="10">
        <v>2</v>
      </c>
      <c r="R352" s="10">
        <v>2</v>
      </c>
      <c r="S352" s="10">
        <v>2</v>
      </c>
      <c r="T352" s="10">
        <v>2</v>
      </c>
      <c r="U352" s="10">
        <v>2</v>
      </c>
      <c r="V352" s="10">
        <v>2</v>
      </c>
      <c r="W352" s="10">
        <v>2</v>
      </c>
      <c r="X352" s="10">
        <v>2</v>
      </c>
      <c r="Y352" s="10">
        <v>2</v>
      </c>
      <c r="Z352" s="10">
        <v>2</v>
      </c>
      <c r="AA352" s="10">
        <v>2</v>
      </c>
      <c r="AB352" s="10">
        <v>2</v>
      </c>
      <c r="AC352" s="10">
        <v>2</v>
      </c>
      <c r="AD352" s="10">
        <v>2</v>
      </c>
      <c r="AE352" s="10">
        <v>2</v>
      </c>
      <c r="AF352" s="10">
        <v>2</v>
      </c>
      <c r="AG352" s="10">
        <v>2</v>
      </c>
      <c r="AH352" s="10">
        <v>2</v>
      </c>
      <c r="AI352" s="10">
        <v>2</v>
      </c>
      <c r="AJ352" s="10">
        <v>2</v>
      </c>
      <c r="AK352" s="10">
        <v>2</v>
      </c>
    </row>
    <row r="353" spans="1:37" s="42" customFormat="1" ht="15.75">
      <c r="A353" s="389" t="s">
        <v>5404</v>
      </c>
      <c r="B353" s="160" t="s">
        <v>5405</v>
      </c>
      <c r="C353" s="321" t="s">
        <v>2072</v>
      </c>
      <c r="D353" s="160" t="s">
        <v>2729</v>
      </c>
      <c r="E353" s="187" t="s">
        <v>5406</v>
      </c>
      <c r="F353" s="160" t="s">
        <v>56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62">
        <v>6</v>
      </c>
      <c r="V353" s="162">
        <v>6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s="42" customFormat="1" ht="15.75">
      <c r="A354" s="390" t="s">
        <v>5404</v>
      </c>
      <c r="B354" s="160" t="s">
        <v>5405</v>
      </c>
      <c r="C354" s="321" t="s">
        <v>2072</v>
      </c>
      <c r="D354" s="160" t="s">
        <v>2729</v>
      </c>
      <c r="E354" s="187" t="s">
        <v>5407</v>
      </c>
      <c r="F354" s="160" t="s">
        <v>282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62">
        <v>3</v>
      </c>
      <c r="V354" s="162">
        <v>3</v>
      </c>
      <c r="W354" s="162">
        <v>3</v>
      </c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s="371" customFormat="1" ht="15.75">
      <c r="A355" s="88" t="s">
        <v>5408</v>
      </c>
      <c r="B355" s="54" t="s">
        <v>764</v>
      </c>
      <c r="C355" s="154" t="s">
        <v>2072</v>
      </c>
      <c r="D355" s="54" t="s">
        <v>2729</v>
      </c>
      <c r="E355" s="21" t="s">
        <v>3172</v>
      </c>
      <c r="F355" s="154" t="s">
        <v>3172</v>
      </c>
      <c r="G355" s="10">
        <v>1</v>
      </c>
      <c r="H355" s="10">
        <v>1</v>
      </c>
      <c r="I355" s="10">
        <v>1</v>
      </c>
      <c r="J355" s="10">
        <v>1</v>
      </c>
      <c r="K355" s="10">
        <v>1</v>
      </c>
      <c r="L355" s="10">
        <v>1</v>
      </c>
      <c r="M355" s="10">
        <v>1</v>
      </c>
      <c r="N355" s="10">
        <v>1</v>
      </c>
      <c r="O355" s="10">
        <v>1</v>
      </c>
      <c r="P355" s="10">
        <v>1</v>
      </c>
      <c r="Q355" s="10">
        <v>1</v>
      </c>
      <c r="R355" s="10">
        <v>1</v>
      </c>
      <c r="S355" s="10">
        <v>1</v>
      </c>
      <c r="T355" s="10">
        <v>1</v>
      </c>
      <c r="U355" s="10">
        <v>1</v>
      </c>
      <c r="V355" s="10">
        <v>1</v>
      </c>
      <c r="W355" s="10">
        <v>1</v>
      </c>
      <c r="X355" s="10">
        <v>1</v>
      </c>
      <c r="Y355" s="10">
        <v>1</v>
      </c>
      <c r="Z355" s="10">
        <v>1</v>
      </c>
      <c r="AA355" s="10">
        <v>1</v>
      </c>
      <c r="AB355" s="10">
        <v>1</v>
      </c>
      <c r="AC355" s="10">
        <v>1</v>
      </c>
      <c r="AD355" s="10">
        <v>1</v>
      </c>
      <c r="AE355" s="10">
        <v>1</v>
      </c>
      <c r="AF355" s="10">
        <v>1</v>
      </c>
      <c r="AG355" s="10">
        <v>1</v>
      </c>
      <c r="AH355" s="10">
        <v>1</v>
      </c>
      <c r="AI355" s="10">
        <v>1</v>
      </c>
      <c r="AJ355" s="10">
        <v>1</v>
      </c>
      <c r="AK355" s="10">
        <v>1</v>
      </c>
    </row>
    <row r="356" spans="1:37" s="42" customFormat="1" ht="15.75">
      <c r="A356" s="375" t="s">
        <v>5165</v>
      </c>
      <c r="B356" s="75" t="s">
        <v>5162</v>
      </c>
      <c r="C356" s="154" t="s">
        <v>2072</v>
      </c>
      <c r="D356" s="54" t="s">
        <v>2729</v>
      </c>
      <c r="E356" s="140" t="s">
        <v>5163</v>
      </c>
      <c r="F356" s="75" t="s">
        <v>5164</v>
      </c>
      <c r="G356" s="10">
        <v>1</v>
      </c>
      <c r="H356" s="10">
        <v>1</v>
      </c>
      <c r="I356" s="10">
        <v>1</v>
      </c>
      <c r="J356" s="10">
        <v>1</v>
      </c>
      <c r="K356" s="10">
        <v>1</v>
      </c>
      <c r="L356" s="10">
        <v>1</v>
      </c>
      <c r="M356" s="10">
        <v>1</v>
      </c>
      <c r="N356" s="10">
        <v>1</v>
      </c>
      <c r="O356" s="10">
        <v>1</v>
      </c>
      <c r="P356" s="10">
        <v>1</v>
      </c>
      <c r="Q356" s="10">
        <v>1</v>
      </c>
      <c r="R356" s="10">
        <v>1</v>
      </c>
      <c r="S356" s="10">
        <v>1</v>
      </c>
      <c r="T356" s="10">
        <v>1</v>
      </c>
      <c r="U356" s="10">
        <v>1</v>
      </c>
      <c r="V356" s="10">
        <v>1</v>
      </c>
      <c r="W356" s="10">
        <v>1</v>
      </c>
      <c r="X356" s="10">
        <v>1</v>
      </c>
      <c r="Y356" s="10">
        <v>1</v>
      </c>
      <c r="Z356" s="10">
        <v>1</v>
      </c>
      <c r="AA356" s="10">
        <v>1</v>
      </c>
      <c r="AB356" s="10">
        <v>1</v>
      </c>
      <c r="AC356" s="10">
        <v>1</v>
      </c>
      <c r="AD356" s="10">
        <v>1</v>
      </c>
      <c r="AE356" s="10">
        <v>1</v>
      </c>
      <c r="AF356" s="10">
        <v>1</v>
      </c>
      <c r="AG356" s="10">
        <v>1</v>
      </c>
      <c r="AH356" s="10">
        <v>1</v>
      </c>
      <c r="AI356" s="10">
        <v>1</v>
      </c>
      <c r="AJ356" s="10">
        <v>1</v>
      </c>
      <c r="AK356" s="10">
        <v>1</v>
      </c>
    </row>
    <row r="357" spans="1:37" s="42" customFormat="1" ht="15.75">
      <c r="A357" s="75" t="s">
        <v>5409</v>
      </c>
      <c r="B357" s="75" t="s">
        <v>5162</v>
      </c>
      <c r="C357" s="154" t="s">
        <v>2072</v>
      </c>
      <c r="D357" s="54" t="s">
        <v>2729</v>
      </c>
      <c r="E357" s="140" t="s">
        <v>5163</v>
      </c>
      <c r="F357" s="75" t="s">
        <v>5164</v>
      </c>
      <c r="G357" s="10">
        <v>1</v>
      </c>
      <c r="H357" s="10">
        <v>1</v>
      </c>
      <c r="I357" s="10">
        <v>1</v>
      </c>
      <c r="J357" s="10">
        <v>1</v>
      </c>
      <c r="K357" s="10">
        <v>1</v>
      </c>
      <c r="L357" s="10">
        <v>1</v>
      </c>
      <c r="M357" s="10">
        <v>1</v>
      </c>
      <c r="N357" s="10">
        <v>1</v>
      </c>
      <c r="O357" s="10">
        <v>1</v>
      </c>
      <c r="P357" s="10">
        <v>1</v>
      </c>
      <c r="Q357" s="10">
        <v>1</v>
      </c>
      <c r="R357" s="10">
        <v>1</v>
      </c>
      <c r="S357" s="10">
        <v>1</v>
      </c>
      <c r="T357" s="10">
        <v>1</v>
      </c>
      <c r="U357" s="10">
        <v>1</v>
      </c>
      <c r="V357" s="10">
        <v>1</v>
      </c>
      <c r="W357" s="10">
        <v>1</v>
      </c>
      <c r="X357" s="10">
        <v>1</v>
      </c>
      <c r="Y357" s="10">
        <v>1</v>
      </c>
      <c r="Z357" s="10">
        <v>1</v>
      </c>
      <c r="AA357" s="10">
        <v>1</v>
      </c>
      <c r="AB357" s="10">
        <v>1</v>
      </c>
      <c r="AC357" s="10">
        <v>1</v>
      </c>
      <c r="AD357" s="10">
        <v>1</v>
      </c>
      <c r="AE357" s="10">
        <v>1</v>
      </c>
      <c r="AF357" s="10">
        <v>1</v>
      </c>
      <c r="AG357" s="10">
        <v>1</v>
      </c>
      <c r="AH357" s="10">
        <v>1</v>
      </c>
      <c r="AI357" s="10">
        <v>1</v>
      </c>
      <c r="AJ357" s="10">
        <v>1</v>
      </c>
      <c r="AK357" s="10">
        <v>1</v>
      </c>
    </row>
    <row r="358" spans="1:37" s="42" customFormat="1" ht="15.75">
      <c r="A358" s="75" t="s">
        <v>5161</v>
      </c>
      <c r="B358" s="75" t="s">
        <v>5162</v>
      </c>
      <c r="C358" s="154" t="s">
        <v>2072</v>
      </c>
      <c r="D358" s="54" t="s">
        <v>2729</v>
      </c>
      <c r="E358" s="140" t="s">
        <v>5163</v>
      </c>
      <c r="F358" s="75" t="s">
        <v>5164</v>
      </c>
      <c r="G358" s="10">
        <v>1</v>
      </c>
      <c r="H358" s="10">
        <v>1</v>
      </c>
      <c r="I358" s="10">
        <v>1</v>
      </c>
      <c r="J358" s="10">
        <v>1</v>
      </c>
      <c r="K358" s="10">
        <v>1</v>
      </c>
      <c r="L358" s="10">
        <v>1</v>
      </c>
      <c r="M358" s="10">
        <v>1</v>
      </c>
      <c r="N358" s="10">
        <v>1</v>
      </c>
      <c r="O358" s="10">
        <v>1</v>
      </c>
      <c r="P358" s="10">
        <v>1</v>
      </c>
      <c r="Q358" s="10">
        <v>1</v>
      </c>
      <c r="R358" s="10">
        <v>1</v>
      </c>
      <c r="S358" s="10">
        <v>1</v>
      </c>
      <c r="T358" s="10">
        <v>1</v>
      </c>
      <c r="U358" s="10">
        <v>1</v>
      </c>
      <c r="V358" s="10">
        <v>1</v>
      </c>
      <c r="W358" s="10">
        <v>1</v>
      </c>
      <c r="X358" s="10">
        <v>1</v>
      </c>
      <c r="Y358" s="10">
        <v>1</v>
      </c>
      <c r="Z358" s="10">
        <v>1</v>
      </c>
      <c r="AA358" s="10">
        <v>1</v>
      </c>
      <c r="AB358" s="10">
        <v>1</v>
      </c>
      <c r="AC358" s="10">
        <v>1</v>
      </c>
      <c r="AD358" s="10">
        <v>1</v>
      </c>
      <c r="AE358" s="10">
        <v>1</v>
      </c>
      <c r="AF358" s="10">
        <v>1</v>
      </c>
      <c r="AG358" s="10">
        <v>1</v>
      </c>
      <c r="AH358" s="10">
        <v>1</v>
      </c>
      <c r="AI358" s="10">
        <v>1</v>
      </c>
      <c r="AJ358" s="10">
        <v>1</v>
      </c>
      <c r="AK358" s="10">
        <v>1</v>
      </c>
    </row>
    <row r="359" spans="1:37" s="42" customFormat="1" ht="15.75">
      <c r="A359" s="321" t="s">
        <v>5404</v>
      </c>
      <c r="B359" s="321" t="s">
        <v>1174</v>
      </c>
      <c r="C359" s="321" t="s">
        <v>2072</v>
      </c>
      <c r="D359" s="160" t="s">
        <v>2729</v>
      </c>
      <c r="E359" s="187" t="s">
        <v>4051</v>
      </c>
      <c r="F359" s="321" t="s">
        <v>1175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62">
        <v>8</v>
      </c>
      <c r="V359" s="162">
        <v>8</v>
      </c>
      <c r="W359" s="162">
        <v>8</v>
      </c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s="42" customFormat="1" ht="15.75">
      <c r="A360" s="321" t="s">
        <v>5404</v>
      </c>
      <c r="B360" s="321" t="s">
        <v>4446</v>
      </c>
      <c r="C360" s="321" t="s">
        <v>2072</v>
      </c>
      <c r="D360" s="160" t="s">
        <v>2729</v>
      </c>
      <c r="E360" s="187" t="s">
        <v>5410</v>
      </c>
      <c r="F360" s="321" t="s">
        <v>5184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62">
        <v>7</v>
      </c>
      <c r="V360" s="162">
        <v>7</v>
      </c>
      <c r="W360" s="162">
        <v>7</v>
      </c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s="42" customFormat="1" ht="15.75">
      <c r="A361" s="79" t="s">
        <v>4845</v>
      </c>
      <c r="B361" s="79" t="s">
        <v>4523</v>
      </c>
      <c r="C361" s="79" t="s">
        <v>2072</v>
      </c>
      <c r="D361" s="47" t="s">
        <v>2729</v>
      </c>
      <c r="E361" s="70" t="s">
        <v>4846</v>
      </c>
      <c r="F361" s="79" t="s">
        <v>243</v>
      </c>
      <c r="G361" s="33">
        <v>15</v>
      </c>
      <c r="H361" s="33">
        <v>15</v>
      </c>
      <c r="I361" s="33">
        <v>15</v>
      </c>
      <c r="J361" s="33">
        <v>15</v>
      </c>
      <c r="K361" s="33">
        <v>15</v>
      </c>
      <c r="L361" s="33">
        <v>15</v>
      </c>
      <c r="M361" s="33">
        <v>15</v>
      </c>
      <c r="N361" s="33">
        <v>15</v>
      </c>
      <c r="O361" s="33">
        <v>15</v>
      </c>
      <c r="P361" s="33">
        <v>15</v>
      </c>
      <c r="Q361" s="33">
        <v>15</v>
      </c>
      <c r="R361" s="33">
        <v>15</v>
      </c>
      <c r="S361" s="33">
        <v>15</v>
      </c>
      <c r="T361" s="33">
        <v>15</v>
      </c>
      <c r="U361" s="33">
        <v>15</v>
      </c>
      <c r="V361" s="33">
        <v>15</v>
      </c>
      <c r="W361" s="33">
        <v>15</v>
      </c>
      <c r="X361" s="33">
        <v>15</v>
      </c>
      <c r="Y361" s="33">
        <v>15</v>
      </c>
      <c r="Z361" s="33">
        <v>15</v>
      </c>
      <c r="AA361" s="33">
        <v>15</v>
      </c>
      <c r="AB361" s="33">
        <v>15</v>
      </c>
      <c r="AC361" s="33">
        <v>15</v>
      </c>
      <c r="AD361" s="33">
        <v>15</v>
      </c>
      <c r="AE361" s="33">
        <v>15</v>
      </c>
      <c r="AF361" s="33">
        <v>15</v>
      </c>
      <c r="AG361" s="33">
        <v>15</v>
      </c>
      <c r="AH361" s="33">
        <v>15</v>
      </c>
      <c r="AI361" s="33">
        <v>15</v>
      </c>
      <c r="AJ361" s="33">
        <v>15</v>
      </c>
      <c r="AK361" s="33">
        <v>15</v>
      </c>
    </row>
    <row r="362" spans="1:37" s="1" customFormat="1" ht="15.75">
      <c r="A362" s="79" t="s">
        <v>5411</v>
      </c>
      <c r="B362" s="79" t="s">
        <v>4523</v>
      </c>
      <c r="C362" s="79" t="s">
        <v>2072</v>
      </c>
      <c r="D362" s="47" t="s">
        <v>2729</v>
      </c>
      <c r="E362" s="70" t="s">
        <v>4846</v>
      </c>
      <c r="F362" s="79" t="s">
        <v>243</v>
      </c>
      <c r="G362" s="33">
        <v>23</v>
      </c>
      <c r="H362" s="33">
        <v>23</v>
      </c>
      <c r="I362" s="33">
        <v>23</v>
      </c>
      <c r="J362" s="33">
        <v>23</v>
      </c>
      <c r="K362" s="33">
        <v>23</v>
      </c>
      <c r="L362" s="33">
        <v>23</v>
      </c>
      <c r="M362" s="33">
        <v>23</v>
      </c>
      <c r="N362" s="33">
        <v>23</v>
      </c>
      <c r="O362" s="33">
        <v>23</v>
      </c>
      <c r="P362" s="33">
        <v>23</v>
      </c>
      <c r="Q362" s="33">
        <v>23</v>
      </c>
      <c r="R362" s="33">
        <v>23</v>
      </c>
      <c r="S362" s="33">
        <v>23</v>
      </c>
      <c r="T362" s="33">
        <v>23</v>
      </c>
      <c r="U362" s="33">
        <v>23</v>
      </c>
      <c r="V362" s="33">
        <v>23</v>
      </c>
      <c r="W362" s="33">
        <v>23</v>
      </c>
      <c r="X362" s="33">
        <v>23</v>
      </c>
      <c r="Y362" s="33">
        <v>23</v>
      </c>
      <c r="Z362" s="33">
        <v>23</v>
      </c>
      <c r="AA362" s="33">
        <v>22</v>
      </c>
      <c r="AB362" s="33">
        <v>22</v>
      </c>
      <c r="AC362" s="33">
        <v>22</v>
      </c>
      <c r="AD362" s="33">
        <v>22</v>
      </c>
      <c r="AE362" s="33">
        <v>22</v>
      </c>
      <c r="AF362" s="33">
        <v>22</v>
      </c>
      <c r="AG362" s="33">
        <v>22</v>
      </c>
      <c r="AH362" s="33">
        <v>22</v>
      </c>
      <c r="AI362" s="33">
        <v>22</v>
      </c>
      <c r="AJ362" s="33">
        <v>22</v>
      </c>
      <c r="AK362" s="33">
        <v>22</v>
      </c>
    </row>
    <row r="363" spans="1:37" s="1" customFormat="1" ht="15.75">
      <c r="A363" s="391" t="s">
        <v>5412</v>
      </c>
      <c r="B363" s="392" t="s">
        <v>2558</v>
      </c>
      <c r="C363" s="392" t="s">
        <v>2077</v>
      </c>
      <c r="D363" s="391" t="s">
        <v>2729</v>
      </c>
      <c r="E363" s="393" t="s">
        <v>3920</v>
      </c>
      <c r="F363" s="392" t="s">
        <v>355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394">
        <v>1</v>
      </c>
      <c r="AK363" s="394">
        <v>29</v>
      </c>
    </row>
    <row r="364" spans="1:37" s="1" customFormat="1" ht="15.75">
      <c r="A364" s="386"/>
      <c r="B364" s="75"/>
      <c r="C364" s="75"/>
      <c r="D364" s="9"/>
      <c r="E364" s="21"/>
      <c r="F364" s="7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>
      <c r="A365" s="395"/>
      <c r="B365" s="395"/>
      <c r="C365" s="395"/>
      <c r="D365" s="395"/>
      <c r="E365" s="395"/>
      <c r="F365" s="39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395"/>
    </row>
    <row r="366" spans="1:37" s="1" customFormat="1">
      <c r="A366" s="50"/>
      <c r="B366" s="50"/>
      <c r="C366" s="50"/>
      <c r="D366" s="50"/>
      <c r="E366" s="50"/>
      <c r="F366" s="50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50"/>
    </row>
    <row r="367" spans="1:37">
      <c r="A367" s="952" t="s">
        <v>1757</v>
      </c>
      <c r="B367" s="953"/>
      <c r="C367" s="953"/>
      <c r="D367" s="953"/>
      <c r="E367" s="953"/>
      <c r="F367" s="954"/>
      <c r="G367" s="11">
        <f t="shared" ref="G367:AK367" si="4">SUM(G350:G366)</f>
        <v>172</v>
      </c>
      <c r="H367" s="11">
        <f t="shared" si="4"/>
        <v>172</v>
      </c>
      <c r="I367" s="11">
        <f t="shared" si="4"/>
        <v>172</v>
      </c>
      <c r="J367" s="11">
        <f t="shared" si="4"/>
        <v>172</v>
      </c>
      <c r="K367" s="11">
        <f t="shared" si="4"/>
        <v>172</v>
      </c>
      <c r="L367" s="11">
        <f t="shared" si="4"/>
        <v>172</v>
      </c>
      <c r="M367" s="11">
        <f t="shared" si="4"/>
        <v>173</v>
      </c>
      <c r="N367" s="11">
        <f t="shared" si="4"/>
        <v>172</v>
      </c>
      <c r="O367" s="11">
        <f t="shared" si="4"/>
        <v>172</v>
      </c>
      <c r="P367" s="11">
        <f t="shared" si="4"/>
        <v>178</v>
      </c>
      <c r="Q367" s="11">
        <f t="shared" si="4"/>
        <v>187</v>
      </c>
      <c r="R367" s="11">
        <f t="shared" si="4"/>
        <v>200</v>
      </c>
      <c r="S367" s="11">
        <f t="shared" si="4"/>
        <v>200</v>
      </c>
      <c r="T367" s="11">
        <f t="shared" si="4"/>
        <v>201</v>
      </c>
      <c r="U367" s="11">
        <f t="shared" si="4"/>
        <v>225</v>
      </c>
      <c r="V367" s="11">
        <f t="shared" si="4"/>
        <v>227</v>
      </c>
      <c r="W367" s="11">
        <f t="shared" si="4"/>
        <v>219</v>
      </c>
      <c r="X367" s="11">
        <f t="shared" si="4"/>
        <v>201</v>
      </c>
      <c r="Y367" s="11">
        <f t="shared" si="4"/>
        <v>201</v>
      </c>
      <c r="Z367" s="11">
        <f t="shared" si="4"/>
        <v>201</v>
      </c>
      <c r="AA367" s="11">
        <f t="shared" si="4"/>
        <v>201</v>
      </c>
      <c r="AB367" s="11">
        <f t="shared" si="4"/>
        <v>200</v>
      </c>
      <c r="AC367" s="11">
        <f t="shared" si="4"/>
        <v>200</v>
      </c>
      <c r="AD367" s="11">
        <f t="shared" si="4"/>
        <v>200</v>
      </c>
      <c r="AE367" s="11">
        <f t="shared" si="4"/>
        <v>200</v>
      </c>
      <c r="AF367" s="11">
        <f t="shared" si="4"/>
        <v>200</v>
      </c>
      <c r="AG367" s="11">
        <f t="shared" si="4"/>
        <v>201</v>
      </c>
      <c r="AH367" s="11">
        <f t="shared" si="4"/>
        <v>201</v>
      </c>
      <c r="AI367" s="11">
        <f t="shared" si="4"/>
        <v>201</v>
      </c>
      <c r="AJ367" s="11">
        <f t="shared" si="4"/>
        <v>202</v>
      </c>
      <c r="AK367" s="11">
        <f t="shared" si="4"/>
        <v>230</v>
      </c>
    </row>
    <row r="368" spans="1:37">
      <c r="A368" s="955" t="s">
        <v>18</v>
      </c>
      <c r="B368" s="956"/>
      <c r="C368" s="956"/>
      <c r="D368" s="956"/>
      <c r="E368" s="956"/>
      <c r="F368" s="957"/>
      <c r="G368" s="12">
        <f t="shared" ref="G368:AK368" si="5">$B349-SUM(G350:G366)</f>
        <v>88</v>
      </c>
      <c r="H368" s="12">
        <f t="shared" si="5"/>
        <v>88</v>
      </c>
      <c r="I368" s="12">
        <f t="shared" si="5"/>
        <v>88</v>
      </c>
      <c r="J368" s="12">
        <f t="shared" si="5"/>
        <v>88</v>
      </c>
      <c r="K368" s="12">
        <f t="shared" si="5"/>
        <v>88</v>
      </c>
      <c r="L368" s="12">
        <f t="shared" si="5"/>
        <v>88</v>
      </c>
      <c r="M368" s="12">
        <f t="shared" si="5"/>
        <v>87</v>
      </c>
      <c r="N368" s="12">
        <f t="shared" si="5"/>
        <v>88</v>
      </c>
      <c r="O368" s="12">
        <f t="shared" si="5"/>
        <v>88</v>
      </c>
      <c r="P368" s="12">
        <f t="shared" si="5"/>
        <v>82</v>
      </c>
      <c r="Q368" s="12">
        <f t="shared" si="5"/>
        <v>73</v>
      </c>
      <c r="R368" s="12">
        <f t="shared" si="5"/>
        <v>60</v>
      </c>
      <c r="S368" s="12">
        <f t="shared" si="5"/>
        <v>60</v>
      </c>
      <c r="T368" s="12">
        <f t="shared" si="5"/>
        <v>59</v>
      </c>
      <c r="U368" s="12">
        <f t="shared" si="5"/>
        <v>35</v>
      </c>
      <c r="V368" s="12">
        <f t="shared" si="5"/>
        <v>33</v>
      </c>
      <c r="W368" s="12">
        <f t="shared" si="5"/>
        <v>41</v>
      </c>
      <c r="X368" s="12">
        <f t="shared" si="5"/>
        <v>59</v>
      </c>
      <c r="Y368" s="12">
        <f t="shared" si="5"/>
        <v>59</v>
      </c>
      <c r="Z368" s="12">
        <f t="shared" si="5"/>
        <v>59</v>
      </c>
      <c r="AA368" s="12">
        <f t="shared" si="5"/>
        <v>59</v>
      </c>
      <c r="AB368" s="12">
        <f t="shared" si="5"/>
        <v>60</v>
      </c>
      <c r="AC368" s="12">
        <f t="shared" si="5"/>
        <v>60</v>
      </c>
      <c r="AD368" s="12">
        <f t="shared" si="5"/>
        <v>60</v>
      </c>
      <c r="AE368" s="12">
        <f t="shared" si="5"/>
        <v>60</v>
      </c>
      <c r="AF368" s="12">
        <f t="shared" si="5"/>
        <v>60</v>
      </c>
      <c r="AG368" s="12">
        <f t="shared" si="5"/>
        <v>59</v>
      </c>
      <c r="AH368" s="12">
        <f t="shared" si="5"/>
        <v>59</v>
      </c>
      <c r="AI368" s="12">
        <f t="shared" si="5"/>
        <v>59</v>
      </c>
      <c r="AJ368" s="12">
        <f t="shared" si="5"/>
        <v>58</v>
      </c>
      <c r="AK368" s="12">
        <f t="shared" si="5"/>
        <v>30</v>
      </c>
    </row>
    <row r="370" spans="1:37">
      <c r="A370" s="135" t="s">
        <v>5413</v>
      </c>
      <c r="B370" s="13">
        <v>154</v>
      </c>
      <c r="C370" s="14"/>
      <c r="D370" s="14"/>
      <c r="E370" s="14"/>
      <c r="F370" s="14" t="s">
        <v>1570</v>
      </c>
      <c r="G370" s="961" t="s">
        <v>5414</v>
      </c>
      <c r="H370" s="962"/>
      <c r="I370" s="962"/>
      <c r="J370" s="962"/>
      <c r="K370" s="962"/>
      <c r="L370" s="962"/>
      <c r="M370" s="962"/>
      <c r="N370" s="962"/>
      <c r="O370" s="962"/>
      <c r="P370" s="962"/>
      <c r="Q370" s="962"/>
      <c r="R370" s="962"/>
      <c r="S370" s="962"/>
      <c r="T370" s="962"/>
      <c r="U370" s="962"/>
      <c r="V370" s="962"/>
      <c r="W370" s="962"/>
      <c r="X370" s="962"/>
      <c r="Y370" s="962"/>
      <c r="Z370" s="962"/>
      <c r="AA370" s="962"/>
      <c r="AB370" s="962"/>
      <c r="AC370" s="962"/>
      <c r="AD370" s="962"/>
      <c r="AE370" s="962"/>
      <c r="AF370" s="962"/>
      <c r="AG370" s="962"/>
      <c r="AH370" s="962"/>
      <c r="AI370" s="962"/>
      <c r="AJ370" s="962"/>
      <c r="AK370" s="963"/>
    </row>
    <row r="371" spans="1:37" s="42" customFormat="1" ht="15.75">
      <c r="A371" s="75" t="s">
        <v>3170</v>
      </c>
      <c r="B371" s="75" t="s">
        <v>2758</v>
      </c>
      <c r="C371" s="154" t="s">
        <v>2072</v>
      </c>
      <c r="D371" s="54" t="s">
        <v>2729</v>
      </c>
      <c r="E371" s="54"/>
      <c r="F371" s="75" t="s">
        <v>3171</v>
      </c>
      <c r="G371" s="10">
        <v>3</v>
      </c>
      <c r="H371" s="10">
        <v>3</v>
      </c>
      <c r="I371" s="10">
        <v>3</v>
      </c>
      <c r="J371" s="10">
        <v>3</v>
      </c>
      <c r="K371" s="10">
        <v>3</v>
      </c>
      <c r="L371" s="10">
        <v>3</v>
      </c>
      <c r="M371" s="10">
        <v>4</v>
      </c>
      <c r="N371" s="10">
        <v>3</v>
      </c>
      <c r="O371" s="10">
        <v>3</v>
      </c>
      <c r="P371" s="10">
        <v>3</v>
      </c>
      <c r="Q371" s="10">
        <v>3</v>
      </c>
      <c r="R371" s="10">
        <v>3</v>
      </c>
      <c r="S371" s="10">
        <v>3</v>
      </c>
      <c r="T371" s="10">
        <v>3</v>
      </c>
      <c r="U371" s="10">
        <v>3</v>
      </c>
      <c r="V371" s="10">
        <v>3</v>
      </c>
      <c r="W371" s="10">
        <v>3</v>
      </c>
      <c r="X371" s="10">
        <v>3</v>
      </c>
      <c r="Y371" s="10">
        <v>3</v>
      </c>
      <c r="Z371" s="10">
        <v>3</v>
      </c>
      <c r="AA371" s="10">
        <v>3</v>
      </c>
      <c r="AB371" s="10">
        <v>3</v>
      </c>
      <c r="AC371" s="10">
        <v>3</v>
      </c>
      <c r="AD371" s="10">
        <v>3</v>
      </c>
      <c r="AE371" s="10">
        <v>3</v>
      </c>
      <c r="AF371" s="10">
        <v>3</v>
      </c>
      <c r="AG371" s="10">
        <v>3</v>
      </c>
      <c r="AH371" s="10">
        <v>3</v>
      </c>
      <c r="AI371" s="10">
        <v>3</v>
      </c>
      <c r="AJ371" s="10">
        <v>3</v>
      </c>
      <c r="AK371" s="10">
        <v>3</v>
      </c>
    </row>
    <row r="372" spans="1:37" s="1" customFormat="1" ht="15.75">
      <c r="A372" s="396" t="s">
        <v>5404</v>
      </c>
      <c r="B372" s="47" t="s">
        <v>5405</v>
      </c>
      <c r="C372" s="79" t="s">
        <v>2072</v>
      </c>
      <c r="D372" s="47" t="s">
        <v>2729</v>
      </c>
      <c r="E372" s="70" t="s">
        <v>5406</v>
      </c>
      <c r="F372" s="47" t="s">
        <v>56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33">
        <v>8</v>
      </c>
      <c r="V372" s="33">
        <v>8</v>
      </c>
      <c r="W372" s="127">
        <v>1</v>
      </c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s="1" customFormat="1" ht="15.75">
      <c r="A373" s="397" t="s">
        <v>5404</v>
      </c>
      <c r="B373" s="47" t="s">
        <v>5405</v>
      </c>
      <c r="C373" s="79" t="s">
        <v>2072</v>
      </c>
      <c r="D373" s="47" t="s">
        <v>2729</v>
      </c>
      <c r="E373" s="70" t="s">
        <v>5407</v>
      </c>
      <c r="F373" s="47" t="s">
        <v>282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33">
        <v>25</v>
      </c>
      <c r="V373" s="33">
        <v>25</v>
      </c>
      <c r="W373" s="33">
        <v>24</v>
      </c>
      <c r="X373" s="33">
        <v>1</v>
      </c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s="71" customFormat="1" ht="15.75" customHeight="1">
      <c r="A374" s="398" t="s">
        <v>5415</v>
      </c>
      <c r="B374" s="398" t="s">
        <v>5138</v>
      </c>
      <c r="C374" s="79" t="s">
        <v>3180</v>
      </c>
      <c r="D374" s="47" t="s">
        <v>2729</v>
      </c>
      <c r="E374" s="30" t="s">
        <v>4116</v>
      </c>
      <c r="F374" s="79" t="s">
        <v>5139</v>
      </c>
      <c r="G374" s="33">
        <v>128</v>
      </c>
      <c r="H374" s="33">
        <v>128</v>
      </c>
      <c r="I374" s="33">
        <v>128</v>
      </c>
      <c r="J374" s="257">
        <v>20</v>
      </c>
      <c r="K374" s="261">
        <v>128</v>
      </c>
      <c r="L374" s="261">
        <v>128</v>
      </c>
      <c r="M374" s="261">
        <v>128</v>
      </c>
      <c r="N374" s="261">
        <v>128</v>
      </c>
      <c r="O374" s="261">
        <v>128</v>
      </c>
      <c r="P374" s="261">
        <v>128</v>
      </c>
      <c r="Q374" s="24"/>
      <c r="R374" s="261">
        <v>128</v>
      </c>
      <c r="S374" s="261">
        <v>128</v>
      </c>
      <c r="T374" s="261">
        <v>128</v>
      </c>
      <c r="U374" s="261">
        <v>128</v>
      </c>
      <c r="V374" s="261">
        <v>128</v>
      </c>
      <c r="W374" s="261">
        <v>128</v>
      </c>
      <c r="X374" s="24"/>
      <c r="Y374" s="261">
        <v>128</v>
      </c>
      <c r="Z374" s="261">
        <v>128</v>
      </c>
      <c r="AA374" s="261">
        <v>128</v>
      </c>
      <c r="AB374" s="261">
        <v>128</v>
      </c>
      <c r="AC374" s="261">
        <v>128</v>
      </c>
      <c r="AD374" s="261">
        <v>128</v>
      </c>
      <c r="AE374" s="24"/>
      <c r="AF374" s="261">
        <v>128</v>
      </c>
      <c r="AG374" s="261">
        <v>128</v>
      </c>
      <c r="AH374" s="261">
        <v>128</v>
      </c>
      <c r="AI374" s="261">
        <v>128</v>
      </c>
      <c r="AJ374" s="261">
        <v>128</v>
      </c>
      <c r="AK374" s="261">
        <v>128</v>
      </c>
    </row>
    <row r="375" spans="1:37" s="71" customFormat="1" ht="15.6" customHeight="1">
      <c r="A375" s="398" t="s">
        <v>5416</v>
      </c>
      <c r="B375" s="398" t="s">
        <v>5417</v>
      </c>
      <c r="C375" s="79" t="s">
        <v>3180</v>
      </c>
      <c r="D375" s="47" t="s">
        <v>2729</v>
      </c>
      <c r="E375" s="30" t="s">
        <v>5418</v>
      </c>
      <c r="F375" s="79" t="s">
        <v>5419</v>
      </c>
      <c r="G375" s="10"/>
      <c r="H375" s="10"/>
      <c r="I375" s="10"/>
      <c r="J375" s="24"/>
      <c r="K375" s="24"/>
      <c r="L375" s="24"/>
      <c r="M375" s="24"/>
      <c r="N375" s="24"/>
      <c r="O375" s="24"/>
      <c r="P375" s="261">
        <v>34</v>
      </c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</row>
    <row r="376" spans="1:37" s="42" customFormat="1" ht="15.75">
      <c r="A376" s="75" t="s">
        <v>5404</v>
      </c>
      <c r="B376" s="75" t="s">
        <v>1174</v>
      </c>
      <c r="C376" s="75" t="s">
        <v>2072</v>
      </c>
      <c r="D376" s="9" t="s">
        <v>2729</v>
      </c>
      <c r="E376" s="21" t="s">
        <v>4051</v>
      </c>
      <c r="F376" s="75" t="s">
        <v>1175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>
        <v>2</v>
      </c>
      <c r="V376" s="10">
        <v>2</v>
      </c>
      <c r="W376" s="10">
        <v>2</v>
      </c>
      <c r="X376" s="10">
        <v>2</v>
      </c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s="42" customFormat="1" ht="15.75">
      <c r="A377" s="321" t="s">
        <v>5404</v>
      </c>
      <c r="B377" s="321" t="s">
        <v>4446</v>
      </c>
      <c r="C377" s="321" t="s">
        <v>2072</v>
      </c>
      <c r="D377" s="160" t="s">
        <v>2729</v>
      </c>
      <c r="E377" s="187" t="s">
        <v>5410</v>
      </c>
      <c r="F377" s="321" t="s">
        <v>5184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62">
        <v>11</v>
      </c>
      <c r="V377" s="162">
        <v>11</v>
      </c>
      <c r="W377" s="162">
        <v>11</v>
      </c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s="40" customFormat="1" ht="15.75">
      <c r="A378" s="399" t="s">
        <v>5420</v>
      </c>
      <c r="B378" s="392" t="s">
        <v>1299</v>
      </c>
      <c r="C378" s="392" t="s">
        <v>2072</v>
      </c>
      <c r="D378" s="391" t="s">
        <v>3519</v>
      </c>
      <c r="E378" s="393" t="s">
        <v>5421</v>
      </c>
      <c r="F378" s="392" t="s">
        <v>34</v>
      </c>
      <c r="G378" s="394">
        <v>19</v>
      </c>
      <c r="H378" s="394">
        <v>19</v>
      </c>
      <c r="I378" s="394">
        <v>19</v>
      </c>
      <c r="J378" s="394">
        <v>19</v>
      </c>
      <c r="K378" s="394">
        <v>19</v>
      </c>
      <c r="L378" s="394">
        <v>19</v>
      </c>
      <c r="M378" s="394">
        <v>19</v>
      </c>
      <c r="N378" s="394">
        <v>19</v>
      </c>
      <c r="O378" s="394">
        <v>19</v>
      </c>
      <c r="P378" s="394">
        <v>19</v>
      </c>
      <c r="Q378" s="394">
        <v>19</v>
      </c>
      <c r="R378" s="394">
        <v>19</v>
      </c>
      <c r="S378" s="394">
        <v>19</v>
      </c>
      <c r="T378" s="394">
        <v>19</v>
      </c>
      <c r="U378" s="394">
        <v>19</v>
      </c>
      <c r="V378" s="394">
        <v>19</v>
      </c>
      <c r="W378" s="394">
        <v>19</v>
      </c>
      <c r="X378" s="394">
        <v>19</v>
      </c>
      <c r="Y378" s="394">
        <v>19</v>
      </c>
      <c r="Z378" s="394">
        <v>19</v>
      </c>
      <c r="AA378" s="394">
        <v>19</v>
      </c>
      <c r="AB378" s="394">
        <v>19</v>
      </c>
      <c r="AC378" s="394">
        <v>19</v>
      </c>
      <c r="AD378" s="394">
        <v>19</v>
      </c>
      <c r="AE378" s="394">
        <v>19</v>
      </c>
      <c r="AF378" s="394">
        <v>19</v>
      </c>
      <c r="AG378" s="394">
        <v>19</v>
      </c>
      <c r="AH378" s="394">
        <v>19</v>
      </c>
      <c r="AI378" s="394">
        <v>19</v>
      </c>
      <c r="AJ378" s="394">
        <v>19</v>
      </c>
      <c r="AK378" s="394">
        <v>19</v>
      </c>
    </row>
    <row r="379" spans="1:37" s="1" customFormat="1" ht="15.75">
      <c r="A379" s="232" t="s">
        <v>5422</v>
      </c>
      <c r="B379" s="400" t="s">
        <v>1299</v>
      </c>
      <c r="C379" s="400" t="s">
        <v>2072</v>
      </c>
      <c r="D379" s="232" t="s">
        <v>3519</v>
      </c>
      <c r="E379" s="401" t="s">
        <v>5421</v>
      </c>
      <c r="F379" s="400" t="s">
        <v>34</v>
      </c>
      <c r="G379" s="235">
        <v>6</v>
      </c>
      <c r="H379" s="235">
        <v>6</v>
      </c>
      <c r="I379" s="235">
        <v>6</v>
      </c>
      <c r="J379" s="235">
        <v>6</v>
      </c>
      <c r="K379" s="235">
        <v>6</v>
      </c>
      <c r="L379" s="235">
        <v>6</v>
      </c>
      <c r="M379" s="235">
        <v>6</v>
      </c>
      <c r="N379" s="235">
        <v>6</v>
      </c>
      <c r="O379" s="235">
        <v>6</v>
      </c>
      <c r="P379" s="235">
        <v>6</v>
      </c>
      <c r="Q379" s="235">
        <v>6</v>
      </c>
      <c r="R379" s="235">
        <v>6</v>
      </c>
      <c r="S379" s="235">
        <v>6</v>
      </c>
      <c r="T379" s="235">
        <v>6</v>
      </c>
      <c r="U379" s="235">
        <v>6</v>
      </c>
      <c r="V379" s="235">
        <v>6</v>
      </c>
      <c r="W379" s="235">
        <v>6</v>
      </c>
      <c r="X379" s="235">
        <v>6</v>
      </c>
      <c r="Y379" s="235">
        <v>6</v>
      </c>
      <c r="Z379" s="235">
        <v>6</v>
      </c>
      <c r="AA379" s="235">
        <v>6</v>
      </c>
      <c r="AB379" s="235">
        <v>6</v>
      </c>
      <c r="AC379" s="235">
        <v>6</v>
      </c>
      <c r="AD379" s="235">
        <v>6</v>
      </c>
      <c r="AE379" s="235">
        <v>6</v>
      </c>
      <c r="AF379" s="235">
        <v>6</v>
      </c>
      <c r="AG379" s="235">
        <v>6</v>
      </c>
      <c r="AH379" s="235">
        <v>6</v>
      </c>
      <c r="AI379" s="235">
        <v>6</v>
      </c>
      <c r="AJ379" s="235">
        <v>6</v>
      </c>
      <c r="AK379" s="235">
        <v>6</v>
      </c>
    </row>
    <row r="380" spans="1:37" s="42" customFormat="1" ht="15.75">
      <c r="A380" s="232" t="s">
        <v>5423</v>
      </c>
      <c r="B380" s="400" t="s">
        <v>2558</v>
      </c>
      <c r="C380" s="400" t="s">
        <v>2077</v>
      </c>
      <c r="D380" s="232" t="s">
        <v>2729</v>
      </c>
      <c r="E380" s="401" t="s">
        <v>3920</v>
      </c>
      <c r="F380" s="400" t="s">
        <v>355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235">
        <v>3</v>
      </c>
      <c r="AK380" s="235">
        <v>22</v>
      </c>
    </row>
    <row r="381" spans="1:37" s="42" customFormat="1" ht="15.75">
      <c r="A381" s="75"/>
      <c r="B381" s="75"/>
      <c r="C381" s="75"/>
      <c r="D381" s="9"/>
      <c r="E381" s="21"/>
      <c r="F381" s="7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s="42" customFormat="1" ht="15.75">
      <c r="A382" s="75"/>
      <c r="B382" s="75"/>
      <c r="C382" s="75"/>
      <c r="D382" s="9"/>
      <c r="E382" s="21"/>
      <c r="F382" s="7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s="42" customFormat="1" ht="15.75">
      <c r="A383" s="75"/>
      <c r="B383" s="75"/>
      <c r="C383" s="75"/>
      <c r="D383" s="9"/>
      <c r="E383" s="21"/>
      <c r="F383" s="7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s="42" customFormat="1" ht="15.75">
      <c r="A384" s="75"/>
      <c r="B384" s="75"/>
      <c r="C384" s="75"/>
      <c r="D384" s="9"/>
      <c r="E384" s="21"/>
      <c r="F384" s="7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s="42" customFormat="1" ht="15.75">
      <c r="A385" s="365"/>
      <c r="B385" s="365"/>
      <c r="C385" s="365"/>
      <c r="D385" s="365"/>
      <c r="E385" s="366"/>
      <c r="F385" s="365"/>
      <c r="G385" s="402"/>
      <c r="H385" s="402"/>
      <c r="I385" s="402"/>
      <c r="J385" s="402"/>
      <c r="K385" s="402"/>
      <c r="L385" s="402"/>
      <c r="M385" s="402"/>
      <c r="N385" s="402"/>
      <c r="O385" s="402"/>
      <c r="P385" s="402"/>
      <c r="Q385" s="402"/>
      <c r="R385" s="402"/>
      <c r="S385" s="402"/>
      <c r="T385" s="402"/>
      <c r="U385" s="402"/>
      <c r="V385" s="402"/>
      <c r="W385" s="402"/>
      <c r="X385" s="402"/>
      <c r="Y385" s="402"/>
      <c r="Z385" s="402"/>
      <c r="AA385" s="402"/>
      <c r="AB385" s="402"/>
      <c r="AC385" s="402"/>
      <c r="AD385" s="402"/>
      <c r="AE385" s="402"/>
      <c r="AF385" s="402"/>
      <c r="AG385" s="402"/>
      <c r="AH385" s="402"/>
      <c r="AI385" s="402"/>
      <c r="AJ385" s="402"/>
      <c r="AK385" s="402"/>
    </row>
    <row r="386" spans="1:37">
      <c r="A386" s="952" t="s">
        <v>1757</v>
      </c>
      <c r="B386" s="953"/>
      <c r="C386" s="953"/>
      <c r="D386" s="953"/>
      <c r="E386" s="953"/>
      <c r="F386" s="954"/>
      <c r="G386" s="11">
        <f t="shared" ref="G386:AK386" si="6">SUM(G371:G377)</f>
        <v>131</v>
      </c>
      <c r="H386" s="11">
        <f t="shared" si="6"/>
        <v>131</v>
      </c>
      <c r="I386" s="11">
        <f t="shared" si="6"/>
        <v>131</v>
      </c>
      <c r="J386" s="11">
        <f t="shared" si="6"/>
        <v>23</v>
      </c>
      <c r="K386" s="11">
        <f t="shared" si="6"/>
        <v>131</v>
      </c>
      <c r="L386" s="11">
        <f t="shared" si="6"/>
        <v>131</v>
      </c>
      <c r="M386" s="11">
        <f t="shared" si="6"/>
        <v>132</v>
      </c>
      <c r="N386" s="11">
        <f t="shared" si="6"/>
        <v>131</v>
      </c>
      <c r="O386" s="11">
        <f t="shared" si="6"/>
        <v>131</v>
      </c>
      <c r="P386" s="11">
        <f t="shared" si="6"/>
        <v>165</v>
      </c>
      <c r="Q386" s="11">
        <f t="shared" si="6"/>
        <v>3</v>
      </c>
      <c r="R386" s="11">
        <f t="shared" si="6"/>
        <v>131</v>
      </c>
      <c r="S386" s="11">
        <f t="shared" si="6"/>
        <v>131</v>
      </c>
      <c r="T386" s="11">
        <f t="shared" si="6"/>
        <v>131</v>
      </c>
      <c r="U386" s="11">
        <f t="shared" si="6"/>
        <v>177</v>
      </c>
      <c r="V386" s="11">
        <f t="shared" si="6"/>
        <v>177</v>
      </c>
      <c r="W386" s="11">
        <f t="shared" si="6"/>
        <v>169</v>
      </c>
      <c r="X386" s="11">
        <f t="shared" si="6"/>
        <v>6</v>
      </c>
      <c r="Y386" s="11">
        <f t="shared" si="6"/>
        <v>131</v>
      </c>
      <c r="Z386" s="11">
        <f t="shared" si="6"/>
        <v>131</v>
      </c>
      <c r="AA386" s="11">
        <f t="shared" si="6"/>
        <v>131</v>
      </c>
      <c r="AB386" s="11">
        <f t="shared" si="6"/>
        <v>131</v>
      </c>
      <c r="AC386" s="11">
        <f t="shared" si="6"/>
        <v>131</v>
      </c>
      <c r="AD386" s="11">
        <f t="shared" si="6"/>
        <v>131</v>
      </c>
      <c r="AE386" s="11">
        <f t="shared" si="6"/>
        <v>3</v>
      </c>
      <c r="AF386" s="11">
        <f t="shared" si="6"/>
        <v>131</v>
      </c>
      <c r="AG386" s="11">
        <f t="shared" si="6"/>
        <v>131</v>
      </c>
      <c r="AH386" s="11">
        <f t="shared" si="6"/>
        <v>131</v>
      </c>
      <c r="AI386" s="11">
        <f t="shared" si="6"/>
        <v>131</v>
      </c>
      <c r="AJ386" s="11">
        <f t="shared" si="6"/>
        <v>131</v>
      </c>
      <c r="AK386" s="11">
        <f t="shared" si="6"/>
        <v>131</v>
      </c>
    </row>
    <row r="387" spans="1:37">
      <c r="A387" s="955" t="s">
        <v>18</v>
      </c>
      <c r="B387" s="956"/>
      <c r="C387" s="956"/>
      <c r="D387" s="956"/>
      <c r="E387" s="956"/>
      <c r="F387" s="957"/>
      <c r="G387" s="12">
        <f t="shared" ref="G387:AK387" si="7">$B370-SUM(G371:G377)</f>
        <v>23</v>
      </c>
      <c r="H387" s="12">
        <f t="shared" si="7"/>
        <v>23</v>
      </c>
      <c r="I387" s="12">
        <f t="shared" si="7"/>
        <v>23</v>
      </c>
      <c r="J387" s="12">
        <f t="shared" si="7"/>
        <v>131</v>
      </c>
      <c r="K387" s="12">
        <f t="shared" si="7"/>
        <v>23</v>
      </c>
      <c r="L387" s="12">
        <f t="shared" si="7"/>
        <v>23</v>
      </c>
      <c r="M387" s="12">
        <f t="shared" si="7"/>
        <v>22</v>
      </c>
      <c r="N387" s="12">
        <f t="shared" si="7"/>
        <v>23</v>
      </c>
      <c r="O387" s="12">
        <f t="shared" si="7"/>
        <v>23</v>
      </c>
      <c r="P387" s="12">
        <f t="shared" si="7"/>
        <v>-11</v>
      </c>
      <c r="Q387" s="12">
        <f t="shared" si="7"/>
        <v>151</v>
      </c>
      <c r="R387" s="12">
        <f t="shared" si="7"/>
        <v>23</v>
      </c>
      <c r="S387" s="12">
        <f t="shared" si="7"/>
        <v>23</v>
      </c>
      <c r="T387" s="12">
        <f t="shared" si="7"/>
        <v>23</v>
      </c>
      <c r="U387" s="12">
        <f t="shared" si="7"/>
        <v>-23</v>
      </c>
      <c r="V387" s="12">
        <f t="shared" si="7"/>
        <v>-23</v>
      </c>
      <c r="W387" s="12">
        <f t="shared" si="7"/>
        <v>-15</v>
      </c>
      <c r="X387" s="12">
        <f t="shared" si="7"/>
        <v>148</v>
      </c>
      <c r="Y387" s="12">
        <f t="shared" si="7"/>
        <v>23</v>
      </c>
      <c r="Z387" s="12">
        <f t="shared" si="7"/>
        <v>23</v>
      </c>
      <c r="AA387" s="12">
        <f t="shared" si="7"/>
        <v>23</v>
      </c>
      <c r="AB387" s="12">
        <f t="shared" si="7"/>
        <v>23</v>
      </c>
      <c r="AC387" s="12">
        <f t="shared" si="7"/>
        <v>23</v>
      </c>
      <c r="AD387" s="12">
        <f t="shared" si="7"/>
        <v>23</v>
      </c>
      <c r="AE387" s="12">
        <f t="shared" si="7"/>
        <v>151</v>
      </c>
      <c r="AF387" s="12">
        <f t="shared" si="7"/>
        <v>23</v>
      </c>
      <c r="AG387" s="12">
        <f t="shared" si="7"/>
        <v>23</v>
      </c>
      <c r="AH387" s="12">
        <f t="shared" si="7"/>
        <v>23</v>
      </c>
      <c r="AI387" s="12">
        <f t="shared" si="7"/>
        <v>23</v>
      </c>
      <c r="AJ387" s="12">
        <f t="shared" si="7"/>
        <v>23</v>
      </c>
      <c r="AK387" s="12">
        <f t="shared" si="7"/>
        <v>23</v>
      </c>
    </row>
  </sheetData>
  <autoFilter ref="A121:AK337" xr:uid="{00000000-0009-0000-0000-000014000000}"/>
  <sortState xmlns:xlrd2="http://schemas.microsoft.com/office/spreadsheetml/2017/richdata2" ref="A123:AK344">
    <sortCondition ref="F123:F344"/>
  </sortState>
  <mergeCells count="12">
    <mergeCell ref="G3:AK3"/>
    <mergeCell ref="A118:F118"/>
    <mergeCell ref="A119:F119"/>
    <mergeCell ref="G121:AK121"/>
    <mergeCell ref="A344:F344"/>
    <mergeCell ref="A386:F386"/>
    <mergeCell ref="A387:F387"/>
    <mergeCell ref="A345:F345"/>
    <mergeCell ref="G349:AK349"/>
    <mergeCell ref="A367:F367"/>
    <mergeCell ref="A368:F368"/>
    <mergeCell ref="G370:AK370"/>
  </mergeCells>
  <conditionalFormatting sqref="G119:AK119">
    <cfRule type="cellIs" dxfId="103" priority="7" operator="lessThan">
      <formula>3</formula>
    </cfRule>
    <cfRule type="cellIs" dxfId="102" priority="8" operator="lessThan">
      <formula>3</formula>
    </cfRule>
    <cfRule type="cellIs" dxfId="101" priority="9" operator="lessThan">
      <formula>2</formula>
    </cfRule>
    <cfRule type="cellIs" dxfId="100" priority="10" operator="lessThan">
      <formula>2</formula>
    </cfRule>
    <cfRule type="cellIs" dxfId="99" priority="11" operator="lessThan">
      <formula>2</formula>
    </cfRule>
  </conditionalFormatting>
  <conditionalFormatting sqref="G345:AK345">
    <cfRule type="cellIs" dxfId="98" priority="6" operator="lessThan">
      <formula>5</formula>
    </cfRule>
  </conditionalFormatting>
  <conditionalFormatting sqref="G368:AK368">
    <cfRule type="cellIs" dxfId="97" priority="5" operator="lessThan">
      <formula>5</formula>
    </cfRule>
  </conditionalFormatting>
  <conditionalFormatting sqref="G387:AK387">
    <cfRule type="cellIs" dxfId="96" priority="1" operator="lessThan">
      <formula>5</formula>
    </cfRule>
  </conditionalFormatting>
  <hyperlinks>
    <hyperlink ref="A43" r:id="rId1" xr:uid="{00000000-0004-0000-1400-000000000000}"/>
    <hyperlink ref="A158" r:id="rId2" xr:uid="{00000000-0004-0000-1400-000001000000}"/>
    <hyperlink ref="A60" r:id="rId3" xr:uid="{00000000-0004-0000-1400-000002000000}"/>
    <hyperlink ref="A45" r:id="rId4" xr:uid="{00000000-0004-0000-1400-000003000000}"/>
  </hyperlinks>
  <pageMargins left="0.7" right="0.7" top="0.75" bottom="0.75" header="0.3" footer="0.3"/>
  <pageSetup paperSize="9" orientation="portrait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H299"/>
  <sheetViews>
    <sheetView zoomScale="70" zoomScaleNormal="70" workbookViewId="0">
      <pane ySplit="1" topLeftCell="A173" activePane="bottomLeft" state="frozen"/>
      <selection pane="bottomLeft" activeCell="A283" sqref="A283"/>
    </sheetView>
  </sheetViews>
  <sheetFormatPr baseColWidth="10" defaultColWidth="9.140625" defaultRowHeight="15"/>
  <cols>
    <col min="1" max="1" width="43" style="2" customWidth="1"/>
    <col min="2" max="2" width="40.7109375" style="2" customWidth="1"/>
    <col min="3" max="3" width="30" style="2" customWidth="1"/>
    <col min="4" max="4" width="40.85546875" style="2" customWidth="1"/>
    <col min="5" max="34" width="6" style="3" customWidth="1"/>
    <col min="35" max="16384" width="9.140625" style="2"/>
  </cols>
  <sheetData>
    <row r="1" spans="1:34" ht="24" customHeight="1">
      <c r="A1" s="4" t="s">
        <v>5424</v>
      </c>
      <c r="B1" s="4" t="s">
        <v>2069</v>
      </c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</row>
    <row r="3" spans="1:34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</row>
    <row r="4" spans="1:34" s="94" customFormat="1" ht="15.75">
      <c r="A4" s="9" t="s">
        <v>5425</v>
      </c>
      <c r="B4" s="21" t="s">
        <v>3742</v>
      </c>
      <c r="C4" s="181" t="s">
        <v>5426</v>
      </c>
      <c r="D4" s="9" t="s">
        <v>56</v>
      </c>
      <c r="E4" s="10"/>
      <c r="F4" s="10"/>
      <c r="G4" s="10">
        <v>1</v>
      </c>
      <c r="H4" s="10">
        <v>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s="94" customFormat="1" ht="15.75">
      <c r="A5" s="9" t="s">
        <v>5171</v>
      </c>
      <c r="B5" s="21" t="s">
        <v>3742</v>
      </c>
      <c r="C5" s="181">
        <v>104000400111</v>
      </c>
      <c r="D5" s="9" t="s">
        <v>56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75"/>
      <c r="W5" s="75"/>
      <c r="X5" s="75"/>
      <c r="Y5" s="75"/>
      <c r="Z5" s="75"/>
      <c r="AA5" s="75"/>
      <c r="AB5" s="10">
        <v>1</v>
      </c>
      <c r="AC5" s="75"/>
      <c r="AD5" s="75"/>
      <c r="AE5" s="75"/>
      <c r="AF5" s="75"/>
      <c r="AG5" s="75"/>
      <c r="AH5" s="75"/>
    </row>
    <row r="6" spans="1:34" s="94" customFormat="1" ht="15.75">
      <c r="A6" s="9" t="s">
        <v>5427</v>
      </c>
      <c r="B6" s="21" t="s">
        <v>3742</v>
      </c>
      <c r="C6" s="181">
        <v>104000400111</v>
      </c>
      <c r="D6" s="9" t="s">
        <v>56</v>
      </c>
      <c r="E6" s="10"/>
      <c r="F6" s="10">
        <v>1</v>
      </c>
      <c r="G6" s="10">
        <v>1</v>
      </c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75"/>
      <c r="W6" s="75"/>
      <c r="X6" s="75"/>
      <c r="Y6" s="75"/>
      <c r="Z6" s="75"/>
      <c r="AA6" s="75"/>
      <c r="AB6" s="10"/>
      <c r="AC6" s="10"/>
      <c r="AD6" s="75"/>
      <c r="AE6" s="75"/>
      <c r="AF6" s="75"/>
      <c r="AG6" s="75"/>
      <c r="AH6" s="75"/>
    </row>
    <row r="7" spans="1:34" s="94" customFormat="1" ht="15.75">
      <c r="A7" s="9" t="s">
        <v>5428</v>
      </c>
      <c r="B7" s="21" t="s">
        <v>3742</v>
      </c>
      <c r="C7" s="181">
        <v>104000400111</v>
      </c>
      <c r="D7" s="9" t="s">
        <v>56</v>
      </c>
      <c r="E7" s="10"/>
      <c r="F7" s="10"/>
      <c r="G7" s="10"/>
      <c r="H7" s="10"/>
      <c r="I7" s="10"/>
      <c r="J7" s="10"/>
      <c r="K7" s="10"/>
      <c r="L7" s="10"/>
      <c r="M7" s="10">
        <v>1</v>
      </c>
      <c r="N7" s="127">
        <v>1</v>
      </c>
      <c r="O7" s="10"/>
      <c r="P7" s="10"/>
      <c r="Q7" s="10"/>
      <c r="R7" s="10"/>
      <c r="S7" s="10"/>
      <c r="T7" s="10"/>
      <c r="U7" s="10"/>
      <c r="V7" s="10">
        <v>1</v>
      </c>
      <c r="W7" s="10">
        <v>1</v>
      </c>
      <c r="X7" s="75"/>
      <c r="Y7" s="75"/>
      <c r="Z7" s="75"/>
      <c r="AA7" s="75"/>
      <c r="AB7" s="10"/>
      <c r="AC7" s="10"/>
      <c r="AD7" s="75"/>
      <c r="AE7" s="75"/>
      <c r="AF7" s="75"/>
      <c r="AG7" s="75"/>
      <c r="AH7" s="75"/>
    </row>
    <row r="8" spans="1:34" s="1" customFormat="1" ht="15.75">
      <c r="A8" s="47" t="s">
        <v>5429</v>
      </c>
      <c r="B8" s="200" t="s">
        <v>3742</v>
      </c>
      <c r="C8" s="356" t="s">
        <v>5430</v>
      </c>
      <c r="D8" s="131" t="s">
        <v>56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38">
        <v>3</v>
      </c>
      <c r="AD8" s="38">
        <v>3</v>
      </c>
      <c r="AE8" s="10"/>
      <c r="AF8" s="10"/>
      <c r="AG8" s="10"/>
      <c r="AH8" s="10"/>
    </row>
    <row r="9" spans="1:34" s="1" customFormat="1" ht="15.75">
      <c r="A9" s="9" t="s">
        <v>5431</v>
      </c>
      <c r="B9" s="21" t="s">
        <v>4562</v>
      </c>
      <c r="C9" s="97" t="s">
        <v>1083</v>
      </c>
      <c r="D9" s="9" t="s">
        <v>769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>
        <v>1</v>
      </c>
      <c r="S9" s="10">
        <v>1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s="1" customFormat="1" ht="15.75">
      <c r="A10" s="9" t="s">
        <v>5432</v>
      </c>
      <c r="B10" s="21" t="s">
        <v>4562</v>
      </c>
      <c r="C10" s="97" t="s">
        <v>5433</v>
      </c>
      <c r="D10" s="9" t="s">
        <v>769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>
        <v>1</v>
      </c>
      <c r="W10" s="10">
        <v>1</v>
      </c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s="1" customFormat="1" ht="15.75">
      <c r="A11" s="9" t="s">
        <v>5434</v>
      </c>
      <c r="B11" s="21" t="s">
        <v>4120</v>
      </c>
      <c r="C11" s="357" t="s">
        <v>4119</v>
      </c>
      <c r="D11" s="9" t="s">
        <v>3527</v>
      </c>
      <c r="E11" s="10"/>
      <c r="F11" s="10"/>
      <c r="G11" s="10"/>
      <c r="H11" s="10">
        <v>1</v>
      </c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s="94" customFormat="1" ht="15.75">
      <c r="A12" s="9" t="s">
        <v>5435</v>
      </c>
      <c r="B12" s="21" t="s">
        <v>4568</v>
      </c>
      <c r="C12" s="312" t="s">
        <v>4567</v>
      </c>
      <c r="D12" s="9" t="s">
        <v>4958</v>
      </c>
      <c r="E12" s="10"/>
      <c r="F12" s="10"/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s="71" customFormat="1" ht="15.75">
      <c r="A13" s="71" t="s">
        <v>5436</v>
      </c>
      <c r="B13" s="17" t="s">
        <v>5437</v>
      </c>
      <c r="C13" s="9" t="s">
        <v>182</v>
      </c>
      <c r="D13" s="9" t="s">
        <v>908</v>
      </c>
      <c r="E13" s="10">
        <v>1</v>
      </c>
      <c r="F13" s="10">
        <v>1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s="71" customFormat="1" ht="15.75">
      <c r="A14" s="312" t="s">
        <v>5176</v>
      </c>
      <c r="B14" s="17" t="s">
        <v>3992</v>
      </c>
      <c r="C14" s="74" t="s">
        <v>1017</v>
      </c>
      <c r="D14" s="9" t="s">
        <v>1018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s="40" customFormat="1" ht="15.75">
      <c r="A15" s="227" t="s">
        <v>5177</v>
      </c>
      <c r="B15" s="17" t="s">
        <v>3992</v>
      </c>
      <c r="C15" s="75" t="s">
        <v>1017</v>
      </c>
      <c r="D15" s="9" t="s">
        <v>1018</v>
      </c>
      <c r="E15" s="10">
        <v>1</v>
      </c>
      <c r="F15" s="10">
        <v>1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s="40" customFormat="1" ht="15.75">
      <c r="A16" s="227" t="s">
        <v>5438</v>
      </c>
      <c r="B16" s="17" t="s">
        <v>3992</v>
      </c>
      <c r="C16" s="75" t="s">
        <v>1017</v>
      </c>
      <c r="D16" s="9" t="s">
        <v>1018</v>
      </c>
      <c r="E16" s="10"/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s="40" customFormat="1" ht="15.75">
      <c r="A17" s="312" t="s">
        <v>5439</v>
      </c>
      <c r="B17" s="21" t="s">
        <v>5440</v>
      </c>
      <c r="C17" s="358" t="s">
        <v>1017</v>
      </c>
      <c r="D17" s="9" t="s">
        <v>1018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s="40" customFormat="1" ht="15.75">
      <c r="A18" s="75" t="s">
        <v>4963</v>
      </c>
      <c r="B18" s="21" t="s">
        <v>5440</v>
      </c>
      <c r="C18" s="75" t="s">
        <v>1017</v>
      </c>
      <c r="D18" s="9" t="s">
        <v>1018</v>
      </c>
      <c r="E18" s="106"/>
      <c r="F18" s="106"/>
      <c r="G18" s="106"/>
      <c r="H18" s="106"/>
      <c r="I18" s="106">
        <v>1</v>
      </c>
      <c r="J18" s="106">
        <v>1</v>
      </c>
      <c r="K18" s="106"/>
      <c r="L18" s="106"/>
      <c r="M18" s="106"/>
      <c r="N18" s="106"/>
      <c r="O18" s="106"/>
      <c r="P18" s="106">
        <v>1</v>
      </c>
      <c r="Q18" s="106"/>
      <c r="R18" s="106"/>
      <c r="S18" s="106"/>
      <c r="T18" s="106"/>
      <c r="U18" s="106"/>
      <c r="V18" s="106"/>
      <c r="W18" s="106">
        <v>1</v>
      </c>
      <c r="X18" s="106">
        <v>1</v>
      </c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 s="40" customFormat="1" ht="15.75">
      <c r="A19" s="75" t="s">
        <v>5441</v>
      </c>
      <c r="B19" s="21" t="s">
        <v>5440</v>
      </c>
      <c r="C19" s="75" t="s">
        <v>1017</v>
      </c>
      <c r="D19" s="9" t="s">
        <v>1018</v>
      </c>
      <c r="E19" s="106"/>
      <c r="F19" s="106"/>
      <c r="G19" s="106"/>
      <c r="H19" s="106"/>
      <c r="I19" s="106">
        <v>1</v>
      </c>
      <c r="J19" s="106"/>
      <c r="K19" s="106"/>
      <c r="L19" s="106"/>
      <c r="M19" s="106"/>
      <c r="N19" s="106"/>
      <c r="O19" s="106"/>
      <c r="P19" s="106">
        <v>1</v>
      </c>
      <c r="Q19" s="106"/>
      <c r="R19" s="106"/>
      <c r="S19" s="106"/>
      <c r="T19" s="106"/>
      <c r="U19" s="106">
        <v>1</v>
      </c>
      <c r="V19" s="106"/>
      <c r="W19" s="106">
        <v>1</v>
      </c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 s="1" customFormat="1" ht="15.75">
      <c r="A20" s="9" t="s">
        <v>5442</v>
      </c>
      <c r="B20" s="21" t="s">
        <v>5440</v>
      </c>
      <c r="C20" s="9" t="s">
        <v>1017</v>
      </c>
      <c r="D20" s="9" t="s">
        <v>1018</v>
      </c>
      <c r="E20" s="10"/>
      <c r="F20" s="10"/>
      <c r="G20" s="10"/>
      <c r="H20" s="10"/>
      <c r="I20" s="10"/>
      <c r="J20" s="10">
        <v>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Y20" s="10">
        <v>1</v>
      </c>
      <c r="Z20" s="10"/>
      <c r="AA20" s="10"/>
      <c r="AB20" s="10"/>
      <c r="AC20" s="10"/>
      <c r="AD20" s="10"/>
      <c r="AE20" s="10">
        <v>1</v>
      </c>
      <c r="AF20" s="10"/>
      <c r="AG20" s="10"/>
      <c r="AH20" s="10"/>
    </row>
    <row r="21" spans="1:34" s="1" customFormat="1" ht="15.75">
      <c r="A21" s="9" t="s">
        <v>5443</v>
      </c>
      <c r="B21" s="21" t="s">
        <v>5440</v>
      </c>
      <c r="C21" s="9" t="s">
        <v>1017</v>
      </c>
      <c r="D21" s="9" t="s">
        <v>1018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s="40" customFormat="1" ht="15.75">
      <c r="A22" s="104" t="s">
        <v>4576</v>
      </c>
      <c r="B22" s="70" t="s">
        <v>4577</v>
      </c>
      <c r="C22" s="47" t="s">
        <v>2859</v>
      </c>
      <c r="D22" s="47" t="s">
        <v>4578</v>
      </c>
      <c r="E22" s="33">
        <v>20</v>
      </c>
      <c r="F22" s="33">
        <v>20</v>
      </c>
      <c r="G22" s="33">
        <v>20</v>
      </c>
      <c r="H22" s="33">
        <v>20</v>
      </c>
      <c r="I22" s="33">
        <v>20</v>
      </c>
      <c r="J22" s="33">
        <v>20</v>
      </c>
      <c r="K22" s="33">
        <v>20</v>
      </c>
      <c r="L22" s="33">
        <v>20</v>
      </c>
      <c r="M22" s="33">
        <v>20</v>
      </c>
      <c r="N22" s="33">
        <v>20</v>
      </c>
      <c r="O22" s="33">
        <v>20</v>
      </c>
      <c r="P22" s="33">
        <v>20</v>
      </c>
      <c r="Q22" s="33">
        <v>20</v>
      </c>
      <c r="R22" s="33">
        <v>20</v>
      </c>
      <c r="S22" s="33">
        <v>20</v>
      </c>
      <c r="T22" s="33">
        <v>20</v>
      </c>
      <c r="U22" s="33">
        <v>20</v>
      </c>
      <c r="V22" s="33">
        <v>20</v>
      </c>
      <c r="W22" s="33">
        <v>20</v>
      </c>
      <c r="X22" s="33">
        <v>20</v>
      </c>
      <c r="Y22" s="33">
        <v>20</v>
      </c>
      <c r="Z22" s="33">
        <v>20</v>
      </c>
      <c r="AA22" s="33">
        <v>20</v>
      </c>
      <c r="AB22" s="33">
        <v>20</v>
      </c>
      <c r="AC22" s="33">
        <v>20</v>
      </c>
      <c r="AD22" s="33">
        <v>20</v>
      </c>
      <c r="AE22" s="33">
        <v>20</v>
      </c>
      <c r="AF22" s="33">
        <v>20</v>
      </c>
      <c r="AG22" s="33">
        <v>20</v>
      </c>
      <c r="AH22" s="33">
        <v>20</v>
      </c>
    </row>
    <row r="23" spans="1:34" s="1" customFormat="1" ht="15.75">
      <c r="A23" s="230" t="s">
        <v>5444</v>
      </c>
      <c r="B23" s="161" t="s">
        <v>4425</v>
      </c>
      <c r="C23" s="230" t="s">
        <v>1156</v>
      </c>
      <c r="D23" s="230" t="s">
        <v>4794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62">
        <v>8</v>
      </c>
      <c r="AD23" s="162">
        <v>8</v>
      </c>
      <c r="AE23" s="162">
        <v>8</v>
      </c>
      <c r="AF23" s="10"/>
      <c r="AG23" s="10"/>
      <c r="AH23" s="10"/>
    </row>
    <row r="24" spans="1:34" s="1" customFormat="1" ht="15.75">
      <c r="A24" s="19" t="s">
        <v>515</v>
      </c>
      <c r="B24" s="17" t="s">
        <v>4425</v>
      </c>
      <c r="C24" s="19" t="s">
        <v>2705</v>
      </c>
      <c r="D24" s="19" t="s">
        <v>4794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</row>
    <row r="25" spans="1:34" s="1" customFormat="1" ht="15.75">
      <c r="A25" s="19" t="s">
        <v>5445</v>
      </c>
      <c r="B25" s="17" t="s">
        <v>4048</v>
      </c>
      <c r="C25" s="19" t="s">
        <v>5446</v>
      </c>
      <c r="D25" s="19" t="s">
        <v>5447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1</v>
      </c>
      <c r="AC25" s="10"/>
      <c r="AD25" s="10"/>
      <c r="AE25" s="10"/>
      <c r="AF25" s="10"/>
      <c r="AG25" s="10"/>
      <c r="AH25" s="10"/>
    </row>
    <row r="26" spans="1:34" s="1" customFormat="1" ht="15.75">
      <c r="A26" s="19" t="s">
        <v>4002</v>
      </c>
      <c r="B26" s="17" t="s">
        <v>4003</v>
      </c>
      <c r="C26" s="19" t="s">
        <v>2193</v>
      </c>
      <c r="D26" s="19" t="s">
        <v>3077</v>
      </c>
      <c r="E26" s="10">
        <v>1</v>
      </c>
      <c r="F26" s="10">
        <v>1</v>
      </c>
      <c r="G26" s="10">
        <v>1</v>
      </c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s="1" customFormat="1" ht="15.75">
      <c r="A27" s="19" t="s">
        <v>5448</v>
      </c>
      <c r="B27" s="21" t="s">
        <v>3667</v>
      </c>
      <c r="C27" s="9" t="s">
        <v>4670</v>
      </c>
      <c r="D27" s="9" t="s">
        <v>2607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s="1" customFormat="1" ht="15.75">
      <c r="A28" s="19" t="s">
        <v>5449</v>
      </c>
      <c r="B28" s="17" t="s">
        <v>4155</v>
      </c>
      <c r="C28" s="19" t="s">
        <v>1060</v>
      </c>
      <c r="D28" s="19" t="s">
        <v>198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s="1" customFormat="1" ht="15.75">
      <c r="A29" s="19" t="s">
        <v>2652</v>
      </c>
      <c r="B29" s="17" t="s">
        <v>3730</v>
      </c>
      <c r="C29" s="19" t="s">
        <v>96</v>
      </c>
      <c r="D29" s="19" t="s">
        <v>5450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v>1</v>
      </c>
      <c r="AC29" s="10"/>
      <c r="AD29" s="10"/>
      <c r="AE29" s="10"/>
      <c r="AF29" s="10"/>
      <c r="AG29" s="10"/>
      <c r="AH29" s="10"/>
    </row>
    <row r="30" spans="1:34" s="1" customFormat="1" ht="15.75">
      <c r="A30" s="19" t="s">
        <v>5451</v>
      </c>
      <c r="B30" s="17" t="s">
        <v>3730</v>
      </c>
      <c r="C30" s="19" t="s">
        <v>96</v>
      </c>
      <c r="D30" s="19" t="s">
        <v>5450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>
        <v>1</v>
      </c>
      <c r="AB30" s="10">
        <v>1</v>
      </c>
      <c r="AC30" s="10"/>
      <c r="AD30" s="10"/>
      <c r="AE30" s="10"/>
      <c r="AF30" s="10"/>
      <c r="AG30" s="10"/>
      <c r="AH30" s="10"/>
    </row>
    <row r="31" spans="1:34" s="1" customFormat="1" ht="15.75">
      <c r="A31" s="19" t="s">
        <v>5452</v>
      </c>
      <c r="B31" s="17" t="s">
        <v>3730</v>
      </c>
      <c r="C31" s="19" t="s">
        <v>96</v>
      </c>
      <c r="D31" s="19" t="s">
        <v>5450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>
        <v>1</v>
      </c>
      <c r="AC31" s="10"/>
      <c r="AD31" s="10"/>
      <c r="AE31" s="10"/>
      <c r="AF31" s="10"/>
      <c r="AG31" s="10"/>
      <c r="AH31" s="10"/>
    </row>
    <row r="32" spans="1:34" s="1" customFormat="1" ht="15.75">
      <c r="A32" s="19" t="s">
        <v>5453</v>
      </c>
      <c r="B32" s="17" t="s">
        <v>3730</v>
      </c>
      <c r="C32" s="19" t="s">
        <v>96</v>
      </c>
      <c r="D32" s="19" t="s">
        <v>5450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>
        <v>1</v>
      </c>
      <c r="AB32" s="10"/>
      <c r="AC32" s="10"/>
      <c r="AD32" s="10"/>
      <c r="AE32" s="10"/>
      <c r="AF32" s="10"/>
      <c r="AG32" s="10"/>
      <c r="AH32" s="10"/>
    </row>
    <row r="33" spans="1:34" s="1" customFormat="1" ht="15.75">
      <c r="A33" s="19" t="s">
        <v>4997</v>
      </c>
      <c r="B33" s="17" t="s">
        <v>3730</v>
      </c>
      <c r="C33" s="19" t="s">
        <v>96</v>
      </c>
      <c r="D33" s="19" t="s">
        <v>5450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1</v>
      </c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s="1" customFormat="1" ht="15.75">
      <c r="A34" s="160" t="s">
        <v>5454</v>
      </c>
      <c r="B34" s="187" t="s">
        <v>3732</v>
      </c>
      <c r="C34" s="160" t="s">
        <v>2449</v>
      </c>
      <c r="D34" s="160" t="s">
        <v>4369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62">
        <v>4</v>
      </c>
      <c r="AB34" s="10"/>
      <c r="AC34" s="10"/>
      <c r="AD34" s="10"/>
      <c r="AE34" s="10"/>
      <c r="AF34" s="10"/>
      <c r="AG34" s="10"/>
      <c r="AH34" s="10"/>
    </row>
    <row r="35" spans="1:34" s="1" customFormat="1" ht="15.75">
      <c r="A35" s="19" t="s">
        <v>5185</v>
      </c>
      <c r="B35" s="17" t="s">
        <v>4012</v>
      </c>
      <c r="C35" s="19" t="s">
        <v>3227</v>
      </c>
      <c r="D35" s="19" t="s">
        <v>3229</v>
      </c>
      <c r="E35" s="10"/>
      <c r="F35" s="10"/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>
        <v>1</v>
      </c>
      <c r="W35" s="10">
        <v>1</v>
      </c>
      <c r="X35" s="10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s="1" customFormat="1" ht="15.75">
      <c r="A36" s="19" t="s">
        <v>131</v>
      </c>
      <c r="B36" s="17" t="s">
        <v>4012</v>
      </c>
      <c r="C36" s="19" t="s">
        <v>3227</v>
      </c>
      <c r="D36" s="19" t="s">
        <v>3229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v>1</v>
      </c>
      <c r="AC36" s="10"/>
      <c r="AD36" s="10"/>
      <c r="AE36" s="10"/>
      <c r="AF36" s="10"/>
      <c r="AG36" s="10"/>
      <c r="AH36" s="10"/>
    </row>
    <row r="37" spans="1:34" s="1" customFormat="1" ht="15.75">
      <c r="A37" s="19" t="s">
        <v>5455</v>
      </c>
      <c r="B37" s="17" t="s">
        <v>4183</v>
      </c>
      <c r="C37" s="99" t="s">
        <v>30</v>
      </c>
      <c r="D37" s="9" t="s">
        <v>31</v>
      </c>
      <c r="E37" s="10"/>
      <c r="F37" s="10"/>
      <c r="G37" s="10"/>
      <c r="H37" s="10"/>
      <c r="I37" s="10"/>
      <c r="J37" s="10">
        <v>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>
        <v>1</v>
      </c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s="1" customFormat="1" ht="15.75">
      <c r="A38" s="19" t="s">
        <v>5456</v>
      </c>
      <c r="B38" s="17" t="s">
        <v>4183</v>
      </c>
      <c r="C38" s="99" t="s">
        <v>30</v>
      </c>
      <c r="D38" s="9" t="s">
        <v>31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s="1" customFormat="1" ht="15.75">
      <c r="A39" s="212" t="s">
        <v>4373</v>
      </c>
      <c r="B39" s="17" t="s">
        <v>4183</v>
      </c>
      <c r="C39" s="9" t="s">
        <v>30</v>
      </c>
      <c r="D39" s="9" t="s">
        <v>31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>
        <v>1</v>
      </c>
      <c r="Y39" s="10">
        <v>1</v>
      </c>
      <c r="Z39" s="10">
        <v>1</v>
      </c>
      <c r="AA39" s="10"/>
      <c r="AB39" s="10"/>
      <c r="AC39" s="10"/>
      <c r="AD39" s="10"/>
      <c r="AE39" s="10"/>
      <c r="AF39" s="10"/>
      <c r="AG39" s="10"/>
      <c r="AH39" s="10"/>
    </row>
    <row r="40" spans="1:34" s="1" customFormat="1" ht="15.75">
      <c r="A40" s="227" t="s">
        <v>5457</v>
      </c>
      <c r="B40" s="17" t="s">
        <v>4183</v>
      </c>
      <c r="C40" s="9" t="s">
        <v>30</v>
      </c>
      <c r="D40" s="9" t="s">
        <v>31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2</v>
      </c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s="1" customFormat="1" ht="15.75">
      <c r="A41" s="227" t="s">
        <v>5458</v>
      </c>
      <c r="B41" s="17" t="s">
        <v>4183</v>
      </c>
      <c r="C41" s="9" t="s">
        <v>30</v>
      </c>
      <c r="D41" s="9" t="s">
        <v>31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s="1" customFormat="1" ht="15.75">
      <c r="A42" s="18" t="s">
        <v>5459</v>
      </c>
      <c r="B42" s="17" t="s">
        <v>3075</v>
      </c>
      <c r="C42" s="9" t="s">
        <v>5460</v>
      </c>
      <c r="D42" s="9" t="s">
        <v>2605</v>
      </c>
      <c r="E42" s="10"/>
      <c r="F42" s="10"/>
      <c r="G42" s="10"/>
      <c r="H42" s="10"/>
      <c r="I42" s="10">
        <v>1</v>
      </c>
      <c r="J42" s="10">
        <v>2</v>
      </c>
      <c r="K42" s="10">
        <v>2</v>
      </c>
      <c r="L42" s="10">
        <v>2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s="1" customFormat="1" ht="15.75">
      <c r="A43" s="18" t="s">
        <v>5461</v>
      </c>
      <c r="B43" s="17" t="s">
        <v>3696</v>
      </c>
      <c r="C43" s="19" t="s">
        <v>1030</v>
      </c>
      <c r="D43" s="19" t="s">
        <v>44</v>
      </c>
      <c r="E43" s="10"/>
      <c r="F43" s="10"/>
      <c r="G43" s="10"/>
      <c r="H43" s="10"/>
      <c r="I43" s="10"/>
      <c r="J43" s="10"/>
      <c r="K43" s="10"/>
      <c r="L43" s="10"/>
      <c r="M43" s="75"/>
      <c r="N43" s="75"/>
      <c r="O43" s="75"/>
      <c r="P43" s="75"/>
      <c r="Q43" s="75"/>
      <c r="R43" s="75"/>
      <c r="S43" s="75"/>
      <c r="T43" s="10">
        <v>1</v>
      </c>
      <c r="U43" s="10">
        <v>1</v>
      </c>
      <c r="V43" s="10">
        <v>1</v>
      </c>
      <c r="W43" s="10">
        <v>1</v>
      </c>
      <c r="X43" s="10">
        <v>1</v>
      </c>
      <c r="Y43" s="75"/>
      <c r="Z43" s="75"/>
      <c r="AA43" s="75"/>
      <c r="AB43" s="75"/>
      <c r="AC43" s="75"/>
      <c r="AD43" s="75"/>
      <c r="AE43" s="75"/>
      <c r="AF43" s="75"/>
      <c r="AG43" s="75"/>
      <c r="AH43" s="75"/>
    </row>
    <row r="44" spans="1:34" s="1" customFormat="1" ht="15.75">
      <c r="A44" s="63" t="s">
        <v>4202</v>
      </c>
      <c r="B44" s="21" t="s">
        <v>3854</v>
      </c>
      <c r="C44" s="9" t="s">
        <v>4705</v>
      </c>
      <c r="D44" s="9" t="s">
        <v>309</v>
      </c>
      <c r="E44" s="10"/>
      <c r="F44" s="10"/>
      <c r="G44" s="10"/>
      <c r="H44" s="10"/>
      <c r="I44" s="10"/>
      <c r="J44" s="10"/>
      <c r="K44" s="10"/>
      <c r="L44" s="10"/>
      <c r="M44" s="75"/>
      <c r="N44" s="75"/>
      <c r="O44" s="75"/>
      <c r="P44" s="75"/>
      <c r="Q44" s="75"/>
      <c r="R44" s="75"/>
      <c r="S44" s="75"/>
      <c r="T44" s="10"/>
      <c r="U44" s="10">
        <v>1</v>
      </c>
      <c r="V44" s="10"/>
      <c r="W44" s="10"/>
      <c r="X44" s="10"/>
      <c r="Y44" s="75"/>
      <c r="Z44" s="75"/>
      <c r="AA44" s="75"/>
      <c r="AB44" s="75"/>
      <c r="AC44" s="75"/>
      <c r="AD44" s="75"/>
      <c r="AE44" s="75"/>
      <c r="AF44" s="75"/>
      <c r="AG44" s="75"/>
      <c r="AH44" s="75"/>
    </row>
    <row r="45" spans="1:34" s="1" customFormat="1" ht="15.75">
      <c r="A45" s="71" t="s">
        <v>5195</v>
      </c>
      <c r="B45" s="17" t="s">
        <v>3556</v>
      </c>
      <c r="C45" s="19" t="s">
        <v>3858</v>
      </c>
      <c r="D45" s="19" t="s">
        <v>246</v>
      </c>
      <c r="E45" s="10"/>
      <c r="F45" s="10"/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>
        <v>1</v>
      </c>
      <c r="R45" s="127">
        <v>1</v>
      </c>
      <c r="S45" s="10"/>
      <c r="T45" s="10"/>
      <c r="U45" s="10"/>
      <c r="V45" s="10"/>
      <c r="W45" s="10"/>
      <c r="X45" s="10">
        <v>1</v>
      </c>
      <c r="Y45" s="10"/>
      <c r="Z45" s="10"/>
      <c r="AA45" s="10"/>
      <c r="AB45" s="10"/>
      <c r="AC45" s="10"/>
      <c r="AD45" s="10"/>
      <c r="AE45" s="10">
        <v>1</v>
      </c>
      <c r="AF45" s="127">
        <v>1</v>
      </c>
      <c r="AG45" s="10"/>
      <c r="AH45" s="10"/>
    </row>
    <row r="46" spans="1:34" s="1" customFormat="1" ht="15.75">
      <c r="A46" s="312" t="s">
        <v>5196</v>
      </c>
      <c r="B46" s="17" t="s">
        <v>3556</v>
      </c>
      <c r="C46" s="9" t="s">
        <v>3858</v>
      </c>
      <c r="D46" s="9" t="s">
        <v>246</v>
      </c>
      <c r="E46" s="10"/>
      <c r="F46" s="10"/>
      <c r="G46" s="10"/>
      <c r="H46" s="10"/>
      <c r="I46" s="10"/>
      <c r="J46" s="10">
        <v>1</v>
      </c>
      <c r="K46" s="10"/>
      <c r="L46" s="10"/>
      <c r="M46" s="10"/>
      <c r="N46" s="10"/>
      <c r="O46" s="10"/>
      <c r="P46" s="10"/>
      <c r="Q46" s="10">
        <v>1</v>
      </c>
      <c r="R46" s="127">
        <v>1</v>
      </c>
      <c r="S46" s="10"/>
      <c r="T46" s="10"/>
      <c r="U46" s="10"/>
      <c r="V46" s="10"/>
      <c r="W46" s="10"/>
      <c r="X46" s="10">
        <v>1</v>
      </c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/>
    </row>
    <row r="47" spans="1:34" s="1" customFormat="1" ht="15.75">
      <c r="A47" s="312" t="s">
        <v>5462</v>
      </c>
      <c r="B47" s="21" t="s">
        <v>3556</v>
      </c>
      <c r="C47" s="9" t="s">
        <v>5035</v>
      </c>
      <c r="D47" s="9" t="s">
        <v>246</v>
      </c>
      <c r="E47" s="10"/>
      <c r="F47" s="10"/>
      <c r="G47" s="10">
        <v>1</v>
      </c>
      <c r="H47" s="10"/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v>1</v>
      </c>
      <c r="AC47" s="10"/>
      <c r="AD47" s="10"/>
      <c r="AE47" s="10"/>
      <c r="AF47" s="10"/>
      <c r="AG47" s="10"/>
      <c r="AH47" s="10"/>
    </row>
    <row r="48" spans="1:34" s="1" customFormat="1" ht="15.75">
      <c r="A48" s="313" t="s">
        <v>5462</v>
      </c>
      <c r="B48" s="21" t="s">
        <v>3556</v>
      </c>
      <c r="C48" s="9" t="s">
        <v>5035</v>
      </c>
      <c r="D48" s="9" t="s">
        <v>246</v>
      </c>
      <c r="E48" s="10"/>
      <c r="F48" s="10"/>
      <c r="G48" s="10">
        <v>1</v>
      </c>
      <c r="H48" s="10"/>
      <c r="I48" s="10"/>
      <c r="J48" s="10"/>
      <c r="K48" s="10"/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v>1</v>
      </c>
      <c r="AC48" s="10"/>
      <c r="AD48" s="10"/>
      <c r="AE48" s="10"/>
      <c r="AF48" s="10"/>
      <c r="AG48" s="10"/>
      <c r="AH48" s="10"/>
    </row>
    <row r="49" spans="1:34" s="71" customFormat="1" ht="15.75">
      <c r="A49" s="79" t="s">
        <v>5463</v>
      </c>
      <c r="B49" s="70" t="s">
        <v>5211</v>
      </c>
      <c r="C49" s="47" t="s">
        <v>5464</v>
      </c>
      <c r="D49" s="79" t="s">
        <v>5465</v>
      </c>
      <c r="E49" s="10"/>
      <c r="F49" s="10"/>
      <c r="G49" s="10"/>
      <c r="H49" s="10"/>
      <c r="I49" s="10"/>
      <c r="J49" s="10"/>
      <c r="K49" s="10"/>
      <c r="L49" s="10"/>
      <c r="M49" s="10"/>
      <c r="N49" s="33">
        <v>4</v>
      </c>
      <c r="O49" s="33">
        <v>6</v>
      </c>
      <c r="P49" s="33">
        <v>3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s="71" customFormat="1" ht="15.75">
      <c r="A50" s="79" t="s">
        <v>5466</v>
      </c>
      <c r="B50" s="30" t="s">
        <v>5211</v>
      </c>
      <c r="C50" s="47" t="s">
        <v>5210</v>
      </c>
      <c r="D50" s="79" t="s">
        <v>5465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33">
        <v>1</v>
      </c>
      <c r="S50" s="127">
        <v>1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s="71" customFormat="1" ht="15.75">
      <c r="A51" s="79" t="s">
        <v>5467</v>
      </c>
      <c r="B51" s="30" t="s">
        <v>5211</v>
      </c>
      <c r="C51" s="47" t="s">
        <v>5210</v>
      </c>
      <c r="D51" s="79" t="s">
        <v>5465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33">
        <v>1</v>
      </c>
      <c r="T51" s="33">
        <v>1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 s="71" customFormat="1" ht="15.75">
      <c r="A52" s="160" t="s">
        <v>5468</v>
      </c>
      <c r="B52" s="161" t="s">
        <v>4211</v>
      </c>
      <c r="C52" s="160" t="s">
        <v>447</v>
      </c>
      <c r="D52" s="160" t="s">
        <v>243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62">
        <v>3</v>
      </c>
    </row>
    <row r="53" spans="1:34" s="1" customFormat="1" ht="15.75">
      <c r="A53" s="18" t="s">
        <v>5469</v>
      </c>
      <c r="B53" s="17" t="s">
        <v>4730</v>
      </c>
      <c r="C53" s="9" t="s">
        <v>4729</v>
      </c>
      <c r="D53" s="9" t="s">
        <v>16</v>
      </c>
      <c r="E53" s="10"/>
      <c r="F53" s="10"/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 s="1" customFormat="1" ht="15.75">
      <c r="A54" s="19" t="s">
        <v>5470</v>
      </c>
      <c r="B54" s="17" t="s">
        <v>4208</v>
      </c>
      <c r="C54" s="19" t="s">
        <v>4207</v>
      </c>
      <c r="D54" s="19" t="s">
        <v>2547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>
        <v>1</v>
      </c>
      <c r="AC54" s="10"/>
      <c r="AD54" s="10"/>
      <c r="AE54" s="10"/>
      <c r="AF54" s="10"/>
      <c r="AG54" s="10"/>
      <c r="AH54" s="10"/>
    </row>
    <row r="55" spans="1:34" s="1" customFormat="1" ht="15.75">
      <c r="A55" s="19" t="s">
        <v>5471</v>
      </c>
      <c r="B55" s="17" t="s">
        <v>4208</v>
      </c>
      <c r="C55" s="19" t="s">
        <v>4207</v>
      </c>
      <c r="D55" s="19" t="s">
        <v>2547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1</v>
      </c>
      <c r="AF55" s="10"/>
      <c r="AG55" s="10"/>
      <c r="AH55" s="10"/>
    </row>
    <row r="56" spans="1:34" s="1" customFormat="1" ht="15.75">
      <c r="A56" s="9" t="s">
        <v>5472</v>
      </c>
      <c r="B56" s="21" t="s">
        <v>5473</v>
      </c>
      <c r="C56" s="9" t="s">
        <v>5474</v>
      </c>
      <c r="D56" s="9" t="s">
        <v>88</v>
      </c>
      <c r="E56" s="10"/>
      <c r="F56" s="10"/>
      <c r="G56" s="10"/>
      <c r="H56" s="10"/>
      <c r="I56" s="10"/>
      <c r="J56" s="10"/>
      <c r="K56" s="10"/>
      <c r="L56" s="10"/>
      <c r="M56" s="10"/>
      <c r="N56" s="10">
        <v>1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 s="1" customFormat="1" ht="15.75">
      <c r="A57" s="9" t="s">
        <v>5096</v>
      </c>
      <c r="B57" s="17" t="s">
        <v>4261</v>
      </c>
      <c r="C57" s="99" t="s">
        <v>4916</v>
      </c>
      <c r="D57" s="9" t="s">
        <v>34</v>
      </c>
      <c r="E57" s="10"/>
      <c r="F57" s="10"/>
      <c r="G57" s="10"/>
      <c r="H57" s="10">
        <v>1</v>
      </c>
      <c r="I57" s="10">
        <v>1</v>
      </c>
      <c r="J57" s="10">
        <v>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>
        <v>1</v>
      </c>
      <c r="X57" s="10">
        <v>1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1:34" s="1" customFormat="1" ht="15.75">
      <c r="A58" s="63" t="s">
        <v>3132</v>
      </c>
      <c r="B58" s="17" t="s">
        <v>4261</v>
      </c>
      <c r="C58" s="99" t="s">
        <v>4916</v>
      </c>
      <c r="D58" s="9" t="s">
        <v>34</v>
      </c>
      <c r="E58" s="10"/>
      <c r="F58" s="10"/>
      <c r="G58" s="10"/>
      <c r="H58" s="10">
        <v>1</v>
      </c>
      <c r="I58" s="10">
        <v>1</v>
      </c>
      <c r="J58" s="10"/>
      <c r="K58" s="10"/>
      <c r="L58" s="10"/>
      <c r="M58" s="10"/>
      <c r="N58" s="10"/>
      <c r="O58" s="10">
        <v>1</v>
      </c>
      <c r="P58" s="10">
        <v>1</v>
      </c>
      <c r="Q58" s="10"/>
      <c r="R58" s="10"/>
      <c r="S58" s="10"/>
      <c r="T58" s="10"/>
      <c r="U58" s="10"/>
      <c r="V58" s="10">
        <v>1</v>
      </c>
      <c r="W58" s="10">
        <v>1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1:34" s="1" customFormat="1" ht="15.75">
      <c r="A59" s="9" t="s">
        <v>5475</v>
      </c>
      <c r="B59" s="17" t="s">
        <v>4261</v>
      </c>
      <c r="C59" s="99" t="s">
        <v>4916</v>
      </c>
      <c r="D59" s="9" t="s">
        <v>34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>
        <v>1</v>
      </c>
      <c r="AH59" s="10"/>
    </row>
    <row r="60" spans="1:34" s="1" customFormat="1" ht="15.75">
      <c r="A60" s="9" t="s">
        <v>5476</v>
      </c>
      <c r="B60" s="17" t="s">
        <v>4261</v>
      </c>
      <c r="C60" s="99" t="s">
        <v>4916</v>
      </c>
      <c r="D60" s="9" t="s">
        <v>34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>
        <v>1</v>
      </c>
      <c r="AF60" s="10"/>
      <c r="AG60" s="10"/>
      <c r="AH60" s="10"/>
    </row>
    <row r="61" spans="1:34" s="1" customFormat="1" ht="15.75">
      <c r="A61" s="9" t="s">
        <v>5477</v>
      </c>
      <c r="B61" s="17" t="s">
        <v>4261</v>
      </c>
      <c r="C61" s="99" t="s">
        <v>4916</v>
      </c>
      <c r="D61" s="9" t="s">
        <v>34</v>
      </c>
      <c r="E61" s="10"/>
      <c r="F61" s="10"/>
      <c r="G61" s="10">
        <v>1</v>
      </c>
      <c r="H61" s="10">
        <v>1</v>
      </c>
      <c r="I61" s="10"/>
      <c r="J61" s="10"/>
      <c r="K61" s="10"/>
      <c r="L61" s="10"/>
      <c r="M61" s="10"/>
      <c r="N61" s="10">
        <v>1</v>
      </c>
      <c r="O61" s="10">
        <v>1</v>
      </c>
      <c r="P61" s="10">
        <v>1</v>
      </c>
      <c r="Q61" s="10"/>
      <c r="R61" s="10"/>
      <c r="S61" s="10"/>
      <c r="T61" s="10"/>
      <c r="U61" s="10"/>
      <c r="V61" s="10"/>
      <c r="W61" s="10">
        <v>1</v>
      </c>
      <c r="X61" s="10">
        <v>1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1:34" s="1" customFormat="1" ht="15.75">
      <c r="A62" s="9" t="s">
        <v>5478</v>
      </c>
      <c r="B62" s="17" t="s">
        <v>4261</v>
      </c>
      <c r="C62" s="99" t="s">
        <v>4916</v>
      </c>
      <c r="D62" s="9" t="s">
        <v>34</v>
      </c>
      <c r="E62" s="10"/>
      <c r="F62" s="10"/>
      <c r="G62" s="10">
        <v>1</v>
      </c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>
        <v>1</v>
      </c>
      <c r="V62" s="10"/>
      <c r="W62" s="10"/>
      <c r="X62" s="10"/>
      <c r="Y62" s="10"/>
      <c r="Z62" s="10"/>
      <c r="AA62" s="10"/>
      <c r="AB62" s="10">
        <v>1</v>
      </c>
      <c r="AC62" s="10"/>
      <c r="AD62" s="10"/>
      <c r="AE62" s="10"/>
      <c r="AF62" s="10"/>
      <c r="AG62" s="10">
        <v>1</v>
      </c>
      <c r="AH62" s="10">
        <v>1</v>
      </c>
    </row>
    <row r="63" spans="1:34" s="71" customFormat="1" ht="15.75">
      <c r="A63" s="9" t="s">
        <v>3910</v>
      </c>
      <c r="B63" s="17" t="s">
        <v>4261</v>
      </c>
      <c r="C63" s="99" t="s">
        <v>4916</v>
      </c>
      <c r="D63" s="9" t="s">
        <v>34</v>
      </c>
      <c r="E63" s="10"/>
      <c r="F63" s="10"/>
      <c r="G63" s="10">
        <v>1</v>
      </c>
      <c r="H63" s="10"/>
      <c r="I63" s="10"/>
      <c r="J63" s="10"/>
      <c r="K63" s="10"/>
      <c r="L63" s="10"/>
      <c r="M63" s="10"/>
      <c r="N63" s="10">
        <v>1</v>
      </c>
      <c r="O63" s="127">
        <v>1</v>
      </c>
      <c r="P63" s="10"/>
      <c r="Q63" s="10"/>
      <c r="R63" s="10"/>
      <c r="S63" s="10"/>
      <c r="T63" s="10"/>
      <c r="U63" s="10">
        <v>1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34" s="71" customFormat="1" ht="15.75">
      <c r="A64" s="9" t="s">
        <v>4267</v>
      </c>
      <c r="B64" s="17" t="s">
        <v>4261</v>
      </c>
      <c r="C64" s="99" t="s">
        <v>4916</v>
      </c>
      <c r="D64" s="9" t="s">
        <v>34</v>
      </c>
      <c r="E64" s="10"/>
      <c r="F64" s="10">
        <v>1</v>
      </c>
      <c r="G64" s="10"/>
      <c r="H64" s="10"/>
      <c r="I64" s="10"/>
      <c r="J64" s="10"/>
      <c r="K64" s="10"/>
      <c r="L64" s="10"/>
      <c r="M64" s="10">
        <v>1</v>
      </c>
      <c r="N64" s="10"/>
      <c r="O64" s="10"/>
      <c r="P64" s="10"/>
      <c r="Q64" s="10"/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>
        <v>1</v>
      </c>
      <c r="AB64" s="10"/>
      <c r="AC64" s="10"/>
      <c r="AD64" s="10"/>
      <c r="AE64" s="10"/>
      <c r="AF64" s="10"/>
      <c r="AG64" s="10"/>
      <c r="AH64" s="10">
        <v>1</v>
      </c>
    </row>
    <row r="65" spans="1:34" s="71" customFormat="1" ht="15.75">
      <c r="A65" s="9" t="s">
        <v>2928</v>
      </c>
      <c r="B65" s="17" t="s">
        <v>4261</v>
      </c>
      <c r="C65" s="99" t="s">
        <v>4916</v>
      </c>
      <c r="D65" s="9" t="s">
        <v>34</v>
      </c>
      <c r="E65" s="10"/>
      <c r="F65" s="10"/>
      <c r="G65" s="10"/>
      <c r="H65" s="10">
        <v>1</v>
      </c>
      <c r="I65" s="10">
        <v>1</v>
      </c>
      <c r="J65" s="10"/>
      <c r="K65" s="10"/>
      <c r="L65" s="10"/>
      <c r="M65" s="10"/>
      <c r="N65" s="10"/>
      <c r="O65" s="10">
        <v>1</v>
      </c>
      <c r="P65" s="10">
        <v>1</v>
      </c>
      <c r="Q65" s="10"/>
      <c r="R65" s="10"/>
      <c r="S65" s="10"/>
      <c r="T65" s="10"/>
      <c r="U65" s="10"/>
      <c r="V65" s="10">
        <v>1</v>
      </c>
      <c r="W65" s="10">
        <v>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s="1" customFormat="1" ht="15.75">
      <c r="A66" s="9" t="s">
        <v>709</v>
      </c>
      <c r="B66" s="17" t="s">
        <v>4261</v>
      </c>
      <c r="C66" s="99" t="s">
        <v>4916</v>
      </c>
      <c r="D66" s="9" t="s">
        <v>34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>
        <v>1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s="1" customFormat="1" ht="15.75">
      <c r="A67" s="9" t="s">
        <v>5479</v>
      </c>
      <c r="B67" s="17" t="s">
        <v>4261</v>
      </c>
      <c r="C67" s="99" t="s">
        <v>4916</v>
      </c>
      <c r="D67" s="9" t="s">
        <v>34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>
        <v>1</v>
      </c>
      <c r="V67" s="10">
        <v>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s="1" customFormat="1" ht="15.75">
      <c r="A68" s="9" t="s">
        <v>2255</v>
      </c>
      <c r="B68" s="17" t="s">
        <v>4261</v>
      </c>
      <c r="C68" s="99" t="s">
        <v>4916</v>
      </c>
      <c r="D68" s="9" t="s">
        <v>34</v>
      </c>
      <c r="E68" s="10"/>
      <c r="F68" s="10"/>
      <c r="G68" s="10"/>
      <c r="H68" s="10"/>
      <c r="I68" s="10"/>
      <c r="J68" s="10"/>
      <c r="K68" s="10"/>
      <c r="L68" s="10">
        <v>1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s="1" customFormat="1" ht="15.75">
      <c r="A69" s="9" t="s">
        <v>5480</v>
      </c>
      <c r="B69" s="17" t="s">
        <v>4261</v>
      </c>
      <c r="C69" s="99" t="s">
        <v>4916</v>
      </c>
      <c r="D69" s="9" t="s">
        <v>34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1</v>
      </c>
    </row>
    <row r="70" spans="1:34" s="1" customFormat="1" ht="15.75">
      <c r="A70" s="9" t="s">
        <v>5481</v>
      </c>
      <c r="B70" s="17" t="s">
        <v>3742</v>
      </c>
      <c r="C70" s="9" t="s">
        <v>136</v>
      </c>
      <c r="D70" s="9" t="s">
        <v>137</v>
      </c>
      <c r="E70" s="10"/>
      <c r="F70" s="10"/>
      <c r="G70" s="10"/>
      <c r="H70" s="10"/>
      <c r="I70" s="10"/>
      <c r="J70" s="10"/>
      <c r="K70" s="10"/>
      <c r="L70" s="10"/>
      <c r="M70" s="10">
        <v>1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s="1" customFormat="1" ht="15.75">
      <c r="A71" s="160" t="s">
        <v>5482</v>
      </c>
      <c r="B71" s="161" t="s">
        <v>3742</v>
      </c>
      <c r="C71" s="348">
        <v>205001057111</v>
      </c>
      <c r="D71" s="160" t="s">
        <v>137</v>
      </c>
      <c r="E71" s="10"/>
      <c r="F71" s="10"/>
      <c r="G71" s="10"/>
      <c r="H71" s="10"/>
      <c r="I71" s="10"/>
      <c r="J71" s="162">
        <v>1</v>
      </c>
      <c r="K71" s="162">
        <v>6</v>
      </c>
      <c r="L71" s="162">
        <v>6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s="1" customFormat="1" ht="15.75">
      <c r="A72" s="9" t="s">
        <v>5483</v>
      </c>
      <c r="B72" s="17" t="s">
        <v>3742</v>
      </c>
      <c r="C72" s="97">
        <v>205001057111</v>
      </c>
      <c r="D72" s="9" t="s">
        <v>137</v>
      </c>
      <c r="E72" s="10"/>
      <c r="F72" s="10"/>
      <c r="G72" s="10"/>
      <c r="H72" s="10" t="s">
        <v>5484</v>
      </c>
      <c r="I72" s="10"/>
      <c r="J72" s="10"/>
      <c r="K72" s="10">
        <v>1</v>
      </c>
      <c r="L72" s="127">
        <v>1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s="1" customFormat="1" ht="15.75">
      <c r="A73" s="9" t="s">
        <v>5485</v>
      </c>
      <c r="B73" s="17" t="s">
        <v>3742</v>
      </c>
      <c r="C73" s="98" t="s">
        <v>136</v>
      </c>
      <c r="D73" s="9" t="s">
        <v>137</v>
      </c>
      <c r="E73" s="10"/>
      <c r="F73" s="10"/>
      <c r="G73" s="10"/>
      <c r="H73" s="10"/>
      <c r="I73" s="10"/>
      <c r="J73" s="10"/>
      <c r="K73" s="10"/>
      <c r="L73" s="10"/>
      <c r="M73" s="10">
        <v>1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4" s="1" customFormat="1" ht="15.75">
      <c r="A74" s="9" t="s">
        <v>5232</v>
      </c>
      <c r="B74" s="17" t="s">
        <v>3742</v>
      </c>
      <c r="C74" s="99" t="s">
        <v>2556</v>
      </c>
      <c r="D74" s="9" t="s">
        <v>7</v>
      </c>
      <c r="E74" s="9"/>
      <c r="F74" s="9"/>
      <c r="G74" s="10"/>
      <c r="H74" s="106">
        <v>1</v>
      </c>
      <c r="I74" s="106">
        <v>1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s="1" customFormat="1" ht="15.75">
      <c r="A75" s="9" t="s">
        <v>5486</v>
      </c>
      <c r="B75" s="17" t="s">
        <v>3742</v>
      </c>
      <c r="C75" s="9" t="s">
        <v>1788</v>
      </c>
      <c r="D75" s="9" t="s">
        <v>7</v>
      </c>
      <c r="E75" s="9"/>
      <c r="F75" s="9"/>
      <c r="G75" s="10"/>
      <c r="H75" s="106"/>
      <c r="I75" s="10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10"/>
      <c r="Y75" s="10"/>
      <c r="Z75" s="10"/>
      <c r="AA75" s="10">
        <v>1</v>
      </c>
      <c r="AB75" s="10"/>
      <c r="AC75" s="10"/>
      <c r="AD75" s="10"/>
      <c r="AE75" s="10"/>
      <c r="AF75" s="10"/>
      <c r="AG75" s="10"/>
      <c r="AH75" s="10">
        <v>1</v>
      </c>
    </row>
    <row r="76" spans="1:34" s="1" customFormat="1" ht="15.75">
      <c r="A76" s="63" t="s">
        <v>5487</v>
      </c>
      <c r="B76" s="17" t="s">
        <v>3742</v>
      </c>
      <c r="C76" s="9" t="s">
        <v>5488</v>
      </c>
      <c r="D76" s="9" t="s">
        <v>7</v>
      </c>
      <c r="E76" s="9"/>
      <c r="F76" s="9"/>
      <c r="G76" s="10"/>
      <c r="H76" s="106"/>
      <c r="I76" s="10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/>
    </row>
    <row r="77" spans="1:34" s="1" customFormat="1" ht="15.75">
      <c r="A77" s="63" t="s">
        <v>4087</v>
      </c>
      <c r="B77" s="21" t="s">
        <v>3920</v>
      </c>
      <c r="C77" s="9" t="s">
        <v>2558</v>
      </c>
      <c r="D77" s="9" t="s">
        <v>355</v>
      </c>
      <c r="E77" s="10"/>
      <c r="F77" s="10"/>
      <c r="G77" s="10"/>
      <c r="H77" s="10"/>
      <c r="I77" s="10"/>
      <c r="J77" s="10"/>
      <c r="K77" s="10">
        <v>1</v>
      </c>
      <c r="L77" s="10"/>
      <c r="M77" s="10"/>
      <c r="N77" s="10"/>
      <c r="O77" s="10"/>
      <c r="P77" s="10"/>
      <c r="Q77" s="10"/>
      <c r="R77" s="10"/>
      <c r="S77" s="10"/>
      <c r="T77" s="10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</row>
    <row r="78" spans="1:34" s="1" customFormat="1" ht="15.75">
      <c r="A78" s="167" t="s">
        <v>5489</v>
      </c>
      <c r="B78" s="21" t="s">
        <v>3920</v>
      </c>
      <c r="C78" s="9" t="s">
        <v>2558</v>
      </c>
      <c r="D78" s="9" t="s">
        <v>355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75"/>
      <c r="V78" s="75"/>
      <c r="W78" s="75"/>
      <c r="X78" s="10">
        <v>1</v>
      </c>
      <c r="Y78" s="75"/>
      <c r="Z78" s="75"/>
      <c r="AA78" s="75"/>
      <c r="AB78" s="75"/>
      <c r="AC78" s="75"/>
      <c r="AD78" s="75"/>
      <c r="AE78" s="75"/>
      <c r="AF78" s="75"/>
      <c r="AG78" s="75"/>
      <c r="AH78" s="75"/>
    </row>
    <row r="79" spans="1:34" s="1" customFormat="1" ht="15.75">
      <c r="A79" s="167" t="s">
        <v>5490</v>
      </c>
      <c r="B79" s="21" t="s">
        <v>3920</v>
      </c>
      <c r="C79" s="9" t="s">
        <v>2558</v>
      </c>
      <c r="D79" s="9" t="s">
        <v>355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75"/>
      <c r="V79" s="75"/>
      <c r="W79" s="75"/>
      <c r="X79" s="10"/>
      <c r="Y79" s="75"/>
      <c r="Z79" s="75"/>
      <c r="AA79" s="75"/>
      <c r="AB79" s="75"/>
      <c r="AC79" s="75"/>
      <c r="AD79" s="75"/>
      <c r="AE79" s="75"/>
      <c r="AF79" s="75"/>
      <c r="AG79" s="10">
        <v>1</v>
      </c>
      <c r="AH79" s="75"/>
    </row>
    <row r="80" spans="1:34" s="1" customFormat="1" ht="15.75">
      <c r="A80" s="167" t="s">
        <v>5491</v>
      </c>
      <c r="B80" s="17" t="s">
        <v>5492</v>
      </c>
      <c r="C80" s="19" t="s">
        <v>5493</v>
      </c>
      <c r="D80" s="19" t="s">
        <v>5494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75"/>
      <c r="V80" s="75"/>
      <c r="W80" s="75"/>
      <c r="X80" s="10"/>
      <c r="Y80" s="75"/>
      <c r="Z80" s="75"/>
      <c r="AA80" s="75"/>
      <c r="AB80" s="75"/>
      <c r="AC80" s="10">
        <v>1</v>
      </c>
      <c r="AD80" s="75"/>
      <c r="AE80" s="75"/>
      <c r="AF80" s="75"/>
      <c r="AG80" s="75"/>
      <c r="AH80" s="75"/>
    </row>
    <row r="81" spans="1:34" s="1" customFormat="1" ht="15.75">
      <c r="A81" s="230" t="s">
        <v>5495</v>
      </c>
      <c r="B81" s="161" t="s">
        <v>4116</v>
      </c>
      <c r="C81" s="230" t="s">
        <v>5244</v>
      </c>
      <c r="D81" s="230" t="s">
        <v>3765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62">
        <v>7</v>
      </c>
      <c r="R81" s="162">
        <v>7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s="1" customFormat="1" ht="15.75">
      <c r="A82" s="63" t="s">
        <v>5496</v>
      </c>
      <c r="B82" s="17" t="s">
        <v>3764</v>
      </c>
      <c r="C82" s="99" t="s">
        <v>5244</v>
      </c>
      <c r="D82" s="9" t="s">
        <v>3765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>
        <v>1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s="1" customFormat="1" ht="15.75">
      <c r="A83" s="63" t="s">
        <v>5497</v>
      </c>
      <c r="B83" s="21" t="s">
        <v>3742</v>
      </c>
      <c r="C83" s="63" t="s">
        <v>5498</v>
      </c>
      <c r="D83" s="9" t="s">
        <v>5499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s="1" customFormat="1" ht="15.75">
      <c r="A84" s="9"/>
      <c r="B84" s="9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 s="1" customFormat="1" ht="15.75">
      <c r="A85" s="9"/>
      <c r="B85" s="9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s="1" customFormat="1" ht="15.75">
      <c r="A86" s="9"/>
      <c r="B86" s="9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>
      <c r="A87" s="952" t="s">
        <v>1538</v>
      </c>
      <c r="B87" s="953"/>
      <c r="C87" s="953"/>
      <c r="D87" s="954"/>
      <c r="E87" s="11">
        <f t="shared" ref="E87:AH87" si="0">SUM(E4:E86)</f>
        <v>24</v>
      </c>
      <c r="F87" s="11">
        <f t="shared" si="0"/>
        <v>27</v>
      </c>
      <c r="G87" s="11">
        <f t="shared" si="0"/>
        <v>32</v>
      </c>
      <c r="H87" s="11">
        <f t="shared" si="0"/>
        <v>32</v>
      </c>
      <c r="I87" s="11">
        <f t="shared" si="0"/>
        <v>31</v>
      </c>
      <c r="J87" s="11">
        <f t="shared" si="0"/>
        <v>31</v>
      </c>
      <c r="K87" s="11">
        <f t="shared" si="0"/>
        <v>33</v>
      </c>
      <c r="L87" s="11">
        <f t="shared" si="0"/>
        <v>32</v>
      </c>
      <c r="M87" s="11">
        <f t="shared" si="0"/>
        <v>26</v>
      </c>
      <c r="N87" s="11">
        <f t="shared" si="0"/>
        <v>32</v>
      </c>
      <c r="O87" s="11">
        <f t="shared" si="0"/>
        <v>32</v>
      </c>
      <c r="P87" s="11">
        <f t="shared" si="0"/>
        <v>31</v>
      </c>
      <c r="Q87" s="11">
        <f t="shared" si="0"/>
        <v>31</v>
      </c>
      <c r="R87" s="11">
        <f t="shared" si="0"/>
        <v>32</v>
      </c>
      <c r="S87" s="11">
        <f t="shared" si="0"/>
        <v>23</v>
      </c>
      <c r="T87" s="11">
        <f t="shared" si="0"/>
        <v>25</v>
      </c>
      <c r="U87" s="11">
        <f t="shared" si="0"/>
        <v>27</v>
      </c>
      <c r="V87" s="11">
        <f t="shared" si="0"/>
        <v>29</v>
      </c>
      <c r="W87" s="11">
        <f t="shared" si="0"/>
        <v>32</v>
      </c>
      <c r="X87" s="11">
        <f t="shared" si="0"/>
        <v>32</v>
      </c>
      <c r="Y87" s="11">
        <f t="shared" si="0"/>
        <v>29</v>
      </c>
      <c r="Z87" s="11">
        <f t="shared" si="0"/>
        <v>21</v>
      </c>
      <c r="AA87" s="11">
        <f t="shared" si="0"/>
        <v>28</v>
      </c>
      <c r="AB87" s="11">
        <f t="shared" si="0"/>
        <v>32</v>
      </c>
      <c r="AC87" s="11">
        <f t="shared" si="0"/>
        <v>32</v>
      </c>
      <c r="AD87" s="11">
        <f t="shared" si="0"/>
        <v>32</v>
      </c>
      <c r="AE87" s="11">
        <f t="shared" si="0"/>
        <v>32</v>
      </c>
      <c r="AF87" s="11">
        <f t="shared" si="0"/>
        <v>21</v>
      </c>
      <c r="AG87" s="11">
        <f t="shared" si="0"/>
        <v>23</v>
      </c>
      <c r="AH87" s="11">
        <f t="shared" si="0"/>
        <v>27</v>
      </c>
    </row>
    <row r="88" spans="1:34">
      <c r="A88" s="955" t="s">
        <v>18</v>
      </c>
      <c r="B88" s="956"/>
      <c r="C88" s="956"/>
      <c r="D88" s="957"/>
      <c r="E88" s="12">
        <f t="shared" ref="E88:AH88" si="1">$C3-SUM(E4:E86)</f>
        <v>8</v>
      </c>
      <c r="F88" s="12">
        <f t="shared" si="1"/>
        <v>5</v>
      </c>
      <c r="G88" s="12">
        <f t="shared" si="1"/>
        <v>0</v>
      </c>
      <c r="H88" s="12">
        <f t="shared" si="1"/>
        <v>0</v>
      </c>
      <c r="I88" s="12">
        <f t="shared" si="1"/>
        <v>1</v>
      </c>
      <c r="J88" s="12">
        <f t="shared" si="1"/>
        <v>1</v>
      </c>
      <c r="K88" s="12">
        <f t="shared" si="1"/>
        <v>-1</v>
      </c>
      <c r="L88" s="12">
        <f t="shared" si="1"/>
        <v>0</v>
      </c>
      <c r="M88" s="12">
        <f t="shared" si="1"/>
        <v>6</v>
      </c>
      <c r="N88" s="12">
        <f t="shared" si="1"/>
        <v>0</v>
      </c>
      <c r="O88" s="12">
        <f t="shared" si="1"/>
        <v>0</v>
      </c>
      <c r="P88" s="12">
        <f t="shared" si="1"/>
        <v>1</v>
      </c>
      <c r="Q88" s="12">
        <f t="shared" si="1"/>
        <v>1</v>
      </c>
      <c r="R88" s="12">
        <f t="shared" si="1"/>
        <v>0</v>
      </c>
      <c r="S88" s="12">
        <f t="shared" si="1"/>
        <v>9</v>
      </c>
      <c r="T88" s="12">
        <f t="shared" si="1"/>
        <v>7</v>
      </c>
      <c r="U88" s="12">
        <f t="shared" si="1"/>
        <v>5</v>
      </c>
      <c r="V88" s="12">
        <f t="shared" si="1"/>
        <v>3</v>
      </c>
      <c r="W88" s="12">
        <f t="shared" si="1"/>
        <v>0</v>
      </c>
      <c r="X88" s="12">
        <f t="shared" si="1"/>
        <v>0</v>
      </c>
      <c r="Y88" s="12">
        <f t="shared" si="1"/>
        <v>3</v>
      </c>
      <c r="Z88" s="12">
        <f t="shared" si="1"/>
        <v>11</v>
      </c>
      <c r="AA88" s="12">
        <f t="shared" si="1"/>
        <v>4</v>
      </c>
      <c r="AB88" s="12">
        <f t="shared" si="1"/>
        <v>0</v>
      </c>
      <c r="AC88" s="12">
        <f t="shared" si="1"/>
        <v>0</v>
      </c>
      <c r="AD88" s="12">
        <f t="shared" si="1"/>
        <v>0</v>
      </c>
      <c r="AE88" s="12">
        <f t="shared" si="1"/>
        <v>0</v>
      </c>
      <c r="AF88" s="12">
        <f t="shared" si="1"/>
        <v>11</v>
      </c>
      <c r="AG88" s="12">
        <f t="shared" si="1"/>
        <v>9</v>
      </c>
      <c r="AH88" s="12">
        <f t="shared" si="1"/>
        <v>5</v>
      </c>
    </row>
    <row r="90" spans="1:34" ht="15.75">
      <c r="A90" s="6" t="s">
        <v>4104</v>
      </c>
      <c r="B90" s="7"/>
      <c r="C90" s="6">
        <v>152</v>
      </c>
      <c r="D90" s="7" t="s">
        <v>1570</v>
      </c>
      <c r="E90" s="987" t="s">
        <v>2140</v>
      </c>
      <c r="F90" s="988"/>
      <c r="G90" s="988"/>
      <c r="H90" s="988"/>
      <c r="I90" s="988"/>
      <c r="J90" s="988"/>
      <c r="K90" s="988"/>
      <c r="L90" s="988"/>
      <c r="M90" s="988"/>
      <c r="N90" s="988"/>
      <c r="O90" s="988"/>
      <c r="P90" s="988"/>
      <c r="Q90" s="988"/>
      <c r="R90" s="988"/>
      <c r="S90" s="988"/>
      <c r="T90" s="988"/>
      <c r="U90" s="988"/>
      <c r="V90" s="988"/>
      <c r="W90" s="988"/>
      <c r="X90" s="988"/>
      <c r="Y90" s="988"/>
      <c r="Z90" s="988"/>
      <c r="AA90" s="988"/>
      <c r="AB90" s="988"/>
      <c r="AC90" s="988"/>
      <c r="AD90" s="988"/>
      <c r="AE90" s="988"/>
      <c r="AF90" s="988"/>
      <c r="AG90" s="988"/>
      <c r="AH90" s="989"/>
    </row>
    <row r="91" spans="1:34" s="1" customFormat="1" ht="15.75">
      <c r="A91" s="67" t="s">
        <v>5500</v>
      </c>
      <c r="B91" s="70" t="s">
        <v>3742</v>
      </c>
      <c r="C91" s="359">
        <v>101000700511</v>
      </c>
      <c r="D91" s="47" t="s">
        <v>56</v>
      </c>
      <c r="E91" s="33">
        <v>2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s="1" customFormat="1" ht="15.75">
      <c r="A92" s="67" t="s">
        <v>5501</v>
      </c>
      <c r="B92" s="70" t="s">
        <v>3742</v>
      </c>
      <c r="C92" s="359">
        <v>104000300111</v>
      </c>
      <c r="D92" s="47" t="s">
        <v>56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33">
        <v>30</v>
      </c>
      <c r="AD92" s="33">
        <v>30</v>
      </c>
      <c r="AE92" s="10"/>
      <c r="AF92" s="10"/>
      <c r="AG92" s="10"/>
      <c r="AH92" s="10"/>
    </row>
    <row r="93" spans="1:34" s="1" customFormat="1" ht="15.75">
      <c r="A93" s="16" t="s">
        <v>4936</v>
      </c>
      <c r="B93" s="21" t="s">
        <v>3742</v>
      </c>
      <c r="C93" s="360" t="s">
        <v>3635</v>
      </c>
      <c r="D93" s="9" t="s">
        <v>56</v>
      </c>
      <c r="E93" s="10"/>
      <c r="F93" s="10"/>
      <c r="G93" s="10">
        <v>1</v>
      </c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>
        <v>1</v>
      </c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s="1" customFormat="1" ht="15.75">
      <c r="A94" s="16" t="s">
        <v>5502</v>
      </c>
      <c r="B94" s="21" t="s">
        <v>3742</v>
      </c>
      <c r="C94" s="361">
        <v>104000300111</v>
      </c>
      <c r="D94" s="9" t="s">
        <v>56</v>
      </c>
      <c r="E94" s="10"/>
      <c r="F94" s="10"/>
      <c r="G94" s="10"/>
      <c r="H94" s="10"/>
      <c r="I94" s="10"/>
      <c r="J94" s="10"/>
      <c r="K94" s="10"/>
      <c r="L94" s="10">
        <v>1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s="1" customFormat="1" ht="15.75">
      <c r="A95" s="16" t="s">
        <v>5503</v>
      </c>
      <c r="B95" s="21" t="s">
        <v>3742</v>
      </c>
      <c r="C95" s="361">
        <v>104000300111</v>
      </c>
      <c r="D95" s="9" t="s">
        <v>56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>
        <v>1</v>
      </c>
      <c r="AF95" s="10"/>
      <c r="AG95" s="10"/>
      <c r="AH95" s="10"/>
    </row>
    <row r="96" spans="1:34" s="1" customFormat="1" ht="15.75">
      <c r="A96" s="16" t="s">
        <v>5504</v>
      </c>
      <c r="B96" s="21" t="s">
        <v>4352</v>
      </c>
      <c r="C96" s="82" t="s">
        <v>2086</v>
      </c>
      <c r="D96" s="9" t="s">
        <v>2087</v>
      </c>
      <c r="E96" s="10"/>
      <c r="F96" s="10"/>
      <c r="G96" s="10">
        <v>1</v>
      </c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>
        <v>1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>
        <v>1</v>
      </c>
    </row>
    <row r="97" spans="1:34" s="1" customFormat="1" ht="15.75">
      <c r="A97" s="16" t="s">
        <v>4437</v>
      </c>
      <c r="B97" s="21" t="s">
        <v>4125</v>
      </c>
      <c r="C97" s="82" t="s">
        <v>4438</v>
      </c>
      <c r="D97" s="9" t="s">
        <v>386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>
        <v>1</v>
      </c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s="1" customFormat="1" ht="15.75">
      <c r="A98" s="16" t="s">
        <v>5505</v>
      </c>
      <c r="B98" s="21" t="s">
        <v>4129</v>
      </c>
      <c r="C98" s="82" t="s">
        <v>1589</v>
      </c>
      <c r="D98" s="9" t="s">
        <v>392</v>
      </c>
      <c r="E98" s="10">
        <v>1</v>
      </c>
      <c r="F98" s="10">
        <v>1</v>
      </c>
      <c r="G98" s="10"/>
      <c r="H98" s="10">
        <v>1</v>
      </c>
      <c r="I98" s="10">
        <v>1</v>
      </c>
      <c r="J98" s="10">
        <v>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s="1" customFormat="1" ht="15.75">
      <c r="A99" s="16" t="s">
        <v>5506</v>
      </c>
      <c r="B99" s="21" t="s">
        <v>4129</v>
      </c>
      <c r="C99" s="82" t="s">
        <v>5507</v>
      </c>
      <c r="D99" s="9" t="s">
        <v>392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s="1" customFormat="1" ht="15.75">
      <c r="A100" s="186" t="s">
        <v>5508</v>
      </c>
      <c r="B100" s="187" t="s">
        <v>4573</v>
      </c>
      <c r="C100" s="362" t="s">
        <v>5509</v>
      </c>
      <c r="D100" s="160" t="s">
        <v>5510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62">
        <v>9</v>
      </c>
      <c r="AA100" s="10"/>
      <c r="AB100" s="10"/>
      <c r="AC100" s="10"/>
      <c r="AD100" s="10"/>
      <c r="AE100" s="10"/>
      <c r="AF100" s="10"/>
      <c r="AG100" s="10"/>
      <c r="AH100" s="10"/>
    </row>
    <row r="101" spans="1:34" s="1" customFormat="1" ht="15.75">
      <c r="A101" s="16" t="s">
        <v>5511</v>
      </c>
      <c r="B101" s="21" t="s">
        <v>5512</v>
      </c>
      <c r="C101" s="82" t="s">
        <v>5513</v>
      </c>
      <c r="D101" s="9" t="s">
        <v>5514</v>
      </c>
      <c r="E101" s="10"/>
      <c r="F101" s="10"/>
      <c r="G101" s="10">
        <v>1</v>
      </c>
      <c r="H101" s="10">
        <v>1</v>
      </c>
      <c r="I101" s="10">
        <v>1</v>
      </c>
      <c r="J101" s="10">
        <v>1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s="1" customFormat="1" ht="15.75">
      <c r="A102" s="47" t="s">
        <v>5515</v>
      </c>
      <c r="B102" s="70" t="s">
        <v>5437</v>
      </c>
      <c r="C102" s="47" t="s">
        <v>182</v>
      </c>
      <c r="D102" s="47" t="s">
        <v>3668</v>
      </c>
      <c r="E102" s="33">
        <v>20</v>
      </c>
      <c r="F102" s="33">
        <v>20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s="1" customFormat="1" ht="15.75">
      <c r="A103" s="9" t="s">
        <v>5516</v>
      </c>
      <c r="B103" s="21" t="s">
        <v>3992</v>
      </c>
      <c r="C103" s="9" t="s">
        <v>1017</v>
      </c>
      <c r="D103" s="9" t="s">
        <v>1018</v>
      </c>
      <c r="E103" s="10"/>
      <c r="F103" s="10"/>
      <c r="G103" s="10">
        <v>1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>
        <v>1</v>
      </c>
      <c r="AE103" s="10"/>
      <c r="AF103" s="10"/>
      <c r="AG103" s="10"/>
      <c r="AH103" s="10"/>
    </row>
    <row r="104" spans="1:34" s="1" customFormat="1" ht="15.75">
      <c r="A104" s="9" t="s">
        <v>5517</v>
      </c>
      <c r="B104" s="21" t="s">
        <v>3992</v>
      </c>
      <c r="C104" s="9" t="s">
        <v>1017</v>
      </c>
      <c r="D104" s="9" t="s">
        <v>1018</v>
      </c>
      <c r="E104" s="10"/>
      <c r="F104" s="10"/>
      <c r="G104" s="10">
        <v>1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s="1" customFormat="1" ht="15.75">
      <c r="A105" s="9" t="s">
        <v>5518</v>
      </c>
      <c r="B105" s="21" t="s">
        <v>3992</v>
      </c>
      <c r="C105" s="9" t="s">
        <v>1017</v>
      </c>
      <c r="D105" s="9" t="s">
        <v>1018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>
        <v>1</v>
      </c>
      <c r="AE105" s="10"/>
      <c r="AF105" s="10"/>
      <c r="AG105" s="10"/>
      <c r="AH105" s="10"/>
    </row>
    <row r="106" spans="1:34" s="1" customFormat="1" ht="15.75">
      <c r="A106" s="9" t="s">
        <v>5439</v>
      </c>
      <c r="B106" s="21" t="s">
        <v>3992</v>
      </c>
      <c r="C106" s="9" t="s">
        <v>1017</v>
      </c>
      <c r="D106" s="9" t="s">
        <v>1018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>
        <v>1</v>
      </c>
      <c r="AE106" s="10"/>
      <c r="AF106" s="10"/>
      <c r="AG106" s="10"/>
      <c r="AH106" s="10"/>
    </row>
    <row r="107" spans="1:34" s="1" customFormat="1" ht="15.75">
      <c r="A107" s="9" t="s">
        <v>5442</v>
      </c>
      <c r="B107" s="21" t="s">
        <v>5440</v>
      </c>
      <c r="C107" s="9" t="s">
        <v>1017</v>
      </c>
      <c r="D107" s="9" t="s">
        <v>1018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1</v>
      </c>
      <c r="R107" s="10">
        <v>1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s="1" customFormat="1" ht="15.75">
      <c r="A108" s="9" t="s">
        <v>5519</v>
      </c>
      <c r="B108" s="21" t="s">
        <v>5440</v>
      </c>
      <c r="C108" s="9" t="s">
        <v>1017</v>
      </c>
      <c r="D108" s="9" t="s">
        <v>1018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1</v>
      </c>
      <c r="Q108" s="198">
        <v>1</v>
      </c>
      <c r="R108" s="198">
        <v>1</v>
      </c>
      <c r="S108" s="198">
        <v>1</v>
      </c>
      <c r="T108" s="198">
        <v>1</v>
      </c>
      <c r="U108" s="198">
        <v>1</v>
      </c>
      <c r="V108" s="198">
        <v>1</v>
      </c>
      <c r="W108" s="198">
        <v>1</v>
      </c>
      <c r="X108" s="198">
        <v>1</v>
      </c>
      <c r="Y108" s="198">
        <v>1</v>
      </c>
      <c r="Z108" s="198">
        <v>1</v>
      </c>
      <c r="AA108" s="10"/>
      <c r="AB108" s="10"/>
      <c r="AC108" s="10"/>
      <c r="AD108" s="10"/>
      <c r="AE108" s="10"/>
      <c r="AF108" s="10"/>
      <c r="AG108" s="10"/>
      <c r="AH108" s="10"/>
    </row>
    <row r="109" spans="1:34" s="1" customFormat="1" ht="15.75">
      <c r="A109" s="9" t="s">
        <v>5520</v>
      </c>
      <c r="B109" s="21" t="s">
        <v>5440</v>
      </c>
      <c r="C109" s="9" t="s">
        <v>1017</v>
      </c>
      <c r="D109" s="9" t="s">
        <v>1018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s="1" customFormat="1" ht="15.75">
      <c r="A110" s="9" t="s">
        <v>5521</v>
      </c>
      <c r="B110" s="21" t="s">
        <v>5440</v>
      </c>
      <c r="C110" s="9" t="s">
        <v>1017</v>
      </c>
      <c r="D110" s="9" t="s">
        <v>1018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</row>
    <row r="111" spans="1:34" s="1" customFormat="1" ht="15.75">
      <c r="A111" s="9" t="s">
        <v>5522</v>
      </c>
      <c r="B111" s="21" t="s">
        <v>5523</v>
      </c>
      <c r="C111" s="9" t="s">
        <v>1836</v>
      </c>
      <c r="D111" s="9" t="s">
        <v>198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s="1" customFormat="1" ht="15.75">
      <c r="A112" s="9" t="s">
        <v>5524</v>
      </c>
      <c r="B112" s="21" t="s">
        <v>4885</v>
      </c>
      <c r="C112" s="9" t="s">
        <v>4974</v>
      </c>
      <c r="D112" s="9" t="s">
        <v>1227</v>
      </c>
      <c r="E112" s="10"/>
      <c r="F112" s="10"/>
      <c r="G112" s="10">
        <v>1</v>
      </c>
      <c r="H112" s="10">
        <v>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s="1" customFormat="1" ht="15.75">
      <c r="A113" s="9" t="s">
        <v>5525</v>
      </c>
      <c r="B113" s="21" t="s">
        <v>4885</v>
      </c>
      <c r="C113" s="9" t="s">
        <v>4974</v>
      </c>
      <c r="D113" s="9" t="s">
        <v>1227</v>
      </c>
      <c r="E113" s="10"/>
      <c r="F113" s="10"/>
      <c r="G113" s="10">
        <v>1</v>
      </c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s="1" customFormat="1" ht="15.75">
      <c r="A114" s="63" t="s">
        <v>5526</v>
      </c>
      <c r="B114" s="21" t="s">
        <v>4885</v>
      </c>
      <c r="C114" s="9" t="s">
        <v>4974</v>
      </c>
      <c r="D114" s="9" t="s">
        <v>1227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1</v>
      </c>
      <c r="AC114" s="10"/>
      <c r="AD114" s="10"/>
      <c r="AE114" s="10"/>
      <c r="AF114" s="10"/>
      <c r="AG114" s="10"/>
      <c r="AH114" s="10"/>
    </row>
    <row r="115" spans="1:34" s="1" customFormat="1" ht="15.75">
      <c r="A115" s="63" t="s">
        <v>5527</v>
      </c>
      <c r="B115" s="21" t="s">
        <v>4885</v>
      </c>
      <c r="C115" s="9" t="s">
        <v>4974</v>
      </c>
      <c r="D115" s="9" t="s">
        <v>1227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>
        <v>1</v>
      </c>
      <c r="W115" s="10">
        <v>1</v>
      </c>
      <c r="X115" s="10">
        <v>1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s="1" customFormat="1" ht="15.75">
      <c r="A116" s="63" t="s">
        <v>5528</v>
      </c>
      <c r="B116" s="21" t="s">
        <v>5529</v>
      </c>
      <c r="C116" s="9" t="s">
        <v>4974</v>
      </c>
      <c r="D116" s="9" t="s">
        <v>1227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spans="1:34" s="1" customFormat="1" ht="15.75">
      <c r="A117" s="336" t="s">
        <v>5266</v>
      </c>
      <c r="B117" s="187" t="s">
        <v>4425</v>
      </c>
      <c r="C117" s="160" t="s">
        <v>5530</v>
      </c>
      <c r="D117" s="160" t="s">
        <v>5531</v>
      </c>
      <c r="E117" s="10"/>
      <c r="F117" s="10"/>
      <c r="G117" s="10"/>
      <c r="H117" s="10"/>
      <c r="I117" s="10"/>
      <c r="J117" s="10"/>
      <c r="K117" s="162">
        <v>8</v>
      </c>
      <c r="L117" s="162">
        <v>1</v>
      </c>
      <c r="M117" s="127">
        <v>1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s="1" customFormat="1" ht="15.75">
      <c r="A118" s="336" t="s">
        <v>5532</v>
      </c>
      <c r="B118" s="187" t="s">
        <v>4425</v>
      </c>
      <c r="C118" s="347" t="s">
        <v>5530</v>
      </c>
      <c r="D118" s="160" t="s">
        <v>5531</v>
      </c>
      <c r="E118" s="10"/>
      <c r="F118" s="10"/>
      <c r="G118" s="10"/>
      <c r="H118" s="10"/>
      <c r="I118" s="10"/>
      <c r="J118" s="10"/>
      <c r="K118" s="162">
        <v>9</v>
      </c>
      <c r="L118" s="162">
        <v>9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s="1" customFormat="1" ht="15.75">
      <c r="A119" s="336" t="s">
        <v>5266</v>
      </c>
      <c r="B119" s="187" t="s">
        <v>4425</v>
      </c>
      <c r="C119" s="347" t="s">
        <v>3612</v>
      </c>
      <c r="D119" s="160" t="s">
        <v>5531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62">
        <v>6</v>
      </c>
      <c r="AB119" s="162">
        <v>6</v>
      </c>
      <c r="AC119" s="162">
        <v>6</v>
      </c>
      <c r="AD119" s="162">
        <v>6</v>
      </c>
      <c r="AE119" s="162">
        <v>6</v>
      </c>
      <c r="AF119" s="162">
        <v>6</v>
      </c>
      <c r="AG119" s="162">
        <v>6</v>
      </c>
      <c r="AH119" s="162">
        <v>6</v>
      </c>
    </row>
    <row r="120" spans="1:34" s="1" customFormat="1" ht="15.75">
      <c r="A120" s="9" t="s">
        <v>5533</v>
      </c>
      <c r="B120" s="21" t="s">
        <v>3611</v>
      </c>
      <c r="C120" s="9" t="s">
        <v>3612</v>
      </c>
      <c r="D120" s="9" t="s">
        <v>5531</v>
      </c>
      <c r="E120" s="10"/>
      <c r="F120" s="10">
        <v>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spans="1:34" s="1" customFormat="1" ht="15.75">
      <c r="A121" s="9" t="s">
        <v>5534</v>
      </c>
      <c r="B121" s="21" t="s">
        <v>3611</v>
      </c>
      <c r="C121" s="9" t="s">
        <v>3612</v>
      </c>
      <c r="D121" s="9" t="s">
        <v>5531</v>
      </c>
      <c r="E121" s="10"/>
      <c r="F121" s="10"/>
      <c r="G121" s="10"/>
      <c r="H121" s="10"/>
      <c r="I121" s="10"/>
      <c r="J121" s="10"/>
      <c r="K121" s="10"/>
      <c r="L121" s="10">
        <v>1</v>
      </c>
      <c r="M121" s="127">
        <v>1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s="1" customFormat="1" ht="15.75">
      <c r="A122" s="9" t="s">
        <v>4669</v>
      </c>
      <c r="B122" s="21" t="s">
        <v>3667</v>
      </c>
      <c r="C122" s="9" t="s">
        <v>4670</v>
      </c>
      <c r="D122" s="9" t="s">
        <v>2607</v>
      </c>
      <c r="E122" s="10"/>
      <c r="F122" s="10"/>
      <c r="G122" s="10"/>
      <c r="H122" s="10">
        <v>1</v>
      </c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s="1" customFormat="1" ht="15.75">
      <c r="A123" s="9" t="s">
        <v>5535</v>
      </c>
      <c r="B123" s="21" t="s">
        <v>3667</v>
      </c>
      <c r="C123" s="9" t="s">
        <v>4670</v>
      </c>
      <c r="D123" s="9" t="s">
        <v>2607</v>
      </c>
      <c r="E123" s="10"/>
      <c r="F123" s="10"/>
      <c r="G123" s="10"/>
      <c r="H123" s="10"/>
      <c r="I123" s="10"/>
      <c r="J123" s="10"/>
      <c r="K123" s="10">
        <v>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s="1" customFormat="1" ht="15.75">
      <c r="A124" s="9" t="s">
        <v>5536</v>
      </c>
      <c r="B124" s="21" t="s">
        <v>5285</v>
      </c>
      <c r="C124" s="9" t="s">
        <v>2511</v>
      </c>
      <c r="D124" s="9" t="s">
        <v>2607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</v>
      </c>
      <c r="X124" s="10">
        <v>1</v>
      </c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s="1" customFormat="1" ht="15.75">
      <c r="A125" s="9" t="s">
        <v>4981</v>
      </c>
      <c r="B125" s="21" t="s">
        <v>3667</v>
      </c>
      <c r="C125" s="9" t="s">
        <v>2511</v>
      </c>
      <c r="D125" s="9" t="s">
        <v>2607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>
        <v>1</v>
      </c>
      <c r="V125" s="10"/>
      <c r="W125" s="10">
        <v>1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s="1" customFormat="1" ht="15.75">
      <c r="A126" s="9" t="s">
        <v>5537</v>
      </c>
      <c r="B126" s="21" t="s">
        <v>3667</v>
      </c>
      <c r="C126" s="9" t="s">
        <v>2511</v>
      </c>
      <c r="D126" s="9" t="s">
        <v>2607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>
        <v>2</v>
      </c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s="1" customFormat="1" ht="15.75">
      <c r="A127" s="9" t="s">
        <v>5538</v>
      </c>
      <c r="B127" s="21" t="s">
        <v>3667</v>
      </c>
      <c r="C127" s="9" t="s">
        <v>2511</v>
      </c>
      <c r="D127" s="9" t="s">
        <v>2607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>
        <v>1</v>
      </c>
      <c r="AE127" s="10"/>
      <c r="AF127" s="10"/>
      <c r="AG127" s="10"/>
      <c r="AH127" s="10"/>
    </row>
    <row r="128" spans="1:34" s="1" customFormat="1" ht="15.75">
      <c r="A128" s="47" t="s">
        <v>5539</v>
      </c>
      <c r="B128" s="70" t="s">
        <v>5540</v>
      </c>
      <c r="C128" s="47" t="s">
        <v>5541</v>
      </c>
      <c r="D128" s="47" t="s">
        <v>1550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33">
        <v>37</v>
      </c>
      <c r="V128" s="33">
        <v>31</v>
      </c>
      <c r="W128" s="33">
        <v>31</v>
      </c>
      <c r="X128" s="33">
        <v>31</v>
      </c>
      <c r="Y128" s="33">
        <v>31</v>
      </c>
      <c r="Z128" s="33">
        <v>31</v>
      </c>
      <c r="AA128" s="33">
        <v>31</v>
      </c>
      <c r="AB128" s="33">
        <v>31</v>
      </c>
      <c r="AC128" s="10"/>
      <c r="AD128" s="10"/>
      <c r="AE128" s="10"/>
      <c r="AF128" s="10"/>
      <c r="AG128" s="10"/>
      <c r="AH128" s="10"/>
    </row>
    <row r="129" spans="1:34" s="1" customFormat="1" ht="15.75">
      <c r="A129" s="9" t="s">
        <v>5542</v>
      </c>
      <c r="B129" s="21" t="s">
        <v>5543</v>
      </c>
      <c r="C129" s="9" t="s">
        <v>1381</v>
      </c>
      <c r="D129" s="9" t="s">
        <v>1550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>
        <v>1</v>
      </c>
      <c r="AE129" s="10">
        <v>1</v>
      </c>
      <c r="AF129" s="10">
        <v>1</v>
      </c>
      <c r="AG129" s="10">
        <v>1</v>
      </c>
      <c r="AH129" s="10">
        <v>1</v>
      </c>
    </row>
    <row r="130" spans="1:34" s="1" customFormat="1" ht="15.75">
      <c r="A130" s="9" t="s">
        <v>5544</v>
      </c>
      <c r="B130" s="21" t="s">
        <v>3730</v>
      </c>
      <c r="C130" s="9" t="s">
        <v>96</v>
      </c>
      <c r="D130" s="9" t="s">
        <v>4369</v>
      </c>
      <c r="E130" s="10"/>
      <c r="F130" s="10"/>
      <c r="G130" s="10"/>
      <c r="H130" s="10">
        <v>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s="1" customFormat="1" ht="15.75">
      <c r="A131" s="9" t="s">
        <v>95</v>
      </c>
      <c r="B131" s="21" t="s">
        <v>3730</v>
      </c>
      <c r="C131" s="9" t="s">
        <v>96</v>
      </c>
      <c r="D131" s="9" t="s">
        <v>4369</v>
      </c>
      <c r="E131" s="10"/>
      <c r="F131" s="10"/>
      <c r="G131" s="10">
        <v>1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1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s="1" customFormat="1" ht="15.75">
      <c r="A132" s="9" t="s">
        <v>5545</v>
      </c>
      <c r="B132" s="21" t="s">
        <v>3730</v>
      </c>
      <c r="C132" s="9" t="s">
        <v>96</v>
      </c>
      <c r="D132" s="9" t="s">
        <v>4369</v>
      </c>
      <c r="E132" s="10"/>
      <c r="F132" s="10">
        <v>2</v>
      </c>
      <c r="G132" s="10">
        <v>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</v>
      </c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>
        <v>2</v>
      </c>
    </row>
    <row r="133" spans="1:34" s="1" customFormat="1" ht="15.75">
      <c r="A133" s="9" t="s">
        <v>694</v>
      </c>
      <c r="B133" s="21" t="s">
        <v>3730</v>
      </c>
      <c r="C133" s="9" t="s">
        <v>2277</v>
      </c>
      <c r="D133" s="9" t="s">
        <v>4369</v>
      </c>
      <c r="E133" s="10"/>
      <c r="F133" s="10"/>
      <c r="G133" s="10">
        <v>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v>1</v>
      </c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s="1" customFormat="1" ht="15.75">
      <c r="A134" s="9" t="s">
        <v>5299</v>
      </c>
      <c r="B134" s="21" t="s">
        <v>3730</v>
      </c>
      <c r="C134" s="9" t="s">
        <v>2277</v>
      </c>
      <c r="D134" s="9" t="s">
        <v>4369</v>
      </c>
      <c r="E134" s="10"/>
      <c r="F134" s="10"/>
      <c r="G134" s="10">
        <v>1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>
        <v>1</v>
      </c>
      <c r="AC134" s="10"/>
      <c r="AD134" s="10"/>
      <c r="AE134" s="10"/>
      <c r="AF134" s="10"/>
      <c r="AG134" s="10"/>
      <c r="AH134" s="10"/>
    </row>
    <row r="135" spans="1:34" s="1" customFormat="1" ht="15.75">
      <c r="A135" s="9" t="s">
        <v>5546</v>
      </c>
      <c r="B135" s="21" t="s">
        <v>3730</v>
      </c>
      <c r="C135" s="9" t="s">
        <v>96</v>
      </c>
      <c r="D135" s="9" t="s">
        <v>4369</v>
      </c>
      <c r="E135" s="10"/>
      <c r="F135" s="10"/>
      <c r="G135" s="10">
        <v>1</v>
      </c>
      <c r="H135" s="10">
        <v>1</v>
      </c>
      <c r="I135" s="10">
        <v>1</v>
      </c>
      <c r="J135" s="10">
        <v>1</v>
      </c>
      <c r="K135" s="10">
        <v>1</v>
      </c>
      <c r="L135" s="10">
        <v>1</v>
      </c>
      <c r="M135" s="10">
        <v>1</v>
      </c>
      <c r="N135" s="10">
        <v>1</v>
      </c>
      <c r="O135" s="10">
        <v>1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s="1" customFormat="1" ht="15.75">
      <c r="A136" s="160" t="s">
        <v>4677</v>
      </c>
      <c r="B136" s="187" t="s">
        <v>3730</v>
      </c>
      <c r="C136" s="160" t="s">
        <v>2449</v>
      </c>
      <c r="D136" s="160" t="s">
        <v>4369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62">
        <v>4</v>
      </c>
      <c r="T136" s="162">
        <v>4</v>
      </c>
      <c r="U136" s="162">
        <v>4</v>
      </c>
      <c r="V136" s="162">
        <v>4</v>
      </c>
      <c r="W136" s="162">
        <v>4</v>
      </c>
      <c r="X136" s="162">
        <v>4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s="1" customFormat="1" ht="15.75">
      <c r="A137" s="160" t="s">
        <v>5547</v>
      </c>
      <c r="B137" s="187" t="s">
        <v>3730</v>
      </c>
      <c r="C137" s="160" t="s">
        <v>2449</v>
      </c>
      <c r="D137" s="160" t="s">
        <v>4369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62">
        <v>6</v>
      </c>
      <c r="T137" s="162">
        <v>6</v>
      </c>
      <c r="U137" s="162">
        <v>6</v>
      </c>
      <c r="V137" s="162">
        <v>6</v>
      </c>
      <c r="W137" s="162">
        <v>6</v>
      </c>
      <c r="X137" s="162">
        <v>6</v>
      </c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s="1" customFormat="1" ht="15.75">
      <c r="A138" s="9" t="s">
        <v>5548</v>
      </c>
      <c r="B138" s="21" t="s">
        <v>3730</v>
      </c>
      <c r="C138" s="9" t="s">
        <v>96</v>
      </c>
      <c r="D138" s="9" t="s">
        <v>4369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10"/>
      <c r="X138" s="10"/>
      <c r="Y138" s="10">
        <v>1</v>
      </c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s="1" customFormat="1" ht="15.75">
      <c r="A139" s="9" t="s">
        <v>5549</v>
      </c>
      <c r="B139" s="21" t="s">
        <v>3730</v>
      </c>
      <c r="C139" s="9" t="s">
        <v>2449</v>
      </c>
      <c r="D139" s="9" t="s">
        <v>4369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>
        <v>1</v>
      </c>
      <c r="T139" s="10">
        <v>1</v>
      </c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s="1" customFormat="1" ht="15.75">
      <c r="A140" s="9" t="s">
        <v>5550</v>
      </c>
      <c r="B140" s="21" t="s">
        <v>3730</v>
      </c>
      <c r="C140" s="9" t="s">
        <v>96</v>
      </c>
      <c r="D140" s="9" t="s">
        <v>4369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>
        <v>1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s="1" customFormat="1" ht="15.75">
      <c r="A141" s="9" t="s">
        <v>5551</v>
      </c>
      <c r="B141" s="21" t="s">
        <v>3730</v>
      </c>
      <c r="C141" s="9" t="s">
        <v>96</v>
      </c>
      <c r="D141" s="9" t="s">
        <v>4369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</v>
      </c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s="1" customFormat="1" ht="15.75">
      <c r="A142" s="9" t="s">
        <v>1435</v>
      </c>
      <c r="B142" s="21" t="s">
        <v>3730</v>
      </c>
      <c r="C142" s="9" t="s">
        <v>96</v>
      </c>
      <c r="D142" s="9" t="s">
        <v>4369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>
        <v>1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s="1" customFormat="1" ht="15.75">
      <c r="A143" s="9" t="s">
        <v>478</v>
      </c>
      <c r="B143" s="21" t="s">
        <v>3730</v>
      </c>
      <c r="C143" s="9" t="s">
        <v>96</v>
      </c>
      <c r="D143" s="9" t="s">
        <v>4369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>
        <v>1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s="1" customFormat="1" ht="15.75">
      <c r="A144" s="9" t="s">
        <v>5552</v>
      </c>
      <c r="B144" s="21" t="s">
        <v>3732</v>
      </c>
      <c r="C144" s="9" t="s">
        <v>2449</v>
      </c>
      <c r="D144" s="9" t="s">
        <v>4369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>
        <v>3</v>
      </c>
      <c r="AG144" s="10">
        <v>3</v>
      </c>
      <c r="AH144" s="10">
        <v>2</v>
      </c>
    </row>
    <row r="145" spans="1:34" s="1" customFormat="1" ht="15.75">
      <c r="A145" s="160" t="s">
        <v>5454</v>
      </c>
      <c r="B145" s="187" t="s">
        <v>3732</v>
      </c>
      <c r="C145" s="160" t="s">
        <v>2449</v>
      </c>
      <c r="D145" s="160" t="s">
        <v>4369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62">
        <v>4</v>
      </c>
      <c r="AB145" s="10"/>
      <c r="AC145" s="10"/>
      <c r="AD145" s="10"/>
      <c r="AE145" s="10"/>
      <c r="AF145" s="10"/>
      <c r="AG145" s="10"/>
      <c r="AH145" s="10"/>
    </row>
    <row r="146" spans="1:34" s="1" customFormat="1" ht="15.75">
      <c r="A146" s="47" t="s">
        <v>2605</v>
      </c>
      <c r="B146" s="70" t="s">
        <v>5553</v>
      </c>
      <c r="C146" s="47" t="s">
        <v>5554</v>
      </c>
      <c r="D146" s="47" t="s">
        <v>5555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33">
        <v>27</v>
      </c>
      <c r="S146" s="33">
        <v>27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s="1" customFormat="1" ht="15.75">
      <c r="A147" s="19" t="s">
        <v>5556</v>
      </c>
      <c r="B147" s="17" t="s">
        <v>5557</v>
      </c>
      <c r="C147" s="19" t="s">
        <v>5554</v>
      </c>
      <c r="D147" s="19" t="s">
        <v>5555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>
        <v>1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s="1" customFormat="1" ht="15.75">
      <c r="A148" s="19" t="s">
        <v>5558</v>
      </c>
      <c r="B148" s="17" t="s">
        <v>5558</v>
      </c>
      <c r="C148" s="19" t="s">
        <v>5312</v>
      </c>
      <c r="D148" s="19" t="s">
        <v>2537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s="1" customFormat="1" ht="15.75">
      <c r="A149" s="19" t="s">
        <v>5559</v>
      </c>
      <c r="B149" s="17" t="s">
        <v>4173</v>
      </c>
      <c r="C149" s="19" t="s">
        <v>305</v>
      </c>
      <c r="D149" s="19" t="s">
        <v>306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1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s="1" customFormat="1" ht="15.75">
      <c r="A150" s="9" t="s">
        <v>5185</v>
      </c>
      <c r="B150" s="21" t="s">
        <v>4012</v>
      </c>
      <c r="C150" s="9" t="s">
        <v>3227</v>
      </c>
      <c r="D150" s="9" t="s">
        <v>3229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>
        <v>1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>
        <v>1</v>
      </c>
      <c r="AD150" s="10"/>
      <c r="AE150" s="10"/>
      <c r="AF150" s="10"/>
      <c r="AG150" s="10"/>
      <c r="AH150" s="10"/>
    </row>
    <row r="151" spans="1:34" s="1" customFormat="1" ht="15.75">
      <c r="A151" s="19" t="s">
        <v>5560</v>
      </c>
      <c r="B151" s="21" t="s">
        <v>4012</v>
      </c>
      <c r="C151" s="9" t="s">
        <v>3227</v>
      </c>
      <c r="D151" s="9" t="s">
        <v>3229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1</v>
      </c>
      <c r="Q151" s="10">
        <v>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s="1" customFormat="1" ht="15.75">
      <c r="A152" s="19" t="s">
        <v>5561</v>
      </c>
      <c r="B152" s="21" t="s">
        <v>5562</v>
      </c>
      <c r="C152" s="9" t="s">
        <v>5563</v>
      </c>
      <c r="D152" s="9" t="s">
        <v>1476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>
        <v>2</v>
      </c>
    </row>
    <row r="153" spans="1:34" s="1" customFormat="1" ht="15.75">
      <c r="A153" s="19" t="s">
        <v>5564</v>
      </c>
      <c r="B153" s="21" t="s">
        <v>5565</v>
      </c>
      <c r="C153" s="9" t="s">
        <v>5460</v>
      </c>
      <c r="D153" s="9" t="s">
        <v>167</v>
      </c>
      <c r="E153" s="10"/>
      <c r="F153" s="10"/>
      <c r="G153" s="10"/>
      <c r="H153" s="10"/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s="1" customFormat="1" ht="15.75">
      <c r="A154" s="19" t="s">
        <v>5566</v>
      </c>
      <c r="B154" s="21" t="s">
        <v>5565</v>
      </c>
      <c r="C154" s="9" t="s">
        <v>5460</v>
      </c>
      <c r="D154" s="9" t="s">
        <v>167</v>
      </c>
      <c r="E154" s="10"/>
      <c r="F154" s="10"/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s="1" customFormat="1" ht="15.75">
      <c r="A155" s="19" t="s">
        <v>5323</v>
      </c>
      <c r="B155" s="21" t="s">
        <v>4183</v>
      </c>
      <c r="C155" s="9" t="s">
        <v>30</v>
      </c>
      <c r="D155" s="9" t="s">
        <v>31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>
        <v>1</v>
      </c>
      <c r="R155" s="10"/>
      <c r="S155" s="10"/>
      <c r="T155" s="10"/>
      <c r="U155" s="10"/>
      <c r="V155" s="10"/>
      <c r="W155" s="10"/>
      <c r="X155" s="10">
        <v>1</v>
      </c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s="1" customFormat="1" ht="15.75">
      <c r="A156" s="31" t="s">
        <v>5008</v>
      </c>
      <c r="B156" s="70" t="s">
        <v>4183</v>
      </c>
      <c r="C156" s="47" t="s">
        <v>30</v>
      </c>
      <c r="D156" s="47" t="s">
        <v>31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33">
        <v>53</v>
      </c>
      <c r="AB156" s="33">
        <v>53</v>
      </c>
      <c r="AC156" s="33">
        <v>53</v>
      </c>
      <c r="AD156" s="33">
        <v>53</v>
      </c>
      <c r="AE156" s="33">
        <v>53</v>
      </c>
      <c r="AF156" s="127">
        <v>2</v>
      </c>
      <c r="AG156" s="10"/>
      <c r="AH156" s="10"/>
    </row>
    <row r="157" spans="1:34" s="1" customFormat="1" ht="15.75">
      <c r="A157" s="363" t="s">
        <v>5007</v>
      </c>
      <c r="B157" s="30" t="s">
        <v>4183</v>
      </c>
      <c r="C157" s="78" t="s">
        <v>30</v>
      </c>
      <c r="D157" s="47" t="s">
        <v>31</v>
      </c>
      <c r="E157" s="10"/>
      <c r="F157" s="10"/>
      <c r="G157" s="10"/>
      <c r="H157" s="10"/>
      <c r="I157" s="10"/>
      <c r="J157" s="10"/>
      <c r="K157" s="10"/>
      <c r="L157" s="10"/>
      <c r="M157" s="33">
        <v>50</v>
      </c>
      <c r="N157" s="33">
        <v>50</v>
      </c>
      <c r="O157" s="33">
        <v>50</v>
      </c>
      <c r="P157" s="33">
        <v>50</v>
      </c>
      <c r="Q157" s="33">
        <v>50</v>
      </c>
      <c r="R157" s="127">
        <v>4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s="1" customFormat="1" ht="15.75">
      <c r="A158" s="9" t="s">
        <v>5567</v>
      </c>
      <c r="B158" s="17" t="s">
        <v>4183</v>
      </c>
      <c r="C158" s="99" t="s">
        <v>30</v>
      </c>
      <c r="D158" s="9" t="s">
        <v>31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>
        <v>1</v>
      </c>
      <c r="AC158" s="10">
        <v>1</v>
      </c>
      <c r="AD158" s="10">
        <v>1</v>
      </c>
      <c r="AE158" s="10">
        <v>1</v>
      </c>
      <c r="AF158" s="10"/>
      <c r="AG158" s="10"/>
      <c r="AH158" s="10"/>
    </row>
    <row r="159" spans="1:34" s="1" customFormat="1" ht="15.75">
      <c r="A159" s="344" t="s">
        <v>4178</v>
      </c>
      <c r="B159" s="17" t="s">
        <v>4183</v>
      </c>
      <c r="C159" s="99" t="s">
        <v>30</v>
      </c>
      <c r="D159" s="9" t="s">
        <v>31</v>
      </c>
      <c r="E159" s="10"/>
      <c r="F159" s="10"/>
      <c r="G159" s="10">
        <v>1</v>
      </c>
      <c r="H159" s="10">
        <v>1</v>
      </c>
      <c r="I159" s="10"/>
      <c r="J159" s="10"/>
      <c r="K159" s="10"/>
      <c r="L159" s="10"/>
      <c r="M159" s="10"/>
      <c r="N159" s="10">
        <v>1</v>
      </c>
      <c r="O159" s="10">
        <v>1</v>
      </c>
      <c r="P159" s="10"/>
      <c r="Q159" s="10"/>
      <c r="R159" s="10"/>
      <c r="S159" s="10"/>
      <c r="T159" s="10"/>
      <c r="U159" s="10">
        <v>1</v>
      </c>
      <c r="V159" s="10">
        <v>1</v>
      </c>
      <c r="W159" s="10"/>
      <c r="X159" s="10"/>
      <c r="Y159" s="10"/>
      <c r="Z159" s="10"/>
      <c r="AA159" s="10"/>
      <c r="AB159" s="10">
        <v>1</v>
      </c>
      <c r="AC159" s="10">
        <v>1</v>
      </c>
      <c r="AD159" s="10"/>
      <c r="AE159" s="10"/>
      <c r="AF159" s="10"/>
      <c r="AG159" s="10"/>
      <c r="AH159" s="10"/>
    </row>
    <row r="160" spans="1:34" s="1" customFormat="1" ht="15.75">
      <c r="A160" s="306" t="s">
        <v>5568</v>
      </c>
      <c r="B160" s="17" t="s">
        <v>4183</v>
      </c>
      <c r="C160" s="99" t="s">
        <v>30</v>
      </c>
      <c r="D160" s="9" t="s">
        <v>31</v>
      </c>
      <c r="E160" s="10"/>
      <c r="F160" s="10"/>
      <c r="G160" s="10"/>
      <c r="H160" s="10"/>
      <c r="I160" s="10"/>
      <c r="J160" s="10">
        <v>1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v>1</v>
      </c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 s="1" customFormat="1" ht="15.75">
      <c r="A161" s="63" t="s">
        <v>5569</v>
      </c>
      <c r="B161" s="17" t="s">
        <v>4183</v>
      </c>
      <c r="C161" s="99" t="s">
        <v>30</v>
      </c>
      <c r="D161" s="9" t="s">
        <v>31</v>
      </c>
      <c r="E161" s="10"/>
      <c r="F161" s="10"/>
      <c r="G161" s="10"/>
      <c r="H161" s="10"/>
      <c r="I161" s="10"/>
      <c r="J161" s="10">
        <v>1</v>
      </c>
      <c r="K161" s="10">
        <v>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s="1" customFormat="1" ht="15.75">
      <c r="A162" s="227" t="s">
        <v>5570</v>
      </c>
      <c r="B162" s="17" t="s">
        <v>4183</v>
      </c>
      <c r="C162" s="9" t="s">
        <v>30</v>
      </c>
      <c r="D162" s="9" t="s">
        <v>31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>
        <v>2</v>
      </c>
      <c r="AB162" s="10">
        <v>2</v>
      </c>
      <c r="AC162" s="10">
        <v>2</v>
      </c>
      <c r="AD162" s="10">
        <v>2</v>
      </c>
      <c r="AE162" s="10">
        <v>2</v>
      </c>
      <c r="AF162" s="127">
        <v>1</v>
      </c>
      <c r="AG162" s="10"/>
      <c r="AH162" s="10"/>
    </row>
    <row r="163" spans="1:34" s="1" customFormat="1" ht="15.75">
      <c r="A163" s="306" t="s">
        <v>2423</v>
      </c>
      <c r="B163" s="17" t="s">
        <v>4183</v>
      </c>
      <c r="C163" s="9" t="s">
        <v>30</v>
      </c>
      <c r="D163" s="9" t="s">
        <v>31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>
        <v>1</v>
      </c>
      <c r="R163" s="10"/>
      <c r="S163" s="10"/>
      <c r="T163" s="10"/>
      <c r="U163" s="10"/>
      <c r="V163" s="10"/>
      <c r="W163" s="10"/>
      <c r="X163" s="10">
        <v>1</v>
      </c>
      <c r="Y163" s="10"/>
      <c r="Z163" s="10"/>
      <c r="AA163" s="10"/>
      <c r="AB163" s="10"/>
      <c r="AC163" s="10"/>
      <c r="AD163" s="10"/>
      <c r="AE163" s="10">
        <v>1</v>
      </c>
      <c r="AF163" s="10"/>
      <c r="AG163" s="10"/>
      <c r="AH163" s="10"/>
    </row>
    <row r="164" spans="1:34" s="1" customFormat="1" ht="15.75">
      <c r="A164" s="306" t="s">
        <v>5571</v>
      </c>
      <c r="B164" s="17" t="s">
        <v>4183</v>
      </c>
      <c r="C164" s="9" t="s">
        <v>30</v>
      </c>
      <c r="D164" s="9" t="s">
        <v>31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>
        <v>1</v>
      </c>
      <c r="W164" s="127">
        <v>1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s="1" customFormat="1" ht="15.75">
      <c r="A165" s="306" t="s">
        <v>5572</v>
      </c>
      <c r="B165" s="17" t="s">
        <v>4183</v>
      </c>
      <c r="C165" s="9" t="s">
        <v>30</v>
      </c>
      <c r="D165" s="9" t="s">
        <v>31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>
        <v>1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s="1" customFormat="1" ht="15.75">
      <c r="A166" s="306" t="s">
        <v>5573</v>
      </c>
      <c r="B166" s="17" t="s">
        <v>4183</v>
      </c>
      <c r="C166" s="9" t="s">
        <v>30</v>
      </c>
      <c r="D166" s="9" t="s">
        <v>31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>
        <v>1</v>
      </c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s="1" customFormat="1" ht="15.75">
      <c r="A167" s="306" t="s">
        <v>926</v>
      </c>
      <c r="B167" s="17" t="s">
        <v>4183</v>
      </c>
      <c r="C167" s="9" t="s">
        <v>30</v>
      </c>
      <c r="D167" s="9" t="s">
        <v>31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>
        <v>1</v>
      </c>
      <c r="AC167" s="10"/>
      <c r="AD167" s="10"/>
      <c r="AE167" s="10"/>
      <c r="AF167" s="10"/>
      <c r="AG167" s="10"/>
      <c r="AH167" s="10"/>
    </row>
    <row r="168" spans="1:34" s="1" customFormat="1" ht="15.75">
      <c r="A168" s="306" t="s">
        <v>4646</v>
      </c>
      <c r="B168" s="17" t="s">
        <v>4573</v>
      </c>
      <c r="C168" s="9" t="s">
        <v>4647</v>
      </c>
      <c r="D168" s="9" t="s">
        <v>4890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>
        <v>1</v>
      </c>
      <c r="AD168" s="10">
        <v>1</v>
      </c>
      <c r="AE168" s="10"/>
      <c r="AF168" s="10"/>
      <c r="AG168" s="10"/>
      <c r="AH168" s="10"/>
    </row>
    <row r="169" spans="1:34" s="1" customFormat="1" ht="15.75">
      <c r="A169" s="63" t="s">
        <v>5574</v>
      </c>
      <c r="B169" s="17" t="s">
        <v>5026</v>
      </c>
      <c r="C169" s="99" t="s">
        <v>124</v>
      </c>
      <c r="D169" s="9" t="s">
        <v>125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</row>
    <row r="170" spans="1:34" s="1" customFormat="1" ht="15.75">
      <c r="A170" s="63" t="s">
        <v>5575</v>
      </c>
      <c r="B170" s="17" t="s">
        <v>5026</v>
      </c>
      <c r="C170" s="99" t="s">
        <v>124</v>
      </c>
      <c r="D170" s="9" t="s">
        <v>125</v>
      </c>
      <c r="E170" s="10"/>
      <c r="F170" s="10"/>
      <c r="G170" s="10"/>
      <c r="H170" s="10"/>
      <c r="I170" s="10"/>
      <c r="J170" s="10"/>
      <c r="K170" s="10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106">
        <v>1</v>
      </c>
      <c r="Z170" s="106">
        <v>1</v>
      </c>
      <c r="AA170" s="106">
        <v>1</v>
      </c>
      <c r="AB170" s="75"/>
      <c r="AC170" s="75"/>
      <c r="AD170" s="75"/>
      <c r="AE170" s="75"/>
      <c r="AF170" s="75"/>
      <c r="AG170" s="75"/>
      <c r="AH170" s="75"/>
    </row>
    <row r="171" spans="1:34" s="1" customFormat="1" ht="15.75">
      <c r="A171" s="63" t="s">
        <v>5576</v>
      </c>
      <c r="B171" s="17" t="s">
        <v>5026</v>
      </c>
      <c r="C171" s="99" t="s">
        <v>124</v>
      </c>
      <c r="D171" s="9" t="s">
        <v>125</v>
      </c>
      <c r="E171" s="10"/>
      <c r="F171" s="10"/>
      <c r="G171" s="10"/>
      <c r="H171" s="10"/>
      <c r="I171" s="10"/>
      <c r="J171" s="10"/>
      <c r="K171" s="10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10">
        <v>1</v>
      </c>
      <c r="AF171" s="75"/>
      <c r="AG171" s="75"/>
      <c r="AH171" s="75"/>
    </row>
    <row r="172" spans="1:34" s="1" customFormat="1" ht="15.75">
      <c r="A172" s="46" t="s">
        <v>5060</v>
      </c>
      <c r="B172" s="30" t="s">
        <v>5026</v>
      </c>
      <c r="C172" s="78" t="s">
        <v>5058</v>
      </c>
      <c r="D172" s="47" t="s">
        <v>125</v>
      </c>
      <c r="E172" s="10"/>
      <c r="F172" s="10"/>
      <c r="G172" s="10"/>
      <c r="H172" s="10"/>
      <c r="I172" s="10"/>
      <c r="J172" s="10"/>
      <c r="K172" s="10"/>
      <c r="L172" s="75"/>
      <c r="M172" s="75"/>
      <c r="N172" s="75"/>
      <c r="O172" s="75"/>
      <c r="P172" s="33">
        <v>15</v>
      </c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10"/>
      <c r="AF172" s="75"/>
      <c r="AG172" s="75"/>
      <c r="AH172" s="75"/>
    </row>
    <row r="173" spans="1:34" s="1" customFormat="1" ht="15.75">
      <c r="A173" s="46" t="s">
        <v>4475</v>
      </c>
      <c r="B173" s="30" t="s">
        <v>3686</v>
      </c>
      <c r="C173" s="78" t="s">
        <v>4476</v>
      </c>
      <c r="D173" s="47" t="s">
        <v>3687</v>
      </c>
      <c r="E173" s="10"/>
      <c r="F173" s="10"/>
      <c r="G173" s="10"/>
      <c r="H173" s="10"/>
      <c r="I173" s="10"/>
      <c r="J173" s="10"/>
      <c r="K173" s="75"/>
      <c r="L173" s="75"/>
      <c r="M173" s="33">
        <v>54</v>
      </c>
      <c r="N173" s="33">
        <v>54</v>
      </c>
      <c r="O173" s="33">
        <v>54</v>
      </c>
      <c r="P173" s="33">
        <v>54</v>
      </c>
      <c r="Q173" s="33">
        <v>54</v>
      </c>
      <c r="R173" s="127">
        <v>3</v>
      </c>
      <c r="S173" s="75"/>
      <c r="T173" s="75"/>
      <c r="U173" s="75"/>
      <c r="V173" s="75"/>
      <c r="W173" s="75"/>
      <c r="X173" s="75"/>
      <c r="Y173" s="75"/>
      <c r="Z173" s="75"/>
      <c r="AA173" s="33">
        <v>50</v>
      </c>
      <c r="AB173" s="33">
        <v>50</v>
      </c>
      <c r="AC173" s="33">
        <v>50</v>
      </c>
      <c r="AD173" s="33">
        <v>50</v>
      </c>
      <c r="AE173" s="33">
        <v>50</v>
      </c>
      <c r="AF173" s="127">
        <v>3</v>
      </c>
      <c r="AG173" s="75"/>
      <c r="AH173" s="75"/>
    </row>
    <row r="174" spans="1:34" s="1" customFormat="1" ht="15.75">
      <c r="A174" s="63" t="s">
        <v>5577</v>
      </c>
      <c r="B174" s="17" t="s">
        <v>3686</v>
      </c>
      <c r="C174" s="99" t="s">
        <v>5578</v>
      </c>
      <c r="D174" s="9" t="s">
        <v>3687</v>
      </c>
      <c r="E174" s="10"/>
      <c r="F174" s="10"/>
      <c r="G174" s="10"/>
      <c r="H174" s="10"/>
      <c r="I174" s="10"/>
      <c r="J174" s="10"/>
      <c r="K174" s="10">
        <v>2</v>
      </c>
      <c r="L174" s="10">
        <v>2</v>
      </c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</row>
    <row r="175" spans="1:34" s="1" customFormat="1" ht="15.75">
      <c r="A175" s="63" t="s">
        <v>5579</v>
      </c>
      <c r="B175" s="17" t="s">
        <v>3686</v>
      </c>
      <c r="C175" s="99" t="s">
        <v>5578</v>
      </c>
      <c r="D175" s="9" t="s">
        <v>3687</v>
      </c>
      <c r="E175" s="10"/>
      <c r="F175" s="10"/>
      <c r="G175" s="10"/>
      <c r="H175" s="10"/>
      <c r="I175" s="10"/>
      <c r="J175" s="10"/>
      <c r="K175" s="10"/>
      <c r="L175" s="10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10">
        <v>2</v>
      </c>
      <c r="Z175" s="75"/>
      <c r="AA175" s="75"/>
      <c r="AB175" s="75"/>
      <c r="AC175" s="75"/>
      <c r="AD175" s="75"/>
      <c r="AE175" s="75"/>
      <c r="AF175" s="75"/>
      <c r="AG175" s="75"/>
      <c r="AH175" s="75"/>
    </row>
    <row r="176" spans="1:34" s="1" customFormat="1" ht="15.75">
      <c r="A176" s="63" t="s">
        <v>5580</v>
      </c>
      <c r="B176" s="17" t="s">
        <v>4382</v>
      </c>
      <c r="C176" s="99" t="s">
        <v>1030</v>
      </c>
      <c r="D176" s="9" t="s">
        <v>44</v>
      </c>
      <c r="E176" s="10"/>
      <c r="F176" s="10"/>
      <c r="G176" s="10"/>
      <c r="H176" s="10"/>
      <c r="I176" s="10"/>
      <c r="J176" s="10"/>
      <c r="K176" s="10"/>
      <c r="L176" s="10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10">
        <v>1</v>
      </c>
      <c r="Y176" s="10"/>
      <c r="Z176" s="75"/>
      <c r="AA176" s="75"/>
      <c r="AB176" s="75"/>
      <c r="AC176" s="75"/>
      <c r="AD176" s="75"/>
      <c r="AE176" s="75"/>
      <c r="AF176" s="75"/>
      <c r="AG176" s="75"/>
      <c r="AH176" s="75"/>
    </row>
    <row r="177" spans="1:34" s="1" customFormat="1" ht="15.75">
      <c r="A177" s="63" t="s">
        <v>5581</v>
      </c>
      <c r="B177" s="17" t="s">
        <v>5582</v>
      </c>
      <c r="C177" s="99" t="s">
        <v>214</v>
      </c>
      <c r="D177" s="9" t="s">
        <v>3846</v>
      </c>
      <c r="E177" s="10"/>
      <c r="F177" s="10"/>
      <c r="G177" s="10"/>
      <c r="H177" s="10"/>
      <c r="I177" s="10"/>
      <c r="J177" s="10"/>
      <c r="K177" s="10"/>
      <c r="L177" s="10"/>
      <c r="M177" s="75"/>
      <c r="N177" s="75"/>
      <c r="O177" s="75"/>
      <c r="P177" s="75"/>
      <c r="Q177" s="75"/>
      <c r="R177" s="75"/>
      <c r="S177" s="75"/>
      <c r="T177" s="75"/>
      <c r="U177" s="10">
        <v>3</v>
      </c>
      <c r="V177" s="10">
        <v>3</v>
      </c>
      <c r="W177" s="10">
        <v>3</v>
      </c>
      <c r="X177" s="10">
        <v>3</v>
      </c>
      <c r="Y177" s="127">
        <v>2</v>
      </c>
      <c r="Z177" s="75"/>
      <c r="AA177" s="75"/>
      <c r="AB177" s="75"/>
      <c r="AC177" s="75"/>
      <c r="AD177" s="75"/>
      <c r="AE177" s="75"/>
      <c r="AF177" s="75"/>
      <c r="AG177" s="75"/>
      <c r="AH177" s="75"/>
    </row>
    <row r="178" spans="1:34" s="1" customFormat="1" ht="15.75">
      <c r="A178" s="63" t="s">
        <v>5583</v>
      </c>
      <c r="B178" s="17" t="s">
        <v>5582</v>
      </c>
      <c r="C178" s="99" t="s">
        <v>214</v>
      </c>
      <c r="D178" s="9" t="s">
        <v>3846</v>
      </c>
      <c r="E178" s="10"/>
      <c r="F178" s="10"/>
      <c r="G178" s="10"/>
      <c r="H178" s="10"/>
      <c r="I178" s="10"/>
      <c r="J178" s="10"/>
      <c r="K178" s="10"/>
      <c r="L178" s="10"/>
      <c r="M178" s="75"/>
      <c r="N178" s="75"/>
      <c r="O178" s="75"/>
      <c r="P178" s="75"/>
      <c r="Q178" s="75"/>
      <c r="R178" s="75"/>
      <c r="S178" s="75"/>
      <c r="T178" s="75"/>
      <c r="U178" s="10"/>
      <c r="V178" s="10"/>
      <c r="W178" s="10"/>
      <c r="X178" s="10"/>
      <c r="Y178" s="10"/>
      <c r="Z178" s="75"/>
      <c r="AA178" s="75"/>
      <c r="AB178" s="10">
        <v>2</v>
      </c>
      <c r="AC178" s="10">
        <v>2</v>
      </c>
      <c r="AD178" s="10">
        <v>2</v>
      </c>
      <c r="AE178" s="10">
        <v>2</v>
      </c>
      <c r="AF178" s="127">
        <v>2</v>
      </c>
      <c r="AG178" s="75"/>
      <c r="AH178" s="75"/>
    </row>
    <row r="179" spans="1:34" s="1" customFormat="1" ht="15.75">
      <c r="A179" s="63" t="s">
        <v>5584</v>
      </c>
      <c r="B179" s="17" t="s">
        <v>5582</v>
      </c>
      <c r="C179" s="99" t="s">
        <v>214</v>
      </c>
      <c r="D179" s="9" t="s">
        <v>3846</v>
      </c>
      <c r="E179" s="10"/>
      <c r="F179" s="10"/>
      <c r="G179" s="10"/>
      <c r="H179" s="10"/>
      <c r="I179" s="10"/>
      <c r="J179" s="10"/>
      <c r="K179" s="10"/>
      <c r="L179" s="10"/>
      <c r="M179" s="75"/>
      <c r="N179" s="75"/>
      <c r="O179" s="75"/>
      <c r="P179" s="75"/>
      <c r="Q179" s="75"/>
      <c r="R179" s="75"/>
      <c r="S179" s="75"/>
      <c r="T179" s="75"/>
      <c r="U179" s="10"/>
      <c r="V179" s="10"/>
      <c r="W179" s="10"/>
      <c r="X179" s="10"/>
      <c r="Y179" s="10"/>
      <c r="Z179" s="75"/>
      <c r="AA179" s="75"/>
      <c r="AB179" s="10">
        <v>1</v>
      </c>
      <c r="AC179" s="10">
        <v>1</v>
      </c>
      <c r="AD179" s="10">
        <v>1</v>
      </c>
      <c r="AE179" s="10">
        <v>1</v>
      </c>
      <c r="AF179" s="127">
        <v>1</v>
      </c>
      <c r="AG179" s="75"/>
      <c r="AH179" s="75"/>
    </row>
    <row r="180" spans="1:34" s="1" customFormat="1" ht="15.75">
      <c r="A180" s="9" t="s">
        <v>5585</v>
      </c>
      <c r="B180" s="17" t="s">
        <v>5586</v>
      </c>
      <c r="C180" s="9" t="s">
        <v>5587</v>
      </c>
      <c r="D180" s="9" t="s">
        <v>5588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>
        <v>1</v>
      </c>
      <c r="P180" s="127">
        <v>1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s="1" customFormat="1" ht="15.75">
      <c r="A181" s="160" t="s">
        <v>5589</v>
      </c>
      <c r="B181" s="161" t="s">
        <v>3556</v>
      </c>
      <c r="C181" s="347" t="s">
        <v>3418</v>
      </c>
      <c r="D181" s="160" t="s">
        <v>246</v>
      </c>
      <c r="E181" s="10"/>
      <c r="F181" s="10"/>
      <c r="G181" s="10"/>
      <c r="H181" s="10"/>
      <c r="I181" s="10"/>
      <c r="J181" s="10"/>
      <c r="K181" s="162">
        <v>8</v>
      </c>
      <c r="L181" s="162">
        <v>3</v>
      </c>
      <c r="M181" s="48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s="1" customFormat="1" ht="15.75">
      <c r="A182" s="160" t="s">
        <v>5589</v>
      </c>
      <c r="B182" s="161" t="s">
        <v>3556</v>
      </c>
      <c r="C182" s="347" t="s">
        <v>3554</v>
      </c>
      <c r="D182" s="160" t="s">
        <v>246</v>
      </c>
      <c r="E182" s="10"/>
      <c r="F182" s="10"/>
      <c r="G182" s="10"/>
      <c r="H182" s="10"/>
      <c r="I182" s="10"/>
      <c r="J182" s="10"/>
      <c r="K182" s="162">
        <v>5</v>
      </c>
      <c r="L182" s="162">
        <v>14</v>
      </c>
      <c r="M182" s="364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s="1" customFormat="1" ht="15.75">
      <c r="A183" s="160" t="s">
        <v>5589</v>
      </c>
      <c r="B183" s="161" t="s">
        <v>3556</v>
      </c>
      <c r="C183" s="347" t="s">
        <v>3860</v>
      </c>
      <c r="D183" s="160" t="s">
        <v>246</v>
      </c>
      <c r="E183" s="10"/>
      <c r="F183" s="10"/>
      <c r="G183" s="10"/>
      <c r="H183" s="10"/>
      <c r="I183" s="10"/>
      <c r="J183" s="10"/>
      <c r="K183" s="162">
        <v>4</v>
      </c>
      <c r="L183" s="162">
        <v>8</v>
      </c>
      <c r="M183" s="364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s="71" customFormat="1" ht="15.75">
      <c r="A184" s="336" t="s">
        <v>5589</v>
      </c>
      <c r="B184" s="161" t="s">
        <v>3556</v>
      </c>
      <c r="C184" s="347" t="s">
        <v>3421</v>
      </c>
      <c r="D184" s="160" t="s">
        <v>246</v>
      </c>
      <c r="E184" s="10"/>
      <c r="F184" s="10"/>
      <c r="G184" s="10"/>
      <c r="H184" s="10"/>
      <c r="I184" s="10"/>
      <c r="J184" s="10"/>
      <c r="K184" s="162">
        <v>10</v>
      </c>
      <c r="L184" s="162">
        <v>9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 s="71" customFormat="1" ht="15.75">
      <c r="A185" s="9" t="s">
        <v>5590</v>
      </c>
      <c r="B185" s="17" t="s">
        <v>3556</v>
      </c>
      <c r="C185" s="9" t="s">
        <v>3554</v>
      </c>
      <c r="D185" s="9" t="s">
        <v>246</v>
      </c>
      <c r="E185" s="10"/>
      <c r="F185" s="10"/>
      <c r="G185" s="10"/>
      <c r="H185" s="10"/>
      <c r="I185" s="10"/>
      <c r="J185" s="10"/>
      <c r="K185" s="10"/>
      <c r="L185" s="10">
        <v>1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s="1" customFormat="1" ht="15.75">
      <c r="A186" s="9" t="s">
        <v>5591</v>
      </c>
      <c r="B186" s="17" t="s">
        <v>3556</v>
      </c>
      <c r="C186" s="9" t="s">
        <v>3554</v>
      </c>
      <c r="D186" s="9" t="s">
        <v>246</v>
      </c>
      <c r="E186" s="10"/>
      <c r="F186" s="10"/>
      <c r="G186" s="10"/>
      <c r="H186" s="10"/>
      <c r="I186" s="10"/>
      <c r="J186" s="10"/>
      <c r="K186" s="10"/>
      <c r="L186" s="10">
        <v>1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s="1" customFormat="1" ht="15.75">
      <c r="A187" s="9" t="s">
        <v>5592</v>
      </c>
      <c r="B187" s="21" t="s">
        <v>3556</v>
      </c>
      <c r="C187" s="9" t="s">
        <v>3418</v>
      </c>
      <c r="D187" s="9" t="s">
        <v>246</v>
      </c>
      <c r="E187" s="10"/>
      <c r="F187" s="10"/>
      <c r="G187" s="10"/>
      <c r="H187" s="10"/>
      <c r="I187" s="10"/>
      <c r="J187" s="10"/>
      <c r="K187" s="10"/>
      <c r="L187" s="10">
        <v>1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s="1" customFormat="1" ht="15.75">
      <c r="A188" s="9" t="s">
        <v>675</v>
      </c>
      <c r="B188" s="21" t="s">
        <v>3556</v>
      </c>
      <c r="C188" s="9" t="s">
        <v>5593</v>
      </c>
      <c r="D188" s="9" t="s">
        <v>246</v>
      </c>
      <c r="E188" s="10"/>
      <c r="F188" s="10">
        <v>1</v>
      </c>
      <c r="G188" s="10"/>
      <c r="H188" s="10"/>
      <c r="I188" s="10"/>
      <c r="J188" s="10"/>
      <c r="K188" s="10"/>
      <c r="L188" s="10"/>
      <c r="M188" s="10">
        <v>1</v>
      </c>
      <c r="N188" s="10"/>
      <c r="O188" s="10"/>
      <c r="P188" s="10"/>
      <c r="Q188" s="10"/>
      <c r="R188" s="10"/>
      <c r="S188" s="10"/>
      <c r="T188" s="10">
        <v>1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s="1" customFormat="1" ht="15.75">
      <c r="A189" s="9" t="s">
        <v>5594</v>
      </c>
      <c r="B189" s="21" t="s">
        <v>3556</v>
      </c>
      <c r="C189" s="101" t="s">
        <v>365</v>
      </c>
      <c r="D189" s="9" t="s">
        <v>246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>
        <v>1</v>
      </c>
      <c r="AB189" s="10"/>
      <c r="AC189" s="10"/>
      <c r="AD189" s="10"/>
      <c r="AE189" s="10"/>
      <c r="AF189" s="10"/>
      <c r="AG189" s="10"/>
      <c r="AH189" s="10"/>
    </row>
    <row r="190" spans="1:34" s="1" customFormat="1" ht="15.75">
      <c r="A190" s="365" t="s">
        <v>5594</v>
      </c>
      <c r="B190" s="366" t="s">
        <v>3556</v>
      </c>
      <c r="C190" s="365" t="s">
        <v>5595</v>
      </c>
      <c r="D190" s="365" t="s">
        <v>246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1</v>
      </c>
      <c r="U190" s="127">
        <v>1</v>
      </c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34" s="1" customFormat="1" ht="15.75">
      <c r="A191" s="9" t="s">
        <v>5596</v>
      </c>
      <c r="B191" s="21" t="s">
        <v>3556</v>
      </c>
      <c r="C191" s="9" t="s">
        <v>3858</v>
      </c>
      <c r="D191" s="9" t="s">
        <v>246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1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spans="1:34" s="1" customFormat="1" ht="15.75">
      <c r="A192" s="9" t="s">
        <v>5597</v>
      </c>
      <c r="B192" s="17" t="s">
        <v>3556</v>
      </c>
      <c r="C192" s="9" t="s">
        <v>5598</v>
      </c>
      <c r="D192" s="9" t="s">
        <v>246</v>
      </c>
      <c r="E192" s="10"/>
      <c r="F192" s="10"/>
      <c r="G192" s="10"/>
      <c r="H192" s="10"/>
      <c r="I192" s="10"/>
      <c r="J192" s="10"/>
      <c r="K192" s="10"/>
      <c r="L192" s="10"/>
      <c r="M192" s="10">
        <v>1</v>
      </c>
      <c r="N192" s="10"/>
      <c r="O192" s="10"/>
      <c r="P192" s="10"/>
      <c r="Q192" s="10"/>
      <c r="R192" s="10"/>
      <c r="S192" s="10"/>
      <c r="T192" s="10">
        <v>1</v>
      </c>
      <c r="U192" s="10"/>
      <c r="V192" s="10"/>
      <c r="W192" s="10"/>
      <c r="X192" s="10"/>
      <c r="Y192" s="10"/>
      <c r="Z192" s="10"/>
      <c r="AA192" s="10">
        <v>1</v>
      </c>
      <c r="AB192" s="10"/>
      <c r="AC192" s="10"/>
      <c r="AD192" s="10"/>
      <c r="AE192" s="10"/>
      <c r="AF192" s="10"/>
      <c r="AG192" s="10"/>
      <c r="AH192" s="10">
        <v>1</v>
      </c>
    </row>
    <row r="193" spans="1:34" s="1" customFormat="1" ht="15.75">
      <c r="A193" s="79" t="s">
        <v>5599</v>
      </c>
      <c r="B193" s="30" t="s">
        <v>5211</v>
      </c>
      <c r="C193" s="47" t="s">
        <v>5464</v>
      </c>
      <c r="D193" s="79" t="s">
        <v>5465</v>
      </c>
      <c r="E193" s="75"/>
      <c r="F193" s="75"/>
      <c r="G193" s="75"/>
      <c r="H193" s="75"/>
      <c r="I193" s="75"/>
      <c r="J193" s="75"/>
      <c r="K193" s="75"/>
      <c r="L193" s="75"/>
      <c r="M193" s="75"/>
      <c r="N193" s="33">
        <v>44</v>
      </c>
      <c r="O193" s="33">
        <v>44</v>
      </c>
      <c r="P193" s="127">
        <v>15</v>
      </c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</row>
    <row r="194" spans="1:34" s="1" customFormat="1" ht="15.75">
      <c r="A194" s="79" t="s">
        <v>5600</v>
      </c>
      <c r="B194" s="30" t="s">
        <v>4607</v>
      </c>
      <c r="C194" s="47" t="s">
        <v>3101</v>
      </c>
      <c r="D194" s="79" t="s">
        <v>5465</v>
      </c>
      <c r="E194" s="75"/>
      <c r="F194" s="75"/>
      <c r="G194" s="75"/>
      <c r="H194" s="75"/>
      <c r="I194" s="75"/>
      <c r="J194" s="75"/>
      <c r="K194" s="33">
        <v>62</v>
      </c>
      <c r="L194" s="33">
        <v>62</v>
      </c>
      <c r="M194" s="367">
        <v>1</v>
      </c>
      <c r="N194" s="10"/>
      <c r="O194" s="10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</row>
    <row r="195" spans="1:34" s="1" customFormat="1" ht="15.75">
      <c r="A195" s="79" t="s">
        <v>5601</v>
      </c>
      <c r="B195" s="30" t="s">
        <v>5211</v>
      </c>
      <c r="C195" s="47" t="s">
        <v>5210</v>
      </c>
      <c r="D195" s="79" t="s">
        <v>5465</v>
      </c>
      <c r="E195" s="75"/>
      <c r="F195" s="75"/>
      <c r="G195" s="75"/>
      <c r="H195" s="75"/>
      <c r="I195" s="75"/>
      <c r="J195" s="75"/>
      <c r="K195" s="10"/>
      <c r="L195" s="10"/>
      <c r="M195" s="75"/>
      <c r="N195" s="10"/>
      <c r="O195" s="10"/>
      <c r="P195" s="75"/>
      <c r="Q195" s="75"/>
      <c r="R195" s="33">
        <v>48</v>
      </c>
      <c r="S195" s="33">
        <v>48</v>
      </c>
      <c r="T195" s="33">
        <v>26</v>
      </c>
      <c r="U195" s="127">
        <v>1</v>
      </c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</row>
    <row r="196" spans="1:34" s="1" customFormat="1" ht="15.75">
      <c r="A196" s="9" t="s">
        <v>5040</v>
      </c>
      <c r="B196" s="17" t="s">
        <v>4208</v>
      </c>
      <c r="C196" s="9" t="s">
        <v>4207</v>
      </c>
      <c r="D196" s="9" t="s">
        <v>2547</v>
      </c>
      <c r="E196" s="10"/>
      <c r="F196" s="10"/>
      <c r="G196" s="10"/>
      <c r="H196" s="10"/>
      <c r="I196" s="10"/>
      <c r="J196" s="10">
        <v>1</v>
      </c>
      <c r="K196" s="10"/>
      <c r="L196" s="10"/>
      <c r="M196" s="10"/>
      <c r="N196" s="10"/>
      <c r="O196" s="10"/>
      <c r="P196" s="10"/>
      <c r="Q196" s="10">
        <v>1</v>
      </c>
      <c r="R196" s="10"/>
      <c r="S196" s="10"/>
      <c r="T196" s="10"/>
      <c r="U196" s="10"/>
      <c r="V196" s="10"/>
      <c r="W196" s="10"/>
      <c r="X196" s="10">
        <v>1</v>
      </c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s="1" customFormat="1" ht="15.75">
      <c r="A197" s="9" t="s">
        <v>5040</v>
      </c>
      <c r="B197" s="21" t="s">
        <v>4208</v>
      </c>
      <c r="C197" s="9" t="s">
        <v>5215</v>
      </c>
      <c r="D197" s="9" t="s">
        <v>2547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>
        <v>1</v>
      </c>
      <c r="R197" s="10"/>
      <c r="S197" s="10"/>
      <c r="T197" s="10"/>
      <c r="U197" s="10"/>
      <c r="V197" s="10"/>
      <c r="W197" s="10"/>
      <c r="X197" s="10">
        <v>1</v>
      </c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s="1" customFormat="1" ht="15.75">
      <c r="A198" s="19" t="s">
        <v>5602</v>
      </c>
      <c r="B198" s="21" t="s">
        <v>4208</v>
      </c>
      <c r="C198" s="9" t="s">
        <v>4207</v>
      </c>
      <c r="D198" s="9" t="s">
        <v>2547</v>
      </c>
      <c r="E198" s="10"/>
      <c r="F198" s="10"/>
      <c r="G198" s="10">
        <v>1</v>
      </c>
      <c r="H198" s="127">
        <v>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1</v>
      </c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spans="1:34" s="1" customFormat="1" ht="15.75">
      <c r="A199" s="19" t="s">
        <v>5340</v>
      </c>
      <c r="B199" s="21" t="s">
        <v>4208</v>
      </c>
      <c r="C199" s="9" t="s">
        <v>4207</v>
      </c>
      <c r="D199" s="9" t="s">
        <v>2547</v>
      </c>
      <c r="E199" s="10"/>
      <c r="F199" s="10"/>
      <c r="G199" s="10"/>
      <c r="H199" s="10">
        <v>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>
        <v>1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34" s="1" customFormat="1" ht="15.75">
      <c r="A200" s="19" t="s">
        <v>5603</v>
      </c>
      <c r="B200" s="21" t="s">
        <v>4208</v>
      </c>
      <c r="C200" s="9" t="s">
        <v>4207</v>
      </c>
      <c r="D200" s="9" t="s">
        <v>2547</v>
      </c>
      <c r="E200" s="10"/>
      <c r="F200" s="10"/>
      <c r="G200" s="10"/>
      <c r="H200" s="10"/>
      <c r="I200" s="10"/>
      <c r="J200" s="10"/>
      <c r="K200" s="10"/>
      <c r="L200" s="10"/>
      <c r="M200" s="10">
        <v>1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 spans="1:34" s="1" customFormat="1" ht="15.75">
      <c r="A201" s="19" t="s">
        <v>5604</v>
      </c>
      <c r="B201" s="21" t="s">
        <v>4208</v>
      </c>
      <c r="C201" s="9" t="s">
        <v>4207</v>
      </c>
      <c r="D201" s="9" t="s">
        <v>2547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>
        <v>1</v>
      </c>
      <c r="R201" s="10"/>
      <c r="S201" s="10"/>
      <c r="T201" s="10"/>
      <c r="U201" s="10"/>
      <c r="V201" s="10"/>
      <c r="W201" s="10"/>
      <c r="X201" s="10">
        <v>1</v>
      </c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spans="1:34" s="1" customFormat="1" ht="15.75">
      <c r="A202" s="19" t="s">
        <v>5604</v>
      </c>
      <c r="B202" s="17" t="s">
        <v>4208</v>
      </c>
      <c r="C202" s="19" t="s">
        <v>4207</v>
      </c>
      <c r="D202" s="19" t="s">
        <v>2547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>
        <v>1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 spans="1:34" s="1" customFormat="1" ht="15.75">
      <c r="A203" s="19" t="s">
        <v>5470</v>
      </c>
      <c r="B203" s="17" t="s">
        <v>4208</v>
      </c>
      <c r="C203" s="19" t="s">
        <v>4207</v>
      </c>
      <c r="D203" s="19" t="s">
        <v>2547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>
        <v>1</v>
      </c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 spans="1:34" s="1" customFormat="1" ht="15.75">
      <c r="A204" s="19" t="s">
        <v>5605</v>
      </c>
      <c r="B204" s="17" t="s">
        <v>4208</v>
      </c>
      <c r="C204" s="19" t="s">
        <v>4207</v>
      </c>
      <c r="D204" s="19" t="s">
        <v>2547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1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spans="1:34" s="1" customFormat="1" ht="15.75">
      <c r="A205" s="19" t="s">
        <v>5606</v>
      </c>
      <c r="B205" s="17" t="s">
        <v>4208</v>
      </c>
      <c r="C205" s="19" t="s">
        <v>4207</v>
      </c>
      <c r="D205" s="19" t="s">
        <v>2547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>
        <v>1</v>
      </c>
      <c r="AF205" s="127">
        <v>1</v>
      </c>
      <c r="AG205" s="10"/>
      <c r="AH205" s="10"/>
    </row>
    <row r="206" spans="1:34" s="1" customFormat="1" ht="15.75">
      <c r="A206" s="19" t="s">
        <v>5607</v>
      </c>
      <c r="B206" s="17" t="s">
        <v>4524</v>
      </c>
      <c r="C206" s="19" t="s">
        <v>447</v>
      </c>
      <c r="D206" s="19" t="s">
        <v>243</v>
      </c>
      <c r="E206" s="10"/>
      <c r="F206" s="10"/>
      <c r="G206" s="10"/>
      <c r="H206" s="10"/>
      <c r="I206" s="10"/>
      <c r="J206" s="10"/>
      <c r="K206" s="10"/>
      <c r="L206" s="10"/>
      <c r="M206" s="10">
        <v>1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spans="1:34" s="1" customFormat="1" ht="15.75">
      <c r="A207" s="19" t="s">
        <v>5608</v>
      </c>
      <c r="B207" s="17" t="s">
        <v>4524</v>
      </c>
      <c r="C207" s="19" t="s">
        <v>447</v>
      </c>
      <c r="D207" s="19" t="s">
        <v>243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>
        <v>1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spans="1:34" s="1" customFormat="1" ht="15.75">
      <c r="A208" s="19" t="s">
        <v>5609</v>
      </c>
      <c r="B208" s="17" t="s">
        <v>4211</v>
      </c>
      <c r="C208" s="19" t="s">
        <v>5610</v>
      </c>
      <c r="D208" s="19" t="s">
        <v>243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58">
        <v>1</v>
      </c>
      <c r="AC208" s="10">
        <v>1</v>
      </c>
      <c r="AD208" s="10">
        <v>1</v>
      </c>
      <c r="AE208" s="10">
        <v>1</v>
      </c>
      <c r="AF208" s="10">
        <v>1</v>
      </c>
      <c r="AG208" s="10">
        <v>1</v>
      </c>
      <c r="AH208" s="10">
        <v>1</v>
      </c>
    </row>
    <row r="209" spans="1:34" s="1" customFormat="1" ht="15.75">
      <c r="A209" s="19" t="s">
        <v>5611</v>
      </c>
      <c r="B209" s="17" t="s">
        <v>4211</v>
      </c>
      <c r="C209" s="19" t="s">
        <v>5612</v>
      </c>
      <c r="D209" s="19" t="s">
        <v>243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>
        <v>2</v>
      </c>
    </row>
    <row r="210" spans="1:34" s="1" customFormat="1" ht="15.75">
      <c r="A210" s="19" t="s">
        <v>5613</v>
      </c>
      <c r="B210" s="17" t="s">
        <v>4524</v>
      </c>
      <c r="C210" s="19" t="s">
        <v>447</v>
      </c>
      <c r="D210" s="19" t="s">
        <v>243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>
        <v>1</v>
      </c>
    </row>
    <row r="211" spans="1:34" s="1" customFormat="1" ht="15.75">
      <c r="A211" s="19" t="s">
        <v>5469</v>
      </c>
      <c r="B211" s="17" t="s">
        <v>5614</v>
      </c>
      <c r="C211" s="19" t="s">
        <v>4729</v>
      </c>
      <c r="D211" s="19" t="s">
        <v>16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>
        <v>1</v>
      </c>
      <c r="O211" s="10">
        <v>1</v>
      </c>
      <c r="P211" s="10">
        <v>1</v>
      </c>
      <c r="Q211" s="10">
        <v>1</v>
      </c>
      <c r="R211" s="10">
        <v>1</v>
      </c>
      <c r="S211" s="10">
        <v>1</v>
      </c>
      <c r="T211" s="10">
        <v>1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spans="1:34" s="1" customFormat="1" ht="15.75">
      <c r="A212" s="9" t="s">
        <v>5615</v>
      </c>
      <c r="B212" s="21" t="s">
        <v>4051</v>
      </c>
      <c r="C212" s="9" t="s">
        <v>1174</v>
      </c>
      <c r="D212" s="9" t="s">
        <v>1175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>
        <v>1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 spans="1:34" s="1" customFormat="1" ht="15.75">
      <c r="A213" s="9" t="s">
        <v>5616</v>
      </c>
      <c r="B213" s="17" t="s">
        <v>5617</v>
      </c>
      <c r="C213" s="99" t="s">
        <v>5618</v>
      </c>
      <c r="D213" s="9" t="s">
        <v>458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>
        <v>1</v>
      </c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spans="1:34" s="1" customFormat="1" ht="15.75">
      <c r="A214" s="9" t="s">
        <v>5619</v>
      </c>
      <c r="B214" s="17" t="s">
        <v>4401</v>
      </c>
      <c r="C214" s="99" t="s">
        <v>2882</v>
      </c>
      <c r="D214" s="9" t="s">
        <v>951</v>
      </c>
      <c r="E214" s="10"/>
      <c r="F214" s="10"/>
      <c r="G214" s="10">
        <v>1</v>
      </c>
      <c r="H214" s="10">
        <v>1</v>
      </c>
      <c r="I214" s="10">
        <v>1</v>
      </c>
      <c r="J214" s="10">
        <v>1</v>
      </c>
      <c r="K214" s="10">
        <v>1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 spans="1:34" s="1" customFormat="1" ht="15.75">
      <c r="A215" s="9" t="s">
        <v>4223</v>
      </c>
      <c r="B215" s="17" t="s">
        <v>4401</v>
      </c>
      <c r="C215" s="99" t="s">
        <v>2882</v>
      </c>
      <c r="D215" s="9" t="s">
        <v>951</v>
      </c>
      <c r="E215" s="10"/>
      <c r="F215" s="10"/>
      <c r="G215" s="10"/>
      <c r="H215" s="10"/>
      <c r="I215" s="10">
        <v>1</v>
      </c>
      <c r="J215" s="10">
        <v>1</v>
      </c>
      <c r="K215" s="10"/>
      <c r="L215" s="10"/>
      <c r="M215" s="10"/>
      <c r="N215" s="10"/>
      <c r="O215" s="10"/>
      <c r="P215" s="10">
        <v>1</v>
      </c>
      <c r="Q215" s="10">
        <v>1</v>
      </c>
      <c r="R215" s="10"/>
      <c r="S215" s="10"/>
      <c r="T215" s="10"/>
      <c r="U215" s="10"/>
      <c r="V215" s="10"/>
      <c r="W215" s="10">
        <v>1</v>
      </c>
      <c r="X215" s="10">
        <v>1</v>
      </c>
      <c r="Y215" s="10"/>
      <c r="Z215" s="10"/>
      <c r="AA215" s="10"/>
      <c r="AB215" s="10"/>
      <c r="AC215" s="10"/>
      <c r="AD215" s="10">
        <v>1</v>
      </c>
      <c r="AE215" s="10">
        <v>1</v>
      </c>
      <c r="AF215" s="10"/>
      <c r="AG215" s="10"/>
      <c r="AH215" s="10"/>
    </row>
    <row r="216" spans="1:34" s="1" customFormat="1" ht="15.75">
      <c r="A216" s="9" t="s">
        <v>5344</v>
      </c>
      <c r="B216" s="17" t="s">
        <v>5620</v>
      </c>
      <c r="C216" s="99" t="s">
        <v>4736</v>
      </c>
      <c r="D216" s="9" t="s">
        <v>951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>
        <v>1</v>
      </c>
      <c r="AC216" s="10"/>
      <c r="AD216" s="10"/>
      <c r="AE216" s="10"/>
      <c r="AF216" s="10"/>
      <c r="AG216" s="10"/>
      <c r="AH216" s="10"/>
    </row>
    <row r="217" spans="1:34" s="1" customFormat="1" ht="15.75">
      <c r="A217" s="9" t="s">
        <v>5621</v>
      </c>
      <c r="B217" s="17" t="s">
        <v>4226</v>
      </c>
      <c r="C217" s="9" t="s">
        <v>472</v>
      </c>
      <c r="D217" s="9" t="s">
        <v>2784</v>
      </c>
      <c r="E217" s="10"/>
      <c r="F217" s="10"/>
      <c r="G217" s="10"/>
      <c r="H217" s="10"/>
      <c r="I217" s="10"/>
      <c r="J217" s="10">
        <v>2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>
        <v>2</v>
      </c>
      <c r="Y217" s="10"/>
      <c r="Z217" s="10"/>
      <c r="AA217" s="10"/>
      <c r="AB217" s="10"/>
      <c r="AC217" s="10"/>
      <c r="AD217" s="10"/>
      <c r="AE217" s="10">
        <v>2</v>
      </c>
      <c r="AF217" s="10"/>
      <c r="AG217" s="10"/>
      <c r="AH217" s="10"/>
    </row>
    <row r="218" spans="1:34" s="1" customFormat="1" ht="15.75">
      <c r="A218" s="9" t="s">
        <v>5622</v>
      </c>
      <c r="B218" s="17" t="s">
        <v>5622</v>
      </c>
      <c r="C218" s="99" t="s">
        <v>72</v>
      </c>
      <c r="D218" s="9" t="s">
        <v>961</v>
      </c>
      <c r="E218" s="10"/>
      <c r="F218" s="10"/>
      <c r="G218" s="10"/>
      <c r="H218" s="10">
        <v>1</v>
      </c>
      <c r="I218" s="10"/>
      <c r="J218" s="10"/>
      <c r="K218" s="10"/>
      <c r="L218" s="10"/>
      <c r="M218" s="10"/>
      <c r="N218" s="10"/>
      <c r="O218" s="10">
        <v>1</v>
      </c>
      <c r="P218" s="10">
        <v>1</v>
      </c>
      <c r="Q218" s="10"/>
      <c r="R218" s="10"/>
      <c r="S218" s="10"/>
      <c r="T218" s="10"/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spans="1:34" s="1" customFormat="1" ht="15.75">
      <c r="A219" s="9" t="s">
        <v>5623</v>
      </c>
      <c r="B219" s="17" t="s">
        <v>5624</v>
      </c>
      <c r="C219" s="99" t="s">
        <v>72</v>
      </c>
      <c r="D219" s="9" t="s">
        <v>961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>
        <v>2</v>
      </c>
      <c r="AF219" s="10">
        <v>2</v>
      </c>
      <c r="AG219" s="10"/>
      <c r="AH219" s="10"/>
    </row>
    <row r="220" spans="1:34" s="1" customFormat="1" ht="15.75">
      <c r="A220" s="9" t="s">
        <v>2255</v>
      </c>
      <c r="B220" s="17" t="s">
        <v>4261</v>
      </c>
      <c r="C220" s="99" t="s">
        <v>4916</v>
      </c>
      <c r="D220" s="9" t="s">
        <v>34</v>
      </c>
      <c r="E220" s="10"/>
      <c r="F220" s="10">
        <v>1</v>
      </c>
      <c r="G220" s="10">
        <v>1</v>
      </c>
      <c r="H220" s="10">
        <v>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spans="1:34" s="1" customFormat="1" ht="15.75">
      <c r="A221" s="9" t="s">
        <v>5625</v>
      </c>
      <c r="B221" s="17" t="s">
        <v>4261</v>
      </c>
      <c r="C221" s="99" t="s">
        <v>4916</v>
      </c>
      <c r="D221" s="9" t="s">
        <v>34</v>
      </c>
      <c r="E221" s="10"/>
      <c r="F221" s="10"/>
      <c r="G221" s="10">
        <v>1</v>
      </c>
      <c r="H221" s="10">
        <v>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spans="1:34" s="1" customFormat="1" ht="15.75">
      <c r="A222" s="9" t="s">
        <v>5626</v>
      </c>
      <c r="B222" s="17" t="s">
        <v>4261</v>
      </c>
      <c r="C222" s="99" t="s">
        <v>4916</v>
      </c>
      <c r="D222" s="9" t="s">
        <v>34</v>
      </c>
      <c r="E222" s="10"/>
      <c r="F222" s="10"/>
      <c r="G222" s="10"/>
      <c r="H222" s="10">
        <v>1</v>
      </c>
      <c r="I222" s="10">
        <v>1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>
        <v>1</v>
      </c>
      <c r="AE222" s="10"/>
      <c r="AF222" s="10"/>
      <c r="AG222" s="10"/>
      <c r="AH222" s="10"/>
    </row>
    <row r="223" spans="1:34" s="1" customFormat="1" ht="15.75">
      <c r="A223" s="9" t="s">
        <v>5627</v>
      </c>
      <c r="B223" s="17" t="s">
        <v>4261</v>
      </c>
      <c r="C223" s="99" t="s">
        <v>4916</v>
      </c>
      <c r="D223" s="9" t="s">
        <v>34</v>
      </c>
      <c r="E223" s="10"/>
      <c r="F223" s="10"/>
      <c r="G223" s="10"/>
      <c r="H223" s="10">
        <v>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spans="1:34" s="1" customFormat="1" ht="15.75">
      <c r="A224" s="9" t="s">
        <v>5628</v>
      </c>
      <c r="B224" s="17" t="s">
        <v>4261</v>
      </c>
      <c r="C224" s="99" t="s">
        <v>4916</v>
      </c>
      <c r="D224" s="9" t="s">
        <v>34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>
        <v>1</v>
      </c>
      <c r="AB224" s="10"/>
      <c r="AC224" s="10"/>
      <c r="AD224" s="10"/>
      <c r="AE224" s="10"/>
      <c r="AF224" s="10"/>
      <c r="AG224" s="10"/>
      <c r="AH224" s="10"/>
    </row>
    <row r="225" spans="1:34" s="1" customFormat="1" ht="15.75">
      <c r="A225" s="9" t="s">
        <v>5629</v>
      </c>
      <c r="B225" s="17" t="s">
        <v>4261</v>
      </c>
      <c r="C225" s="99" t="s">
        <v>4916</v>
      </c>
      <c r="D225" s="9" t="s">
        <v>34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>
        <v>1</v>
      </c>
      <c r="AD225" s="10"/>
      <c r="AE225" s="10"/>
      <c r="AF225" s="10"/>
      <c r="AG225" s="10"/>
      <c r="AH225" s="10"/>
    </row>
    <row r="226" spans="1:34" s="1" customFormat="1" ht="15.75">
      <c r="A226" s="9" t="s">
        <v>5475</v>
      </c>
      <c r="B226" s="17" t="s">
        <v>4261</v>
      </c>
      <c r="C226" s="99" t="s">
        <v>4916</v>
      </c>
      <c r="D226" s="9" t="s">
        <v>34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v>1</v>
      </c>
      <c r="AD226" s="10"/>
      <c r="AE226" s="10"/>
      <c r="AF226" s="10"/>
      <c r="AG226" s="10"/>
      <c r="AH226" s="10"/>
    </row>
    <row r="227" spans="1:34" s="1" customFormat="1" ht="15.75">
      <c r="A227" s="9" t="s">
        <v>705</v>
      </c>
      <c r="B227" s="17" t="s">
        <v>4261</v>
      </c>
      <c r="C227" s="99" t="s">
        <v>4916</v>
      </c>
      <c r="D227" s="9" t="s">
        <v>34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>
        <v>1</v>
      </c>
      <c r="AF227" s="10">
        <v>1</v>
      </c>
      <c r="AG227" s="10"/>
      <c r="AH227" s="10"/>
    </row>
    <row r="228" spans="1:34" s="1" customFormat="1" ht="15.75">
      <c r="A228" s="160" t="s">
        <v>5630</v>
      </c>
      <c r="B228" s="161" t="s">
        <v>5631</v>
      </c>
      <c r="C228" s="347" t="s">
        <v>5632</v>
      </c>
      <c r="D228" s="160" t="s">
        <v>5633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62">
        <v>4</v>
      </c>
    </row>
    <row r="229" spans="1:34" s="71" customFormat="1" ht="15.75">
      <c r="A229" s="9" t="s">
        <v>5232</v>
      </c>
      <c r="B229" s="17" t="s">
        <v>5512</v>
      </c>
      <c r="C229" s="99" t="s">
        <v>2556</v>
      </c>
      <c r="D229" s="9" t="s">
        <v>137</v>
      </c>
      <c r="E229" s="10"/>
      <c r="F229" s="10"/>
      <c r="G229" s="10">
        <v>1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spans="1:34" s="71" customFormat="1" ht="15.75">
      <c r="A230" s="9" t="s">
        <v>5634</v>
      </c>
      <c r="B230" s="17" t="s">
        <v>5512</v>
      </c>
      <c r="C230" s="99" t="s">
        <v>2266</v>
      </c>
      <c r="D230" s="9" t="s">
        <v>137</v>
      </c>
      <c r="E230" s="10"/>
      <c r="F230" s="10"/>
      <c r="G230" s="10"/>
      <c r="H230" s="10"/>
      <c r="I230" s="10"/>
      <c r="J230" s="10"/>
      <c r="K230" s="10"/>
      <c r="L230" s="10"/>
      <c r="M230" s="10">
        <v>1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34" s="71" customFormat="1" ht="15.75">
      <c r="A231" s="9" t="s">
        <v>5635</v>
      </c>
      <c r="B231" s="17" t="s">
        <v>5512</v>
      </c>
      <c r="C231" s="99" t="s">
        <v>5636</v>
      </c>
      <c r="D231" s="9" t="s">
        <v>137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>
        <v>1</v>
      </c>
      <c r="AD231" s="10"/>
      <c r="AE231" s="10"/>
      <c r="AF231" s="10"/>
      <c r="AG231" s="10"/>
      <c r="AH231" s="10"/>
    </row>
    <row r="232" spans="1:34" s="71" customFormat="1" ht="15.75">
      <c r="A232" s="9" t="s">
        <v>5637</v>
      </c>
      <c r="B232" s="17" t="s">
        <v>5512</v>
      </c>
      <c r="C232" s="99" t="s">
        <v>5636</v>
      </c>
      <c r="D232" s="9" t="s">
        <v>137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>
        <v>1</v>
      </c>
      <c r="AD232" s="10"/>
      <c r="AE232" s="10"/>
      <c r="AF232" s="10"/>
      <c r="AG232" s="10"/>
      <c r="AH232" s="10"/>
    </row>
    <row r="233" spans="1:34" s="71" customFormat="1" ht="15.75">
      <c r="A233" s="9" t="s">
        <v>5638</v>
      </c>
      <c r="B233" s="17" t="s">
        <v>5512</v>
      </c>
      <c r="C233" s="99" t="s">
        <v>5639</v>
      </c>
      <c r="D233" s="9" t="s">
        <v>137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>
        <v>2</v>
      </c>
      <c r="AC233" s="10"/>
      <c r="AD233" s="10"/>
      <c r="AE233" s="10"/>
      <c r="AF233" s="10"/>
      <c r="AG233" s="10"/>
      <c r="AH233" s="10"/>
    </row>
    <row r="234" spans="1:34" s="71" customFormat="1" ht="15.75">
      <c r="A234" s="9" t="s">
        <v>5640</v>
      </c>
      <c r="B234" s="17" t="s">
        <v>3742</v>
      </c>
      <c r="C234" s="99" t="s">
        <v>6</v>
      </c>
      <c r="D234" s="9" t="s">
        <v>7</v>
      </c>
      <c r="E234" s="10"/>
      <c r="F234" s="10"/>
      <c r="G234" s="10"/>
      <c r="H234" s="10"/>
      <c r="I234" s="10"/>
      <c r="J234" s="10"/>
      <c r="K234" s="10">
        <v>1</v>
      </c>
      <c r="L234" s="10">
        <v>1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spans="1:34" s="71" customFormat="1" ht="15.75">
      <c r="A235" s="9" t="s">
        <v>5641</v>
      </c>
      <c r="B235" s="17" t="s">
        <v>4003</v>
      </c>
      <c r="C235" s="9" t="s">
        <v>1316</v>
      </c>
      <c r="D235" s="9" t="s">
        <v>13</v>
      </c>
      <c r="E235" s="10"/>
      <c r="F235" s="10"/>
      <c r="G235" s="10">
        <v>1</v>
      </c>
      <c r="H235" s="10">
        <v>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spans="1:34" s="71" customFormat="1" ht="15.75">
      <c r="A236" s="9" t="s">
        <v>5386</v>
      </c>
      <c r="B236" s="17" t="s">
        <v>3920</v>
      </c>
      <c r="C236" s="9" t="s">
        <v>2558</v>
      </c>
      <c r="D236" s="9" t="s">
        <v>355</v>
      </c>
      <c r="E236" s="10"/>
      <c r="F236" s="10"/>
      <c r="G236" s="10"/>
      <c r="H236" s="10">
        <v>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>
        <v>1</v>
      </c>
      <c r="W236" s="10"/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 s="71" customFormat="1" ht="15.75">
      <c r="A237" s="9" t="s">
        <v>4087</v>
      </c>
      <c r="B237" s="17" t="s">
        <v>3920</v>
      </c>
      <c r="C237" s="9" t="s">
        <v>2558</v>
      </c>
      <c r="D237" s="9" t="s">
        <v>355</v>
      </c>
      <c r="E237" s="10">
        <v>1</v>
      </c>
      <c r="F237" s="10">
        <v>1</v>
      </c>
      <c r="G237" s="10"/>
      <c r="H237" s="10"/>
      <c r="I237" s="10"/>
      <c r="J237" s="10">
        <v>1</v>
      </c>
      <c r="K237" s="10"/>
      <c r="L237" s="10">
        <v>1</v>
      </c>
      <c r="M237" s="10">
        <v>1</v>
      </c>
      <c r="N237" s="10"/>
      <c r="O237" s="10"/>
      <c r="P237" s="10"/>
      <c r="Q237" s="10"/>
      <c r="R237" s="10">
        <v>1</v>
      </c>
      <c r="S237" s="10">
        <v>1</v>
      </c>
      <c r="T237" s="10">
        <v>1</v>
      </c>
      <c r="U237" s="10"/>
      <c r="V237" s="10"/>
      <c r="W237" s="10"/>
      <c r="X237" s="10"/>
      <c r="Y237" s="10">
        <v>1</v>
      </c>
      <c r="Z237" s="10">
        <v>1</v>
      </c>
      <c r="AA237" s="10">
        <v>1</v>
      </c>
      <c r="AB237" s="10"/>
      <c r="AC237" s="10"/>
      <c r="AD237" s="10"/>
      <c r="AE237" s="10"/>
      <c r="AF237" s="10">
        <v>1</v>
      </c>
      <c r="AG237" s="10">
        <v>1</v>
      </c>
      <c r="AH237" s="10">
        <v>1</v>
      </c>
    </row>
    <row r="238" spans="1:34" s="71" customFormat="1" ht="15.75">
      <c r="A238" s="9" t="s">
        <v>4086</v>
      </c>
      <c r="B238" s="17" t="s">
        <v>3920</v>
      </c>
      <c r="C238" s="9" t="s">
        <v>2558</v>
      </c>
      <c r="D238" s="9" t="s">
        <v>355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>
        <v>1</v>
      </c>
      <c r="Y238" s="10">
        <v>1</v>
      </c>
      <c r="Z238" s="10"/>
      <c r="AA238" s="10"/>
      <c r="AB238" s="10"/>
      <c r="AC238" s="10"/>
      <c r="AD238" s="10"/>
      <c r="AE238" s="10">
        <v>1</v>
      </c>
      <c r="AF238" s="10">
        <v>1</v>
      </c>
      <c r="AG238" s="10"/>
      <c r="AH238" s="10"/>
    </row>
    <row r="239" spans="1:34" s="1" customFormat="1" ht="15.75">
      <c r="A239" s="167" t="s">
        <v>5642</v>
      </c>
      <c r="B239" s="17" t="s">
        <v>3920</v>
      </c>
      <c r="C239" s="9" t="s">
        <v>2558</v>
      </c>
      <c r="D239" s="9" t="s">
        <v>355</v>
      </c>
      <c r="E239" s="10"/>
      <c r="F239" s="10"/>
      <c r="G239" s="10"/>
      <c r="H239" s="10">
        <v>1</v>
      </c>
      <c r="I239" s="10"/>
      <c r="J239" s="10"/>
      <c r="K239" s="10">
        <v>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34" s="1" customFormat="1" ht="15.75">
      <c r="A240" s="342" t="s">
        <v>5389</v>
      </c>
      <c r="B240" s="30" t="s">
        <v>3920</v>
      </c>
      <c r="C240" s="47" t="s">
        <v>2558</v>
      </c>
      <c r="D240" s="47" t="s">
        <v>355</v>
      </c>
      <c r="E240" s="33">
        <v>79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34" s="1" customFormat="1" ht="15.75">
      <c r="A241" s="46" t="s">
        <v>5643</v>
      </c>
      <c r="B241" s="70" t="s">
        <v>3920</v>
      </c>
      <c r="C241" s="47" t="s">
        <v>2558</v>
      </c>
      <c r="D241" s="47" t="s">
        <v>355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33">
        <v>34</v>
      </c>
      <c r="S241" s="33">
        <v>34</v>
      </c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spans="1:34" s="1" customFormat="1" ht="15.75">
      <c r="A242" s="63" t="s">
        <v>5644</v>
      </c>
      <c r="B242" s="17" t="s">
        <v>3920</v>
      </c>
      <c r="C242" s="9" t="s">
        <v>2558</v>
      </c>
      <c r="D242" s="9" t="s">
        <v>355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>
        <v>3</v>
      </c>
      <c r="Z242" s="10">
        <v>3</v>
      </c>
      <c r="AA242" s="10"/>
      <c r="AB242" s="10"/>
      <c r="AC242" s="10"/>
      <c r="AD242" s="10"/>
      <c r="AE242" s="10"/>
      <c r="AF242" s="10"/>
      <c r="AG242" s="10"/>
      <c r="AH242" s="10"/>
    </row>
    <row r="243" spans="1:34" s="1" customFormat="1" ht="15.75">
      <c r="A243" s="63" t="s">
        <v>5645</v>
      </c>
      <c r="B243" s="17" t="s">
        <v>5646</v>
      </c>
      <c r="C243" s="9" t="s">
        <v>5647</v>
      </c>
      <c r="D243" s="9" t="s">
        <v>2977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>
        <v>1</v>
      </c>
      <c r="AE243" s="10"/>
      <c r="AF243" s="10"/>
      <c r="AG243" s="10"/>
      <c r="AH243" s="10"/>
    </row>
    <row r="244" spans="1:34" s="1" customFormat="1" ht="15.75">
      <c r="A244" s="46" t="s">
        <v>5648</v>
      </c>
      <c r="B244" s="70" t="s">
        <v>3764</v>
      </c>
      <c r="C244" s="47" t="s">
        <v>5244</v>
      </c>
      <c r="D244" s="47" t="s">
        <v>3765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33">
        <v>28</v>
      </c>
      <c r="R244" s="33">
        <v>28</v>
      </c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spans="1:34" s="1" customFormat="1" ht="15.75">
      <c r="A245" s="46" t="s">
        <v>5496</v>
      </c>
      <c r="B245" s="70" t="s">
        <v>3764</v>
      </c>
      <c r="C245" s="47" t="s">
        <v>5244</v>
      </c>
      <c r="D245" s="47" t="s">
        <v>3765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33">
        <v>10</v>
      </c>
      <c r="R245" s="33">
        <v>10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spans="1:34" s="1" customFormat="1" ht="15.75">
      <c r="A246" s="160" t="s">
        <v>5649</v>
      </c>
      <c r="B246" s="161" t="s">
        <v>4116</v>
      </c>
      <c r="C246" s="160" t="s">
        <v>5244</v>
      </c>
      <c r="D246" s="160" t="s">
        <v>3765</v>
      </c>
      <c r="E246" s="10"/>
      <c r="F246" s="10"/>
      <c r="G246" s="10"/>
      <c r="H246" s="10"/>
      <c r="I246" s="10"/>
      <c r="J246" s="162">
        <v>4</v>
      </c>
      <c r="K246" s="162">
        <v>4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spans="1:34" s="1" customFormat="1" ht="15.75">
      <c r="A247" s="9" t="s">
        <v>5650</v>
      </c>
      <c r="B247" s="17" t="s">
        <v>4116</v>
      </c>
      <c r="C247" s="9" t="s">
        <v>5244</v>
      </c>
      <c r="D247" s="9" t="s">
        <v>3765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v>3</v>
      </c>
      <c r="Y247" s="10">
        <v>3</v>
      </c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1:34" s="1" customFormat="1" ht="15.75">
      <c r="A248" s="9" t="s">
        <v>5651</v>
      </c>
      <c r="B248" s="17" t="s">
        <v>4116</v>
      </c>
      <c r="C248" s="9" t="s">
        <v>5244</v>
      </c>
      <c r="D248" s="9" t="s">
        <v>3765</v>
      </c>
      <c r="E248" s="10"/>
      <c r="F248" s="10"/>
      <c r="G248" s="10"/>
      <c r="H248" s="10"/>
      <c r="I248" s="10"/>
      <c r="J248" s="10">
        <v>1</v>
      </c>
      <c r="K248" s="10">
        <v>1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1:34" s="1" customFormat="1" ht="15.75">
      <c r="A249" s="47" t="s">
        <v>5652</v>
      </c>
      <c r="B249" s="30" t="s">
        <v>3764</v>
      </c>
      <c r="C249" s="47" t="s">
        <v>5244</v>
      </c>
      <c r="D249" s="47" t="s">
        <v>3765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33">
        <v>22</v>
      </c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1:34" s="1" customFormat="1" ht="15.75">
      <c r="A250" s="47" t="s">
        <v>5653</v>
      </c>
      <c r="B250" s="30" t="s">
        <v>4116</v>
      </c>
      <c r="C250" s="47" t="s">
        <v>5244</v>
      </c>
      <c r="D250" s="47" t="s">
        <v>3765</v>
      </c>
      <c r="E250" s="10"/>
      <c r="F250" s="10"/>
      <c r="G250" s="10"/>
      <c r="H250" s="10"/>
      <c r="I250" s="10"/>
      <c r="J250" s="33">
        <v>33</v>
      </c>
      <c r="K250" s="33">
        <v>33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33">
        <v>33</v>
      </c>
      <c r="Y250" s="33">
        <v>33</v>
      </c>
      <c r="Z250" s="127">
        <v>7</v>
      </c>
      <c r="AA250" s="10"/>
      <c r="AB250" s="10"/>
      <c r="AC250" s="10"/>
      <c r="AD250" s="10"/>
      <c r="AE250" s="33">
        <v>33</v>
      </c>
      <c r="AF250" s="33">
        <v>33</v>
      </c>
      <c r="AG250" s="10"/>
      <c r="AH250" s="10"/>
    </row>
    <row r="251" spans="1:34" s="1" customFormat="1" ht="15.75">
      <c r="A251" s="9" t="s">
        <v>5654</v>
      </c>
      <c r="B251" s="17" t="s">
        <v>4116</v>
      </c>
      <c r="C251" s="9" t="s">
        <v>5244</v>
      </c>
      <c r="D251" s="9" t="s">
        <v>3765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>
        <v>1</v>
      </c>
      <c r="AF251" s="10">
        <v>1</v>
      </c>
      <c r="AG251" s="10"/>
      <c r="AH251" s="10"/>
    </row>
    <row r="252" spans="1:34" s="1" customFormat="1" ht="15.75">
      <c r="A252" s="47" t="s">
        <v>5655</v>
      </c>
      <c r="B252" s="30" t="s">
        <v>4116</v>
      </c>
      <c r="C252" s="47" t="s">
        <v>5244</v>
      </c>
      <c r="D252" s="47" t="s">
        <v>3765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33">
        <v>30</v>
      </c>
      <c r="Y252" s="33">
        <v>30</v>
      </c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1:34" s="1" customFormat="1" ht="15.75">
      <c r="A253" s="47" t="s">
        <v>5656</v>
      </c>
      <c r="B253" s="30" t="s">
        <v>4116</v>
      </c>
      <c r="C253" s="47" t="s">
        <v>5244</v>
      </c>
      <c r="D253" s="47" t="s">
        <v>3765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33">
        <v>20</v>
      </c>
      <c r="Y253" s="33">
        <v>20</v>
      </c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s="1" customFormat="1" ht="15.75">
      <c r="A254" s="9" t="s">
        <v>5657</v>
      </c>
      <c r="B254" s="17" t="s">
        <v>4116</v>
      </c>
      <c r="C254" s="9" t="s">
        <v>651</v>
      </c>
      <c r="D254" s="9" t="s">
        <v>3765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>
        <v>1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1:34" s="1" customFormat="1" ht="15.75">
      <c r="A255" s="9" t="s">
        <v>4844</v>
      </c>
      <c r="B255" s="17" t="s">
        <v>4542</v>
      </c>
      <c r="C255" s="9" t="s">
        <v>4541</v>
      </c>
      <c r="D255" s="9" t="s">
        <v>4543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>
        <v>1</v>
      </c>
      <c r="X255" s="127">
        <v>1</v>
      </c>
      <c r="Y255" s="10"/>
      <c r="Z255" s="10"/>
      <c r="AA255" s="10"/>
      <c r="AB255" s="10">
        <v>1</v>
      </c>
      <c r="AC255" s="10">
        <v>1</v>
      </c>
      <c r="AD255" s="10">
        <v>1</v>
      </c>
      <c r="AE255" s="127">
        <v>1</v>
      </c>
      <c r="AF255" s="10"/>
      <c r="AG255" s="10"/>
      <c r="AH255" s="10"/>
    </row>
    <row r="256" spans="1:34" s="1" customFormat="1" ht="15.75">
      <c r="A256" s="9" t="s">
        <v>5658</v>
      </c>
      <c r="B256" s="21" t="s">
        <v>5115</v>
      </c>
      <c r="C256" s="226" t="s">
        <v>1528</v>
      </c>
      <c r="D256" s="9" t="s">
        <v>5397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1:34" s="1" customFormat="1" ht="15.75">
      <c r="A257" s="9" t="s">
        <v>5659</v>
      </c>
      <c r="B257" s="21" t="s">
        <v>5115</v>
      </c>
      <c r="C257" s="368" t="s">
        <v>5660</v>
      </c>
      <c r="D257" s="9" t="s">
        <v>5397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>
        <v>2</v>
      </c>
      <c r="AC257" s="10"/>
      <c r="AD257" s="10"/>
      <c r="AE257" s="10"/>
      <c r="AF257" s="10"/>
      <c r="AG257" s="10"/>
      <c r="AH257" s="10"/>
    </row>
    <row r="258" spans="1:34" s="1" customFormat="1" ht="15.75">
      <c r="A258" s="369" t="s">
        <v>5661</v>
      </c>
      <c r="B258" s="21" t="s">
        <v>5115</v>
      </c>
      <c r="C258" s="368" t="s">
        <v>5660</v>
      </c>
      <c r="D258" s="9" t="s">
        <v>5397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>
        <v>1</v>
      </c>
      <c r="AD258" s="10"/>
      <c r="AE258" s="10"/>
      <c r="AF258" s="10"/>
      <c r="AG258" s="10"/>
      <c r="AH258" s="10"/>
    </row>
    <row r="259" spans="1:34" s="1" customFormat="1" ht="15.75">
      <c r="A259" s="9" t="s">
        <v>5662</v>
      </c>
      <c r="B259" s="17" t="s">
        <v>5663</v>
      </c>
      <c r="C259" s="9" t="s">
        <v>2558</v>
      </c>
      <c r="D259" s="9" t="s">
        <v>5664</v>
      </c>
      <c r="E259" s="10"/>
      <c r="F259" s="10"/>
      <c r="G259" s="10"/>
      <c r="H259" s="10">
        <v>3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1:34" s="1" customFormat="1" ht="15.75">
      <c r="A260" s="47" t="s">
        <v>1009</v>
      </c>
      <c r="B260" s="30" t="s">
        <v>730</v>
      </c>
      <c r="C260" s="47" t="s">
        <v>998</v>
      </c>
      <c r="D260" s="47" t="s">
        <v>988</v>
      </c>
      <c r="E260" s="10"/>
      <c r="F260" s="10"/>
      <c r="G260" s="10"/>
      <c r="H260" s="10"/>
      <c r="I260" s="10"/>
      <c r="J260" s="33">
        <v>12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1:34" s="1" customFormat="1" ht="15.75">
      <c r="A261" s="9"/>
      <c r="B261" s="9"/>
      <c r="C261" s="9"/>
      <c r="D261" s="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1:34" s="1" customForma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</row>
    <row r="263" spans="1:34" s="1" customFormat="1" ht="15.75">
      <c r="A263" s="75"/>
      <c r="B263" s="9"/>
      <c r="C263" s="9"/>
      <c r="D263" s="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1:34" s="1" customFormat="1" ht="15.75">
      <c r="A264" s="75"/>
      <c r="B264" s="9"/>
      <c r="C264" s="9"/>
      <c r="D264" s="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 s="1" customFormat="1" ht="15.75">
      <c r="A265" s="9"/>
      <c r="B265" s="9"/>
      <c r="C265" s="9"/>
      <c r="D265" s="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s="1" customFormat="1" ht="15.75">
      <c r="A266" s="9"/>
      <c r="B266" s="9"/>
      <c r="C266" s="9"/>
      <c r="D266" s="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75"/>
      <c r="W266" s="75"/>
      <c r="X266" s="10"/>
      <c r="Y266" s="10"/>
      <c r="Z266" s="10"/>
      <c r="AA266" s="10"/>
      <c r="AB266" s="10"/>
      <c r="AC266" s="75"/>
      <c r="AD266" s="75"/>
      <c r="AE266" s="75"/>
      <c r="AF266" s="75"/>
      <c r="AG266" s="75"/>
      <c r="AH266" s="75"/>
    </row>
    <row r="267" spans="1:34" s="1" customFormat="1" ht="15.75">
      <c r="A267" s="9"/>
      <c r="B267" s="9"/>
      <c r="C267" s="9"/>
      <c r="D267" s="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75"/>
      <c r="W267" s="75"/>
      <c r="X267" s="10"/>
      <c r="Y267" s="10"/>
      <c r="Z267" s="10"/>
      <c r="AA267" s="10"/>
      <c r="AB267" s="10"/>
      <c r="AC267" s="75"/>
      <c r="AD267" s="75"/>
      <c r="AE267" s="75"/>
      <c r="AF267" s="75"/>
      <c r="AG267" s="75"/>
      <c r="AH267" s="75"/>
    </row>
    <row r="268" spans="1:34" s="1" customFormat="1" ht="15.75">
      <c r="A268" s="9"/>
      <c r="B268" s="9"/>
      <c r="C268" s="9"/>
      <c r="D268" s="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75"/>
      <c r="W268" s="75"/>
      <c r="X268" s="10"/>
      <c r="Y268" s="10"/>
      <c r="Z268" s="10"/>
      <c r="AA268" s="10"/>
      <c r="AB268" s="10"/>
      <c r="AC268" s="75"/>
      <c r="AD268" s="75"/>
      <c r="AE268" s="75"/>
      <c r="AF268" s="75"/>
      <c r="AG268" s="75"/>
      <c r="AH268" s="75"/>
    </row>
    <row r="269" spans="1:34" s="1" customFormat="1" ht="15.75">
      <c r="A269" s="9"/>
      <c r="B269" s="9"/>
      <c r="C269" s="9"/>
      <c r="D269" s="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1:34" s="1" customFormat="1" ht="15.75">
      <c r="A270" s="9"/>
      <c r="B270" s="9"/>
      <c r="C270" s="9"/>
      <c r="D270" s="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1:34">
      <c r="A271" s="952" t="s">
        <v>1707</v>
      </c>
      <c r="B271" s="953"/>
      <c r="C271" s="953"/>
      <c r="D271" s="954"/>
      <c r="E271" s="11">
        <f t="shared" ref="E271:AH271" si="2">SUM(E91:E270)</f>
        <v>104</v>
      </c>
      <c r="F271" s="11">
        <f t="shared" si="2"/>
        <v>28</v>
      </c>
      <c r="G271" s="11">
        <f t="shared" si="2"/>
        <v>20</v>
      </c>
      <c r="H271" s="11">
        <f t="shared" si="2"/>
        <v>26</v>
      </c>
      <c r="I271" s="11">
        <f t="shared" si="2"/>
        <v>7</v>
      </c>
      <c r="J271" s="11">
        <f t="shared" si="2"/>
        <v>62</v>
      </c>
      <c r="K271" s="11">
        <f t="shared" si="2"/>
        <v>154</v>
      </c>
      <c r="L271" s="11">
        <f t="shared" si="2"/>
        <v>116</v>
      </c>
      <c r="M271" s="11">
        <f t="shared" si="2"/>
        <v>114</v>
      </c>
      <c r="N271" s="11">
        <f t="shared" si="2"/>
        <v>152</v>
      </c>
      <c r="O271" s="11">
        <f t="shared" si="2"/>
        <v>154</v>
      </c>
      <c r="P271" s="11">
        <f t="shared" si="2"/>
        <v>144</v>
      </c>
      <c r="Q271" s="11">
        <f t="shared" si="2"/>
        <v>155</v>
      </c>
      <c r="R271" s="11">
        <f t="shared" si="2"/>
        <v>159</v>
      </c>
      <c r="S271" s="11">
        <f t="shared" si="2"/>
        <v>124</v>
      </c>
      <c r="T271" s="11">
        <f t="shared" si="2"/>
        <v>47</v>
      </c>
      <c r="U271" s="11">
        <f t="shared" si="2"/>
        <v>56</v>
      </c>
      <c r="V271" s="11">
        <f t="shared" si="2"/>
        <v>52</v>
      </c>
      <c r="W271" s="11">
        <f t="shared" si="2"/>
        <v>61</v>
      </c>
      <c r="X271" s="11">
        <f t="shared" si="2"/>
        <v>152</v>
      </c>
      <c r="Y271" s="11">
        <f t="shared" si="2"/>
        <v>155</v>
      </c>
      <c r="Z271" s="11">
        <f t="shared" si="2"/>
        <v>53</v>
      </c>
      <c r="AA271" s="11">
        <f t="shared" si="2"/>
        <v>151</v>
      </c>
      <c r="AB271" s="11">
        <f t="shared" si="2"/>
        <v>157</v>
      </c>
      <c r="AC271" s="11">
        <f t="shared" si="2"/>
        <v>156</v>
      </c>
      <c r="AD271" s="11">
        <f t="shared" si="2"/>
        <v>157</v>
      </c>
      <c r="AE271" s="11">
        <f t="shared" si="2"/>
        <v>163</v>
      </c>
      <c r="AF271" s="11">
        <f t="shared" si="2"/>
        <v>60</v>
      </c>
      <c r="AG271" s="11">
        <f t="shared" si="2"/>
        <v>12</v>
      </c>
      <c r="AH271" s="11">
        <f t="shared" si="2"/>
        <v>24</v>
      </c>
    </row>
    <row r="272" spans="1:34">
      <c r="A272" s="955" t="s">
        <v>18</v>
      </c>
      <c r="B272" s="956"/>
      <c r="C272" s="956"/>
      <c r="D272" s="957"/>
      <c r="E272" s="12">
        <f t="shared" ref="E272:AH272" si="3">$C90-SUM(E91:E270)</f>
        <v>48</v>
      </c>
      <c r="F272" s="12">
        <f t="shared" si="3"/>
        <v>124</v>
      </c>
      <c r="G272" s="12">
        <f t="shared" si="3"/>
        <v>132</v>
      </c>
      <c r="H272" s="12">
        <f t="shared" si="3"/>
        <v>126</v>
      </c>
      <c r="I272" s="12">
        <f t="shared" si="3"/>
        <v>145</v>
      </c>
      <c r="J272" s="12">
        <f t="shared" si="3"/>
        <v>90</v>
      </c>
      <c r="K272" s="12">
        <f t="shared" si="3"/>
        <v>-2</v>
      </c>
      <c r="L272" s="12">
        <f t="shared" si="3"/>
        <v>36</v>
      </c>
      <c r="M272" s="12">
        <f t="shared" si="3"/>
        <v>38</v>
      </c>
      <c r="N272" s="12">
        <f t="shared" si="3"/>
        <v>0</v>
      </c>
      <c r="O272" s="12">
        <f t="shared" si="3"/>
        <v>-2</v>
      </c>
      <c r="P272" s="12">
        <f t="shared" si="3"/>
        <v>8</v>
      </c>
      <c r="Q272" s="12">
        <f t="shared" si="3"/>
        <v>-3</v>
      </c>
      <c r="R272" s="12">
        <f t="shared" si="3"/>
        <v>-7</v>
      </c>
      <c r="S272" s="12">
        <f t="shared" si="3"/>
        <v>28</v>
      </c>
      <c r="T272" s="12">
        <f t="shared" si="3"/>
        <v>105</v>
      </c>
      <c r="U272" s="12">
        <f t="shared" si="3"/>
        <v>96</v>
      </c>
      <c r="V272" s="12">
        <f t="shared" si="3"/>
        <v>100</v>
      </c>
      <c r="W272" s="12">
        <f t="shared" si="3"/>
        <v>91</v>
      </c>
      <c r="X272" s="12">
        <f t="shared" si="3"/>
        <v>0</v>
      </c>
      <c r="Y272" s="12">
        <f t="shared" si="3"/>
        <v>-3</v>
      </c>
      <c r="Z272" s="12">
        <f t="shared" si="3"/>
        <v>99</v>
      </c>
      <c r="AA272" s="12">
        <f t="shared" si="3"/>
        <v>1</v>
      </c>
      <c r="AB272" s="12">
        <f t="shared" si="3"/>
        <v>-5</v>
      </c>
      <c r="AC272" s="12">
        <f t="shared" si="3"/>
        <v>-4</v>
      </c>
      <c r="AD272" s="12">
        <f t="shared" si="3"/>
        <v>-5</v>
      </c>
      <c r="AE272" s="12">
        <f t="shared" si="3"/>
        <v>-11</v>
      </c>
      <c r="AF272" s="12">
        <f t="shared" si="3"/>
        <v>92</v>
      </c>
      <c r="AG272" s="12">
        <f t="shared" si="3"/>
        <v>140</v>
      </c>
      <c r="AH272" s="12">
        <f t="shared" si="3"/>
        <v>128</v>
      </c>
    </row>
    <row r="274" spans="1:34">
      <c r="A274" s="22"/>
      <c r="B274" s="22"/>
      <c r="C274" s="22"/>
      <c r="D274" s="22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6" spans="1:34">
      <c r="A276" s="13" t="s">
        <v>2500</v>
      </c>
      <c r="B276" s="14"/>
      <c r="C276" s="13">
        <v>260</v>
      </c>
      <c r="D276" s="14" t="s">
        <v>1570</v>
      </c>
      <c r="E276" s="958" t="s">
        <v>1709</v>
      </c>
      <c r="F276" s="958"/>
      <c r="G276" s="958"/>
      <c r="H276" s="958"/>
      <c r="I276" s="958"/>
      <c r="J276" s="958"/>
      <c r="K276" s="958"/>
      <c r="L276" s="958"/>
      <c r="M276" s="958"/>
      <c r="N276" s="958"/>
      <c r="O276" s="958"/>
      <c r="P276" s="958"/>
      <c r="Q276" s="958"/>
      <c r="R276" s="958"/>
      <c r="S276" s="958"/>
      <c r="T276" s="958"/>
      <c r="U276" s="958"/>
      <c r="V276" s="958"/>
      <c r="W276" s="958"/>
      <c r="X276" s="958"/>
      <c r="Y276" s="958"/>
      <c r="Z276" s="958"/>
      <c r="AA276" s="958"/>
      <c r="AB276" s="958"/>
      <c r="AC276" s="958"/>
      <c r="AD276" s="958"/>
      <c r="AE276" s="958"/>
      <c r="AF276" s="958"/>
      <c r="AG276" s="958"/>
      <c r="AH276" s="958"/>
    </row>
    <row r="277" spans="1:34" s="1" customFormat="1" ht="15.75">
      <c r="A277" s="86" t="s">
        <v>1710</v>
      </c>
      <c r="B277" s="317" t="s">
        <v>3775</v>
      </c>
      <c r="C277" s="86">
        <v>1337</v>
      </c>
      <c r="D277" s="86">
        <v>1337</v>
      </c>
      <c r="E277" s="87">
        <v>155</v>
      </c>
      <c r="F277" s="87">
        <v>155</v>
      </c>
      <c r="G277" s="87">
        <v>155</v>
      </c>
      <c r="H277" s="87">
        <v>155</v>
      </c>
      <c r="I277" s="87">
        <v>155</v>
      </c>
      <c r="J277" s="87">
        <v>155</v>
      </c>
      <c r="K277" s="87">
        <v>155</v>
      </c>
      <c r="L277" s="87">
        <v>155</v>
      </c>
      <c r="M277" s="87">
        <v>155</v>
      </c>
      <c r="N277" s="87">
        <v>156</v>
      </c>
      <c r="O277" s="87">
        <v>156</v>
      </c>
      <c r="P277" s="87">
        <v>157</v>
      </c>
      <c r="Q277" s="87">
        <v>157</v>
      </c>
      <c r="R277" s="87">
        <v>157</v>
      </c>
      <c r="S277" s="87">
        <v>157</v>
      </c>
      <c r="T277" s="87">
        <v>157</v>
      </c>
      <c r="U277" s="87">
        <v>157</v>
      </c>
      <c r="V277" s="87">
        <v>157</v>
      </c>
      <c r="W277" s="87">
        <v>157</v>
      </c>
      <c r="X277" s="87">
        <v>157</v>
      </c>
      <c r="Y277" s="87">
        <v>157</v>
      </c>
      <c r="Z277" s="87">
        <v>157</v>
      </c>
      <c r="AA277" s="87">
        <v>156</v>
      </c>
      <c r="AB277" s="87">
        <v>156</v>
      </c>
      <c r="AC277" s="87">
        <v>156</v>
      </c>
      <c r="AD277" s="87">
        <v>157</v>
      </c>
      <c r="AE277" s="87">
        <v>157</v>
      </c>
      <c r="AF277" s="87">
        <v>157</v>
      </c>
      <c r="AG277" s="87">
        <v>156</v>
      </c>
      <c r="AH277" s="87">
        <v>156</v>
      </c>
    </row>
    <row r="278" spans="1:34" s="42" customFormat="1" ht="15.75">
      <c r="A278" s="9" t="s">
        <v>5665</v>
      </c>
      <c r="B278" s="370" t="s">
        <v>4344</v>
      </c>
      <c r="C278" s="54" t="s">
        <v>2300</v>
      </c>
      <c r="D278" s="9" t="s">
        <v>56</v>
      </c>
      <c r="E278" s="10">
        <v>2</v>
      </c>
      <c r="F278" s="10">
        <v>2</v>
      </c>
      <c r="G278" s="10">
        <v>2</v>
      </c>
      <c r="H278" s="10">
        <v>2</v>
      </c>
      <c r="I278" s="10">
        <v>2</v>
      </c>
      <c r="J278" s="10">
        <v>2</v>
      </c>
      <c r="K278" s="10">
        <v>2</v>
      </c>
      <c r="L278" s="10">
        <v>2</v>
      </c>
      <c r="M278" s="10">
        <v>2</v>
      </c>
      <c r="N278" s="10">
        <v>2</v>
      </c>
      <c r="O278" s="10">
        <v>2</v>
      </c>
      <c r="P278" s="10">
        <v>2</v>
      </c>
      <c r="Q278" s="10">
        <v>2</v>
      </c>
      <c r="R278" s="10">
        <v>2</v>
      </c>
      <c r="S278" s="10">
        <v>2</v>
      </c>
      <c r="T278" s="10">
        <v>2</v>
      </c>
      <c r="U278" s="10">
        <v>2</v>
      </c>
      <c r="V278" s="10">
        <v>2</v>
      </c>
      <c r="W278" s="10">
        <v>2</v>
      </c>
      <c r="X278" s="10">
        <v>2</v>
      </c>
      <c r="Y278" s="10">
        <v>2</v>
      </c>
      <c r="Z278" s="10">
        <v>2</v>
      </c>
      <c r="AA278" s="10">
        <v>2</v>
      </c>
      <c r="AB278" s="10">
        <v>2</v>
      </c>
      <c r="AC278" s="10">
        <v>2</v>
      </c>
      <c r="AD278" s="10">
        <v>2</v>
      </c>
      <c r="AE278" s="10">
        <v>2</v>
      </c>
      <c r="AF278" s="10">
        <v>2</v>
      </c>
      <c r="AG278" s="10">
        <v>2</v>
      </c>
      <c r="AH278" s="10">
        <v>2</v>
      </c>
    </row>
    <row r="279" spans="1:34" s="42" customFormat="1" ht="15.75">
      <c r="A279" s="75" t="s">
        <v>5408</v>
      </c>
      <c r="B279" s="140" t="s">
        <v>3172</v>
      </c>
      <c r="C279" s="75" t="s">
        <v>764</v>
      </c>
      <c r="D279" s="9" t="s">
        <v>3172</v>
      </c>
      <c r="E279" s="10">
        <v>1</v>
      </c>
      <c r="F279" s="10">
        <v>1</v>
      </c>
      <c r="G279" s="10">
        <v>1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 s="10">
        <v>1</v>
      </c>
      <c r="N279" s="10">
        <v>1</v>
      </c>
      <c r="O279" s="10">
        <v>1</v>
      </c>
      <c r="P279" s="10">
        <v>1</v>
      </c>
      <c r="Q279" s="10">
        <v>1</v>
      </c>
      <c r="R279" s="10">
        <v>1</v>
      </c>
      <c r="S279" s="10">
        <v>1</v>
      </c>
      <c r="T279" s="10">
        <v>1</v>
      </c>
      <c r="U279" s="10">
        <v>1</v>
      </c>
      <c r="V279" s="10">
        <v>1</v>
      </c>
      <c r="W279" s="10">
        <v>1</v>
      </c>
      <c r="X279" s="10">
        <v>1</v>
      </c>
      <c r="Y279" s="10">
        <v>1</v>
      </c>
      <c r="Z279" s="10">
        <v>1</v>
      </c>
      <c r="AA279" s="10">
        <v>1</v>
      </c>
      <c r="AB279" s="10">
        <v>1</v>
      </c>
      <c r="AC279" s="10">
        <v>1</v>
      </c>
      <c r="AD279" s="10">
        <v>1</v>
      </c>
      <c r="AE279" s="10">
        <v>1</v>
      </c>
      <c r="AF279" s="10">
        <v>1</v>
      </c>
      <c r="AG279" s="10">
        <v>1</v>
      </c>
      <c r="AH279" s="10">
        <v>1</v>
      </c>
    </row>
    <row r="280" spans="1:34" s="42" customFormat="1" ht="15.75">
      <c r="A280" s="75" t="s">
        <v>3170</v>
      </c>
      <c r="B280" s="140" t="s">
        <v>3171</v>
      </c>
      <c r="C280" s="75" t="s">
        <v>2758</v>
      </c>
      <c r="D280" s="9" t="s">
        <v>3171</v>
      </c>
      <c r="E280" s="10">
        <v>1</v>
      </c>
      <c r="F280" s="10">
        <v>1</v>
      </c>
      <c r="G280" s="10">
        <v>1</v>
      </c>
      <c r="H280" s="10">
        <v>1</v>
      </c>
      <c r="I280" s="10">
        <v>1</v>
      </c>
      <c r="J280" s="10">
        <v>2</v>
      </c>
      <c r="K280" s="10">
        <v>1</v>
      </c>
      <c r="L280" s="10">
        <v>1</v>
      </c>
      <c r="M280" s="10">
        <v>1</v>
      </c>
      <c r="N280" s="10">
        <v>1</v>
      </c>
      <c r="O280" s="10">
        <v>2</v>
      </c>
      <c r="P280" s="10">
        <v>1</v>
      </c>
      <c r="Q280" s="10">
        <v>1</v>
      </c>
      <c r="R280" s="10">
        <v>1</v>
      </c>
      <c r="S280" s="10">
        <v>1</v>
      </c>
      <c r="T280" s="10">
        <v>1</v>
      </c>
      <c r="U280" s="10">
        <v>1</v>
      </c>
      <c r="V280" s="10">
        <v>1</v>
      </c>
      <c r="W280" s="10">
        <v>1</v>
      </c>
      <c r="X280" s="10">
        <v>1</v>
      </c>
      <c r="Y280" s="10">
        <v>1</v>
      </c>
      <c r="Z280" s="10">
        <v>1</v>
      </c>
      <c r="AA280" s="10">
        <v>1</v>
      </c>
      <c r="AB280" s="10">
        <v>1</v>
      </c>
      <c r="AC280" s="10">
        <v>1</v>
      </c>
      <c r="AD280" s="10">
        <v>1</v>
      </c>
      <c r="AE280" s="10">
        <v>1</v>
      </c>
      <c r="AF280" s="10">
        <v>1</v>
      </c>
      <c r="AG280" s="10">
        <v>1</v>
      </c>
      <c r="AH280" s="10">
        <v>1</v>
      </c>
    </row>
    <row r="281" spans="1:34" s="42" customFormat="1" ht="15.75">
      <c r="A281" s="75" t="s">
        <v>5165</v>
      </c>
      <c r="B281" s="140" t="s">
        <v>5163</v>
      </c>
      <c r="C281" s="75" t="s">
        <v>5162</v>
      </c>
      <c r="D281" s="9" t="s">
        <v>5164</v>
      </c>
      <c r="E281" s="10">
        <v>1</v>
      </c>
      <c r="F281" s="10">
        <v>1</v>
      </c>
      <c r="G281" s="10">
        <v>1</v>
      </c>
      <c r="H281" s="10">
        <v>1</v>
      </c>
      <c r="I281" s="10">
        <v>1</v>
      </c>
      <c r="J281" s="10">
        <v>1</v>
      </c>
      <c r="K281" s="10">
        <v>1</v>
      </c>
      <c r="L281" s="10">
        <v>1</v>
      </c>
      <c r="M281" s="10">
        <v>1</v>
      </c>
      <c r="N281" s="10">
        <v>1</v>
      </c>
      <c r="O281" s="10">
        <v>1</v>
      </c>
      <c r="P281" s="10">
        <v>1</v>
      </c>
      <c r="Q281" s="10">
        <v>1</v>
      </c>
      <c r="R281" s="10">
        <v>1</v>
      </c>
      <c r="S281" s="10">
        <v>1</v>
      </c>
      <c r="T281" s="10">
        <v>1</v>
      </c>
      <c r="U281" s="10">
        <v>1</v>
      </c>
      <c r="V281" s="10">
        <v>1</v>
      </c>
      <c r="W281" s="10">
        <v>1</v>
      </c>
      <c r="X281" s="10">
        <v>1</v>
      </c>
      <c r="Y281" s="10">
        <v>1</v>
      </c>
      <c r="Z281" s="10">
        <v>1</v>
      </c>
      <c r="AA281" s="10">
        <v>1</v>
      </c>
      <c r="AB281" s="10">
        <v>1</v>
      </c>
      <c r="AC281" s="10">
        <v>1</v>
      </c>
      <c r="AD281" s="10">
        <v>1</v>
      </c>
      <c r="AE281" s="10">
        <v>1</v>
      </c>
      <c r="AF281" s="10">
        <v>1</v>
      </c>
      <c r="AG281" s="10">
        <v>1</v>
      </c>
      <c r="AH281" s="10">
        <v>1</v>
      </c>
    </row>
    <row r="282" spans="1:34" s="42" customFormat="1" ht="15.75">
      <c r="A282" s="75" t="s">
        <v>5409</v>
      </c>
      <c r="B282" s="140" t="s">
        <v>5163</v>
      </c>
      <c r="C282" s="75" t="s">
        <v>5162</v>
      </c>
      <c r="D282" s="9" t="s">
        <v>5164</v>
      </c>
      <c r="E282" s="10">
        <v>1</v>
      </c>
      <c r="F282" s="10">
        <v>1</v>
      </c>
      <c r="G282" s="10">
        <v>1</v>
      </c>
      <c r="H282" s="10">
        <v>1</v>
      </c>
      <c r="I282" s="10">
        <v>1</v>
      </c>
      <c r="J282" s="10">
        <v>1</v>
      </c>
      <c r="K282" s="10">
        <v>1</v>
      </c>
      <c r="L282" s="10">
        <v>1</v>
      </c>
      <c r="M282" s="10">
        <v>1</v>
      </c>
      <c r="N282" s="10">
        <v>1</v>
      </c>
      <c r="O282" s="10">
        <v>1</v>
      </c>
      <c r="P282" s="10">
        <v>1</v>
      </c>
      <c r="Q282" s="10">
        <v>1</v>
      </c>
      <c r="R282" s="10">
        <v>1</v>
      </c>
      <c r="S282" s="10">
        <v>1</v>
      </c>
      <c r="T282" s="10">
        <v>1</v>
      </c>
      <c r="U282" s="10">
        <v>1</v>
      </c>
      <c r="V282" s="10">
        <v>1</v>
      </c>
      <c r="W282" s="10">
        <v>1</v>
      </c>
      <c r="X282" s="10">
        <v>1</v>
      </c>
      <c r="Y282" s="10">
        <v>1</v>
      </c>
      <c r="Z282" s="10">
        <v>1</v>
      </c>
      <c r="AA282" s="10">
        <v>1</v>
      </c>
      <c r="AB282" s="10">
        <v>1</v>
      </c>
      <c r="AC282" s="10">
        <v>1</v>
      </c>
      <c r="AD282" s="10">
        <v>1</v>
      </c>
      <c r="AE282" s="10">
        <v>1</v>
      </c>
      <c r="AF282" s="10">
        <v>1</v>
      </c>
      <c r="AG282" s="10">
        <v>1</v>
      </c>
      <c r="AH282" s="10">
        <v>1</v>
      </c>
    </row>
    <row r="283" spans="1:34" s="42" customFormat="1" ht="15.75">
      <c r="A283" s="75" t="s">
        <v>5161</v>
      </c>
      <c r="B283" s="140" t="s">
        <v>5163</v>
      </c>
      <c r="C283" s="75" t="s">
        <v>5162</v>
      </c>
      <c r="D283" s="9" t="s">
        <v>5164</v>
      </c>
      <c r="E283" s="10">
        <v>1</v>
      </c>
      <c r="F283" s="10">
        <v>1</v>
      </c>
      <c r="G283" s="10">
        <v>1</v>
      </c>
      <c r="H283" s="10">
        <v>1</v>
      </c>
      <c r="I283" s="10">
        <v>1</v>
      </c>
      <c r="J283" s="10">
        <v>1</v>
      </c>
      <c r="K283" s="10">
        <v>1</v>
      </c>
      <c r="L283" s="10">
        <v>1</v>
      </c>
      <c r="M283" s="10">
        <v>1</v>
      </c>
      <c r="N283" s="10">
        <v>1</v>
      </c>
      <c r="O283" s="10">
        <v>1</v>
      </c>
      <c r="P283" s="10">
        <v>1</v>
      </c>
      <c r="Q283" s="10">
        <v>1</v>
      </c>
      <c r="R283" s="10">
        <v>1</v>
      </c>
      <c r="S283" s="10">
        <v>1</v>
      </c>
      <c r="T283" s="10">
        <v>1</v>
      </c>
      <c r="U283" s="10">
        <v>1</v>
      </c>
      <c r="V283" s="10">
        <v>1</v>
      </c>
      <c r="W283" s="10">
        <v>1</v>
      </c>
      <c r="X283" s="10">
        <v>1</v>
      </c>
      <c r="Y283" s="10">
        <v>1</v>
      </c>
      <c r="Z283" s="10">
        <v>1</v>
      </c>
      <c r="AA283" s="10">
        <v>1</v>
      </c>
      <c r="AB283" s="10">
        <v>1</v>
      </c>
      <c r="AC283" s="10">
        <v>1</v>
      </c>
      <c r="AD283" s="10">
        <v>1</v>
      </c>
      <c r="AE283" s="10">
        <v>1</v>
      </c>
      <c r="AF283" s="10">
        <v>1</v>
      </c>
      <c r="AG283" s="10">
        <v>1</v>
      </c>
      <c r="AH283" s="10">
        <v>1</v>
      </c>
    </row>
    <row r="284" spans="1:34" s="42" customFormat="1" ht="15.75">
      <c r="A284" s="9" t="s">
        <v>5666</v>
      </c>
      <c r="B284" s="21" t="s">
        <v>5667</v>
      </c>
      <c r="C284" s="75" t="s">
        <v>5668</v>
      </c>
      <c r="D284" s="9" t="s">
        <v>746</v>
      </c>
      <c r="E284" s="10"/>
      <c r="F284" s="10"/>
      <c r="G284" s="10">
        <v>2</v>
      </c>
      <c r="H284" s="10">
        <v>2</v>
      </c>
      <c r="I284" s="10">
        <v>2</v>
      </c>
      <c r="J284" s="10">
        <v>2</v>
      </c>
      <c r="K284" s="10">
        <v>2</v>
      </c>
      <c r="L284" s="10">
        <v>2</v>
      </c>
      <c r="M284" s="10">
        <v>2</v>
      </c>
      <c r="N284" s="10">
        <v>2</v>
      </c>
      <c r="O284" s="10">
        <v>2</v>
      </c>
      <c r="P284" s="10">
        <v>2</v>
      </c>
      <c r="Q284" s="10">
        <v>2</v>
      </c>
      <c r="R284" s="10">
        <v>2</v>
      </c>
      <c r="S284" s="10">
        <v>2</v>
      </c>
      <c r="T284" s="10">
        <v>2</v>
      </c>
      <c r="U284" s="10">
        <v>2</v>
      </c>
      <c r="V284" s="10">
        <v>2</v>
      </c>
      <c r="W284" s="10">
        <v>2</v>
      </c>
      <c r="X284" s="10">
        <v>2</v>
      </c>
      <c r="Y284" s="10">
        <v>2</v>
      </c>
      <c r="Z284" s="10">
        <v>2</v>
      </c>
      <c r="AA284" s="10">
        <v>2</v>
      </c>
      <c r="AB284" s="10">
        <v>2</v>
      </c>
      <c r="AC284" s="10">
        <v>2</v>
      </c>
      <c r="AD284" s="10">
        <v>2</v>
      </c>
      <c r="AE284" s="10">
        <v>2</v>
      </c>
      <c r="AF284" s="10">
        <v>2</v>
      </c>
      <c r="AG284" s="10">
        <v>2</v>
      </c>
      <c r="AH284" s="10">
        <v>2</v>
      </c>
    </row>
    <row r="285" spans="1:34" s="42" customFormat="1" ht="15.75">
      <c r="A285" s="9" t="s">
        <v>5669</v>
      </c>
      <c r="B285" s="21" t="s">
        <v>4324</v>
      </c>
      <c r="C285" s="75" t="s">
        <v>5670</v>
      </c>
      <c r="D285" s="9" t="s">
        <v>4794</v>
      </c>
      <c r="E285" s="10"/>
      <c r="F285" s="10"/>
      <c r="G285" s="10"/>
      <c r="H285" s="10">
        <v>1</v>
      </c>
      <c r="I285" s="10">
        <v>1</v>
      </c>
      <c r="J285" s="10">
        <v>1</v>
      </c>
      <c r="K285" s="10">
        <v>1</v>
      </c>
      <c r="L285" s="10">
        <v>1</v>
      </c>
      <c r="M285" s="10">
        <v>1</v>
      </c>
      <c r="N285" s="10">
        <v>1</v>
      </c>
      <c r="O285" s="10">
        <v>1</v>
      </c>
      <c r="P285" s="10">
        <v>1</v>
      </c>
      <c r="Q285" s="10">
        <v>1</v>
      </c>
      <c r="R285" s="10">
        <v>1</v>
      </c>
      <c r="S285" s="10">
        <v>1</v>
      </c>
      <c r="T285" s="10">
        <v>1</v>
      </c>
      <c r="U285" s="10">
        <v>1</v>
      </c>
      <c r="V285" s="10">
        <v>1</v>
      </c>
      <c r="W285" s="10">
        <v>1</v>
      </c>
      <c r="X285" s="10">
        <v>1</v>
      </c>
      <c r="Y285" s="10">
        <v>1</v>
      </c>
      <c r="Z285" s="10">
        <v>1</v>
      </c>
      <c r="AA285" s="10">
        <v>1</v>
      </c>
      <c r="AB285" s="10">
        <v>1</v>
      </c>
      <c r="AC285" s="10">
        <v>1</v>
      </c>
      <c r="AD285" s="10">
        <v>1</v>
      </c>
      <c r="AE285" s="10">
        <v>1</v>
      </c>
      <c r="AF285" s="10">
        <v>1</v>
      </c>
      <c r="AG285" s="10">
        <v>1</v>
      </c>
      <c r="AH285" s="10">
        <v>1</v>
      </c>
    </row>
    <row r="286" spans="1:34" s="42" customFormat="1" ht="15.75">
      <c r="A286" s="9" t="s">
        <v>5671</v>
      </c>
      <c r="B286" s="21" t="s">
        <v>5672</v>
      </c>
      <c r="C286" s="75" t="s">
        <v>5673</v>
      </c>
      <c r="D286" s="9" t="s">
        <v>5674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>
        <v>1</v>
      </c>
      <c r="V286" s="10">
        <v>1</v>
      </c>
      <c r="W286" s="10">
        <v>1</v>
      </c>
      <c r="X286" s="10">
        <v>1</v>
      </c>
      <c r="Y286" s="10">
        <v>1</v>
      </c>
      <c r="Z286" s="10">
        <v>1</v>
      </c>
      <c r="AA286" s="10">
        <v>1</v>
      </c>
      <c r="AB286" s="10">
        <v>1</v>
      </c>
      <c r="AC286" s="10">
        <v>1</v>
      </c>
      <c r="AD286" s="10">
        <v>1</v>
      </c>
      <c r="AE286" s="10">
        <v>1</v>
      </c>
      <c r="AF286" s="10">
        <v>1</v>
      </c>
      <c r="AG286" s="10">
        <v>1</v>
      </c>
      <c r="AH286" s="10">
        <v>1</v>
      </c>
    </row>
    <row r="287" spans="1:34" s="42" customFormat="1" ht="15.75">
      <c r="A287" s="9" t="s">
        <v>5675</v>
      </c>
      <c r="B287" s="21" t="s">
        <v>5676</v>
      </c>
      <c r="C287" s="75" t="s">
        <v>1030</v>
      </c>
      <c r="D287" s="9" t="s">
        <v>44</v>
      </c>
      <c r="E287" s="10">
        <v>1</v>
      </c>
      <c r="F287" s="10">
        <v>1</v>
      </c>
      <c r="G287" s="10">
        <v>1</v>
      </c>
      <c r="H287" s="10">
        <v>1</v>
      </c>
      <c r="I287" s="10">
        <v>1</v>
      </c>
      <c r="J287" s="10">
        <v>1</v>
      </c>
      <c r="K287" s="10">
        <v>1</v>
      </c>
      <c r="L287" s="10">
        <v>1</v>
      </c>
      <c r="M287" s="10">
        <v>1</v>
      </c>
      <c r="N287" s="10">
        <v>1</v>
      </c>
      <c r="O287" s="10">
        <v>1</v>
      </c>
      <c r="P287" s="10">
        <v>1</v>
      </c>
      <c r="Q287" s="10">
        <v>1</v>
      </c>
      <c r="R287" s="10">
        <v>1</v>
      </c>
      <c r="S287" s="10">
        <v>1</v>
      </c>
      <c r="T287" s="10">
        <v>1</v>
      </c>
      <c r="U287" s="10">
        <v>1</v>
      </c>
      <c r="V287" s="10">
        <v>1</v>
      </c>
      <c r="W287" s="10">
        <v>1</v>
      </c>
      <c r="X287" s="10">
        <v>1</v>
      </c>
      <c r="Y287" s="10">
        <v>1</v>
      </c>
      <c r="Z287" s="10">
        <v>1</v>
      </c>
      <c r="AA287" s="10">
        <v>1</v>
      </c>
      <c r="AB287" s="10">
        <v>1</v>
      </c>
      <c r="AC287" s="10">
        <v>1</v>
      </c>
      <c r="AD287" s="10">
        <v>1</v>
      </c>
      <c r="AE287" s="10">
        <v>1</v>
      </c>
      <c r="AF287" s="10">
        <v>1</v>
      </c>
      <c r="AG287" s="10">
        <v>1</v>
      </c>
      <c r="AH287" s="10"/>
    </row>
    <row r="288" spans="1:34" s="42" customFormat="1" ht="15.75">
      <c r="A288" s="79" t="s">
        <v>4845</v>
      </c>
      <c r="B288" s="70" t="s">
        <v>4846</v>
      </c>
      <c r="C288" s="79" t="s">
        <v>4523</v>
      </c>
      <c r="D288" s="47" t="s">
        <v>243</v>
      </c>
      <c r="E288" s="33">
        <v>15</v>
      </c>
      <c r="F288" s="33">
        <v>15</v>
      </c>
      <c r="G288" s="33">
        <v>15</v>
      </c>
      <c r="H288" s="33">
        <v>15</v>
      </c>
      <c r="I288" s="33">
        <v>15</v>
      </c>
      <c r="J288" s="33">
        <v>15</v>
      </c>
      <c r="K288" s="33">
        <v>15</v>
      </c>
      <c r="L288" s="33">
        <v>15</v>
      </c>
      <c r="M288" s="33">
        <v>15</v>
      </c>
      <c r="N288" s="33">
        <v>15</v>
      </c>
      <c r="O288" s="33">
        <v>15</v>
      </c>
      <c r="P288" s="33">
        <v>15</v>
      </c>
      <c r="Q288" s="33">
        <v>15</v>
      </c>
      <c r="R288" s="33">
        <v>15</v>
      </c>
      <c r="S288" s="33">
        <v>15</v>
      </c>
      <c r="T288" s="33">
        <v>15</v>
      </c>
      <c r="U288" s="33">
        <v>15</v>
      </c>
      <c r="V288" s="33">
        <v>15</v>
      </c>
      <c r="W288" s="33">
        <v>15</v>
      </c>
      <c r="X288" s="33">
        <v>15</v>
      </c>
      <c r="Y288" s="33">
        <v>15</v>
      </c>
      <c r="Z288" s="33">
        <v>15</v>
      </c>
      <c r="AA288" s="33">
        <v>15</v>
      </c>
      <c r="AB288" s="33">
        <v>15</v>
      </c>
      <c r="AC288" s="33">
        <v>15</v>
      </c>
      <c r="AD288" s="33">
        <v>15</v>
      </c>
      <c r="AE288" s="33">
        <v>15</v>
      </c>
      <c r="AF288" s="33">
        <v>15</v>
      </c>
      <c r="AG288" s="33">
        <v>15</v>
      </c>
      <c r="AH288" s="33">
        <v>15</v>
      </c>
    </row>
    <row r="289" spans="1:34" s="1" customFormat="1" ht="15.75">
      <c r="A289" s="79" t="s">
        <v>5411</v>
      </c>
      <c r="B289" s="70" t="s">
        <v>4846</v>
      </c>
      <c r="C289" s="79" t="s">
        <v>4523</v>
      </c>
      <c r="D289" s="47" t="s">
        <v>243</v>
      </c>
      <c r="E289" s="33">
        <v>21</v>
      </c>
      <c r="F289" s="33">
        <v>21</v>
      </c>
      <c r="G289" s="33">
        <v>21</v>
      </c>
      <c r="H289" s="33">
        <v>21</v>
      </c>
      <c r="I289" s="33">
        <v>21</v>
      </c>
      <c r="J289" s="33">
        <v>21</v>
      </c>
      <c r="K289" s="33">
        <v>21</v>
      </c>
      <c r="L289" s="33">
        <v>21</v>
      </c>
      <c r="M289" s="33">
        <v>21</v>
      </c>
      <c r="N289" s="33">
        <v>21</v>
      </c>
      <c r="O289" s="33">
        <v>21</v>
      </c>
      <c r="P289" s="33">
        <v>21</v>
      </c>
      <c r="Q289" s="33">
        <v>21</v>
      </c>
      <c r="R289" s="33">
        <v>21</v>
      </c>
      <c r="S289" s="33">
        <v>21</v>
      </c>
      <c r="T289" s="33">
        <v>21</v>
      </c>
      <c r="U289" s="33">
        <v>21</v>
      </c>
      <c r="V289" s="33">
        <v>21</v>
      </c>
      <c r="W289" s="33">
        <v>21</v>
      </c>
      <c r="X289" s="33">
        <v>21</v>
      </c>
      <c r="Y289" s="33">
        <v>21</v>
      </c>
      <c r="Z289" s="33">
        <v>21</v>
      </c>
      <c r="AA289" s="33">
        <v>21</v>
      </c>
      <c r="AB289" s="33">
        <v>21</v>
      </c>
      <c r="AC289" s="33">
        <v>21</v>
      </c>
      <c r="AD289" s="33">
        <v>21</v>
      </c>
      <c r="AE289" s="33">
        <v>21</v>
      </c>
      <c r="AF289" s="33">
        <v>21</v>
      </c>
      <c r="AG289" s="33">
        <v>21</v>
      </c>
      <c r="AH289" s="33">
        <v>21</v>
      </c>
    </row>
    <row r="290" spans="1:34" s="1" customFormat="1" ht="15.75">
      <c r="A290" s="47" t="s">
        <v>5677</v>
      </c>
      <c r="B290" s="70" t="s">
        <v>5678</v>
      </c>
      <c r="C290" s="79" t="s">
        <v>5679</v>
      </c>
      <c r="D290" s="47" t="s">
        <v>167</v>
      </c>
      <c r="E290" s="10"/>
      <c r="F290" s="10"/>
      <c r="G290" s="10"/>
      <c r="H290" s="10"/>
      <c r="I290" s="10"/>
      <c r="J290" s="10"/>
      <c r="K290" s="33">
        <v>20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spans="1:34" s="1" customFormat="1" ht="15.75">
      <c r="A291" s="9" t="s">
        <v>5680</v>
      </c>
      <c r="B291" s="17" t="s">
        <v>4183</v>
      </c>
      <c r="C291" s="9" t="s">
        <v>30</v>
      </c>
      <c r="D291" s="9" t="s">
        <v>31</v>
      </c>
      <c r="E291" s="10"/>
      <c r="F291" s="10"/>
      <c r="G291" s="10"/>
      <c r="H291" s="10"/>
      <c r="I291" s="10"/>
      <c r="J291" s="10">
        <v>2</v>
      </c>
      <c r="K291" s="10">
        <v>3</v>
      </c>
      <c r="L291" s="10">
        <v>1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spans="1:34" s="40" customFormat="1" ht="15.75">
      <c r="A292" s="9" t="s">
        <v>5681</v>
      </c>
      <c r="B292" s="17" t="s">
        <v>4183</v>
      </c>
      <c r="C292" s="9" t="s">
        <v>30</v>
      </c>
      <c r="D292" s="9" t="s">
        <v>31</v>
      </c>
      <c r="E292" s="10"/>
      <c r="F292" s="10"/>
      <c r="G292" s="10"/>
      <c r="H292" s="10"/>
      <c r="I292" s="10"/>
      <c r="J292" s="10"/>
      <c r="K292" s="10">
        <v>1</v>
      </c>
      <c r="L292" s="10">
        <v>1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spans="1:34" s="40" customFormat="1" ht="15.75">
      <c r="A293" s="342" t="s">
        <v>5389</v>
      </c>
      <c r="B293" s="30" t="s">
        <v>3920</v>
      </c>
      <c r="C293" s="47" t="s">
        <v>2558</v>
      </c>
      <c r="D293" s="47" t="s">
        <v>355</v>
      </c>
      <c r="E293" s="128">
        <v>26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spans="1:34" s="1" customFormat="1" ht="15.75">
      <c r="A294" s="46" t="s">
        <v>5682</v>
      </c>
      <c r="B294" s="30" t="s">
        <v>3920</v>
      </c>
      <c r="C294" s="47" t="s">
        <v>2558</v>
      </c>
      <c r="D294" s="47" t="s">
        <v>355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33">
        <v>10</v>
      </c>
      <c r="Z294" s="33">
        <v>10</v>
      </c>
      <c r="AA294" s="127">
        <v>2</v>
      </c>
      <c r="AB294" s="10"/>
      <c r="AC294" s="10"/>
      <c r="AD294" s="10"/>
      <c r="AE294" s="158"/>
      <c r="AF294" s="10"/>
      <c r="AG294" s="10"/>
      <c r="AH294" s="10"/>
    </row>
    <row r="295" spans="1:34" s="40" customFormat="1" ht="15.75">
      <c r="A295" s="47" t="s">
        <v>5539</v>
      </c>
      <c r="B295" s="70" t="s">
        <v>5683</v>
      </c>
      <c r="C295" s="47" t="s">
        <v>1381</v>
      </c>
      <c r="D295" s="47" t="s">
        <v>1613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33">
        <v>34</v>
      </c>
      <c r="AE295" s="33">
        <v>34</v>
      </c>
      <c r="AF295" s="33">
        <v>34</v>
      </c>
      <c r="AG295" s="33">
        <v>34</v>
      </c>
      <c r="AH295" s="33">
        <v>34</v>
      </c>
    </row>
    <row r="296" spans="1:34" s="40" customFormat="1" ht="15.75">
      <c r="A296" s="9"/>
      <c r="B296" s="17"/>
      <c r="C296" s="9"/>
      <c r="D296" s="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 s="1" customFormat="1" ht="15.75">
      <c r="A297" s="9"/>
      <c r="B297" s="9"/>
      <c r="C297" s="9"/>
      <c r="D297" s="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spans="1:34">
      <c r="A298" s="952" t="s">
        <v>1757</v>
      </c>
      <c r="B298" s="953"/>
      <c r="C298" s="953"/>
      <c r="D298" s="954"/>
      <c r="E298" s="11">
        <f t="shared" ref="E298:AH298" si="4">SUM(E277:E297)</f>
        <v>225</v>
      </c>
      <c r="F298" s="11">
        <f t="shared" si="4"/>
        <v>199</v>
      </c>
      <c r="G298" s="11">
        <f t="shared" si="4"/>
        <v>201</v>
      </c>
      <c r="H298" s="11">
        <f t="shared" si="4"/>
        <v>202</v>
      </c>
      <c r="I298" s="11">
        <f t="shared" si="4"/>
        <v>202</v>
      </c>
      <c r="J298" s="11">
        <f t="shared" si="4"/>
        <v>205</v>
      </c>
      <c r="K298" s="11">
        <f t="shared" si="4"/>
        <v>226</v>
      </c>
      <c r="L298" s="11">
        <f t="shared" si="4"/>
        <v>204</v>
      </c>
      <c r="M298" s="11">
        <f t="shared" si="4"/>
        <v>202</v>
      </c>
      <c r="N298" s="11">
        <f t="shared" si="4"/>
        <v>203</v>
      </c>
      <c r="O298" s="11">
        <f t="shared" si="4"/>
        <v>204</v>
      </c>
      <c r="P298" s="11">
        <f t="shared" si="4"/>
        <v>204</v>
      </c>
      <c r="Q298" s="11">
        <f t="shared" si="4"/>
        <v>204</v>
      </c>
      <c r="R298" s="11">
        <f t="shared" si="4"/>
        <v>204</v>
      </c>
      <c r="S298" s="11">
        <f t="shared" si="4"/>
        <v>204</v>
      </c>
      <c r="T298" s="11">
        <f t="shared" si="4"/>
        <v>204</v>
      </c>
      <c r="U298" s="11">
        <f t="shared" si="4"/>
        <v>205</v>
      </c>
      <c r="V298" s="11">
        <f t="shared" si="4"/>
        <v>205</v>
      </c>
      <c r="W298" s="11">
        <f t="shared" si="4"/>
        <v>205</v>
      </c>
      <c r="X298" s="11">
        <f t="shared" si="4"/>
        <v>205</v>
      </c>
      <c r="Y298" s="11">
        <f t="shared" si="4"/>
        <v>215</v>
      </c>
      <c r="Z298" s="11">
        <f t="shared" si="4"/>
        <v>215</v>
      </c>
      <c r="AA298" s="11">
        <f t="shared" si="4"/>
        <v>206</v>
      </c>
      <c r="AB298" s="11">
        <f t="shared" si="4"/>
        <v>204</v>
      </c>
      <c r="AC298" s="11">
        <f t="shared" si="4"/>
        <v>204</v>
      </c>
      <c r="AD298" s="11">
        <f t="shared" si="4"/>
        <v>239</v>
      </c>
      <c r="AE298" s="11">
        <f t="shared" si="4"/>
        <v>239</v>
      </c>
      <c r="AF298" s="11">
        <f t="shared" si="4"/>
        <v>239</v>
      </c>
      <c r="AG298" s="11">
        <f t="shared" si="4"/>
        <v>238</v>
      </c>
      <c r="AH298" s="11">
        <f t="shared" si="4"/>
        <v>237</v>
      </c>
    </row>
    <row r="299" spans="1:34">
      <c r="A299" s="955" t="s">
        <v>18</v>
      </c>
      <c r="B299" s="956"/>
      <c r="C299" s="956"/>
      <c r="D299" s="957"/>
      <c r="E299" s="12">
        <f t="shared" ref="E299:AH299" si="5">$C276-SUM(E277:E297)</f>
        <v>35</v>
      </c>
      <c r="F299" s="12">
        <f t="shared" si="5"/>
        <v>61</v>
      </c>
      <c r="G299" s="12">
        <f t="shared" si="5"/>
        <v>59</v>
      </c>
      <c r="H299" s="12">
        <f t="shared" si="5"/>
        <v>58</v>
      </c>
      <c r="I299" s="12">
        <f t="shared" si="5"/>
        <v>58</v>
      </c>
      <c r="J299" s="12">
        <f t="shared" si="5"/>
        <v>55</v>
      </c>
      <c r="K299" s="12">
        <f t="shared" si="5"/>
        <v>34</v>
      </c>
      <c r="L299" s="12">
        <f t="shared" si="5"/>
        <v>56</v>
      </c>
      <c r="M299" s="12">
        <f t="shared" si="5"/>
        <v>58</v>
      </c>
      <c r="N299" s="12">
        <f t="shared" si="5"/>
        <v>57</v>
      </c>
      <c r="O299" s="12">
        <f t="shared" si="5"/>
        <v>56</v>
      </c>
      <c r="P299" s="12">
        <f t="shared" si="5"/>
        <v>56</v>
      </c>
      <c r="Q299" s="12">
        <f t="shared" si="5"/>
        <v>56</v>
      </c>
      <c r="R299" s="12">
        <f t="shared" si="5"/>
        <v>56</v>
      </c>
      <c r="S299" s="12">
        <f t="shared" si="5"/>
        <v>56</v>
      </c>
      <c r="T299" s="12">
        <f t="shared" si="5"/>
        <v>56</v>
      </c>
      <c r="U299" s="12">
        <f t="shared" si="5"/>
        <v>55</v>
      </c>
      <c r="V299" s="12">
        <f t="shared" si="5"/>
        <v>55</v>
      </c>
      <c r="W299" s="12">
        <f t="shared" si="5"/>
        <v>55</v>
      </c>
      <c r="X299" s="12">
        <f t="shared" si="5"/>
        <v>55</v>
      </c>
      <c r="Y299" s="12">
        <f t="shared" si="5"/>
        <v>45</v>
      </c>
      <c r="Z299" s="12">
        <f t="shared" si="5"/>
        <v>45</v>
      </c>
      <c r="AA299" s="12">
        <f t="shared" si="5"/>
        <v>54</v>
      </c>
      <c r="AB299" s="12">
        <f t="shared" si="5"/>
        <v>56</v>
      </c>
      <c r="AC299" s="12">
        <f t="shared" si="5"/>
        <v>56</v>
      </c>
      <c r="AD299" s="12">
        <f t="shared" si="5"/>
        <v>21</v>
      </c>
      <c r="AE299" s="12">
        <f t="shared" si="5"/>
        <v>21</v>
      </c>
      <c r="AF299" s="12">
        <f t="shared" si="5"/>
        <v>21</v>
      </c>
      <c r="AG299" s="12">
        <f t="shared" si="5"/>
        <v>22</v>
      </c>
      <c r="AH299" s="12">
        <f t="shared" si="5"/>
        <v>23</v>
      </c>
    </row>
  </sheetData>
  <autoFilter ref="A3:AH83" xr:uid="{00000000-0009-0000-0000-000015000000}"/>
  <sortState xmlns:xlrd2="http://schemas.microsoft.com/office/spreadsheetml/2017/richdata2" ref="A91:AH270">
    <sortCondition ref="D91:D270"/>
  </sortState>
  <mergeCells count="9">
    <mergeCell ref="A272:D272"/>
    <mergeCell ref="E276:AH276"/>
    <mergeCell ref="A298:D298"/>
    <mergeCell ref="A299:D299"/>
    <mergeCell ref="E3:AH3"/>
    <mergeCell ref="A87:D87"/>
    <mergeCell ref="A88:D88"/>
    <mergeCell ref="E90:AH90"/>
    <mergeCell ref="A271:D271"/>
  </mergeCells>
  <conditionalFormatting sqref="E88:AH88">
    <cfRule type="cellIs" dxfId="95" priority="7" operator="lessThan">
      <formula>3</formula>
    </cfRule>
    <cfRule type="cellIs" dxfId="94" priority="8" operator="lessThan">
      <formula>3</formula>
    </cfRule>
    <cfRule type="cellIs" dxfId="93" priority="9" operator="lessThan">
      <formula>2</formula>
    </cfRule>
    <cfRule type="cellIs" dxfId="92" priority="10" operator="lessThan">
      <formula>2</formula>
    </cfRule>
    <cfRule type="cellIs" dxfId="91" priority="11" operator="lessThan">
      <formula>2</formula>
    </cfRule>
  </conditionalFormatting>
  <conditionalFormatting sqref="E272:AH272">
    <cfRule type="cellIs" dxfId="90" priority="6" operator="lessThan">
      <formula>5</formula>
    </cfRule>
  </conditionalFormatting>
  <conditionalFormatting sqref="E299:AH299">
    <cfRule type="cellIs" dxfId="89" priority="5" operator="lessThan">
      <formula>5</formula>
    </cfRule>
  </conditionalFormatting>
  <hyperlinks>
    <hyperlink ref="A103" r:id="rId1" xr:uid="{00000000-0004-0000-1500-000000000000}"/>
  </hyperlinks>
  <pageMargins left="0.7" right="0.7" top="0.75" bottom="0.75" header="0.3" footer="0.3"/>
  <pageSetup paperSize="9" orientation="portrait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328"/>
  <sheetViews>
    <sheetView zoomScale="60" zoomScaleNormal="60" workbookViewId="0">
      <pane ySplit="1" topLeftCell="A42" activePane="bottomLeft" state="frozen"/>
      <selection pane="bottomLeft" activeCell="D194" sqref="D194"/>
    </sheetView>
  </sheetViews>
  <sheetFormatPr baseColWidth="10" defaultColWidth="9.140625" defaultRowHeight="15"/>
  <cols>
    <col min="1" max="1" width="56" style="2" customWidth="1"/>
    <col min="2" max="2" width="43.28515625" style="2" customWidth="1"/>
    <col min="3" max="3" width="22.7109375" style="2" customWidth="1"/>
    <col min="4" max="4" width="39.28515625" style="2" customWidth="1"/>
    <col min="5" max="14" width="6" style="3" customWidth="1"/>
    <col min="15" max="15" width="5.7109375" style="3" customWidth="1"/>
    <col min="16" max="34" width="6" style="3" customWidth="1"/>
    <col min="35" max="35" width="5.28515625" style="2" customWidth="1"/>
    <col min="36" max="16384" width="9.140625" style="2"/>
  </cols>
  <sheetData>
    <row r="1" spans="1:35" ht="24" customHeight="1">
      <c r="A1" s="4" t="s">
        <v>5166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9"/>
    </row>
    <row r="4" spans="1:35" s="89" customFormat="1" ht="18.75">
      <c r="A4" s="9" t="s">
        <v>5684</v>
      </c>
      <c r="B4" s="17" t="s">
        <v>3742</v>
      </c>
      <c r="C4" s="97">
        <v>104000400111</v>
      </c>
      <c r="D4" s="9" t="s">
        <v>56</v>
      </c>
      <c r="E4" s="10"/>
      <c r="F4" s="10">
        <v>1</v>
      </c>
      <c r="G4" s="10">
        <v>1</v>
      </c>
      <c r="H4" s="10">
        <v>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66"/>
      <c r="AE4" s="66"/>
      <c r="AF4" s="66"/>
      <c r="AG4" s="66"/>
      <c r="AH4" s="66"/>
      <c r="AI4" s="66"/>
    </row>
    <row r="5" spans="1:35" s="89" customFormat="1" ht="18.75">
      <c r="A5" s="9" t="s">
        <v>5685</v>
      </c>
      <c r="B5" s="17" t="s">
        <v>3742</v>
      </c>
      <c r="C5" s="97">
        <v>104000400111</v>
      </c>
      <c r="D5" s="9" t="s">
        <v>56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v>1</v>
      </c>
      <c r="S5" s="10">
        <v>1</v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66"/>
      <c r="AE5" s="66"/>
      <c r="AF5" s="66"/>
      <c r="AG5" s="66"/>
      <c r="AH5" s="66"/>
      <c r="AI5" s="66"/>
    </row>
    <row r="6" spans="1:35" s="40" customFormat="1" ht="15.75">
      <c r="A6" s="18" t="s">
        <v>5428</v>
      </c>
      <c r="B6" s="17" t="s">
        <v>3742</v>
      </c>
      <c r="C6" s="97">
        <v>104000400111</v>
      </c>
      <c r="D6" s="9" t="s">
        <v>56</v>
      </c>
      <c r="E6" s="122">
        <v>1</v>
      </c>
      <c r="F6" s="10">
        <v>1</v>
      </c>
      <c r="G6" s="10"/>
      <c r="H6" s="10"/>
      <c r="I6" s="10"/>
      <c r="J6" s="10"/>
      <c r="K6" s="10"/>
      <c r="L6" s="10"/>
      <c r="M6" s="10">
        <v>1</v>
      </c>
      <c r="N6" s="10">
        <v>1</v>
      </c>
      <c r="O6" s="10"/>
      <c r="P6" s="10"/>
      <c r="Q6" s="10"/>
      <c r="R6" s="10"/>
      <c r="S6" s="10">
        <v>1</v>
      </c>
      <c r="T6" s="10">
        <v>1</v>
      </c>
      <c r="U6" s="10"/>
      <c r="V6" s="10"/>
      <c r="W6" s="10"/>
      <c r="X6" s="10"/>
      <c r="Y6" s="10"/>
      <c r="Z6" s="10"/>
      <c r="AA6" s="10"/>
      <c r="AB6" s="10"/>
      <c r="AC6" s="10"/>
      <c r="AD6" s="66"/>
      <c r="AE6" s="66"/>
      <c r="AF6" s="66"/>
      <c r="AG6" s="66"/>
      <c r="AH6" s="66"/>
      <c r="AI6" s="9"/>
    </row>
    <row r="7" spans="1:35" s="40" customFormat="1" ht="15.75">
      <c r="A7" s="9" t="s">
        <v>5172</v>
      </c>
      <c r="B7" s="21" t="s">
        <v>3742</v>
      </c>
      <c r="C7" s="9" t="s">
        <v>3635</v>
      </c>
      <c r="D7" s="9" t="s">
        <v>56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>
        <v>1</v>
      </c>
      <c r="R7" s="10">
        <v>1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66"/>
      <c r="AE7" s="66"/>
      <c r="AF7" s="66"/>
      <c r="AG7" s="66"/>
      <c r="AH7" s="66"/>
      <c r="AI7" s="9"/>
    </row>
    <row r="8" spans="1:35" s="40" customFormat="1" ht="15.75">
      <c r="A8" s="9" t="s">
        <v>5686</v>
      </c>
      <c r="B8" s="21" t="s">
        <v>3742</v>
      </c>
      <c r="C8" s="97">
        <v>101000800511</v>
      </c>
      <c r="D8" s="9" t="s">
        <v>56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>
        <v>1</v>
      </c>
      <c r="P8" s="127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66"/>
      <c r="AE8" s="66"/>
      <c r="AF8" s="66"/>
      <c r="AG8" s="66"/>
      <c r="AH8" s="66"/>
      <c r="AI8" s="9"/>
    </row>
    <row r="9" spans="1:35" s="40" customFormat="1" ht="15.75">
      <c r="A9" s="9" t="s">
        <v>5687</v>
      </c>
      <c r="B9" s="21" t="s">
        <v>3742</v>
      </c>
      <c r="C9" s="97" t="s">
        <v>52</v>
      </c>
      <c r="D9" s="9" t="s">
        <v>56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</v>
      </c>
      <c r="S9" s="10"/>
      <c r="T9" s="10"/>
      <c r="U9" s="10"/>
      <c r="V9" s="10"/>
      <c r="X9" s="10"/>
      <c r="Y9" s="10"/>
      <c r="Z9" s="10"/>
      <c r="AA9" s="10"/>
      <c r="AB9" s="10"/>
      <c r="AC9" s="10"/>
      <c r="AD9" s="66"/>
      <c r="AE9" s="66"/>
      <c r="AF9" s="66"/>
      <c r="AG9" s="66"/>
      <c r="AH9" s="66"/>
      <c r="AI9" s="9"/>
    </row>
    <row r="10" spans="1:35" s="40" customFormat="1" ht="15.75">
      <c r="A10" s="9" t="s">
        <v>5687</v>
      </c>
      <c r="B10" s="21" t="s">
        <v>3742</v>
      </c>
      <c r="C10" s="97">
        <v>102000900111</v>
      </c>
      <c r="D10" s="9" t="s">
        <v>56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66"/>
      <c r="AE10" s="66"/>
      <c r="AF10" s="66"/>
      <c r="AG10" s="66"/>
      <c r="AH10" s="66"/>
      <c r="AI10" s="9"/>
    </row>
    <row r="11" spans="1:35" s="40" customFormat="1" ht="15.75">
      <c r="A11" s="9" t="s">
        <v>5432</v>
      </c>
      <c r="B11" s="21" t="s">
        <v>5688</v>
      </c>
      <c r="C11" s="97" t="s">
        <v>768</v>
      </c>
      <c r="D11" s="9" t="s">
        <v>377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331">
        <v>1</v>
      </c>
      <c r="AG11" s="331">
        <v>1</v>
      </c>
      <c r="AH11" s="331">
        <v>1</v>
      </c>
      <c r="AI11" s="9"/>
    </row>
    <row r="12" spans="1:35" s="40" customFormat="1" ht="15.75">
      <c r="A12" s="9" t="s">
        <v>3978</v>
      </c>
      <c r="B12" s="21" t="s">
        <v>3980</v>
      </c>
      <c r="C12" s="97" t="s">
        <v>3979</v>
      </c>
      <c r="D12" s="9" t="s">
        <v>1395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>
        <v>1</v>
      </c>
      <c r="AA12" s="10"/>
      <c r="AB12" s="10"/>
      <c r="AC12" s="10"/>
      <c r="AD12" s="66"/>
      <c r="AE12" s="66"/>
      <c r="AF12" s="66"/>
      <c r="AG12" s="66"/>
      <c r="AH12" s="66"/>
      <c r="AI12" s="9"/>
    </row>
    <row r="13" spans="1:35" s="40" customFormat="1" ht="15.75" customHeight="1">
      <c r="A13" s="332" t="s">
        <v>5689</v>
      </c>
      <c r="B13" s="21" t="s">
        <v>5440</v>
      </c>
      <c r="C13" s="9" t="s">
        <v>1017</v>
      </c>
      <c r="D13" s="9" t="s">
        <v>1018</v>
      </c>
      <c r="E13" s="122">
        <v>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2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66"/>
      <c r="AE13" s="66"/>
      <c r="AF13" s="66"/>
      <c r="AG13" s="66"/>
      <c r="AH13" s="66"/>
      <c r="AI13" s="9"/>
    </row>
    <row r="14" spans="1:35" s="40" customFormat="1" ht="15.75">
      <c r="A14" s="333" t="s">
        <v>5690</v>
      </c>
      <c r="B14" s="17" t="s">
        <v>5440</v>
      </c>
      <c r="C14" s="9" t="s">
        <v>1017</v>
      </c>
      <c r="D14" s="9" t="s">
        <v>1018</v>
      </c>
      <c r="E14" s="122">
        <v>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9"/>
    </row>
    <row r="15" spans="1:35" s="40" customFormat="1" ht="15.75">
      <c r="A15" s="84" t="s">
        <v>5691</v>
      </c>
      <c r="B15" s="17" t="s">
        <v>5440</v>
      </c>
      <c r="C15" s="9" t="s">
        <v>1017</v>
      </c>
      <c r="D15" s="9" t="s">
        <v>1018</v>
      </c>
      <c r="E15" s="122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9"/>
    </row>
    <row r="16" spans="1:35" s="40" customFormat="1" ht="15.75">
      <c r="A16" s="84" t="s">
        <v>5692</v>
      </c>
      <c r="B16" s="17" t="s">
        <v>5440</v>
      </c>
      <c r="C16" s="9" t="s">
        <v>1017</v>
      </c>
      <c r="D16" s="9" t="s">
        <v>1018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1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9"/>
    </row>
    <row r="17" spans="1:35" s="40" customFormat="1" ht="15.75">
      <c r="A17" s="18" t="s">
        <v>5518</v>
      </c>
      <c r="B17" s="17" t="s">
        <v>3992</v>
      </c>
      <c r="C17" s="9" t="s">
        <v>1017</v>
      </c>
      <c r="D17" s="9" t="s">
        <v>1018</v>
      </c>
      <c r="E17" s="10"/>
      <c r="F17" s="10"/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s="40" customFormat="1" ht="15.75">
      <c r="A18" s="18" t="s">
        <v>5693</v>
      </c>
      <c r="B18" s="17" t="s">
        <v>5440</v>
      </c>
      <c r="C18" s="9" t="s">
        <v>1017</v>
      </c>
      <c r="D18" s="9" t="s">
        <v>1018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s="40" customFormat="1" ht="15.75">
      <c r="A19" s="160" t="s">
        <v>5694</v>
      </c>
      <c r="B19" s="187" t="s">
        <v>5695</v>
      </c>
      <c r="C19" s="309" t="s">
        <v>5696</v>
      </c>
      <c r="D19" s="160" t="s">
        <v>2823</v>
      </c>
      <c r="E19" s="10"/>
      <c r="F19" s="10"/>
      <c r="G19" s="10"/>
      <c r="H19" s="10"/>
      <c r="I19" s="10"/>
      <c r="J19" s="162">
        <v>11</v>
      </c>
      <c r="K19" s="162">
        <v>11</v>
      </c>
      <c r="L19" s="162">
        <v>11</v>
      </c>
      <c r="M19" s="162">
        <v>11</v>
      </c>
      <c r="N19" s="162">
        <v>11</v>
      </c>
      <c r="O19" s="162">
        <v>11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s="40" customFormat="1" ht="15.75">
      <c r="A20" s="9" t="s">
        <v>1842</v>
      </c>
      <c r="B20" s="17" t="s">
        <v>3814</v>
      </c>
      <c r="C20" s="9" t="s">
        <v>197</v>
      </c>
      <c r="D20" s="9" t="s">
        <v>198</v>
      </c>
      <c r="E20" s="9"/>
      <c r="F20" s="9"/>
      <c r="G20" s="9"/>
      <c r="H20" s="9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</v>
      </c>
      <c r="U20" s="10">
        <v>1</v>
      </c>
      <c r="V20" s="10">
        <v>1</v>
      </c>
      <c r="W20" s="9"/>
      <c r="X20" s="9"/>
      <c r="Y20" s="9"/>
      <c r="Z20" s="9"/>
      <c r="AA20" s="9"/>
      <c r="AB20" s="9"/>
      <c r="AC20" s="9"/>
      <c r="AD20" s="10"/>
      <c r="AE20" s="10"/>
      <c r="AF20" s="10"/>
      <c r="AG20" s="10"/>
      <c r="AH20" s="10"/>
      <c r="AI20" s="75"/>
    </row>
    <row r="21" spans="1:35" s="40" customFormat="1" ht="15.75">
      <c r="A21" s="19" t="s">
        <v>5697</v>
      </c>
      <c r="B21" s="17" t="s">
        <v>3814</v>
      </c>
      <c r="C21" s="9" t="s">
        <v>5698</v>
      </c>
      <c r="D21" s="9" t="s">
        <v>198</v>
      </c>
      <c r="E21" s="9"/>
      <c r="F21" s="9"/>
      <c r="G21" s="9"/>
      <c r="H21" s="9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>
        <v>1</v>
      </c>
      <c r="W21" s="10"/>
      <c r="X21" s="9"/>
      <c r="Y21" s="9"/>
      <c r="Z21" s="9"/>
      <c r="AA21" s="9"/>
      <c r="AB21" s="9"/>
      <c r="AC21" s="9"/>
      <c r="AD21" s="10"/>
      <c r="AE21" s="10"/>
      <c r="AF21" s="10"/>
      <c r="AG21" s="10"/>
      <c r="AH21" s="10"/>
      <c r="AI21" s="75"/>
    </row>
    <row r="22" spans="1:35" s="40" customFormat="1" ht="15.75">
      <c r="A22" s="9" t="s">
        <v>5699</v>
      </c>
      <c r="B22" s="17" t="s">
        <v>3814</v>
      </c>
      <c r="C22" s="9" t="s">
        <v>197</v>
      </c>
      <c r="D22" s="9" t="s">
        <v>198</v>
      </c>
      <c r="E22" s="9"/>
      <c r="F22" s="9"/>
      <c r="G22" s="9"/>
      <c r="H22" s="9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</v>
      </c>
      <c r="U22" s="10">
        <v>1</v>
      </c>
      <c r="V22" s="10"/>
      <c r="W22" s="10"/>
      <c r="X22" s="9"/>
      <c r="Y22" s="9"/>
      <c r="Z22" s="9"/>
      <c r="AA22" s="9"/>
      <c r="AB22" s="9"/>
      <c r="AC22" s="9"/>
      <c r="AD22" s="10"/>
      <c r="AE22" s="10"/>
      <c r="AF22" s="10"/>
      <c r="AG22" s="10"/>
      <c r="AH22" s="10"/>
      <c r="AI22" s="75"/>
    </row>
    <row r="23" spans="1:35" s="40" customFormat="1" ht="15.75">
      <c r="A23" s="9" t="s">
        <v>1962</v>
      </c>
      <c r="B23" s="17" t="s">
        <v>4155</v>
      </c>
      <c r="C23" s="9" t="s">
        <v>197</v>
      </c>
      <c r="D23" s="9" t="s">
        <v>198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>
        <v>1</v>
      </c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s="40" customFormat="1" ht="15.75">
      <c r="A24" s="9" t="s">
        <v>5449</v>
      </c>
      <c r="B24" s="17" t="s">
        <v>4155</v>
      </c>
      <c r="C24" s="9" t="s">
        <v>1060</v>
      </c>
      <c r="D24" s="9" t="s">
        <v>198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>
        <v>1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s="40" customFormat="1" ht="15.75">
      <c r="A25" s="9" t="s">
        <v>5700</v>
      </c>
      <c r="B25" s="17" t="s">
        <v>4155</v>
      </c>
      <c r="C25" s="9" t="s">
        <v>5698</v>
      </c>
      <c r="D25" s="9" t="s">
        <v>198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1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s="40" customFormat="1" ht="15.75">
      <c r="A26" s="19" t="s">
        <v>2181</v>
      </c>
      <c r="B26" s="17" t="s">
        <v>3814</v>
      </c>
      <c r="C26" s="9" t="s">
        <v>197</v>
      </c>
      <c r="D26" s="9" t="s">
        <v>198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s="40" customFormat="1" ht="15.75">
      <c r="A27" s="101" t="s">
        <v>5701</v>
      </c>
      <c r="B27" s="21" t="s">
        <v>3814</v>
      </c>
      <c r="C27" s="9" t="s">
        <v>2598</v>
      </c>
      <c r="D27" s="9" t="s">
        <v>198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>
        <v>1</v>
      </c>
      <c r="U27" s="10">
        <v>1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s="40" customFormat="1" ht="15.75">
      <c r="A28" s="334" t="s">
        <v>4576</v>
      </c>
      <c r="B28" s="30" t="s">
        <v>4577</v>
      </c>
      <c r="C28" s="31" t="s">
        <v>2859</v>
      </c>
      <c r="D28" s="31" t="s">
        <v>4578</v>
      </c>
      <c r="E28" s="33">
        <v>20</v>
      </c>
      <c r="F28" s="33">
        <v>20</v>
      </c>
      <c r="G28" s="33">
        <v>20</v>
      </c>
      <c r="H28" s="33">
        <v>20</v>
      </c>
      <c r="I28" s="33">
        <v>20</v>
      </c>
      <c r="J28" s="33">
        <v>20</v>
      </c>
      <c r="K28" s="33">
        <v>20</v>
      </c>
      <c r="L28" s="33">
        <v>20</v>
      </c>
      <c r="M28" s="33">
        <v>20</v>
      </c>
      <c r="N28" s="33">
        <v>20</v>
      </c>
      <c r="O28" s="33">
        <v>20</v>
      </c>
      <c r="P28" s="33">
        <v>20</v>
      </c>
      <c r="Q28" s="33">
        <v>20</v>
      </c>
      <c r="R28" s="33">
        <v>20</v>
      </c>
      <c r="S28" s="33">
        <v>20</v>
      </c>
      <c r="T28" s="33">
        <v>20</v>
      </c>
      <c r="U28" s="33">
        <v>20</v>
      </c>
      <c r="V28" s="33">
        <v>20</v>
      </c>
      <c r="W28" s="33">
        <v>20</v>
      </c>
      <c r="X28" s="33">
        <v>20</v>
      </c>
      <c r="Y28" s="33">
        <v>20</v>
      </c>
      <c r="Z28" s="33">
        <v>20</v>
      </c>
      <c r="AA28" s="33">
        <v>20</v>
      </c>
      <c r="AB28" s="33">
        <v>20</v>
      </c>
      <c r="AC28" s="33">
        <v>20</v>
      </c>
      <c r="AD28" s="33">
        <v>20</v>
      </c>
      <c r="AE28" s="33">
        <v>20</v>
      </c>
      <c r="AF28" s="33">
        <v>20</v>
      </c>
      <c r="AG28" s="33">
        <v>20</v>
      </c>
      <c r="AH28" s="33">
        <v>20</v>
      </c>
      <c r="AI28" s="33">
        <v>20</v>
      </c>
    </row>
    <row r="29" spans="1:35" s="40" customFormat="1" ht="15" customHeight="1">
      <c r="A29" s="19" t="s">
        <v>5702</v>
      </c>
      <c r="B29" s="17" t="s">
        <v>5703</v>
      </c>
      <c r="C29" s="19" t="s">
        <v>867</v>
      </c>
      <c r="D29" s="19" t="s">
        <v>5531</v>
      </c>
      <c r="E29" s="10"/>
      <c r="F29" s="10"/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s="40" customFormat="1" ht="15" customHeight="1">
      <c r="A30" s="335" t="s">
        <v>5704</v>
      </c>
      <c r="B30" s="21" t="s">
        <v>5703</v>
      </c>
      <c r="C30" s="9" t="s">
        <v>867</v>
      </c>
      <c r="D30" s="9" t="s">
        <v>5531</v>
      </c>
      <c r="E30" s="10"/>
      <c r="F30" s="10"/>
      <c r="G30" s="10">
        <v>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s="40" customFormat="1" ht="15" customHeight="1">
      <c r="A31" s="71" t="s">
        <v>1418</v>
      </c>
      <c r="B31" s="21" t="s">
        <v>5705</v>
      </c>
      <c r="C31" s="82" t="s">
        <v>4670</v>
      </c>
      <c r="D31" s="99" t="s">
        <v>2607</v>
      </c>
      <c r="E31" s="10"/>
      <c r="F31" s="10"/>
      <c r="G31" s="10"/>
      <c r="H31" s="10"/>
      <c r="I31" s="10"/>
      <c r="J31" s="10"/>
      <c r="K31" s="10"/>
      <c r="L31" s="10"/>
      <c r="M31" s="10">
        <v>1</v>
      </c>
      <c r="N31" s="10">
        <v>1</v>
      </c>
      <c r="O31" s="10">
        <v>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s="40" customFormat="1" ht="15" customHeight="1">
      <c r="A32" s="212" t="s">
        <v>5706</v>
      </c>
      <c r="B32" s="21" t="s">
        <v>5705</v>
      </c>
      <c r="C32" s="9" t="s">
        <v>4670</v>
      </c>
      <c r="D32" s="9" t="s">
        <v>2607</v>
      </c>
      <c r="E32" s="10"/>
      <c r="F32" s="10"/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s="40" customFormat="1" ht="15" customHeight="1">
      <c r="A33" s="63" t="s">
        <v>5452</v>
      </c>
      <c r="B33" s="17" t="s">
        <v>3730</v>
      </c>
      <c r="C33" s="9" t="s">
        <v>96</v>
      </c>
      <c r="D33" s="9" t="s">
        <v>4369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s="40" customFormat="1" ht="15.75">
      <c r="A34" s="312" t="s">
        <v>5707</v>
      </c>
      <c r="B34" s="17" t="s">
        <v>3732</v>
      </c>
      <c r="C34" s="9" t="s">
        <v>2449</v>
      </c>
      <c r="D34" s="9" t="s">
        <v>4369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s="40" customFormat="1" ht="15.75">
      <c r="A35" s="227" t="s">
        <v>5708</v>
      </c>
      <c r="B35" s="17" t="s">
        <v>3732</v>
      </c>
      <c r="C35" s="9" t="s">
        <v>2449</v>
      </c>
      <c r="D35" s="9" t="s">
        <v>4369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27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s="40" customFormat="1" ht="15.75">
      <c r="A36" s="18" t="s">
        <v>5709</v>
      </c>
      <c r="B36" s="17" t="s">
        <v>4012</v>
      </c>
      <c r="C36" s="9" t="s">
        <v>3227</v>
      </c>
      <c r="D36" s="9" t="s">
        <v>3229</v>
      </c>
      <c r="E36" s="10"/>
      <c r="F36" s="10">
        <v>1</v>
      </c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s="1" customFormat="1" ht="15.75">
      <c r="A37" s="336" t="s">
        <v>5710</v>
      </c>
      <c r="B37" s="187" t="s">
        <v>4846</v>
      </c>
      <c r="C37" s="160" t="s">
        <v>4523</v>
      </c>
      <c r="D37" s="160" t="s">
        <v>4847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75"/>
      <c r="W37" s="75"/>
      <c r="X37" s="75"/>
      <c r="Y37" s="75"/>
      <c r="Z37" s="75"/>
      <c r="AA37" s="75"/>
      <c r="AB37" s="75"/>
      <c r="AC37" s="75"/>
      <c r="AD37" s="310">
        <v>9</v>
      </c>
      <c r="AE37" s="310">
        <v>9</v>
      </c>
      <c r="AF37" s="75"/>
      <c r="AG37" s="75"/>
      <c r="AH37" s="75"/>
      <c r="AI37" s="9"/>
    </row>
    <row r="38" spans="1:35" s="1" customFormat="1" ht="15.75">
      <c r="A38" s="63" t="s">
        <v>1735</v>
      </c>
      <c r="B38" s="17" t="s">
        <v>5026</v>
      </c>
      <c r="C38" s="9" t="s">
        <v>734</v>
      </c>
      <c r="D38" s="9" t="s">
        <v>5711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75"/>
      <c r="W38" s="75"/>
      <c r="X38" s="75"/>
      <c r="Y38" s="75"/>
      <c r="Z38" s="75"/>
      <c r="AA38" s="75"/>
      <c r="AB38" s="75"/>
      <c r="AC38" s="75"/>
      <c r="AD38" s="106"/>
      <c r="AE38" s="106"/>
      <c r="AF38" s="10">
        <v>1</v>
      </c>
      <c r="AG38" s="10">
        <v>1</v>
      </c>
      <c r="AH38" s="75"/>
      <c r="AI38" s="9"/>
    </row>
    <row r="39" spans="1:35" s="1" customFormat="1" ht="15.75">
      <c r="A39" s="63" t="s">
        <v>1735</v>
      </c>
      <c r="B39" s="17" t="s">
        <v>5026</v>
      </c>
      <c r="C39" s="9" t="s">
        <v>124</v>
      </c>
      <c r="D39" s="9" t="s">
        <v>5711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75"/>
      <c r="W39" s="75"/>
      <c r="X39" s="75"/>
      <c r="Y39" s="75"/>
      <c r="Z39" s="75"/>
      <c r="AA39" s="75"/>
      <c r="AB39" s="75"/>
      <c r="AC39" s="75"/>
      <c r="AD39" s="106"/>
      <c r="AE39" s="106"/>
      <c r="AF39" s="10"/>
      <c r="AG39" s="10"/>
      <c r="AH39" s="122">
        <v>1</v>
      </c>
      <c r="AI39" s="122">
        <v>1</v>
      </c>
    </row>
    <row r="40" spans="1:35" s="40" customFormat="1" ht="15.75">
      <c r="A40" s="18" t="s">
        <v>5712</v>
      </c>
      <c r="B40" s="17" t="s">
        <v>4183</v>
      </c>
      <c r="C40" s="9" t="s">
        <v>30</v>
      </c>
      <c r="D40" s="9" t="s">
        <v>31</v>
      </c>
      <c r="E40" s="10"/>
      <c r="F40" s="10">
        <v>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s="40" customFormat="1" ht="15.75">
      <c r="A41" s="220" t="s">
        <v>5713</v>
      </c>
      <c r="B41" s="17" t="s">
        <v>4183</v>
      </c>
      <c r="C41" s="9" t="s">
        <v>30</v>
      </c>
      <c r="D41" s="9" t="s">
        <v>31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>
        <v>1</v>
      </c>
      <c r="W41" s="10">
        <v>1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s="40" customFormat="1" ht="15.75">
      <c r="A42" s="220" t="s">
        <v>5714</v>
      </c>
      <c r="B42" s="17" t="s">
        <v>4183</v>
      </c>
      <c r="C42" s="9" t="s">
        <v>30</v>
      </c>
      <c r="D42" s="9" t="s">
        <v>31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s="40" customFormat="1" ht="15.75">
      <c r="A43" s="220" t="s">
        <v>1254</v>
      </c>
      <c r="B43" s="17" t="s">
        <v>5715</v>
      </c>
      <c r="C43" s="9" t="s">
        <v>5716</v>
      </c>
      <c r="D43" s="9" t="s">
        <v>3687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>
        <v>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s="40" customFormat="1" ht="15.75">
      <c r="A44" s="220" t="s">
        <v>5717</v>
      </c>
      <c r="B44" s="17" t="s">
        <v>5718</v>
      </c>
      <c r="C44" s="9" t="s">
        <v>3689</v>
      </c>
      <c r="D44" s="9" t="s">
        <v>3691</v>
      </c>
      <c r="E44" s="10"/>
      <c r="F44" s="10">
        <v>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s="1" customFormat="1" ht="15.75">
      <c r="A45" s="19" t="s">
        <v>5719</v>
      </c>
      <c r="B45" s="17" t="s">
        <v>4382</v>
      </c>
      <c r="C45" s="19" t="s">
        <v>1030</v>
      </c>
      <c r="D45" s="19" t="s">
        <v>44</v>
      </c>
      <c r="E45" s="10"/>
      <c r="F45" s="10">
        <v>1</v>
      </c>
      <c r="G45" s="10">
        <v>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s="1" customFormat="1" ht="15.75">
      <c r="A46" s="337" t="s">
        <v>5462</v>
      </c>
      <c r="B46" s="17" t="s">
        <v>3556</v>
      </c>
      <c r="C46" s="19" t="s">
        <v>5035</v>
      </c>
      <c r="D46" s="19" t="s">
        <v>246</v>
      </c>
      <c r="E46" s="122">
        <v>1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9"/>
    </row>
    <row r="47" spans="1:35" s="40" customFormat="1" ht="15.75">
      <c r="A47" s="337" t="s">
        <v>5462</v>
      </c>
      <c r="B47" s="17" t="s">
        <v>3556</v>
      </c>
      <c r="C47" s="19" t="s">
        <v>5035</v>
      </c>
      <c r="D47" s="19" t="s">
        <v>246</v>
      </c>
      <c r="E47" s="122">
        <v>1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9"/>
    </row>
    <row r="48" spans="1:35" s="1" customFormat="1" ht="15.75">
      <c r="A48" s="312" t="s">
        <v>5196</v>
      </c>
      <c r="B48" s="21" t="s">
        <v>3556</v>
      </c>
      <c r="C48" s="9" t="s">
        <v>5720</v>
      </c>
      <c r="D48" s="9" t="s">
        <v>246</v>
      </c>
      <c r="E48" s="10"/>
      <c r="F48" s="10"/>
      <c r="G48" s="10"/>
      <c r="H48" s="10">
        <v>1</v>
      </c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s="1" customFormat="1" ht="15.75">
      <c r="A49" s="9" t="s">
        <v>5216</v>
      </c>
      <c r="B49" s="21" t="s">
        <v>4208</v>
      </c>
      <c r="C49" s="9" t="s">
        <v>4207</v>
      </c>
      <c r="D49" s="9" t="s">
        <v>2547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1</v>
      </c>
      <c r="V49" s="10">
        <v>1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75"/>
    </row>
    <row r="50" spans="1:35" s="1" customFormat="1" ht="15.75" customHeight="1">
      <c r="A50" s="9" t="s">
        <v>5606</v>
      </c>
      <c r="B50" s="17" t="s">
        <v>4208</v>
      </c>
      <c r="C50" s="9" t="s">
        <v>4207</v>
      </c>
      <c r="D50" s="9" t="s">
        <v>2547</v>
      </c>
      <c r="E50" s="10"/>
      <c r="F50" s="10"/>
      <c r="G50" s="10"/>
      <c r="H50" s="10">
        <v>1</v>
      </c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75"/>
    </row>
    <row r="51" spans="1:35" s="40" customFormat="1" ht="15.75">
      <c r="A51" s="131" t="s">
        <v>5468</v>
      </c>
      <c r="B51" s="35" t="s">
        <v>4211</v>
      </c>
      <c r="C51" s="197" t="s">
        <v>447</v>
      </c>
      <c r="D51" s="131" t="s">
        <v>243</v>
      </c>
      <c r="E51" s="38">
        <v>4</v>
      </c>
      <c r="F51" s="38">
        <v>5</v>
      </c>
      <c r="G51" s="38">
        <v>6</v>
      </c>
      <c r="H51" s="38">
        <v>6</v>
      </c>
      <c r="I51" s="38">
        <v>5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75"/>
    </row>
    <row r="52" spans="1:35" s="40" customFormat="1" ht="15.75">
      <c r="A52" s="9" t="s">
        <v>5609</v>
      </c>
      <c r="B52" s="17" t="s">
        <v>4211</v>
      </c>
      <c r="C52" s="99" t="s">
        <v>5610</v>
      </c>
      <c r="D52" s="9" t="s">
        <v>243</v>
      </c>
      <c r="E52" s="10"/>
      <c r="F52" s="10"/>
      <c r="G52" s="10"/>
      <c r="H52" s="10">
        <v>1</v>
      </c>
      <c r="I52" s="10">
        <v>1</v>
      </c>
      <c r="J52" s="127">
        <v>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75"/>
    </row>
    <row r="53" spans="1:35" s="40" customFormat="1" ht="15.75">
      <c r="A53" s="9" t="s">
        <v>5721</v>
      </c>
      <c r="B53" s="17" t="s">
        <v>5722</v>
      </c>
      <c r="C53" s="99" t="s">
        <v>4492</v>
      </c>
      <c r="D53" s="9" t="s">
        <v>1175</v>
      </c>
      <c r="E53" s="10"/>
      <c r="F53" s="10"/>
      <c r="G53" s="10">
        <v>1</v>
      </c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75"/>
    </row>
    <row r="54" spans="1:35" s="40" customFormat="1" ht="15.75">
      <c r="A54" s="18" t="s">
        <v>2341</v>
      </c>
      <c r="B54" s="17" t="s">
        <v>4053</v>
      </c>
      <c r="C54" s="99" t="s">
        <v>2342</v>
      </c>
      <c r="D54" s="9" t="s">
        <v>535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1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75"/>
    </row>
    <row r="55" spans="1:35" s="40" customFormat="1" ht="15.75">
      <c r="A55" s="18" t="s">
        <v>5723</v>
      </c>
      <c r="B55" s="17" t="s">
        <v>5724</v>
      </c>
      <c r="C55" s="99" t="s">
        <v>2882</v>
      </c>
      <c r="D55" s="9" t="s">
        <v>951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  <c r="AF55" s="10">
        <v>1</v>
      </c>
      <c r="AG55" s="10">
        <v>1</v>
      </c>
      <c r="AH55" s="10">
        <v>1</v>
      </c>
      <c r="AI55" s="10">
        <v>1</v>
      </c>
    </row>
    <row r="56" spans="1:35" s="40" customFormat="1" ht="15.75">
      <c r="A56" s="18" t="s">
        <v>5725</v>
      </c>
      <c r="B56" s="17" t="s">
        <v>4226</v>
      </c>
      <c r="C56" s="9" t="s">
        <v>472</v>
      </c>
      <c r="D56" s="9" t="s">
        <v>2784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27">
        <v>1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75"/>
    </row>
    <row r="57" spans="1:35" s="40" customFormat="1" ht="15.75">
      <c r="A57" s="71" t="s">
        <v>5472</v>
      </c>
      <c r="B57" s="21" t="s">
        <v>5473</v>
      </c>
      <c r="C57" s="9" t="s">
        <v>5474</v>
      </c>
      <c r="D57" s="9" t="s">
        <v>88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>
        <v>1</v>
      </c>
      <c r="AA57" s="10">
        <v>1</v>
      </c>
      <c r="AB57" s="10">
        <v>1</v>
      </c>
      <c r="AC57" s="10"/>
      <c r="AD57" s="10"/>
      <c r="AE57" s="10"/>
      <c r="AF57" s="10"/>
      <c r="AG57" s="10"/>
      <c r="AH57" s="10"/>
      <c r="AI57" s="75"/>
    </row>
    <row r="58" spans="1:35" s="40" customFormat="1" ht="15.75">
      <c r="A58" s="63" t="s">
        <v>4067</v>
      </c>
      <c r="B58" s="17" t="s">
        <v>5726</v>
      </c>
      <c r="C58" s="9" t="s">
        <v>2036</v>
      </c>
      <c r="D58" s="9" t="s">
        <v>4069</v>
      </c>
      <c r="E58" s="10"/>
      <c r="F58" s="10"/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75"/>
    </row>
    <row r="59" spans="1:35" s="40" customFormat="1" ht="15.75">
      <c r="A59" s="63" t="s">
        <v>5727</v>
      </c>
      <c r="B59" s="17" t="s">
        <v>5728</v>
      </c>
      <c r="C59" s="9" t="s">
        <v>2915</v>
      </c>
      <c r="D59" s="9" t="s">
        <v>5729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v>1</v>
      </c>
      <c r="AC59" s="10">
        <v>1</v>
      </c>
      <c r="AD59" s="10"/>
      <c r="AE59" s="10"/>
      <c r="AF59" s="10"/>
      <c r="AG59" s="10"/>
      <c r="AH59" s="10"/>
      <c r="AI59" s="75"/>
    </row>
    <row r="60" spans="1:35" s="40" customFormat="1" ht="15.75" customHeight="1">
      <c r="A60" s="9" t="s">
        <v>5730</v>
      </c>
      <c r="B60" s="21" t="s">
        <v>4261</v>
      </c>
      <c r="C60" s="9" t="s">
        <v>4916</v>
      </c>
      <c r="D60" s="9" t="s">
        <v>34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>
        <v>1</v>
      </c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>
        <v>1</v>
      </c>
      <c r="AH60" s="10"/>
      <c r="AI60" s="10"/>
    </row>
    <row r="61" spans="1:35" s="1" customFormat="1" ht="15.75">
      <c r="A61" s="9" t="s">
        <v>5731</v>
      </c>
      <c r="B61" s="17" t="s">
        <v>4261</v>
      </c>
      <c r="C61" s="99" t="s">
        <v>4916</v>
      </c>
      <c r="D61" s="9" t="s">
        <v>34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>
        <v>1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s="1" customFormat="1" ht="15.75">
      <c r="A62" s="9" t="s">
        <v>5477</v>
      </c>
      <c r="B62" s="17" t="s">
        <v>4261</v>
      </c>
      <c r="C62" s="99" t="s">
        <v>4916</v>
      </c>
      <c r="D62" s="9" t="s">
        <v>34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>
        <v>1</v>
      </c>
      <c r="U62" s="10">
        <v>1</v>
      </c>
      <c r="V62" s="10"/>
      <c r="W62" s="10"/>
      <c r="X62" s="10"/>
      <c r="Y62" s="10"/>
      <c r="Z62" s="10">
        <v>1</v>
      </c>
      <c r="AA62" s="10">
        <v>1</v>
      </c>
      <c r="AB62" s="10"/>
      <c r="AC62" s="10"/>
      <c r="AD62" s="10"/>
      <c r="AE62" s="10"/>
      <c r="AF62" s="10"/>
      <c r="AG62" s="10">
        <v>1</v>
      </c>
      <c r="AH62" s="10">
        <v>1</v>
      </c>
      <c r="AI62" s="9"/>
    </row>
    <row r="63" spans="1:35" s="1" customFormat="1" ht="15.75">
      <c r="A63" s="9" t="s">
        <v>5732</v>
      </c>
      <c r="B63" s="17" t="s">
        <v>4261</v>
      </c>
      <c r="C63" s="99" t="s">
        <v>4916</v>
      </c>
      <c r="D63" s="9" t="s">
        <v>34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</v>
      </c>
      <c r="U63" s="10">
        <v>1</v>
      </c>
      <c r="V63" s="10"/>
      <c r="W63" s="10"/>
      <c r="X63" s="10"/>
      <c r="Y63" s="10"/>
      <c r="Z63" s="10"/>
      <c r="AA63" s="10">
        <v>1</v>
      </c>
      <c r="AB63" s="10">
        <v>1</v>
      </c>
      <c r="AC63" s="10"/>
      <c r="AD63" s="10"/>
      <c r="AE63" s="10"/>
      <c r="AF63" s="10"/>
      <c r="AG63" s="10"/>
      <c r="AH63" s="10">
        <v>1</v>
      </c>
      <c r="AI63" s="10">
        <v>1</v>
      </c>
    </row>
    <row r="64" spans="1:35" s="1" customFormat="1" ht="15.75">
      <c r="A64" s="63" t="s">
        <v>1037</v>
      </c>
      <c r="B64" s="17" t="s">
        <v>4261</v>
      </c>
      <c r="C64" s="9" t="s">
        <v>4916</v>
      </c>
      <c r="D64" s="9" t="s">
        <v>34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>
        <v>1</v>
      </c>
      <c r="AB64" s="10"/>
      <c r="AC64" s="10"/>
      <c r="AD64" s="10"/>
      <c r="AE64" s="10"/>
      <c r="AF64" s="10"/>
      <c r="AG64" s="10"/>
      <c r="AH64" s="10"/>
      <c r="AI64" s="10"/>
    </row>
    <row r="65" spans="1:35" s="1" customFormat="1" ht="15.75">
      <c r="A65" s="63" t="s">
        <v>5733</v>
      </c>
      <c r="B65" s="17" t="s">
        <v>4261</v>
      </c>
      <c r="C65" s="9" t="s">
        <v>4916</v>
      </c>
      <c r="D65" s="9" t="s">
        <v>34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</v>
      </c>
      <c r="U65" s="10">
        <v>1</v>
      </c>
      <c r="V65" s="10"/>
      <c r="W65" s="10"/>
      <c r="X65" s="10"/>
      <c r="Y65" s="10"/>
      <c r="Z65" s="10"/>
      <c r="AA65" s="158">
        <v>1</v>
      </c>
      <c r="AB65" s="10">
        <v>1</v>
      </c>
      <c r="AC65" s="10"/>
      <c r="AD65" s="10"/>
      <c r="AE65" s="10"/>
      <c r="AF65" s="10"/>
      <c r="AG65" s="10"/>
      <c r="AH65" s="10">
        <v>1</v>
      </c>
      <c r="AI65" s="10">
        <v>1</v>
      </c>
    </row>
    <row r="66" spans="1:35" s="1" customFormat="1" ht="15.75">
      <c r="A66" s="9" t="s">
        <v>4267</v>
      </c>
      <c r="B66" s="17" t="s">
        <v>4261</v>
      </c>
      <c r="C66" s="9" t="s">
        <v>4916</v>
      </c>
      <c r="D66" s="9" t="s">
        <v>34</v>
      </c>
      <c r="E66" s="10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58">
        <v>1</v>
      </c>
      <c r="Z66" s="10"/>
      <c r="AA66" s="10"/>
      <c r="AB66" s="10"/>
      <c r="AC66" s="10"/>
      <c r="AD66" s="10"/>
      <c r="AE66" s="10"/>
      <c r="AF66" s="10">
        <v>1</v>
      </c>
      <c r="AG66" s="10"/>
      <c r="AH66" s="10"/>
      <c r="AI66" s="9"/>
    </row>
    <row r="67" spans="1:35" s="1" customFormat="1" ht="15.75">
      <c r="A67" s="9" t="s">
        <v>5478</v>
      </c>
      <c r="B67" s="17" t="s">
        <v>4261</v>
      </c>
      <c r="C67" s="99" t="s">
        <v>4916</v>
      </c>
      <c r="D67" s="9" t="s">
        <v>34</v>
      </c>
      <c r="E67" s="10"/>
      <c r="F67" s="10"/>
      <c r="G67" s="10"/>
      <c r="H67" s="10"/>
      <c r="I67" s="10">
        <v>1</v>
      </c>
      <c r="J67" s="10"/>
      <c r="K67" s="10"/>
      <c r="L67" s="10"/>
      <c r="M67" s="10"/>
      <c r="N67" s="10"/>
      <c r="O67" s="10"/>
      <c r="P67" s="10"/>
      <c r="Q67" s="10"/>
      <c r="R67" s="10">
        <v>1</v>
      </c>
      <c r="S67" s="10">
        <v>1</v>
      </c>
      <c r="T67" s="10"/>
      <c r="U67" s="10"/>
      <c r="V67" s="10"/>
      <c r="W67" s="10"/>
      <c r="X67" s="10"/>
      <c r="Y67" s="10">
        <v>1</v>
      </c>
      <c r="Z67" s="10">
        <v>1</v>
      </c>
      <c r="AA67" s="50"/>
      <c r="AB67" s="10"/>
      <c r="AC67" s="10"/>
      <c r="AD67" s="10"/>
      <c r="AE67" s="10"/>
      <c r="AF67" s="10">
        <v>1</v>
      </c>
      <c r="AG67" s="10">
        <v>1</v>
      </c>
      <c r="AH67" s="10">
        <v>1</v>
      </c>
      <c r="AI67" s="10"/>
    </row>
    <row r="68" spans="1:35" s="1" customFormat="1" ht="15.75">
      <c r="A68" s="9" t="s">
        <v>5734</v>
      </c>
      <c r="B68" s="17" t="s">
        <v>4261</v>
      </c>
      <c r="C68" s="99" t="s">
        <v>4916</v>
      </c>
      <c r="D68" s="9" t="s">
        <v>34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50"/>
      <c r="Z68" s="10">
        <v>1</v>
      </c>
      <c r="AA68" s="10">
        <v>1</v>
      </c>
      <c r="AB68" s="10"/>
      <c r="AC68" s="10"/>
      <c r="AD68" s="10"/>
      <c r="AE68" s="10"/>
      <c r="AF68" s="10"/>
      <c r="AG68" s="10">
        <v>1</v>
      </c>
      <c r="AH68" s="10">
        <v>1</v>
      </c>
      <c r="AI68" s="10"/>
    </row>
    <row r="69" spans="1:35" s="1" customFormat="1" ht="15.75">
      <c r="A69" s="9" t="s">
        <v>5735</v>
      </c>
      <c r="B69" s="17" t="s">
        <v>4261</v>
      </c>
      <c r="C69" s="99" t="s">
        <v>4916</v>
      </c>
      <c r="D69" s="9" t="s">
        <v>34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</v>
      </c>
      <c r="U69" s="10"/>
      <c r="V69" s="10"/>
      <c r="W69" s="10"/>
      <c r="X69" s="10"/>
      <c r="Y69" s="10"/>
      <c r="Z69" s="10"/>
      <c r="AA69" s="10">
        <v>1</v>
      </c>
      <c r="AB69" s="10"/>
      <c r="AC69" s="10"/>
      <c r="AD69" s="10"/>
      <c r="AE69" s="10"/>
      <c r="AF69" s="10"/>
      <c r="AG69" s="10"/>
      <c r="AH69" s="10">
        <v>1</v>
      </c>
      <c r="AI69" s="10">
        <v>1</v>
      </c>
    </row>
    <row r="70" spans="1:35" s="1" customFormat="1" ht="15.75">
      <c r="A70" s="9" t="s">
        <v>5736</v>
      </c>
      <c r="B70" s="17" t="s">
        <v>4261</v>
      </c>
      <c r="C70" s="9" t="s">
        <v>4916</v>
      </c>
      <c r="D70" s="9" t="s">
        <v>34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>
        <v>1</v>
      </c>
      <c r="AC70" s="10">
        <v>1</v>
      </c>
      <c r="AD70" s="10"/>
      <c r="AE70" s="10"/>
      <c r="AF70" s="10"/>
      <c r="AG70" s="10"/>
      <c r="AH70" s="10">
        <v>1</v>
      </c>
      <c r="AI70" s="10">
        <v>1</v>
      </c>
    </row>
    <row r="71" spans="1:35" s="1" customFormat="1" ht="15.75">
      <c r="A71" s="9" t="s">
        <v>5737</v>
      </c>
      <c r="B71" s="17" t="s">
        <v>4261</v>
      </c>
      <c r="C71" s="9" t="s">
        <v>4916</v>
      </c>
      <c r="D71" s="9" t="s">
        <v>34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/>
      <c r="Z71" s="10">
        <v>1</v>
      </c>
      <c r="AA71" s="10">
        <v>1</v>
      </c>
      <c r="AB71" s="10"/>
      <c r="AC71" s="10"/>
      <c r="AD71" s="10"/>
      <c r="AE71" s="10"/>
      <c r="AF71" s="10"/>
      <c r="AG71" s="10"/>
      <c r="AH71" s="10"/>
      <c r="AI71" s="75"/>
    </row>
    <row r="72" spans="1:35" s="1" customFormat="1" ht="15.75">
      <c r="A72" s="9" t="s">
        <v>5738</v>
      </c>
      <c r="B72" s="17" t="s">
        <v>3742</v>
      </c>
      <c r="C72" s="97">
        <v>205001072111</v>
      </c>
      <c r="D72" s="9" t="s">
        <v>137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s="1" customFormat="1" ht="15.75">
      <c r="A73" s="9" t="s">
        <v>5486</v>
      </c>
      <c r="B73" s="21" t="s">
        <v>3742</v>
      </c>
      <c r="C73" s="9" t="s">
        <v>1788</v>
      </c>
      <c r="D73" s="9" t="s">
        <v>7</v>
      </c>
      <c r="E73" s="10"/>
      <c r="F73" s="10"/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75"/>
    </row>
    <row r="74" spans="1:35" s="1" customFormat="1" ht="15.75">
      <c r="A74" s="9" t="s">
        <v>5739</v>
      </c>
      <c r="B74" s="21" t="s">
        <v>3742</v>
      </c>
      <c r="C74" s="9" t="s">
        <v>2556</v>
      </c>
      <c r="D74" s="9" t="s">
        <v>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>
        <v>1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75"/>
    </row>
    <row r="75" spans="1:35" s="1" customFormat="1" ht="15.75">
      <c r="A75" s="9" t="s">
        <v>5489</v>
      </c>
      <c r="B75" s="21" t="s">
        <v>5740</v>
      </c>
      <c r="C75" s="9" t="s">
        <v>2558</v>
      </c>
      <c r="D75" s="9" t="s">
        <v>355</v>
      </c>
      <c r="E75" s="198">
        <v>1</v>
      </c>
      <c r="F75" s="10">
        <v>1</v>
      </c>
      <c r="G75" s="10">
        <v>1</v>
      </c>
      <c r="H75" s="10">
        <v>1</v>
      </c>
      <c r="I75" s="127">
        <v>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s="1" customFormat="1" ht="15.75">
      <c r="A76" s="9" t="s">
        <v>5741</v>
      </c>
      <c r="B76" s="21" t="s">
        <v>5742</v>
      </c>
      <c r="C76" s="9" t="s">
        <v>2358</v>
      </c>
      <c r="D76" s="9" t="s">
        <v>4531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27">
        <v>1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s="1" customFormat="1" ht="15.75">
      <c r="A77" s="9" t="s">
        <v>5743</v>
      </c>
      <c r="B77" s="21" t="s">
        <v>5742</v>
      </c>
      <c r="C77" s="9" t="s">
        <v>2358</v>
      </c>
      <c r="D77" s="9" t="s">
        <v>4531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2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s="1" customFormat="1" ht="15.75">
      <c r="A78" s="9" t="s">
        <v>5744</v>
      </c>
      <c r="B78" s="21" t="s">
        <v>4116</v>
      </c>
      <c r="C78" s="9" t="s">
        <v>5244</v>
      </c>
      <c r="D78" s="9" t="s">
        <v>3765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>
        <v>1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10"/>
      <c r="AF78" s="10"/>
      <c r="AG78" s="10"/>
      <c r="AH78" s="10"/>
      <c r="AI78" s="75"/>
    </row>
    <row r="79" spans="1:35" s="1" customFormat="1" ht="15.75">
      <c r="A79" s="9" t="s">
        <v>5650</v>
      </c>
      <c r="B79" s="21" t="s">
        <v>4116</v>
      </c>
      <c r="C79" s="9" t="s">
        <v>5244</v>
      </c>
      <c r="D79" s="9" t="s">
        <v>3765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>
        <v>4</v>
      </c>
      <c r="W79" s="10">
        <v>4</v>
      </c>
      <c r="X79" s="127">
        <v>1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75"/>
    </row>
    <row r="80" spans="1:35" s="1" customFormat="1" ht="15.75">
      <c r="A80" s="9" t="s">
        <v>5745</v>
      </c>
      <c r="B80" s="17" t="s">
        <v>4116</v>
      </c>
      <c r="C80" s="9" t="s">
        <v>5244</v>
      </c>
      <c r="D80" s="9" t="s">
        <v>3765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>
        <v>2</v>
      </c>
      <c r="W80" s="10">
        <v>2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75"/>
    </row>
    <row r="81" spans="1:35" s="1" customFormat="1" ht="15.75">
      <c r="A81" s="9" t="s">
        <v>5746</v>
      </c>
      <c r="B81" s="17" t="s">
        <v>4542</v>
      </c>
      <c r="C81" s="9" t="s">
        <v>5747</v>
      </c>
      <c r="D81" s="9" t="s">
        <v>4543</v>
      </c>
      <c r="E81" s="10"/>
      <c r="F81" s="10"/>
      <c r="G81" s="10"/>
      <c r="H81" s="10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9"/>
    </row>
    <row r="82" spans="1:35" s="1" customFormat="1" ht="17.25" customHeight="1">
      <c r="A82" s="9" t="s">
        <v>5748</v>
      </c>
      <c r="B82" s="21" t="s">
        <v>5749</v>
      </c>
      <c r="C82" s="9" t="s">
        <v>2558</v>
      </c>
      <c r="D82" s="9" t="s">
        <v>5664</v>
      </c>
      <c r="E82" s="10"/>
      <c r="F82" s="10"/>
      <c r="G82" s="10"/>
      <c r="H82" s="10">
        <v>1</v>
      </c>
      <c r="I82" s="10">
        <v>1</v>
      </c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75"/>
    </row>
    <row r="83" spans="1:35" s="1" customFormat="1" ht="15.75">
      <c r="A83" s="9"/>
      <c r="B83" s="17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9"/>
    </row>
    <row r="84" spans="1:35" s="1" customFormat="1" ht="15.75">
      <c r="A84" s="9"/>
      <c r="B84" s="17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9"/>
    </row>
    <row r="85" spans="1:35" s="1" customFormat="1" ht="15.75">
      <c r="A85" s="9"/>
      <c r="B85" s="9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9"/>
    </row>
    <row r="86" spans="1:35" s="1" customFormat="1" ht="15.75">
      <c r="A86" s="9"/>
      <c r="B86" s="9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9"/>
    </row>
    <row r="87" spans="1:35">
      <c r="A87" s="952" t="s">
        <v>1538</v>
      </c>
      <c r="B87" s="953"/>
      <c r="C87" s="953"/>
      <c r="D87" s="954"/>
      <c r="E87" s="11">
        <f t="shared" ref="E87:AI87" si="0">SUM(E4:E86)</f>
        <v>33</v>
      </c>
      <c r="F87" s="11">
        <f t="shared" si="0"/>
        <v>32</v>
      </c>
      <c r="G87" s="11">
        <f t="shared" si="0"/>
        <v>32</v>
      </c>
      <c r="H87" s="11">
        <f t="shared" si="0"/>
        <v>35</v>
      </c>
      <c r="I87" s="11">
        <f t="shared" si="0"/>
        <v>33</v>
      </c>
      <c r="J87" s="11">
        <f t="shared" si="0"/>
        <v>33</v>
      </c>
      <c r="K87" s="11">
        <f t="shared" si="0"/>
        <v>32</v>
      </c>
      <c r="L87" s="11">
        <f t="shared" si="0"/>
        <v>32</v>
      </c>
      <c r="M87" s="11">
        <f t="shared" si="0"/>
        <v>33</v>
      </c>
      <c r="N87" s="11">
        <f t="shared" si="0"/>
        <v>33</v>
      </c>
      <c r="O87" s="11">
        <f t="shared" si="0"/>
        <v>36</v>
      </c>
      <c r="P87" s="11">
        <f t="shared" si="0"/>
        <v>26</v>
      </c>
      <c r="Q87" s="11">
        <f t="shared" si="0"/>
        <v>23</v>
      </c>
      <c r="R87" s="11">
        <f t="shared" si="0"/>
        <v>29</v>
      </c>
      <c r="S87" s="11">
        <f t="shared" si="0"/>
        <v>31</v>
      </c>
      <c r="T87" s="11">
        <f t="shared" si="0"/>
        <v>32</v>
      </c>
      <c r="U87" s="11">
        <f t="shared" si="0"/>
        <v>31</v>
      </c>
      <c r="V87" s="11">
        <f t="shared" si="0"/>
        <v>32</v>
      </c>
      <c r="W87" s="11">
        <f t="shared" si="0"/>
        <v>30</v>
      </c>
      <c r="X87" s="11">
        <f t="shared" si="0"/>
        <v>23</v>
      </c>
      <c r="Y87" s="11">
        <f t="shared" si="0"/>
        <v>24</v>
      </c>
      <c r="Z87" s="11">
        <f t="shared" si="0"/>
        <v>28</v>
      </c>
      <c r="AA87" s="11">
        <f t="shared" si="0"/>
        <v>31</v>
      </c>
      <c r="AB87" s="11">
        <f t="shared" si="0"/>
        <v>28</v>
      </c>
      <c r="AC87" s="11">
        <f t="shared" si="0"/>
        <v>24</v>
      </c>
      <c r="AD87" s="11">
        <f t="shared" si="0"/>
        <v>31</v>
      </c>
      <c r="AE87" s="11">
        <f t="shared" si="0"/>
        <v>31</v>
      </c>
      <c r="AF87" s="11">
        <f t="shared" si="0"/>
        <v>25</v>
      </c>
      <c r="AG87" s="11">
        <f t="shared" si="0"/>
        <v>27</v>
      </c>
      <c r="AH87" s="11">
        <f t="shared" si="0"/>
        <v>30</v>
      </c>
      <c r="AI87" s="11">
        <f t="shared" si="0"/>
        <v>26</v>
      </c>
    </row>
    <row r="88" spans="1:35">
      <c r="A88" s="955" t="s">
        <v>18</v>
      </c>
      <c r="B88" s="956"/>
      <c r="C88" s="956"/>
      <c r="D88" s="957"/>
      <c r="E88" s="12">
        <f t="shared" ref="E88:AI88" si="1">$C3-SUM(E4:E86)</f>
        <v>-1</v>
      </c>
      <c r="F88" s="12">
        <f t="shared" si="1"/>
        <v>0</v>
      </c>
      <c r="G88" s="12">
        <f t="shared" si="1"/>
        <v>0</v>
      </c>
      <c r="H88" s="12">
        <f t="shared" si="1"/>
        <v>-3</v>
      </c>
      <c r="I88" s="12">
        <f t="shared" si="1"/>
        <v>-1</v>
      </c>
      <c r="J88" s="12">
        <f t="shared" si="1"/>
        <v>-1</v>
      </c>
      <c r="K88" s="12">
        <f t="shared" si="1"/>
        <v>0</v>
      </c>
      <c r="L88" s="12">
        <f t="shared" si="1"/>
        <v>0</v>
      </c>
      <c r="M88" s="12">
        <f t="shared" si="1"/>
        <v>-1</v>
      </c>
      <c r="N88" s="12">
        <f t="shared" si="1"/>
        <v>-1</v>
      </c>
      <c r="O88" s="12">
        <f t="shared" si="1"/>
        <v>-4</v>
      </c>
      <c r="P88" s="12">
        <f t="shared" si="1"/>
        <v>6</v>
      </c>
      <c r="Q88" s="12">
        <f t="shared" si="1"/>
        <v>9</v>
      </c>
      <c r="R88" s="12">
        <f t="shared" si="1"/>
        <v>3</v>
      </c>
      <c r="S88" s="12">
        <f t="shared" si="1"/>
        <v>1</v>
      </c>
      <c r="T88" s="12">
        <f t="shared" si="1"/>
        <v>0</v>
      </c>
      <c r="U88" s="12">
        <f t="shared" si="1"/>
        <v>1</v>
      </c>
      <c r="V88" s="12">
        <f t="shared" si="1"/>
        <v>0</v>
      </c>
      <c r="W88" s="12">
        <f t="shared" si="1"/>
        <v>2</v>
      </c>
      <c r="X88" s="12">
        <f t="shared" si="1"/>
        <v>9</v>
      </c>
      <c r="Y88" s="12">
        <f t="shared" si="1"/>
        <v>8</v>
      </c>
      <c r="Z88" s="12">
        <f t="shared" si="1"/>
        <v>4</v>
      </c>
      <c r="AA88" s="12">
        <f t="shared" si="1"/>
        <v>1</v>
      </c>
      <c r="AB88" s="12">
        <f t="shared" si="1"/>
        <v>4</v>
      </c>
      <c r="AC88" s="12">
        <f t="shared" si="1"/>
        <v>8</v>
      </c>
      <c r="AD88" s="12">
        <f t="shared" si="1"/>
        <v>1</v>
      </c>
      <c r="AE88" s="12">
        <f t="shared" si="1"/>
        <v>1</v>
      </c>
      <c r="AF88" s="12">
        <f t="shared" si="1"/>
        <v>7</v>
      </c>
      <c r="AG88" s="12">
        <f t="shared" si="1"/>
        <v>5</v>
      </c>
      <c r="AH88" s="12">
        <f t="shared" si="1"/>
        <v>2</v>
      </c>
      <c r="AI88" s="12">
        <f t="shared" si="1"/>
        <v>6</v>
      </c>
    </row>
    <row r="90" spans="1:35">
      <c r="A90" s="13" t="s">
        <v>2079</v>
      </c>
      <c r="B90" s="14">
        <v>151</v>
      </c>
      <c r="C90" s="13"/>
      <c r="D90" s="14" t="s">
        <v>1570</v>
      </c>
      <c r="E90" s="958" t="s">
        <v>2140</v>
      </c>
      <c r="F90" s="958"/>
      <c r="G90" s="958"/>
      <c r="H90" s="958"/>
      <c r="I90" s="958"/>
      <c r="J90" s="958"/>
      <c r="K90" s="958"/>
      <c r="L90" s="958"/>
      <c r="M90" s="958"/>
      <c r="N90" s="958"/>
      <c r="O90" s="958"/>
      <c r="P90" s="958"/>
      <c r="Q90" s="958"/>
      <c r="R90" s="958"/>
      <c r="S90" s="958"/>
      <c r="T90" s="958"/>
      <c r="U90" s="958"/>
      <c r="V90" s="958"/>
      <c r="W90" s="958"/>
      <c r="X90" s="958"/>
      <c r="Y90" s="958"/>
      <c r="Z90" s="958"/>
      <c r="AA90" s="958"/>
      <c r="AB90" s="958"/>
      <c r="AC90" s="958"/>
      <c r="AD90" s="958"/>
      <c r="AE90" s="958"/>
      <c r="AF90" s="958"/>
      <c r="AG90" s="958"/>
      <c r="AH90" s="958"/>
      <c r="AI90" s="958"/>
    </row>
    <row r="91" spans="1:35" s="40" customFormat="1" ht="15.75">
      <c r="A91" s="9" t="s">
        <v>5750</v>
      </c>
      <c r="B91" s="21" t="s">
        <v>5512</v>
      </c>
      <c r="C91" s="9" t="s">
        <v>5751</v>
      </c>
      <c r="D91" s="9" t="s">
        <v>56</v>
      </c>
      <c r="E91" s="10"/>
      <c r="F91" s="10"/>
      <c r="G91" s="10">
        <v>1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9"/>
    </row>
    <row r="92" spans="1:35" s="40" customFormat="1" ht="15.75">
      <c r="A92" s="16" t="s">
        <v>4936</v>
      </c>
      <c r="B92" s="21" t="s">
        <v>3742</v>
      </c>
      <c r="C92" s="99" t="s">
        <v>3635</v>
      </c>
      <c r="D92" s="9" t="s">
        <v>56</v>
      </c>
      <c r="E92" s="10"/>
      <c r="F92" s="10">
        <v>1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>
        <v>1</v>
      </c>
      <c r="AA92" s="10">
        <v>1</v>
      </c>
      <c r="AB92" s="10"/>
      <c r="AC92" s="10"/>
      <c r="AD92" s="10"/>
      <c r="AE92" s="10"/>
      <c r="AF92" s="10"/>
      <c r="AG92" s="10"/>
      <c r="AH92" s="10"/>
      <c r="AI92" s="9"/>
    </row>
    <row r="93" spans="1:35" s="40" customFormat="1" ht="15.75">
      <c r="A93" s="16" t="s">
        <v>5752</v>
      </c>
      <c r="B93" s="21" t="s">
        <v>3742</v>
      </c>
      <c r="C93" s="99" t="s">
        <v>3635</v>
      </c>
      <c r="D93" s="9" t="s">
        <v>56</v>
      </c>
      <c r="E93" s="10"/>
      <c r="F93" s="10"/>
      <c r="G93" s="10"/>
      <c r="H93" s="10"/>
      <c r="I93" s="10"/>
      <c r="J93" s="10"/>
      <c r="K93" s="10"/>
      <c r="L93" s="10"/>
      <c r="M93" s="10">
        <v>1</v>
      </c>
      <c r="N93" s="10">
        <v>1</v>
      </c>
      <c r="O93" s="10">
        <v>1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9"/>
    </row>
    <row r="94" spans="1:35" s="40" customFormat="1" ht="15.75">
      <c r="A94" s="16" t="s">
        <v>5753</v>
      </c>
      <c r="B94" s="21" t="s">
        <v>3742</v>
      </c>
      <c r="C94" s="99" t="s">
        <v>5754</v>
      </c>
      <c r="D94" s="9" t="s">
        <v>56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9"/>
    </row>
    <row r="95" spans="1:35" s="40" customFormat="1" ht="15.75">
      <c r="A95" s="16" t="s">
        <v>5687</v>
      </c>
      <c r="B95" s="21" t="s">
        <v>3742</v>
      </c>
      <c r="C95" s="98">
        <v>101000800511</v>
      </c>
      <c r="D95" s="9" t="s">
        <v>56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>
        <v>1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75"/>
      <c r="AD95" s="75"/>
      <c r="AE95" s="75"/>
      <c r="AF95" s="75"/>
      <c r="AG95" s="75"/>
      <c r="AH95" s="75"/>
      <c r="AI95" s="9"/>
    </row>
    <row r="96" spans="1:35" s="40" customFormat="1" ht="15.75">
      <c r="A96" s="16" t="s">
        <v>5687</v>
      </c>
      <c r="B96" s="21" t="s">
        <v>3742</v>
      </c>
      <c r="C96" s="98">
        <v>102000900111</v>
      </c>
      <c r="D96" s="9" t="s">
        <v>56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338">
        <v>1</v>
      </c>
      <c r="W96" s="75"/>
      <c r="X96" s="10"/>
      <c r="Y96" s="10"/>
      <c r="Z96" s="10"/>
      <c r="AA96" s="10"/>
      <c r="AB96" s="10"/>
      <c r="AC96" s="75"/>
      <c r="AD96" s="75"/>
      <c r="AE96" s="61"/>
      <c r="AF96" s="61"/>
      <c r="AG96" s="61"/>
      <c r="AH96" s="61"/>
      <c r="AI96" s="19"/>
    </row>
    <row r="97" spans="1:35" s="40" customFormat="1" ht="15.75">
      <c r="A97" s="154" t="s">
        <v>5687</v>
      </c>
      <c r="B97" s="21" t="s">
        <v>3742</v>
      </c>
      <c r="C97" s="154" t="s">
        <v>52</v>
      </c>
      <c r="D97" s="9" t="s">
        <v>56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1</v>
      </c>
      <c r="T97" s="122">
        <v>1</v>
      </c>
      <c r="V97" s="75"/>
      <c r="W97" s="75"/>
      <c r="X97" s="10"/>
      <c r="Y97" s="10"/>
      <c r="Z97" s="10"/>
      <c r="AA97" s="10"/>
      <c r="AB97" s="10"/>
      <c r="AC97" s="75"/>
      <c r="AD97" s="75"/>
      <c r="AE97" s="61"/>
      <c r="AF97" s="61"/>
      <c r="AG97" s="61"/>
      <c r="AH97" s="61"/>
      <c r="AI97" s="19"/>
    </row>
    <row r="98" spans="1:35" s="40" customFormat="1" ht="15.75">
      <c r="A98" s="16" t="s">
        <v>5755</v>
      </c>
      <c r="B98" s="21" t="s">
        <v>3742</v>
      </c>
      <c r="C98" s="98" t="s">
        <v>52</v>
      </c>
      <c r="D98" s="9" t="s">
        <v>56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1</v>
      </c>
      <c r="Z98" s="10">
        <v>1</v>
      </c>
      <c r="AA98" s="10">
        <v>1</v>
      </c>
      <c r="AB98" s="10"/>
      <c r="AC98" s="75"/>
      <c r="AD98" s="75"/>
      <c r="AE98" s="75"/>
      <c r="AF98" s="75"/>
      <c r="AG98" s="75"/>
      <c r="AH98" s="75"/>
      <c r="AI98" s="9"/>
    </row>
    <row r="99" spans="1:35" s="40" customFormat="1" ht="15.75">
      <c r="A99" s="16" t="s">
        <v>5756</v>
      </c>
      <c r="B99" s="21" t="s">
        <v>5757</v>
      </c>
      <c r="C99" s="99" t="s">
        <v>4119</v>
      </c>
      <c r="D99" s="9" t="s">
        <v>3527</v>
      </c>
      <c r="E99" s="10"/>
      <c r="F99" s="10"/>
      <c r="G99" s="10"/>
      <c r="H99" s="10"/>
      <c r="I99" s="10"/>
      <c r="J99" s="10"/>
      <c r="K99" s="10"/>
      <c r="L99" s="10"/>
      <c r="M99" s="10"/>
      <c r="N99" s="10">
        <v>1</v>
      </c>
      <c r="O99" s="10"/>
      <c r="P99" s="10"/>
      <c r="Q99" s="10"/>
      <c r="R99" s="10"/>
      <c r="S99" s="10"/>
      <c r="T99" s="10"/>
      <c r="U99" s="10">
        <v>1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9"/>
    </row>
    <row r="100" spans="1:35" s="40" customFormat="1" ht="15.75">
      <c r="A100" s="9" t="s">
        <v>5504</v>
      </c>
      <c r="B100" s="21" t="s">
        <v>4352</v>
      </c>
      <c r="C100" s="74" t="s">
        <v>2086</v>
      </c>
      <c r="D100" s="9" t="s">
        <v>2087</v>
      </c>
      <c r="E100" s="10">
        <v>1</v>
      </c>
      <c r="F100" s="10">
        <v>1</v>
      </c>
      <c r="G100" s="10">
        <v>1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>
        <v>1</v>
      </c>
      <c r="AB100" s="10">
        <v>1</v>
      </c>
      <c r="AC100" s="10"/>
      <c r="AD100" s="10"/>
      <c r="AE100" s="10"/>
      <c r="AF100" s="10"/>
      <c r="AG100" s="10">
        <v>1</v>
      </c>
      <c r="AH100" s="10">
        <v>1</v>
      </c>
      <c r="AI100" s="9"/>
    </row>
    <row r="101" spans="1:35" s="40" customFormat="1" ht="15.75">
      <c r="A101" s="9" t="s">
        <v>4437</v>
      </c>
      <c r="B101" s="21" t="s">
        <v>4125</v>
      </c>
      <c r="C101" s="74" t="s">
        <v>2580</v>
      </c>
      <c r="D101" s="9" t="s">
        <v>386</v>
      </c>
      <c r="E101" s="122">
        <v>1</v>
      </c>
      <c r="F101" s="10"/>
      <c r="G101" s="10"/>
      <c r="H101" s="10"/>
      <c r="I101" s="10"/>
      <c r="J101" s="10"/>
      <c r="K101" s="10"/>
      <c r="L101" s="10">
        <v>1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9"/>
    </row>
    <row r="102" spans="1:35" s="40" customFormat="1" ht="15.75">
      <c r="A102" s="9" t="s">
        <v>5758</v>
      </c>
      <c r="B102" s="21" t="s">
        <v>4129</v>
      </c>
      <c r="C102" s="74" t="s">
        <v>5759</v>
      </c>
      <c r="D102" s="9" t="s">
        <v>392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</v>
      </c>
      <c r="U102" s="10">
        <v>2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9"/>
    </row>
    <row r="103" spans="1:35" s="40" customFormat="1" ht="15.75">
      <c r="A103" s="9" t="s">
        <v>5760</v>
      </c>
      <c r="B103" s="21" t="s">
        <v>5761</v>
      </c>
      <c r="C103" s="74" t="s">
        <v>4567</v>
      </c>
      <c r="D103" s="9" t="s">
        <v>4958</v>
      </c>
      <c r="E103" s="198">
        <v>3</v>
      </c>
      <c r="F103" s="127">
        <v>3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9"/>
    </row>
    <row r="104" spans="1:35" s="40" customFormat="1" ht="15.75">
      <c r="A104" s="9" t="s">
        <v>5762</v>
      </c>
      <c r="B104" s="21" t="s">
        <v>3742</v>
      </c>
      <c r="C104" s="74" t="s">
        <v>5763</v>
      </c>
      <c r="D104" s="9" t="s">
        <v>1351</v>
      </c>
      <c r="E104" s="10"/>
      <c r="F104" s="10"/>
      <c r="G104" s="10"/>
      <c r="H104" s="10"/>
      <c r="I104" s="10"/>
      <c r="J104" s="10"/>
      <c r="K104" s="10"/>
      <c r="L104" s="10">
        <v>3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9"/>
    </row>
    <row r="105" spans="1:35" s="40" customFormat="1" ht="15.75">
      <c r="A105" s="9" t="s">
        <v>5764</v>
      </c>
      <c r="B105" s="21" t="s">
        <v>3742</v>
      </c>
      <c r="C105" s="74" t="s">
        <v>5763</v>
      </c>
      <c r="D105" s="9" t="s">
        <v>1351</v>
      </c>
      <c r="E105" s="10"/>
      <c r="F105" s="10"/>
      <c r="G105" s="10"/>
      <c r="H105" s="10"/>
      <c r="I105" s="10"/>
      <c r="J105" s="10"/>
      <c r="K105" s="10"/>
      <c r="L105" s="10"/>
      <c r="M105" s="122">
        <v>1</v>
      </c>
      <c r="N105" s="122">
        <v>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9"/>
    </row>
    <row r="106" spans="1:35" s="40" customFormat="1" ht="15.75">
      <c r="A106" s="9" t="s">
        <v>5765</v>
      </c>
      <c r="B106" s="21" t="s">
        <v>5766</v>
      </c>
      <c r="C106" s="74" t="s">
        <v>5767</v>
      </c>
      <c r="D106" s="9" t="s">
        <v>282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>
        <v>1</v>
      </c>
      <c r="T106" s="10">
        <v>1</v>
      </c>
      <c r="U106" s="10">
        <v>1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9"/>
    </row>
    <row r="107" spans="1:35" s="40" customFormat="1" ht="15.75">
      <c r="A107" s="9" t="s">
        <v>1403</v>
      </c>
      <c r="B107" s="21" t="s">
        <v>5766</v>
      </c>
      <c r="C107" s="74" t="s">
        <v>801</v>
      </c>
      <c r="D107" s="9" t="s">
        <v>282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>
        <v>1</v>
      </c>
      <c r="AB107" s="10">
        <v>1</v>
      </c>
      <c r="AC107" s="10">
        <v>1</v>
      </c>
      <c r="AD107" s="10"/>
      <c r="AE107" s="10"/>
      <c r="AF107" s="10"/>
      <c r="AG107" s="10"/>
      <c r="AH107" s="10"/>
      <c r="AI107" s="9"/>
    </row>
    <row r="108" spans="1:35" s="40" customFormat="1" ht="15.75">
      <c r="A108" s="9" t="s">
        <v>5768</v>
      </c>
      <c r="B108" s="21" t="s">
        <v>5766</v>
      </c>
      <c r="C108" s="74" t="s">
        <v>1402</v>
      </c>
      <c r="D108" s="9" t="s">
        <v>282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</v>
      </c>
      <c r="AA108" s="10">
        <v>1</v>
      </c>
      <c r="AB108" s="10">
        <v>1</v>
      </c>
      <c r="AC108" s="10">
        <v>1</v>
      </c>
      <c r="AD108" s="10">
        <v>1</v>
      </c>
      <c r="AE108" s="10">
        <v>1</v>
      </c>
      <c r="AF108" s="10">
        <v>1</v>
      </c>
      <c r="AG108" s="10">
        <v>1</v>
      </c>
      <c r="AH108" s="122">
        <v>1</v>
      </c>
      <c r="AI108" s="9"/>
    </row>
    <row r="109" spans="1:35" s="40" customFormat="1" ht="15.75">
      <c r="A109" s="47" t="s">
        <v>5769</v>
      </c>
      <c r="B109" s="70" t="s">
        <v>5440</v>
      </c>
      <c r="C109" s="47" t="s">
        <v>5770</v>
      </c>
      <c r="D109" s="47" t="s">
        <v>1018</v>
      </c>
      <c r="E109" s="33">
        <v>14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9"/>
    </row>
    <row r="110" spans="1:35" s="40" customFormat="1" ht="15.75">
      <c r="A110" s="18" t="s">
        <v>5771</v>
      </c>
      <c r="B110" s="17" t="s">
        <v>5440</v>
      </c>
      <c r="C110" s="99" t="s">
        <v>1017</v>
      </c>
      <c r="D110" s="9" t="s">
        <v>1018</v>
      </c>
      <c r="E110" s="10"/>
      <c r="F110" s="10"/>
      <c r="G110" s="10"/>
      <c r="H110" s="10"/>
      <c r="I110" s="10"/>
      <c r="J110" s="10"/>
      <c r="K110" s="10"/>
      <c r="L110" s="10">
        <v>1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9"/>
    </row>
    <row r="111" spans="1:35" s="40" customFormat="1" ht="15.75" customHeight="1">
      <c r="A111" s="19" t="s">
        <v>3347</v>
      </c>
      <c r="B111" s="21" t="s">
        <v>5440</v>
      </c>
      <c r="C111" s="9" t="s">
        <v>1017</v>
      </c>
      <c r="D111" s="9" t="s">
        <v>1018</v>
      </c>
      <c r="E111" s="10">
        <v>1</v>
      </c>
      <c r="F111" s="10">
        <v>1</v>
      </c>
      <c r="G111" s="10">
        <v>1</v>
      </c>
      <c r="H111" s="10"/>
      <c r="I111" s="10"/>
      <c r="J111" s="10"/>
      <c r="K111" s="10"/>
      <c r="L111" s="10"/>
      <c r="N111" s="122">
        <v>1</v>
      </c>
      <c r="O111" s="10"/>
      <c r="P111" s="10"/>
      <c r="Q111" s="10"/>
      <c r="R111" s="10"/>
      <c r="S111" s="10"/>
      <c r="T111" s="10"/>
      <c r="U111" s="10">
        <v>1</v>
      </c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9"/>
    </row>
    <row r="112" spans="1:35" s="40" customFormat="1" ht="15.75" customHeight="1">
      <c r="A112" s="19" t="s">
        <v>3347</v>
      </c>
      <c r="B112" s="21" t="s">
        <v>5440</v>
      </c>
      <c r="C112" s="9" t="s">
        <v>1017</v>
      </c>
      <c r="D112" s="9" t="s">
        <v>1018</v>
      </c>
      <c r="E112" s="10"/>
      <c r="F112" s="10"/>
      <c r="G112" s="10"/>
      <c r="H112" s="10"/>
      <c r="I112" s="10"/>
      <c r="J112" s="10"/>
      <c r="K112" s="10"/>
      <c r="L112" s="10"/>
      <c r="M112" s="10">
        <v>1</v>
      </c>
      <c r="N112" s="127">
        <v>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"/>
    </row>
    <row r="113" spans="1:35" s="40" customFormat="1" ht="15.75">
      <c r="A113" s="61" t="s">
        <v>5772</v>
      </c>
      <c r="B113" s="17" t="s">
        <v>5440</v>
      </c>
      <c r="C113" s="19" t="s">
        <v>1017</v>
      </c>
      <c r="D113" s="19" t="s">
        <v>1018</v>
      </c>
      <c r="E113" s="10"/>
      <c r="F113" s="10"/>
      <c r="G113" s="10"/>
      <c r="H113" s="10"/>
      <c r="I113" s="10"/>
      <c r="J113" s="10"/>
      <c r="K113" s="10"/>
      <c r="L113" s="10">
        <v>1</v>
      </c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9"/>
    </row>
    <row r="114" spans="1:35" s="40" customFormat="1" ht="15.75">
      <c r="A114" s="61" t="s">
        <v>5773</v>
      </c>
      <c r="B114" s="17" t="s">
        <v>5440</v>
      </c>
      <c r="C114" s="19" t="s">
        <v>1017</v>
      </c>
      <c r="D114" s="19" t="s">
        <v>1018</v>
      </c>
      <c r="E114" s="10">
        <v>1</v>
      </c>
      <c r="F114" s="10">
        <v>1</v>
      </c>
      <c r="G114" s="10"/>
      <c r="H114" s="10"/>
      <c r="I114" s="10"/>
      <c r="J114" s="10"/>
      <c r="K114" s="10"/>
      <c r="L114" s="10">
        <v>1</v>
      </c>
      <c r="M114" s="10">
        <v>1</v>
      </c>
      <c r="N114" s="10"/>
      <c r="O114" s="10"/>
      <c r="P114" s="10"/>
      <c r="Q114" s="10"/>
      <c r="R114" s="10"/>
      <c r="S114" s="10">
        <v>1</v>
      </c>
      <c r="T114" s="10">
        <v>1</v>
      </c>
      <c r="U114" s="10">
        <v>1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9"/>
    </row>
    <row r="115" spans="1:35" s="40" customFormat="1" ht="15.75">
      <c r="A115" s="84" t="s">
        <v>5692</v>
      </c>
      <c r="B115" s="17" t="s">
        <v>5440</v>
      </c>
      <c r="C115" s="9" t="s">
        <v>1017</v>
      </c>
      <c r="D115" s="9" t="s">
        <v>1018</v>
      </c>
      <c r="E115" s="10"/>
      <c r="F115" s="10"/>
      <c r="G115" s="10"/>
      <c r="H115" s="10"/>
      <c r="I115" s="10"/>
      <c r="J115" s="10"/>
      <c r="K115" s="10">
        <v>1</v>
      </c>
      <c r="L115" s="10"/>
      <c r="M115" s="10">
        <v>1</v>
      </c>
      <c r="N115" s="10"/>
      <c r="O115" s="10"/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1</v>
      </c>
      <c r="AG115" s="10"/>
      <c r="AH115" s="10"/>
      <c r="AI115" s="9"/>
    </row>
    <row r="116" spans="1:35" s="40" customFormat="1" ht="15.75">
      <c r="A116" s="333" t="s">
        <v>5690</v>
      </c>
      <c r="B116" s="17" t="s">
        <v>5440</v>
      </c>
      <c r="C116" s="9" t="s">
        <v>1017</v>
      </c>
      <c r="D116" s="9" t="s">
        <v>1018</v>
      </c>
      <c r="E116" s="10"/>
      <c r="F116" s="10"/>
      <c r="G116" s="10"/>
      <c r="H116" s="10"/>
      <c r="I116" s="10"/>
      <c r="J116" s="10"/>
      <c r="K116" s="10"/>
      <c r="L116" s="10">
        <v>1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9"/>
    </row>
    <row r="117" spans="1:35" s="40" customFormat="1" ht="15.75">
      <c r="A117" s="84" t="s">
        <v>5691</v>
      </c>
      <c r="B117" s="17" t="s">
        <v>5440</v>
      </c>
      <c r="C117" s="9" t="s">
        <v>1017</v>
      </c>
      <c r="D117" s="9" t="s">
        <v>1018</v>
      </c>
      <c r="E117" s="10"/>
      <c r="F117" s="10">
        <v>1</v>
      </c>
      <c r="G117" s="10">
        <v>1</v>
      </c>
      <c r="H117" s="10"/>
      <c r="I117" s="10"/>
      <c r="J117" s="10"/>
      <c r="K117" s="10"/>
      <c r="L117" s="10"/>
      <c r="M117" s="10"/>
      <c r="N117" s="10">
        <v>1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9"/>
    </row>
    <row r="118" spans="1:35" s="40" customFormat="1" ht="15.75">
      <c r="A118" s="339" t="s">
        <v>5518</v>
      </c>
      <c r="B118" s="17" t="s">
        <v>5440</v>
      </c>
      <c r="C118" s="19" t="s">
        <v>1017</v>
      </c>
      <c r="D118" s="19" t="s">
        <v>1018</v>
      </c>
      <c r="E118" s="10"/>
      <c r="F118" s="10">
        <v>1</v>
      </c>
      <c r="G118" s="10">
        <v>1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9"/>
    </row>
    <row r="119" spans="1:35" s="40" customFormat="1" ht="15.75">
      <c r="A119" s="339" t="s">
        <v>5774</v>
      </c>
      <c r="B119" s="17" t="s">
        <v>5440</v>
      </c>
      <c r="C119" s="19" t="s">
        <v>1017</v>
      </c>
      <c r="D119" s="19" t="s">
        <v>1018</v>
      </c>
      <c r="E119" s="10"/>
      <c r="F119" s="10"/>
      <c r="G119" s="10"/>
      <c r="H119" s="10"/>
      <c r="I119" s="10"/>
      <c r="J119" s="10"/>
      <c r="K119" s="10"/>
      <c r="L119" s="10"/>
      <c r="M119" s="10">
        <v>1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9"/>
    </row>
    <row r="120" spans="1:35" s="40" customFormat="1" ht="15.75">
      <c r="A120" s="340" t="s">
        <v>5694</v>
      </c>
      <c r="B120" s="161" t="s">
        <v>5695</v>
      </c>
      <c r="C120" s="341" t="s">
        <v>5696</v>
      </c>
      <c r="D120" s="230" t="s">
        <v>2823</v>
      </c>
      <c r="E120" s="10"/>
      <c r="F120" s="10"/>
      <c r="G120" s="10"/>
      <c r="H120" s="10"/>
      <c r="I120" s="10"/>
      <c r="J120" s="162">
        <v>6</v>
      </c>
      <c r="K120" s="162">
        <v>6</v>
      </c>
      <c r="L120" s="162">
        <v>6</v>
      </c>
      <c r="M120" s="162">
        <v>6</v>
      </c>
      <c r="N120" s="162">
        <v>6</v>
      </c>
      <c r="O120" s="162">
        <v>6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9"/>
    </row>
    <row r="121" spans="1:35" s="40" customFormat="1" ht="15.75">
      <c r="A121" s="220" t="s">
        <v>5775</v>
      </c>
      <c r="B121" s="17" t="s">
        <v>4155</v>
      </c>
      <c r="C121" s="305" t="s">
        <v>5698</v>
      </c>
      <c r="D121" s="19" t="s">
        <v>198</v>
      </c>
      <c r="E121" s="10"/>
      <c r="F121" s="10"/>
      <c r="G121" s="10"/>
      <c r="H121" s="10"/>
      <c r="I121" s="10"/>
      <c r="J121" s="10"/>
      <c r="K121" s="10"/>
      <c r="L121" s="10">
        <v>1</v>
      </c>
      <c r="M121" s="10">
        <v>1</v>
      </c>
      <c r="N121" s="10">
        <v>1</v>
      </c>
      <c r="O121" s="10">
        <v>1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9"/>
    </row>
    <row r="122" spans="1:35" s="40" customFormat="1" ht="15.75">
      <c r="A122" s="220" t="s">
        <v>3814</v>
      </c>
      <c r="B122" s="17" t="s">
        <v>4155</v>
      </c>
      <c r="C122" s="305" t="s">
        <v>197</v>
      </c>
      <c r="D122" s="19" t="s">
        <v>198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9"/>
    </row>
    <row r="123" spans="1:35" s="40" customFormat="1" ht="15.75">
      <c r="A123" s="19" t="s">
        <v>5776</v>
      </c>
      <c r="B123" s="17" t="s">
        <v>4155</v>
      </c>
      <c r="C123" s="305" t="s">
        <v>2598</v>
      </c>
      <c r="D123" s="19" t="s">
        <v>198</v>
      </c>
      <c r="E123" s="10"/>
      <c r="F123" s="10"/>
      <c r="G123" s="10"/>
      <c r="H123" s="10"/>
      <c r="I123" s="10"/>
      <c r="J123" s="10"/>
      <c r="K123" s="10">
        <v>1</v>
      </c>
      <c r="L123" s="10">
        <v>1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9"/>
    </row>
    <row r="124" spans="1:35" s="1" customFormat="1" ht="15.75">
      <c r="A124" s="19" t="s">
        <v>5777</v>
      </c>
      <c r="B124" s="17" t="s">
        <v>5778</v>
      </c>
      <c r="C124" s="19" t="s">
        <v>4974</v>
      </c>
      <c r="D124" s="19" t="s">
        <v>1227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>
        <v>1</v>
      </c>
      <c r="AA124" s="10">
        <v>1</v>
      </c>
      <c r="AB124" s="10">
        <v>1</v>
      </c>
      <c r="AC124" s="10">
        <v>1</v>
      </c>
      <c r="AD124" s="10">
        <v>1</v>
      </c>
      <c r="AE124" s="10">
        <v>1</v>
      </c>
      <c r="AF124" s="10">
        <v>1</v>
      </c>
      <c r="AG124" s="10">
        <v>1</v>
      </c>
      <c r="AH124" s="10">
        <v>1</v>
      </c>
      <c r="AI124" s="9"/>
    </row>
    <row r="125" spans="1:35" s="1" customFormat="1" ht="15.75">
      <c r="A125" s="230" t="s">
        <v>5266</v>
      </c>
      <c r="B125" s="161" t="s">
        <v>4425</v>
      </c>
      <c r="C125" s="230" t="s">
        <v>3612</v>
      </c>
      <c r="D125" s="230" t="s">
        <v>5531</v>
      </c>
      <c r="E125" s="162">
        <v>6</v>
      </c>
      <c r="F125" s="162">
        <v>6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s="1" customFormat="1" ht="15.75">
      <c r="A126" s="16" t="s">
        <v>5779</v>
      </c>
      <c r="B126" s="21" t="s">
        <v>3611</v>
      </c>
      <c r="C126" s="9" t="s">
        <v>3612</v>
      </c>
      <c r="D126" s="9" t="s">
        <v>5531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>
        <v>1</v>
      </c>
      <c r="S126" s="10">
        <v>1</v>
      </c>
      <c r="T126" s="10">
        <v>1</v>
      </c>
      <c r="U126" s="10">
        <v>1</v>
      </c>
      <c r="V126" s="10">
        <v>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9"/>
    </row>
    <row r="127" spans="1:35" s="1" customFormat="1" ht="15.75">
      <c r="A127" s="67" t="s">
        <v>5780</v>
      </c>
      <c r="B127" s="70" t="s">
        <v>867</v>
      </c>
      <c r="C127" s="47" t="s">
        <v>867</v>
      </c>
      <c r="D127" s="47" t="s">
        <v>5531</v>
      </c>
      <c r="E127" s="10"/>
      <c r="F127" s="10"/>
      <c r="G127" s="33">
        <v>31</v>
      </c>
      <c r="H127" s="33">
        <v>31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9"/>
    </row>
    <row r="128" spans="1:35" s="1" customFormat="1" ht="15.75">
      <c r="A128" s="16" t="s">
        <v>5781</v>
      </c>
      <c r="B128" s="21" t="s">
        <v>5703</v>
      </c>
      <c r="C128" s="9" t="s">
        <v>867</v>
      </c>
      <c r="D128" s="9" t="s">
        <v>5531</v>
      </c>
      <c r="E128" s="10"/>
      <c r="F128" s="10"/>
      <c r="G128" s="10"/>
      <c r="H128" s="10">
        <v>1</v>
      </c>
      <c r="I128" s="10"/>
      <c r="J128" s="10"/>
      <c r="K128" s="10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9"/>
    </row>
    <row r="129" spans="1:35" s="1" customFormat="1" ht="15.75">
      <c r="A129" s="16" t="s">
        <v>5782</v>
      </c>
      <c r="B129" s="21" t="s">
        <v>5703</v>
      </c>
      <c r="C129" s="9" t="s">
        <v>867</v>
      </c>
      <c r="D129" s="9" t="s">
        <v>5531</v>
      </c>
      <c r="E129" s="10"/>
      <c r="F129" s="10">
        <v>1</v>
      </c>
      <c r="G129" s="127">
        <v>1</v>
      </c>
      <c r="H129" s="10"/>
      <c r="I129" s="10"/>
      <c r="J129" s="10"/>
      <c r="K129" s="10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9"/>
    </row>
    <row r="130" spans="1:35" s="42" customFormat="1" ht="15.75">
      <c r="A130" s="9" t="s">
        <v>5783</v>
      </c>
      <c r="B130" s="17" t="s">
        <v>5703</v>
      </c>
      <c r="C130" s="9" t="s">
        <v>867</v>
      </c>
      <c r="D130" s="9" t="s">
        <v>5531</v>
      </c>
      <c r="E130" s="10"/>
      <c r="F130" s="10"/>
      <c r="G130" s="10">
        <v>1</v>
      </c>
      <c r="H130" s="10"/>
      <c r="I130" s="10"/>
      <c r="J130" s="10"/>
      <c r="K130" s="10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9"/>
    </row>
    <row r="131" spans="1:35" s="42" customFormat="1" ht="15.75">
      <c r="A131" s="63" t="s">
        <v>5784</v>
      </c>
      <c r="B131" s="21" t="s">
        <v>5703</v>
      </c>
      <c r="C131" s="9" t="s">
        <v>867</v>
      </c>
      <c r="D131" s="9" t="s">
        <v>5531</v>
      </c>
      <c r="E131" s="10"/>
      <c r="F131" s="10">
        <v>2</v>
      </c>
      <c r="G131" s="127">
        <v>1</v>
      </c>
      <c r="H131" s="10"/>
      <c r="I131" s="10"/>
      <c r="J131" s="10"/>
      <c r="K131" s="10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9"/>
    </row>
    <row r="132" spans="1:35" s="42" customFormat="1" ht="15.75">
      <c r="A132" s="63" t="s">
        <v>5785</v>
      </c>
      <c r="B132" s="21" t="s">
        <v>3667</v>
      </c>
      <c r="C132" s="9" t="s">
        <v>2511</v>
      </c>
      <c r="D132" s="9" t="s">
        <v>2607</v>
      </c>
      <c r="E132" s="10"/>
      <c r="F132" s="10"/>
      <c r="G132" s="10">
        <v>1</v>
      </c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>
        <v>1</v>
      </c>
      <c r="AA132" s="10"/>
      <c r="AB132" s="10"/>
      <c r="AC132" s="10"/>
      <c r="AD132" s="10"/>
      <c r="AE132" s="10"/>
      <c r="AF132" s="10"/>
      <c r="AG132" s="10"/>
      <c r="AH132" s="10"/>
      <c r="AI132" s="9"/>
    </row>
    <row r="133" spans="1:35" s="42" customFormat="1" ht="15.75">
      <c r="A133" s="63" t="s">
        <v>5786</v>
      </c>
      <c r="B133" s="17" t="s">
        <v>3667</v>
      </c>
      <c r="C133" s="9" t="s">
        <v>2511</v>
      </c>
      <c r="D133" s="9" t="s">
        <v>2607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>
        <v>2</v>
      </c>
      <c r="AA133" s="10"/>
      <c r="AB133" s="10"/>
      <c r="AC133" s="10"/>
      <c r="AD133" s="10"/>
      <c r="AE133" s="10"/>
      <c r="AF133" s="10"/>
      <c r="AG133" s="10"/>
      <c r="AH133" s="10"/>
      <c r="AI133" s="9"/>
    </row>
    <row r="134" spans="1:35" s="42" customFormat="1" ht="15.75">
      <c r="A134" s="63" t="s">
        <v>5787</v>
      </c>
      <c r="B134" s="17" t="s">
        <v>5788</v>
      </c>
      <c r="C134" s="9" t="s">
        <v>2511</v>
      </c>
      <c r="D134" s="9" t="s">
        <v>2607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>
        <v>1</v>
      </c>
      <c r="AD134" s="10">
        <v>1</v>
      </c>
      <c r="AE134" s="10">
        <v>1</v>
      </c>
      <c r="AF134" s="10">
        <v>1</v>
      </c>
      <c r="AG134" s="10">
        <v>1</v>
      </c>
      <c r="AH134" s="10">
        <v>1</v>
      </c>
      <c r="AI134" s="9"/>
    </row>
    <row r="135" spans="1:35" s="1" customFormat="1" ht="15.75">
      <c r="A135" s="63" t="s">
        <v>5542</v>
      </c>
      <c r="B135" s="17" t="s">
        <v>5543</v>
      </c>
      <c r="C135" s="9" t="s">
        <v>1381</v>
      </c>
      <c r="D135" s="9" t="s">
        <v>1550</v>
      </c>
      <c r="E135" s="10">
        <v>1</v>
      </c>
      <c r="F135" s="10">
        <v>1</v>
      </c>
      <c r="G135" s="10">
        <v>1</v>
      </c>
      <c r="H135" s="10">
        <v>1</v>
      </c>
      <c r="I135" s="10">
        <v>1</v>
      </c>
      <c r="J135" s="10">
        <v>1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9"/>
    </row>
    <row r="136" spans="1:35" s="1" customFormat="1" ht="15.75">
      <c r="A136" s="63" t="s">
        <v>478</v>
      </c>
      <c r="B136" s="17" t="s">
        <v>3730</v>
      </c>
      <c r="C136" s="9" t="s">
        <v>96</v>
      </c>
      <c r="D136" s="9" t="s">
        <v>4369</v>
      </c>
      <c r="E136" s="10"/>
      <c r="F136" s="10"/>
      <c r="G136" s="10">
        <v>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9"/>
    </row>
    <row r="137" spans="1:35" s="1" customFormat="1" ht="15.75">
      <c r="A137" s="63" t="s">
        <v>5452</v>
      </c>
      <c r="B137" s="17" t="s">
        <v>3730</v>
      </c>
      <c r="C137" s="9" t="s">
        <v>96</v>
      </c>
      <c r="D137" s="9" t="s">
        <v>4369</v>
      </c>
      <c r="E137" s="10">
        <v>1</v>
      </c>
      <c r="F137" s="10">
        <v>1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9"/>
    </row>
    <row r="138" spans="1:35" s="1" customFormat="1" ht="15.75">
      <c r="A138" s="63" t="s">
        <v>5550</v>
      </c>
      <c r="B138" s="17" t="s">
        <v>3730</v>
      </c>
      <c r="C138" s="9" t="s">
        <v>96</v>
      </c>
      <c r="D138" s="9" t="s">
        <v>4369</v>
      </c>
      <c r="E138" s="10"/>
      <c r="F138" s="10">
        <v>1</v>
      </c>
      <c r="G138" s="10"/>
      <c r="H138" s="10"/>
      <c r="I138" s="10"/>
      <c r="J138" s="10"/>
      <c r="K138" s="10"/>
      <c r="L138" s="10"/>
      <c r="M138" s="10">
        <v>1</v>
      </c>
      <c r="N138" s="10"/>
      <c r="O138" s="10"/>
      <c r="P138" s="10"/>
      <c r="Q138" s="10"/>
      <c r="R138" s="10"/>
      <c r="S138" s="10"/>
      <c r="T138" s="10">
        <v>1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9"/>
    </row>
    <row r="139" spans="1:35" s="1" customFormat="1" ht="15.75">
      <c r="A139" s="63" t="s">
        <v>694</v>
      </c>
      <c r="B139" s="17" t="s">
        <v>3730</v>
      </c>
      <c r="C139" s="9" t="s">
        <v>2277</v>
      </c>
      <c r="D139" s="9" t="s">
        <v>4369</v>
      </c>
      <c r="E139" s="10"/>
      <c r="F139" s="10"/>
      <c r="G139" s="10">
        <v>1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9"/>
    </row>
    <row r="140" spans="1:35" s="1" customFormat="1" ht="15.75">
      <c r="A140" s="336" t="s">
        <v>5789</v>
      </c>
      <c r="B140" s="161" t="s">
        <v>5790</v>
      </c>
      <c r="C140" s="160" t="s">
        <v>2449</v>
      </c>
      <c r="D140" s="160" t="s">
        <v>4369</v>
      </c>
      <c r="E140" s="122">
        <v>5</v>
      </c>
      <c r="F140" s="162">
        <v>5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9"/>
    </row>
    <row r="141" spans="1:35" s="1" customFormat="1" ht="15.75">
      <c r="A141" s="63" t="s">
        <v>5791</v>
      </c>
      <c r="B141" s="17" t="s">
        <v>5790</v>
      </c>
      <c r="C141" s="9" t="s">
        <v>2449</v>
      </c>
      <c r="D141" s="9" t="s">
        <v>4369</v>
      </c>
      <c r="E141" s="122">
        <v>1</v>
      </c>
      <c r="F141" s="10">
        <v>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9"/>
    </row>
    <row r="142" spans="1:35" s="1" customFormat="1" ht="15.75">
      <c r="A142" s="63" t="s">
        <v>5792</v>
      </c>
      <c r="B142" s="17" t="s">
        <v>5790</v>
      </c>
      <c r="C142" s="9" t="s">
        <v>2449</v>
      </c>
      <c r="D142" s="9" t="s">
        <v>4369</v>
      </c>
      <c r="E142" s="10">
        <v>1</v>
      </c>
      <c r="F142" s="10">
        <v>1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9"/>
    </row>
    <row r="143" spans="1:35" s="1" customFormat="1" ht="18" customHeight="1">
      <c r="A143" s="63" t="s">
        <v>5793</v>
      </c>
      <c r="B143" s="17" t="s">
        <v>5790</v>
      </c>
      <c r="C143" s="9" t="s">
        <v>2449</v>
      </c>
      <c r="D143" s="9" t="s">
        <v>4369</v>
      </c>
      <c r="E143" s="10">
        <v>1</v>
      </c>
      <c r="F143" s="10">
        <v>1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9"/>
    </row>
    <row r="144" spans="1:35" s="1" customFormat="1" ht="18" customHeight="1">
      <c r="A144" s="63" t="s">
        <v>5299</v>
      </c>
      <c r="B144" s="17" t="s">
        <v>5790</v>
      </c>
      <c r="C144" s="9" t="s">
        <v>2277</v>
      </c>
      <c r="D144" s="9" t="s">
        <v>4369</v>
      </c>
      <c r="E144" s="122">
        <v>1</v>
      </c>
      <c r="F144" s="10"/>
      <c r="G144" s="10"/>
      <c r="H144" s="10"/>
      <c r="I144" s="10"/>
      <c r="J144" s="10"/>
      <c r="K144" s="10"/>
      <c r="L144" s="10">
        <v>1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9"/>
    </row>
    <row r="145" spans="1:35" s="1" customFormat="1" ht="15.75">
      <c r="A145" s="63" t="s">
        <v>1388</v>
      </c>
      <c r="B145" s="17" t="s">
        <v>3730</v>
      </c>
      <c r="C145" s="9" t="s">
        <v>96</v>
      </c>
      <c r="D145" s="9" t="s">
        <v>4369</v>
      </c>
      <c r="E145" s="10"/>
      <c r="F145" s="10"/>
      <c r="G145" s="10"/>
      <c r="H145" s="10"/>
      <c r="I145" s="10"/>
      <c r="J145" s="10"/>
      <c r="K145" s="10">
        <v>1</v>
      </c>
      <c r="L145" s="10"/>
      <c r="M145" s="10"/>
      <c r="N145" s="10"/>
      <c r="O145" s="10"/>
      <c r="P145" s="10"/>
      <c r="Q145" s="10"/>
      <c r="R145" s="10">
        <v>1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9"/>
    </row>
    <row r="146" spans="1:35" s="1" customFormat="1" ht="15.75">
      <c r="A146" s="167" t="s">
        <v>5298</v>
      </c>
      <c r="B146" s="17" t="s">
        <v>3730</v>
      </c>
      <c r="C146" s="9" t="s">
        <v>96</v>
      </c>
      <c r="D146" s="9" t="s">
        <v>4369</v>
      </c>
      <c r="E146" s="10">
        <v>1</v>
      </c>
      <c r="F146" s="10">
        <v>1</v>
      </c>
      <c r="G146" s="10"/>
      <c r="H146" s="10"/>
      <c r="I146" s="10"/>
      <c r="J146" s="10"/>
      <c r="K146" s="10">
        <v>1</v>
      </c>
      <c r="L146" s="10">
        <v>1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75"/>
      <c r="W146" s="75"/>
      <c r="X146" s="10"/>
      <c r="Y146" s="10"/>
      <c r="Z146" s="10"/>
      <c r="AA146" s="10"/>
      <c r="AB146" s="10"/>
      <c r="AC146" s="75"/>
      <c r="AD146" s="75"/>
      <c r="AE146" s="75"/>
      <c r="AF146" s="75"/>
      <c r="AG146" s="75"/>
      <c r="AH146" s="75"/>
      <c r="AI146" s="9"/>
    </row>
    <row r="147" spans="1:35" s="1" customFormat="1" ht="15.75">
      <c r="A147" s="167" t="s">
        <v>5794</v>
      </c>
      <c r="B147" s="17" t="s">
        <v>5790</v>
      </c>
      <c r="C147" s="9" t="s">
        <v>2449</v>
      </c>
      <c r="D147" s="9" t="s">
        <v>4369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1</v>
      </c>
      <c r="R147" s="10">
        <v>1</v>
      </c>
      <c r="S147" s="10">
        <v>1</v>
      </c>
      <c r="T147" s="10">
        <v>1</v>
      </c>
      <c r="U147" s="10"/>
      <c r="V147" s="75"/>
      <c r="W147" s="75"/>
      <c r="X147" s="10"/>
      <c r="Y147" s="10"/>
      <c r="Z147" s="10"/>
      <c r="AA147" s="10"/>
      <c r="AB147" s="10"/>
      <c r="AC147" s="75"/>
      <c r="AD147" s="75"/>
      <c r="AE147" s="75"/>
      <c r="AF147" s="75"/>
      <c r="AG147" s="75"/>
      <c r="AH147" s="75"/>
      <c r="AI147" s="9"/>
    </row>
    <row r="148" spans="1:35" s="1" customFormat="1" ht="15.75">
      <c r="A148" s="167" t="s">
        <v>4997</v>
      </c>
      <c r="B148" s="17" t="s">
        <v>3730</v>
      </c>
      <c r="C148" s="9" t="s">
        <v>96</v>
      </c>
      <c r="D148" s="9" t="s">
        <v>4369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>
        <v>1</v>
      </c>
      <c r="T148" s="10"/>
      <c r="U148" s="10"/>
      <c r="V148" s="75"/>
      <c r="W148" s="10">
        <v>1</v>
      </c>
      <c r="X148" s="10"/>
      <c r="Y148" s="10"/>
      <c r="Z148" s="10"/>
      <c r="AA148" s="10"/>
      <c r="AB148" s="10"/>
      <c r="AC148" s="75"/>
      <c r="AD148" s="75"/>
      <c r="AE148" s="75"/>
      <c r="AF148" s="75"/>
      <c r="AG148" s="75"/>
      <c r="AH148" s="75"/>
      <c r="AI148" s="9"/>
    </row>
    <row r="149" spans="1:35" s="1" customFormat="1" ht="15.75">
      <c r="A149" s="167" t="s">
        <v>5795</v>
      </c>
      <c r="B149" s="17" t="s">
        <v>3730</v>
      </c>
      <c r="C149" s="9" t="s">
        <v>2449</v>
      </c>
      <c r="D149" s="9" t="s">
        <v>4369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75"/>
      <c r="W149" s="106">
        <v>1</v>
      </c>
      <c r="X149" s="127">
        <v>1</v>
      </c>
      <c r="Y149" s="10"/>
      <c r="Z149" s="10"/>
      <c r="AA149" s="10"/>
      <c r="AB149" s="10"/>
      <c r="AC149" s="75"/>
      <c r="AD149" s="75"/>
      <c r="AE149" s="75"/>
      <c r="AF149" s="75"/>
      <c r="AG149" s="75"/>
      <c r="AH149" s="75"/>
      <c r="AI149" s="9"/>
    </row>
    <row r="150" spans="1:35" s="1" customFormat="1" ht="15.75">
      <c r="A150" s="167" t="s">
        <v>5796</v>
      </c>
      <c r="B150" s="17" t="s">
        <v>5790</v>
      </c>
      <c r="C150" s="9" t="s">
        <v>2277</v>
      </c>
      <c r="D150" s="9" t="s">
        <v>4369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>
        <v>1</v>
      </c>
      <c r="O150" s="10"/>
      <c r="P150" s="10"/>
      <c r="Q150" s="10"/>
      <c r="R150" s="10"/>
      <c r="S150" s="10"/>
      <c r="T150" s="10"/>
      <c r="U150" s="10"/>
      <c r="V150" s="75"/>
      <c r="W150" s="75"/>
      <c r="X150" s="10"/>
      <c r="Y150" s="10"/>
      <c r="Z150" s="10"/>
      <c r="AA150" s="10"/>
      <c r="AB150" s="10"/>
      <c r="AC150" s="75"/>
      <c r="AD150" s="75"/>
      <c r="AE150" s="75"/>
      <c r="AF150" s="75"/>
      <c r="AG150" s="75"/>
      <c r="AH150" s="75"/>
      <c r="AI150" s="9"/>
    </row>
    <row r="151" spans="1:35" s="1" customFormat="1" ht="15.75">
      <c r="A151" s="342" t="s">
        <v>5797</v>
      </c>
      <c r="B151" s="30" t="s">
        <v>5790</v>
      </c>
      <c r="C151" s="47" t="s">
        <v>2449</v>
      </c>
      <c r="D151" s="47" t="s">
        <v>4369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75"/>
      <c r="W151" s="33">
        <v>50</v>
      </c>
      <c r="X151" s="33">
        <v>50</v>
      </c>
      <c r="Y151" s="10"/>
      <c r="Z151" s="10"/>
      <c r="AA151" s="10"/>
      <c r="AB151" s="10"/>
      <c r="AC151" s="75"/>
      <c r="AD151" s="75"/>
      <c r="AE151" s="75"/>
      <c r="AF151" s="75"/>
      <c r="AG151" s="75"/>
      <c r="AH151" s="75"/>
      <c r="AI151" s="9"/>
    </row>
    <row r="152" spans="1:35" s="1" customFormat="1" ht="15.75">
      <c r="A152" s="343" t="s">
        <v>1882</v>
      </c>
      <c r="B152" s="161" t="s">
        <v>5790</v>
      </c>
      <c r="C152" s="160" t="s">
        <v>2449</v>
      </c>
      <c r="D152" s="160" t="s">
        <v>4369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75"/>
      <c r="W152" s="10"/>
      <c r="X152" s="10"/>
      <c r="Y152" s="162">
        <v>9</v>
      </c>
      <c r="Z152" s="162">
        <v>9</v>
      </c>
      <c r="AA152" s="162">
        <v>9</v>
      </c>
      <c r="AB152" s="162">
        <v>9</v>
      </c>
      <c r="AC152" s="162">
        <v>9</v>
      </c>
      <c r="AD152" s="162">
        <v>9</v>
      </c>
      <c r="AE152" s="162">
        <v>9</v>
      </c>
      <c r="AF152" s="75"/>
      <c r="AG152" s="75"/>
      <c r="AH152" s="75"/>
      <c r="AI152" s="9"/>
    </row>
    <row r="153" spans="1:35" s="1" customFormat="1" ht="15.75">
      <c r="A153" s="167" t="s">
        <v>5798</v>
      </c>
      <c r="B153" s="17" t="s">
        <v>3732</v>
      </c>
      <c r="C153" s="9" t="s">
        <v>2449</v>
      </c>
      <c r="D153" s="9" t="s">
        <v>4369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75"/>
      <c r="W153" s="10"/>
      <c r="X153" s="10"/>
      <c r="Y153" s="10"/>
      <c r="Z153" s="10">
        <v>1</v>
      </c>
      <c r="AA153" s="10">
        <v>1</v>
      </c>
      <c r="AB153" s="10">
        <v>1</v>
      </c>
      <c r="AC153" s="75"/>
      <c r="AD153" s="75"/>
      <c r="AE153" s="75"/>
      <c r="AF153" s="75"/>
      <c r="AG153" s="75"/>
      <c r="AH153" s="75"/>
      <c r="AI153" s="9"/>
    </row>
    <row r="154" spans="1:35" s="1" customFormat="1" ht="15.75">
      <c r="A154" s="167" t="s">
        <v>5799</v>
      </c>
      <c r="B154" s="17" t="s">
        <v>3732</v>
      </c>
      <c r="C154" s="9" t="s">
        <v>2449</v>
      </c>
      <c r="D154" s="9" t="s">
        <v>4369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75"/>
      <c r="W154" s="10"/>
      <c r="X154" s="10">
        <v>2</v>
      </c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9"/>
    </row>
    <row r="155" spans="1:35" s="1" customFormat="1" ht="15.75">
      <c r="A155" s="167" t="s">
        <v>5800</v>
      </c>
      <c r="B155" s="17" t="s">
        <v>4500</v>
      </c>
      <c r="C155" s="9" t="s">
        <v>96</v>
      </c>
      <c r="D155" s="9" t="s">
        <v>4369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75"/>
      <c r="W155" s="10"/>
      <c r="X155" s="10"/>
      <c r="Y155" s="10">
        <v>1</v>
      </c>
      <c r="Z155" s="10">
        <v>1</v>
      </c>
      <c r="AA155" s="10">
        <v>1</v>
      </c>
      <c r="AB155" s="10">
        <v>1</v>
      </c>
      <c r="AC155" s="10">
        <v>1</v>
      </c>
      <c r="AD155" s="75"/>
      <c r="AE155" s="75"/>
      <c r="AF155" s="75"/>
      <c r="AG155" s="75"/>
      <c r="AH155" s="75"/>
      <c r="AI155" s="9"/>
    </row>
    <row r="156" spans="1:35" s="1" customFormat="1" ht="15.75">
      <c r="A156" s="167" t="s">
        <v>5801</v>
      </c>
      <c r="B156" s="17" t="s">
        <v>5802</v>
      </c>
      <c r="C156" s="9" t="s">
        <v>579</v>
      </c>
      <c r="D156" s="9" t="s">
        <v>419</v>
      </c>
      <c r="E156" s="10"/>
      <c r="F156" s="10"/>
      <c r="G156" s="10"/>
      <c r="H156" s="10"/>
      <c r="I156" s="10">
        <v>3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75"/>
      <c r="W156" s="75"/>
      <c r="X156" s="10"/>
      <c r="Y156" s="10"/>
      <c r="Z156" s="10"/>
      <c r="AA156" s="10"/>
      <c r="AB156" s="10"/>
      <c r="AC156" s="75"/>
      <c r="AD156" s="75"/>
      <c r="AE156" s="75"/>
      <c r="AF156" s="75"/>
      <c r="AG156" s="75"/>
      <c r="AH156" s="75"/>
      <c r="AI156" s="9"/>
    </row>
    <row r="157" spans="1:35" s="1" customFormat="1" ht="15.75">
      <c r="A157" s="342" t="s">
        <v>2605</v>
      </c>
      <c r="B157" s="30" t="s">
        <v>5557</v>
      </c>
      <c r="C157" s="31" t="s">
        <v>5554</v>
      </c>
      <c r="D157" s="31" t="s">
        <v>5555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33">
        <v>15</v>
      </c>
      <c r="Q157" s="10"/>
      <c r="R157" s="10"/>
      <c r="S157" s="10"/>
      <c r="T157" s="10"/>
      <c r="U157" s="10"/>
      <c r="V157" s="75"/>
      <c r="W157" s="75"/>
      <c r="X157" s="10"/>
      <c r="Y157" s="10"/>
      <c r="Z157" s="10"/>
      <c r="AA157" s="10"/>
      <c r="AB157" s="10"/>
      <c r="AC157" s="75"/>
      <c r="AD157" s="75"/>
      <c r="AE157" s="75"/>
      <c r="AF157" s="75"/>
      <c r="AG157" s="75"/>
      <c r="AH157" s="75"/>
      <c r="AI157" s="9"/>
    </row>
    <row r="158" spans="1:35" s="1" customFormat="1" ht="15.75">
      <c r="A158" s="167" t="s">
        <v>5803</v>
      </c>
      <c r="B158" s="17" t="s">
        <v>5557</v>
      </c>
      <c r="C158" s="19" t="s">
        <v>5554</v>
      </c>
      <c r="D158" s="19" t="s">
        <v>5555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1</v>
      </c>
      <c r="Q158" s="127">
        <v>1</v>
      </c>
      <c r="R158" s="10"/>
      <c r="S158" s="10"/>
      <c r="T158" s="10"/>
      <c r="U158" s="10"/>
      <c r="V158" s="75"/>
      <c r="W158" s="75"/>
      <c r="X158" s="10"/>
      <c r="Y158" s="10"/>
      <c r="Z158" s="10"/>
      <c r="AA158" s="10"/>
      <c r="AB158" s="10"/>
      <c r="AC158" s="75"/>
      <c r="AD158" s="75"/>
      <c r="AE158" s="75"/>
      <c r="AF158" s="75"/>
      <c r="AG158" s="75"/>
      <c r="AH158" s="75"/>
      <c r="AI158" s="9"/>
    </row>
    <row r="159" spans="1:35" s="1" customFormat="1" ht="15.75">
      <c r="A159" s="167" t="s">
        <v>5804</v>
      </c>
      <c r="B159" s="17" t="s">
        <v>5805</v>
      </c>
      <c r="C159" s="19" t="s">
        <v>5563</v>
      </c>
      <c r="D159" s="19" t="s">
        <v>1476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>
        <v>7</v>
      </c>
      <c r="S159" s="10"/>
      <c r="T159" s="10"/>
      <c r="U159" s="10"/>
      <c r="V159" s="75"/>
      <c r="W159" s="75"/>
      <c r="X159" s="10"/>
      <c r="Y159" s="10"/>
      <c r="Z159" s="10"/>
      <c r="AA159" s="10"/>
      <c r="AB159" s="10"/>
      <c r="AC159" s="75"/>
      <c r="AD159" s="75"/>
      <c r="AE159" s="75"/>
      <c r="AF159" s="75"/>
      <c r="AG159" s="75"/>
      <c r="AH159" s="75"/>
      <c r="AI159" s="9"/>
    </row>
    <row r="160" spans="1:35" s="1" customFormat="1" ht="15.75">
      <c r="A160" s="167" t="s">
        <v>5806</v>
      </c>
      <c r="B160" s="17" t="s">
        <v>5805</v>
      </c>
      <c r="C160" s="19" t="s">
        <v>5807</v>
      </c>
      <c r="D160" s="19" t="s">
        <v>1476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75"/>
      <c r="W160" s="75"/>
      <c r="X160" s="10"/>
      <c r="Y160" s="10"/>
      <c r="Z160" s="10"/>
      <c r="AA160" s="10"/>
      <c r="AB160" s="10"/>
      <c r="AC160" s="10">
        <v>2</v>
      </c>
      <c r="AD160" s="75"/>
      <c r="AE160" s="75"/>
      <c r="AF160" s="75"/>
      <c r="AG160" s="75"/>
      <c r="AH160" s="75"/>
      <c r="AI160" s="9"/>
    </row>
    <row r="161" spans="1:35" s="1" customFormat="1" ht="15.75">
      <c r="A161" s="19" t="s">
        <v>5558</v>
      </c>
      <c r="B161" s="17" t="s">
        <v>5558</v>
      </c>
      <c r="C161" s="19" t="s">
        <v>5312</v>
      </c>
      <c r="D161" s="19" t="s">
        <v>2537</v>
      </c>
      <c r="E161" s="10"/>
      <c r="F161" s="10"/>
      <c r="G161" s="10">
        <v>1</v>
      </c>
      <c r="H161" s="10"/>
      <c r="I161" s="10"/>
      <c r="J161" s="10"/>
      <c r="K161" s="10"/>
      <c r="L161" s="10"/>
      <c r="M161" s="10"/>
      <c r="N161" s="10">
        <v>1</v>
      </c>
      <c r="O161" s="10"/>
      <c r="P161" s="10"/>
      <c r="Q161" s="10"/>
      <c r="R161" s="10"/>
      <c r="S161" s="10"/>
      <c r="T161" s="10">
        <v>1</v>
      </c>
      <c r="U161" s="10">
        <v>1</v>
      </c>
      <c r="V161" s="10"/>
      <c r="W161" s="10"/>
      <c r="X161" s="10"/>
      <c r="Y161" s="10">
        <v>1</v>
      </c>
      <c r="Z161" s="10">
        <v>1</v>
      </c>
      <c r="AA161" s="10">
        <v>1</v>
      </c>
      <c r="AB161" s="10">
        <v>1</v>
      </c>
      <c r="AC161" s="10">
        <v>1</v>
      </c>
      <c r="AD161" s="10"/>
      <c r="AE161" s="10"/>
      <c r="AF161" s="10"/>
      <c r="AG161" s="10">
        <v>1</v>
      </c>
      <c r="AH161" s="10">
        <v>1</v>
      </c>
      <c r="AI161" s="9"/>
    </row>
    <row r="162" spans="1:35" s="1" customFormat="1" ht="15.75">
      <c r="A162" s="167" t="s">
        <v>5808</v>
      </c>
      <c r="B162" s="17" t="s">
        <v>4012</v>
      </c>
      <c r="C162" s="19" t="s">
        <v>3227</v>
      </c>
      <c r="D162" s="19" t="s">
        <v>3229</v>
      </c>
      <c r="E162" s="10"/>
      <c r="F162" s="10">
        <v>1</v>
      </c>
      <c r="G162" s="10">
        <v>1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>
        <v>1</v>
      </c>
      <c r="AB162" s="10"/>
      <c r="AC162" s="10"/>
      <c r="AD162" s="10"/>
      <c r="AE162" s="10"/>
      <c r="AF162" s="10"/>
      <c r="AG162" s="10"/>
      <c r="AH162" s="10"/>
      <c r="AI162" s="9"/>
    </row>
    <row r="163" spans="1:35" s="1" customFormat="1" ht="15.75">
      <c r="A163" s="167" t="s">
        <v>5185</v>
      </c>
      <c r="B163" s="17" t="s">
        <v>4012</v>
      </c>
      <c r="C163" s="19" t="s">
        <v>3227</v>
      </c>
      <c r="D163" s="19" t="s">
        <v>3229</v>
      </c>
      <c r="E163" s="10"/>
      <c r="F163" s="10"/>
      <c r="G163" s="10"/>
      <c r="H163" s="10"/>
      <c r="I163" s="10"/>
      <c r="J163" s="10"/>
      <c r="K163" s="10"/>
      <c r="L163" s="10"/>
      <c r="M163" s="10">
        <v>1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9"/>
    </row>
    <row r="164" spans="1:35" s="1" customFormat="1" ht="15.75" customHeight="1">
      <c r="A164" s="344" t="s">
        <v>2917</v>
      </c>
      <c r="B164" s="21" t="s">
        <v>4012</v>
      </c>
      <c r="C164" s="9" t="s">
        <v>3227</v>
      </c>
      <c r="D164" s="9" t="s">
        <v>3229</v>
      </c>
      <c r="E164" s="10"/>
      <c r="F164" s="10"/>
      <c r="G164" s="10"/>
      <c r="H164" s="10"/>
      <c r="I164" s="10"/>
      <c r="J164" s="10"/>
      <c r="K164" s="10"/>
      <c r="L164" s="10"/>
      <c r="M164" s="10">
        <v>1</v>
      </c>
      <c r="N164" s="10"/>
      <c r="O164" s="10"/>
      <c r="P164" s="10"/>
      <c r="Q164" s="10"/>
      <c r="R164" s="10"/>
      <c r="S164" s="10"/>
      <c r="T164" s="10"/>
      <c r="U164" s="10"/>
      <c r="V164" s="75"/>
      <c r="W164" s="75"/>
      <c r="X164" s="10"/>
      <c r="Y164" s="10"/>
      <c r="Z164" s="10"/>
      <c r="AA164" s="10"/>
      <c r="AB164" s="10"/>
      <c r="AC164" s="75"/>
      <c r="AD164" s="75"/>
      <c r="AE164" s="75"/>
      <c r="AF164" s="75"/>
      <c r="AG164" s="75"/>
      <c r="AH164" s="75"/>
      <c r="AI164" s="9"/>
    </row>
    <row r="165" spans="1:35" s="1" customFormat="1" ht="15.6" customHeight="1">
      <c r="A165" s="46" t="s">
        <v>5809</v>
      </c>
      <c r="B165" s="70" t="s">
        <v>5810</v>
      </c>
      <c r="C165" s="47" t="s">
        <v>5811</v>
      </c>
      <c r="D165" s="47" t="s">
        <v>5812</v>
      </c>
      <c r="E165" s="10"/>
      <c r="F165" s="10"/>
      <c r="G165" s="10"/>
      <c r="H165" s="10"/>
      <c r="I165" s="10"/>
      <c r="J165" s="10"/>
      <c r="K165" s="10"/>
      <c r="L165" s="10">
        <v>1</v>
      </c>
      <c r="M165" s="10">
        <v>1</v>
      </c>
      <c r="N165" s="33">
        <v>12</v>
      </c>
      <c r="O165" s="10"/>
      <c r="P165" s="10"/>
      <c r="Q165" s="10"/>
      <c r="R165" s="10"/>
      <c r="S165" s="10"/>
      <c r="T165" s="10"/>
      <c r="U165" s="10"/>
      <c r="V165" s="75"/>
      <c r="W165" s="75"/>
      <c r="X165" s="10"/>
      <c r="Y165" s="10"/>
      <c r="Z165" s="10"/>
      <c r="AA165" s="10"/>
      <c r="AB165" s="10"/>
      <c r="AC165" s="75"/>
      <c r="AD165" s="75"/>
      <c r="AE165" s="75"/>
      <c r="AF165" s="75"/>
      <c r="AG165" s="75"/>
      <c r="AH165" s="75"/>
      <c r="AI165" s="9"/>
    </row>
    <row r="166" spans="1:35" s="1" customFormat="1" ht="15.75" customHeight="1">
      <c r="A166" s="63" t="s">
        <v>5813</v>
      </c>
      <c r="B166" s="21" t="s">
        <v>5814</v>
      </c>
      <c r="C166" s="9" t="s">
        <v>5815</v>
      </c>
      <c r="D166" s="9" t="s">
        <v>167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75"/>
      <c r="W166" s="75"/>
      <c r="X166" s="10"/>
      <c r="Y166" s="10"/>
      <c r="Z166" s="10">
        <v>1</v>
      </c>
      <c r="AA166" s="10"/>
      <c r="AB166" s="10"/>
      <c r="AC166" s="75"/>
      <c r="AD166" s="75"/>
      <c r="AE166" s="75"/>
      <c r="AF166" s="75"/>
      <c r="AG166" s="75"/>
      <c r="AH166" s="75"/>
      <c r="AI166" s="9"/>
    </row>
    <row r="167" spans="1:35" s="1" customFormat="1" ht="15.75" customHeight="1">
      <c r="A167" s="46" t="s">
        <v>5816</v>
      </c>
      <c r="B167" s="70" t="s">
        <v>4846</v>
      </c>
      <c r="C167" s="47" t="s">
        <v>4523</v>
      </c>
      <c r="D167" s="47" t="s">
        <v>4847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33">
        <v>20</v>
      </c>
      <c r="AE167" s="33">
        <v>20</v>
      </c>
      <c r="AG167" s="10"/>
      <c r="AH167" s="10"/>
      <c r="AI167" s="9"/>
    </row>
    <row r="168" spans="1:35" s="1" customFormat="1" ht="15.75">
      <c r="A168" s="47" t="s">
        <v>5816</v>
      </c>
      <c r="B168" s="30" t="s">
        <v>4846</v>
      </c>
      <c r="C168" s="78" t="s">
        <v>4523</v>
      </c>
      <c r="D168" s="47" t="s">
        <v>4847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 t="s">
        <v>5817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33">
        <v>10</v>
      </c>
      <c r="AE168" s="33">
        <v>10</v>
      </c>
      <c r="AF168" s="10"/>
      <c r="AG168" s="10"/>
      <c r="AH168" s="10"/>
      <c r="AI168" s="9"/>
    </row>
    <row r="169" spans="1:35" s="1" customFormat="1" ht="15.75" customHeight="1">
      <c r="A169" s="46" t="s">
        <v>5816</v>
      </c>
      <c r="B169" s="70" t="s">
        <v>4846</v>
      </c>
      <c r="C169" s="47" t="s">
        <v>4523</v>
      </c>
      <c r="D169" s="47" t="s">
        <v>4847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33">
        <v>12</v>
      </c>
      <c r="AE169" s="33">
        <v>12</v>
      </c>
      <c r="AF169" s="10"/>
      <c r="AG169" s="10"/>
      <c r="AH169" s="10"/>
      <c r="AI169" s="9"/>
    </row>
    <row r="170" spans="1:35" s="1" customFormat="1" ht="15.6" customHeight="1">
      <c r="A170" s="336" t="s">
        <v>5818</v>
      </c>
      <c r="B170" s="187" t="s">
        <v>4846</v>
      </c>
      <c r="C170" s="160" t="s">
        <v>4523</v>
      </c>
      <c r="D170" s="160" t="s">
        <v>4847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62">
        <v>4</v>
      </c>
      <c r="AE170" s="162">
        <v>4</v>
      </c>
      <c r="AF170" s="10"/>
      <c r="AG170" s="10"/>
      <c r="AH170" s="10"/>
      <c r="AI170" s="9"/>
    </row>
    <row r="171" spans="1:35" s="1" customFormat="1" ht="15.6" customHeight="1">
      <c r="A171" s="63" t="s">
        <v>5608</v>
      </c>
      <c r="B171" s="21" t="s">
        <v>4524</v>
      </c>
      <c r="C171" s="9" t="s">
        <v>447</v>
      </c>
      <c r="D171" s="9" t="s">
        <v>4847</v>
      </c>
      <c r="E171" s="10"/>
      <c r="F171" s="10"/>
      <c r="G171" s="10"/>
      <c r="H171" s="10"/>
      <c r="I171" s="10"/>
      <c r="J171" s="10"/>
      <c r="K171" s="10"/>
      <c r="L171" s="10"/>
      <c r="M171" s="10">
        <v>1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9"/>
    </row>
    <row r="172" spans="1:35" s="1" customFormat="1" ht="15.6" customHeight="1">
      <c r="A172" s="63" t="s">
        <v>5819</v>
      </c>
      <c r="B172" s="21" t="s">
        <v>4524</v>
      </c>
      <c r="C172" s="9" t="s">
        <v>4523</v>
      </c>
      <c r="D172" s="9" t="s">
        <v>4847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>
        <v>1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9"/>
    </row>
    <row r="173" spans="1:35" s="1" customFormat="1" ht="15.6" customHeight="1">
      <c r="A173" s="63" t="s">
        <v>5323</v>
      </c>
      <c r="B173" s="21" t="s">
        <v>4183</v>
      </c>
      <c r="C173" s="9" t="s">
        <v>30</v>
      </c>
      <c r="D173" s="9" t="s">
        <v>31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>
        <v>1</v>
      </c>
      <c r="P173" s="10"/>
      <c r="Q173" s="10"/>
      <c r="R173" s="10"/>
      <c r="S173" s="10"/>
      <c r="T173" s="10"/>
      <c r="U173" s="10"/>
      <c r="V173" s="10">
        <v>1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s="1" customFormat="1" ht="15.75" customHeight="1">
      <c r="A174" s="46" t="s">
        <v>5008</v>
      </c>
      <c r="B174" s="70" t="s">
        <v>4183</v>
      </c>
      <c r="C174" s="47" t="s">
        <v>30</v>
      </c>
      <c r="D174" s="47" t="s">
        <v>31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33">
        <v>53</v>
      </c>
      <c r="S174" s="33">
        <v>53</v>
      </c>
      <c r="T174" s="33">
        <v>53</v>
      </c>
      <c r="U174" s="33">
        <v>53</v>
      </c>
      <c r="V174" s="33">
        <v>53</v>
      </c>
      <c r="W174" s="127">
        <v>2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9"/>
    </row>
    <row r="175" spans="1:35" s="1" customFormat="1" ht="15.75" customHeight="1">
      <c r="A175" s="46" t="s">
        <v>5007</v>
      </c>
      <c r="B175" s="70" t="s">
        <v>4183</v>
      </c>
      <c r="C175" s="47" t="s">
        <v>30</v>
      </c>
      <c r="D175" s="47" t="s">
        <v>31</v>
      </c>
      <c r="E175" s="10"/>
      <c r="F175" s="10"/>
      <c r="G175" s="10"/>
      <c r="H175" s="10"/>
      <c r="I175" s="10"/>
      <c r="J175" s="10"/>
      <c r="K175" s="33">
        <v>50</v>
      </c>
      <c r="L175" s="33">
        <v>50</v>
      </c>
      <c r="M175" s="33">
        <v>50</v>
      </c>
      <c r="N175" s="33">
        <v>50</v>
      </c>
      <c r="O175" s="33">
        <v>50</v>
      </c>
      <c r="P175" s="127">
        <v>1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9"/>
    </row>
    <row r="176" spans="1:35" s="1" customFormat="1" ht="15.75">
      <c r="A176" s="344" t="s">
        <v>4178</v>
      </c>
      <c r="B176" s="21" t="s">
        <v>4183</v>
      </c>
      <c r="C176" s="9" t="s">
        <v>30</v>
      </c>
      <c r="D176" s="9" t="s">
        <v>31</v>
      </c>
      <c r="E176" s="345">
        <v>1</v>
      </c>
      <c r="F176" s="10">
        <v>1</v>
      </c>
      <c r="G176" s="10"/>
      <c r="H176" s="10"/>
      <c r="I176" s="10"/>
      <c r="J176" s="10"/>
      <c r="K176" s="10"/>
      <c r="L176" s="10">
        <v>1</v>
      </c>
      <c r="M176" s="10">
        <v>1</v>
      </c>
      <c r="N176" s="10"/>
      <c r="O176" s="10"/>
      <c r="P176" s="10"/>
      <c r="Q176" s="10"/>
      <c r="R176" s="10"/>
      <c r="S176" s="10">
        <v>1</v>
      </c>
      <c r="T176" s="10">
        <v>1</v>
      </c>
      <c r="U176" s="10">
        <v>1</v>
      </c>
      <c r="V176" s="10">
        <v>1</v>
      </c>
      <c r="W176" s="10">
        <v>1</v>
      </c>
      <c r="X176" s="10"/>
      <c r="Y176" s="10"/>
      <c r="Z176" s="10">
        <v>1</v>
      </c>
      <c r="AA176" s="10">
        <v>1</v>
      </c>
      <c r="AB176" s="10"/>
      <c r="AC176" s="10"/>
      <c r="AD176" s="10"/>
      <c r="AE176" s="10"/>
      <c r="AF176" s="10"/>
      <c r="AG176" s="10">
        <v>1</v>
      </c>
      <c r="AH176" s="10">
        <v>1</v>
      </c>
      <c r="AI176" s="75"/>
    </row>
    <row r="177" spans="1:35" s="1" customFormat="1" ht="15.75">
      <c r="A177" s="306" t="s">
        <v>2423</v>
      </c>
      <c r="B177" s="21" t="s">
        <v>4183</v>
      </c>
      <c r="C177" s="9" t="s">
        <v>30</v>
      </c>
      <c r="D177" s="9" t="s">
        <v>31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>
        <v>1</v>
      </c>
      <c r="O177" s="10">
        <v>1</v>
      </c>
      <c r="P177" s="10"/>
      <c r="Q177" s="10"/>
      <c r="R177" s="10"/>
      <c r="S177" s="10"/>
      <c r="T177" s="10"/>
      <c r="U177" s="10">
        <v>1</v>
      </c>
      <c r="V177" s="10">
        <v>1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9"/>
    </row>
    <row r="178" spans="1:35" s="1" customFormat="1" ht="15.75">
      <c r="A178" s="306" t="s">
        <v>5820</v>
      </c>
      <c r="B178" s="21" t="s">
        <v>4183</v>
      </c>
      <c r="C178" s="9" t="s">
        <v>30</v>
      </c>
      <c r="D178" s="9" t="s">
        <v>31</v>
      </c>
      <c r="E178" s="122">
        <v>1</v>
      </c>
      <c r="F178" s="10"/>
      <c r="G178" s="10"/>
      <c r="H178" s="10"/>
      <c r="I178" s="10"/>
      <c r="J178" s="10"/>
      <c r="K178" s="10"/>
      <c r="L178" s="10">
        <v>1</v>
      </c>
      <c r="M178" s="10"/>
      <c r="N178" s="10"/>
      <c r="O178" s="10"/>
      <c r="P178" s="10"/>
      <c r="Q178" s="10"/>
      <c r="R178" s="10"/>
      <c r="S178" s="10">
        <v>1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9"/>
    </row>
    <row r="179" spans="1:35" s="1" customFormat="1" ht="15.75">
      <c r="A179" s="306" t="s">
        <v>5569</v>
      </c>
      <c r="B179" s="21" t="s">
        <v>4183</v>
      </c>
      <c r="C179" s="9" t="s">
        <v>30</v>
      </c>
      <c r="D179" s="9" t="s">
        <v>31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</v>
      </c>
      <c r="Q179" s="10">
        <v>1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9"/>
    </row>
    <row r="180" spans="1:35" s="1" customFormat="1" ht="15.75">
      <c r="A180" s="306" t="s">
        <v>5821</v>
      </c>
      <c r="B180" s="21" t="s">
        <v>4183</v>
      </c>
      <c r="C180" s="9" t="s">
        <v>30</v>
      </c>
      <c r="D180" s="9" t="s">
        <v>31</v>
      </c>
      <c r="E180" s="10"/>
      <c r="F180" s="10"/>
      <c r="G180" s="10"/>
      <c r="H180" s="10"/>
      <c r="I180" s="10"/>
      <c r="J180" s="10"/>
      <c r="K180" s="10">
        <v>1</v>
      </c>
      <c r="L180" s="10">
        <v>1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9"/>
    </row>
    <row r="181" spans="1:35" s="1" customFormat="1" ht="15.75">
      <c r="A181" s="306" t="s">
        <v>4894</v>
      </c>
      <c r="B181" s="21" t="s">
        <v>4183</v>
      </c>
      <c r="C181" s="9" t="s">
        <v>30</v>
      </c>
      <c r="D181" s="9" t="s">
        <v>31</v>
      </c>
      <c r="E181" s="10"/>
      <c r="F181" s="10"/>
      <c r="G181" s="10"/>
      <c r="H181" s="10"/>
      <c r="I181" s="10"/>
      <c r="J181" s="10"/>
      <c r="K181" s="10"/>
      <c r="L181" s="10"/>
      <c r="M181" s="10">
        <v>1</v>
      </c>
      <c r="N181" s="10">
        <v>1</v>
      </c>
      <c r="O181" s="10">
        <v>1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9"/>
    </row>
    <row r="182" spans="1:35" s="1" customFormat="1" ht="15.75">
      <c r="A182" s="346" t="s">
        <v>5822</v>
      </c>
      <c r="B182" s="187" t="s">
        <v>4183</v>
      </c>
      <c r="C182" s="160" t="s">
        <v>30</v>
      </c>
      <c r="D182" s="160" t="s">
        <v>31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62">
        <v>7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9"/>
    </row>
    <row r="183" spans="1:35" s="1" customFormat="1" ht="15.75">
      <c r="A183" s="306" t="s">
        <v>4894</v>
      </c>
      <c r="B183" s="21" t="s">
        <v>4183</v>
      </c>
      <c r="C183" s="9" t="s">
        <v>30</v>
      </c>
      <c r="D183" s="9" t="s">
        <v>31</v>
      </c>
      <c r="E183" s="10"/>
      <c r="F183" s="10"/>
      <c r="G183" s="10"/>
      <c r="H183" s="10"/>
      <c r="I183" s="10"/>
      <c r="J183" s="10"/>
      <c r="K183" s="10"/>
      <c r="L183" s="10"/>
      <c r="M183" s="10">
        <v>1</v>
      </c>
      <c r="N183" s="10">
        <v>1</v>
      </c>
      <c r="O183" s="10">
        <v>1</v>
      </c>
      <c r="P183" s="10"/>
      <c r="Q183" s="10"/>
      <c r="R183" s="10"/>
      <c r="S183" s="10"/>
      <c r="T183" s="10"/>
      <c r="U183" s="10"/>
      <c r="V183" s="75"/>
      <c r="W183" s="75"/>
      <c r="X183" s="10"/>
      <c r="Y183" s="10"/>
      <c r="Z183" s="10"/>
      <c r="AA183" s="10"/>
      <c r="AB183" s="10"/>
      <c r="AC183" s="75"/>
      <c r="AD183" s="75"/>
      <c r="AE183" s="75"/>
      <c r="AF183" s="75"/>
      <c r="AG183" s="75"/>
      <c r="AH183" s="75"/>
      <c r="AI183" s="9"/>
    </row>
    <row r="184" spans="1:35" s="1" customFormat="1" ht="15.75">
      <c r="A184" s="63" t="s">
        <v>5823</v>
      </c>
      <c r="B184" s="21" t="s">
        <v>5824</v>
      </c>
      <c r="C184" s="9" t="s">
        <v>5270</v>
      </c>
      <c r="D184" s="9" t="s">
        <v>5825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>
        <v>1</v>
      </c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9"/>
    </row>
    <row r="185" spans="1:35" s="1" customFormat="1" ht="15.75">
      <c r="A185" s="63" t="s">
        <v>4646</v>
      </c>
      <c r="B185" s="21" t="s">
        <v>5824</v>
      </c>
      <c r="C185" s="9" t="s">
        <v>4647</v>
      </c>
      <c r="D185" s="9" t="s">
        <v>5825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>
        <v>1</v>
      </c>
      <c r="AA185" s="10">
        <v>1</v>
      </c>
      <c r="AB185" s="10"/>
      <c r="AC185" s="10"/>
      <c r="AD185" s="10"/>
      <c r="AE185" s="10"/>
      <c r="AF185" s="10"/>
      <c r="AG185" s="10"/>
      <c r="AH185" s="10"/>
      <c r="AI185" s="9"/>
    </row>
    <row r="186" spans="1:35" s="1" customFormat="1" ht="15.75">
      <c r="A186" s="63" t="s">
        <v>5574</v>
      </c>
      <c r="B186" s="21" t="s">
        <v>5826</v>
      </c>
      <c r="C186" s="9" t="s">
        <v>124</v>
      </c>
      <c r="D186" s="9" t="s">
        <v>5827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1</v>
      </c>
      <c r="Z186" s="10">
        <v>1</v>
      </c>
      <c r="AA186" s="10">
        <v>1</v>
      </c>
      <c r="AB186" s="10">
        <v>1</v>
      </c>
      <c r="AC186" s="10">
        <v>1</v>
      </c>
      <c r="AD186" s="10">
        <v>1</v>
      </c>
      <c r="AE186" s="10">
        <v>1</v>
      </c>
      <c r="AF186" s="10">
        <v>1</v>
      </c>
      <c r="AG186" s="10">
        <v>1</v>
      </c>
      <c r="AH186" s="122">
        <v>1</v>
      </c>
      <c r="AI186" s="122">
        <v>1</v>
      </c>
    </row>
    <row r="187" spans="1:35" s="1" customFormat="1" ht="15.75">
      <c r="A187" s="46" t="s">
        <v>4475</v>
      </c>
      <c r="B187" s="70" t="s">
        <v>3686</v>
      </c>
      <c r="C187" s="47" t="s">
        <v>4476</v>
      </c>
      <c r="D187" s="47" t="s">
        <v>3687</v>
      </c>
      <c r="E187" s="10"/>
      <c r="F187" s="10"/>
      <c r="G187" s="10"/>
      <c r="H187" s="10"/>
      <c r="I187" s="10"/>
      <c r="J187" s="10"/>
      <c r="K187" s="33">
        <v>42</v>
      </c>
      <c r="L187" s="33">
        <v>42</v>
      </c>
      <c r="M187" s="33">
        <v>42</v>
      </c>
      <c r="N187" s="33">
        <v>42</v>
      </c>
      <c r="O187" s="33">
        <v>42</v>
      </c>
      <c r="P187" s="127">
        <v>3</v>
      </c>
      <c r="Q187" s="10"/>
      <c r="R187" s="33">
        <v>55</v>
      </c>
      <c r="S187" s="33">
        <v>55</v>
      </c>
      <c r="T187" s="33">
        <v>55</v>
      </c>
      <c r="U187" s="33">
        <v>55</v>
      </c>
      <c r="V187" s="33">
        <v>55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9"/>
    </row>
    <row r="188" spans="1:35" s="1" customFormat="1" ht="15.75">
      <c r="A188" s="63" t="s">
        <v>5579</v>
      </c>
      <c r="B188" s="21" t="s">
        <v>3686</v>
      </c>
      <c r="C188" s="9" t="s">
        <v>5578</v>
      </c>
      <c r="D188" s="71" t="s">
        <v>3687</v>
      </c>
      <c r="E188" s="75"/>
      <c r="F188" s="75"/>
      <c r="G188" s="75"/>
      <c r="H188" s="75"/>
      <c r="I188" s="10">
        <v>2</v>
      </c>
      <c r="J188" s="10">
        <v>1</v>
      </c>
      <c r="K188" s="75"/>
      <c r="L188" s="10"/>
      <c r="M188" s="10"/>
      <c r="N188" s="75"/>
      <c r="O188" s="75"/>
      <c r="P188" s="75"/>
      <c r="Q188" s="75"/>
      <c r="R188" s="75"/>
      <c r="S188" s="10"/>
      <c r="T188" s="10"/>
      <c r="U188" s="75"/>
      <c r="V188" s="75"/>
      <c r="W188" s="10">
        <v>2</v>
      </c>
      <c r="X188" s="10"/>
      <c r="Y188" s="75"/>
      <c r="Z188" s="75"/>
      <c r="AA188" s="75"/>
      <c r="AB188" s="75"/>
      <c r="AC188" s="75"/>
      <c r="AD188" s="75"/>
      <c r="AE188" s="75"/>
      <c r="AF188" s="75"/>
      <c r="AG188" s="10"/>
      <c r="AH188" s="10"/>
      <c r="AI188" s="9"/>
    </row>
    <row r="189" spans="1:35" s="1" customFormat="1" ht="15.75">
      <c r="A189" s="63" t="s">
        <v>1254</v>
      </c>
      <c r="B189" s="21" t="s">
        <v>3686</v>
      </c>
      <c r="C189" s="9" t="s">
        <v>5716</v>
      </c>
      <c r="D189" s="9" t="s">
        <v>3687</v>
      </c>
      <c r="E189" s="75"/>
      <c r="F189" s="75"/>
      <c r="G189" s="75"/>
      <c r="H189" s="75"/>
      <c r="I189" s="10"/>
      <c r="J189" s="10"/>
      <c r="K189" s="75"/>
      <c r="L189" s="10"/>
      <c r="M189" s="10">
        <v>1</v>
      </c>
      <c r="N189" s="10">
        <v>1</v>
      </c>
      <c r="O189" s="75"/>
      <c r="P189" s="75"/>
      <c r="Q189" s="75"/>
      <c r="R189" s="75"/>
      <c r="S189" s="10"/>
      <c r="T189" s="10"/>
      <c r="U189" s="75"/>
      <c r="V189" s="75"/>
      <c r="W189" s="10"/>
      <c r="X189" s="10"/>
      <c r="Y189" s="75"/>
      <c r="Z189" s="75"/>
      <c r="AA189" s="75"/>
      <c r="AB189" s="75"/>
      <c r="AC189" s="75"/>
      <c r="AD189" s="75"/>
      <c r="AE189" s="75"/>
      <c r="AF189" s="75"/>
      <c r="AG189" s="10"/>
      <c r="AH189" s="10"/>
      <c r="AI189" s="9"/>
    </row>
    <row r="190" spans="1:35" s="1" customFormat="1" ht="15.75">
      <c r="A190" s="63" t="s">
        <v>5718</v>
      </c>
      <c r="B190" s="21" t="s">
        <v>5718</v>
      </c>
      <c r="C190" s="9" t="s">
        <v>3689</v>
      </c>
      <c r="D190" s="9" t="s">
        <v>3691</v>
      </c>
      <c r="E190" s="345">
        <v>1</v>
      </c>
      <c r="F190" s="10">
        <v>1</v>
      </c>
      <c r="G190" s="75"/>
      <c r="H190" s="75"/>
      <c r="I190" s="10"/>
      <c r="J190" s="10"/>
      <c r="K190" s="75"/>
      <c r="L190" s="10"/>
      <c r="M190" s="10"/>
      <c r="N190" s="75"/>
      <c r="O190" s="75"/>
      <c r="P190" s="75"/>
      <c r="Q190" s="75"/>
      <c r="R190" s="75"/>
      <c r="S190" s="10"/>
      <c r="T190" s="10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10"/>
      <c r="AH190" s="10"/>
      <c r="AI190" s="9"/>
    </row>
    <row r="191" spans="1:35" s="1" customFormat="1" ht="17.45" customHeight="1">
      <c r="A191" s="336" t="s">
        <v>5828</v>
      </c>
      <c r="B191" s="161" t="s">
        <v>5718</v>
      </c>
      <c r="C191" s="160" t="s">
        <v>3689</v>
      </c>
      <c r="D191" s="160" t="s">
        <v>3691</v>
      </c>
      <c r="E191" s="10"/>
      <c r="F191" s="162">
        <v>4</v>
      </c>
      <c r="G191" s="75"/>
      <c r="H191" s="75"/>
      <c r="I191" s="10"/>
      <c r="J191" s="10"/>
      <c r="K191" s="75"/>
      <c r="L191" s="10"/>
      <c r="M191" s="10"/>
      <c r="N191" s="75"/>
      <c r="O191" s="75"/>
      <c r="P191" s="75"/>
      <c r="Q191" s="75"/>
      <c r="R191" s="75"/>
      <c r="S191" s="10"/>
      <c r="T191" s="10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10"/>
      <c r="AH191" s="10"/>
      <c r="AI191" s="9"/>
    </row>
    <row r="192" spans="1:35" s="1" customFormat="1" ht="15.75">
      <c r="A192" s="63" t="s">
        <v>5580</v>
      </c>
      <c r="B192" s="17" t="s">
        <v>4382</v>
      </c>
      <c r="C192" s="9" t="s">
        <v>1030</v>
      </c>
      <c r="D192" s="9" t="s">
        <v>44</v>
      </c>
      <c r="E192" s="75"/>
      <c r="F192" s="75"/>
      <c r="G192" s="75"/>
      <c r="H192" s="75"/>
      <c r="I192" s="10"/>
      <c r="J192" s="10"/>
      <c r="K192" s="10">
        <v>1</v>
      </c>
      <c r="L192" s="10"/>
      <c r="M192" s="10"/>
      <c r="N192" s="75"/>
      <c r="O192" s="75"/>
      <c r="P192" s="75"/>
      <c r="Q192" s="75"/>
      <c r="R192" s="75"/>
      <c r="S192" s="10"/>
      <c r="T192" s="10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10"/>
      <c r="AH192" s="10"/>
      <c r="AI192" s="9"/>
    </row>
    <row r="193" spans="1:35" s="1" customFormat="1" ht="15.75" customHeight="1">
      <c r="A193" s="9" t="s">
        <v>5829</v>
      </c>
      <c r="B193" s="17" t="s">
        <v>4382</v>
      </c>
      <c r="C193" s="9" t="s">
        <v>1030</v>
      </c>
      <c r="D193" s="9" t="s">
        <v>44</v>
      </c>
      <c r="E193" s="75"/>
      <c r="F193" s="75"/>
      <c r="G193" s="75"/>
      <c r="H193" s="75"/>
      <c r="I193" s="10"/>
      <c r="J193" s="10"/>
      <c r="K193" s="75"/>
      <c r="L193" s="10">
        <v>1</v>
      </c>
      <c r="M193" s="10"/>
      <c r="N193" s="75"/>
      <c r="O193" s="75"/>
      <c r="P193" s="75"/>
      <c r="Q193" s="75"/>
      <c r="R193" s="75"/>
      <c r="S193" s="10"/>
      <c r="T193" s="10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10"/>
      <c r="AH193" s="10"/>
      <c r="AI193" s="9"/>
    </row>
    <row r="194" spans="1:35" s="1" customFormat="1" ht="15.75" customHeight="1">
      <c r="A194" s="63" t="s">
        <v>5830</v>
      </c>
      <c r="B194" s="17" t="s">
        <v>5831</v>
      </c>
      <c r="C194" s="9" t="s">
        <v>1108</v>
      </c>
      <c r="D194" s="9" t="s">
        <v>1108</v>
      </c>
      <c r="E194" s="75"/>
      <c r="F194" s="75"/>
      <c r="G194" s="75"/>
      <c r="H194" s="75"/>
      <c r="I194" s="10"/>
      <c r="J194" s="10"/>
      <c r="K194" s="75"/>
      <c r="L194" s="10">
        <v>1</v>
      </c>
      <c r="M194" s="10">
        <v>1</v>
      </c>
      <c r="N194" s="75"/>
      <c r="O194" s="75"/>
      <c r="P194" s="75"/>
      <c r="Q194" s="75"/>
      <c r="R194" s="75"/>
      <c r="S194" s="10"/>
      <c r="T194" s="10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10"/>
      <c r="AH194" s="10"/>
      <c r="AI194" s="9"/>
    </row>
    <row r="195" spans="1:35" s="1" customFormat="1" ht="15.75" customHeight="1">
      <c r="A195" s="47" t="s">
        <v>5832</v>
      </c>
      <c r="B195" s="30" t="s">
        <v>3556</v>
      </c>
      <c r="C195" s="47" t="s">
        <v>5833</v>
      </c>
      <c r="D195" s="47" t="s">
        <v>246</v>
      </c>
      <c r="E195" s="10"/>
      <c r="F195" s="10"/>
      <c r="G195" s="33">
        <v>25</v>
      </c>
      <c r="H195" s="33">
        <v>25</v>
      </c>
      <c r="I195" s="33">
        <v>25</v>
      </c>
      <c r="J195" s="33">
        <v>25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75"/>
    </row>
    <row r="196" spans="1:35" s="1" customFormat="1" ht="15.75" customHeight="1">
      <c r="A196" s="9" t="s">
        <v>5597</v>
      </c>
      <c r="B196" s="17" t="s">
        <v>3556</v>
      </c>
      <c r="C196" s="9" t="s">
        <v>3858</v>
      </c>
      <c r="D196" s="9" t="s">
        <v>246</v>
      </c>
      <c r="E196" s="10"/>
      <c r="F196" s="10"/>
      <c r="G196" s="10"/>
      <c r="H196" s="10"/>
      <c r="I196" s="10"/>
      <c r="J196" s="10"/>
      <c r="K196" s="10">
        <v>1</v>
      </c>
      <c r="L196" s="10"/>
      <c r="M196" s="10"/>
      <c r="N196" s="10"/>
      <c r="O196" s="10"/>
      <c r="P196" s="10"/>
      <c r="Q196" s="10"/>
      <c r="R196" s="10">
        <v>1</v>
      </c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75"/>
    </row>
    <row r="197" spans="1:35" s="1" customFormat="1" ht="15.75" customHeight="1">
      <c r="A197" s="9" t="s">
        <v>2961</v>
      </c>
      <c r="B197" s="21" t="s">
        <v>3556</v>
      </c>
      <c r="C197" s="9" t="s">
        <v>3423</v>
      </c>
      <c r="D197" s="9" t="s">
        <v>246</v>
      </c>
      <c r="E197" s="10"/>
      <c r="F197" s="10"/>
      <c r="G197" s="10"/>
      <c r="H197" s="10"/>
      <c r="I197" s="10"/>
      <c r="J197" s="10"/>
      <c r="K197" s="10">
        <v>1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75"/>
    </row>
    <row r="198" spans="1:35" s="1" customFormat="1" ht="15.75" customHeight="1">
      <c r="A198" s="9" t="s">
        <v>5834</v>
      </c>
      <c r="B198" s="21" t="s">
        <v>3556</v>
      </c>
      <c r="C198" s="9" t="s">
        <v>5035</v>
      </c>
      <c r="D198" s="9" t="s">
        <v>246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>
        <v>1</v>
      </c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75"/>
    </row>
    <row r="199" spans="1:35" s="1" customFormat="1" ht="15.75">
      <c r="A199" s="46" t="s">
        <v>5835</v>
      </c>
      <c r="B199" s="70" t="s">
        <v>5836</v>
      </c>
      <c r="C199" s="47" t="s">
        <v>5464</v>
      </c>
      <c r="D199" s="47" t="s">
        <v>5465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33">
        <v>30</v>
      </c>
      <c r="T199" s="33">
        <v>30</v>
      </c>
      <c r="U199" s="33">
        <v>30</v>
      </c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9"/>
    </row>
    <row r="200" spans="1:35" s="1" customFormat="1" ht="16.899999999999999" customHeight="1">
      <c r="A200" s="46" t="s">
        <v>5837</v>
      </c>
      <c r="B200" s="70" t="s">
        <v>5836</v>
      </c>
      <c r="C200" s="47" t="s">
        <v>5210</v>
      </c>
      <c r="D200" s="47" t="s">
        <v>5465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33">
        <v>55</v>
      </c>
      <c r="X200" s="33">
        <v>55</v>
      </c>
      <c r="Y200" s="33">
        <v>55</v>
      </c>
      <c r="Z200" s="10"/>
      <c r="AA200" s="10"/>
      <c r="AB200" s="10"/>
      <c r="AC200" s="10"/>
      <c r="AD200" s="10"/>
      <c r="AE200" s="10"/>
      <c r="AF200" s="10"/>
      <c r="AG200" s="10"/>
      <c r="AH200" s="10"/>
      <c r="AI200" s="9"/>
    </row>
    <row r="201" spans="1:35" s="1" customFormat="1" ht="15.75">
      <c r="A201" s="63" t="s">
        <v>5216</v>
      </c>
      <c r="B201" s="21" t="s">
        <v>4208</v>
      </c>
      <c r="C201" s="9" t="s">
        <v>4207</v>
      </c>
      <c r="D201" s="9" t="s">
        <v>2547</v>
      </c>
      <c r="E201" s="10"/>
      <c r="F201" s="10"/>
      <c r="G201" s="10">
        <v>1</v>
      </c>
      <c r="H201" s="10"/>
      <c r="I201" s="10">
        <v>1</v>
      </c>
      <c r="J201" s="10"/>
      <c r="K201" s="10"/>
      <c r="L201" s="10"/>
      <c r="M201" s="10"/>
      <c r="N201" s="10">
        <v>1</v>
      </c>
      <c r="O201" s="10">
        <v>1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>
        <v>1</v>
      </c>
      <c r="AC201" s="10">
        <v>1</v>
      </c>
      <c r="AD201" s="10"/>
      <c r="AE201" s="10"/>
      <c r="AF201" s="10"/>
      <c r="AG201" s="10"/>
      <c r="AH201" s="10"/>
      <c r="AI201" s="9"/>
    </row>
    <row r="202" spans="1:35" s="1" customFormat="1" ht="15.75" customHeight="1">
      <c r="A202" s="63" t="s">
        <v>5603</v>
      </c>
      <c r="B202" s="17" t="s">
        <v>4208</v>
      </c>
      <c r="C202" s="99" t="s">
        <v>4207</v>
      </c>
      <c r="D202" s="9" t="s">
        <v>2547</v>
      </c>
      <c r="E202" s="10"/>
      <c r="F202" s="10"/>
      <c r="G202" s="10"/>
      <c r="H202" s="10"/>
      <c r="I202" s="10"/>
      <c r="J202" s="10"/>
      <c r="K202" s="10">
        <v>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9"/>
    </row>
    <row r="203" spans="1:35" s="1" customFormat="1" ht="15.75">
      <c r="A203" s="9" t="s">
        <v>5218</v>
      </c>
      <c r="B203" s="21" t="s">
        <v>4208</v>
      </c>
      <c r="C203" s="9" t="s">
        <v>4207</v>
      </c>
      <c r="D203" s="9" t="s">
        <v>2547</v>
      </c>
      <c r="E203" s="10"/>
      <c r="F203" s="10"/>
      <c r="G203" s="10"/>
      <c r="H203" s="10">
        <v>1</v>
      </c>
      <c r="I203" s="10">
        <v>1</v>
      </c>
      <c r="J203" s="10"/>
      <c r="K203" s="10"/>
      <c r="L203" s="10"/>
      <c r="M203" s="10"/>
      <c r="N203" s="10"/>
      <c r="O203" s="10">
        <v>1</v>
      </c>
      <c r="P203" s="10"/>
      <c r="Q203" s="10"/>
      <c r="R203" s="10"/>
      <c r="S203" s="10"/>
      <c r="T203" s="10"/>
      <c r="U203" s="10"/>
      <c r="V203" s="10">
        <v>1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9"/>
    </row>
    <row r="204" spans="1:35" s="1" customFormat="1" ht="15.75">
      <c r="A204" s="9" t="s">
        <v>5838</v>
      </c>
      <c r="B204" s="17" t="s">
        <v>4208</v>
      </c>
      <c r="C204" s="9" t="s">
        <v>4207</v>
      </c>
      <c r="D204" s="9" t="s">
        <v>2547</v>
      </c>
      <c r="E204" s="10"/>
      <c r="F204" s="10">
        <v>1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>
        <v>1</v>
      </c>
      <c r="AB204" s="10"/>
      <c r="AC204" s="10"/>
      <c r="AD204" s="10"/>
      <c r="AE204" s="10"/>
      <c r="AF204" s="10"/>
      <c r="AG204" s="10"/>
      <c r="AH204" s="10"/>
      <c r="AI204" s="9"/>
    </row>
    <row r="205" spans="1:35" s="1" customFormat="1" ht="15.75">
      <c r="A205" s="9" t="s">
        <v>5839</v>
      </c>
      <c r="B205" s="17" t="s">
        <v>5840</v>
      </c>
      <c r="C205" s="99" t="s">
        <v>5841</v>
      </c>
      <c r="D205" s="9" t="s">
        <v>243</v>
      </c>
      <c r="E205" s="10">
        <v>1</v>
      </c>
      <c r="F205" s="10">
        <v>1</v>
      </c>
      <c r="G205" s="10">
        <v>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9"/>
    </row>
    <row r="206" spans="1:35" s="1" customFormat="1" ht="15.75">
      <c r="A206" s="9" t="s">
        <v>2106</v>
      </c>
      <c r="B206" s="17" t="s">
        <v>4524</v>
      </c>
      <c r="C206" s="99" t="s">
        <v>447</v>
      </c>
      <c r="D206" s="9" t="s">
        <v>243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>
        <v>1</v>
      </c>
      <c r="T206" s="10"/>
      <c r="U206" s="10"/>
      <c r="V206" s="10"/>
      <c r="W206" s="10"/>
      <c r="X206" s="10"/>
      <c r="Y206" s="10"/>
      <c r="Z206" s="10"/>
      <c r="AA206" s="10">
        <v>1</v>
      </c>
      <c r="AB206" s="10">
        <v>1</v>
      </c>
      <c r="AC206" s="10">
        <v>1</v>
      </c>
      <c r="AD206" s="10"/>
      <c r="AE206" s="10"/>
      <c r="AF206" s="10"/>
      <c r="AG206" s="10"/>
      <c r="AH206" s="10"/>
      <c r="AI206" s="9"/>
    </row>
    <row r="207" spans="1:35" s="1" customFormat="1" ht="15.75">
      <c r="A207" s="9" t="s">
        <v>5609</v>
      </c>
      <c r="B207" s="17" t="s">
        <v>4211</v>
      </c>
      <c r="C207" s="99" t="s">
        <v>5610</v>
      </c>
      <c r="D207" s="9" t="s">
        <v>243</v>
      </c>
      <c r="E207" s="10">
        <v>1</v>
      </c>
      <c r="F207" s="10">
        <v>1</v>
      </c>
      <c r="G207" s="10">
        <v>1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9"/>
    </row>
    <row r="208" spans="1:35" s="1" customFormat="1" ht="15.75">
      <c r="A208" s="9" t="s">
        <v>1866</v>
      </c>
      <c r="B208" s="21" t="s">
        <v>4524</v>
      </c>
      <c r="C208" s="99" t="s">
        <v>447</v>
      </c>
      <c r="D208" s="9" t="s">
        <v>243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>
        <v>1</v>
      </c>
      <c r="AB208" s="10">
        <v>1</v>
      </c>
      <c r="AC208" s="10">
        <v>1</v>
      </c>
      <c r="AD208" s="10"/>
      <c r="AE208" s="10"/>
      <c r="AF208" s="10"/>
      <c r="AG208" s="10"/>
      <c r="AH208" s="10"/>
      <c r="AI208" s="9"/>
    </row>
    <row r="209" spans="1:35" s="1" customFormat="1" ht="15.75">
      <c r="A209" s="9" t="s">
        <v>1866</v>
      </c>
      <c r="B209" s="21" t="s">
        <v>4524</v>
      </c>
      <c r="C209" s="99" t="s">
        <v>4523</v>
      </c>
      <c r="D209" s="9" t="s">
        <v>243</v>
      </c>
      <c r="E209" s="10"/>
      <c r="F209" s="10"/>
      <c r="G209" s="10"/>
      <c r="H209" s="10"/>
      <c r="I209" s="10"/>
      <c r="J209" s="10"/>
      <c r="K209" s="10"/>
      <c r="L209" s="10"/>
      <c r="M209" s="10">
        <v>1</v>
      </c>
      <c r="N209" s="10">
        <v>1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9"/>
    </row>
    <row r="210" spans="1:35" s="1" customFormat="1" ht="15.75">
      <c r="A210" s="47" t="s">
        <v>5816</v>
      </c>
      <c r="B210" s="30" t="s">
        <v>4846</v>
      </c>
      <c r="C210" s="47" t="s">
        <v>4523</v>
      </c>
      <c r="D210" s="47" t="s">
        <v>243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33">
        <v>27</v>
      </c>
      <c r="AE210" s="33">
        <v>27</v>
      </c>
      <c r="AF210" s="10"/>
      <c r="AG210" s="10"/>
      <c r="AH210" s="10"/>
      <c r="AI210" s="9"/>
    </row>
    <row r="211" spans="1:35" s="1" customFormat="1" ht="15.75">
      <c r="A211" s="9" t="s">
        <v>5842</v>
      </c>
      <c r="B211" s="17" t="s">
        <v>4730</v>
      </c>
      <c r="C211" s="9" t="s">
        <v>4729</v>
      </c>
      <c r="D211" s="9" t="s">
        <v>16</v>
      </c>
      <c r="E211" s="122">
        <v>1</v>
      </c>
      <c r="F211" s="10">
        <v>1</v>
      </c>
      <c r="G211" s="10">
        <v>1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9"/>
    </row>
    <row r="212" spans="1:35" s="1" customFormat="1" ht="15.75">
      <c r="A212" s="9" t="s">
        <v>5344</v>
      </c>
      <c r="B212" s="17" t="s">
        <v>5620</v>
      </c>
      <c r="C212" s="9" t="s">
        <v>4736</v>
      </c>
      <c r="D212" s="9" t="s">
        <v>951</v>
      </c>
      <c r="E212" s="10">
        <v>1</v>
      </c>
      <c r="F212" s="10"/>
      <c r="G212" s="10"/>
      <c r="H212" s="10"/>
      <c r="I212" s="10"/>
      <c r="J212" s="10"/>
      <c r="K212" s="10"/>
      <c r="L212" s="10">
        <v>1</v>
      </c>
      <c r="M212" s="10"/>
      <c r="N212" s="10"/>
      <c r="O212" s="10"/>
      <c r="P212" s="10"/>
      <c r="Q212" s="10"/>
      <c r="R212" s="10"/>
      <c r="S212" s="10">
        <v>1</v>
      </c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>
        <v>1</v>
      </c>
      <c r="AH212" s="10"/>
      <c r="AI212" s="9"/>
    </row>
    <row r="213" spans="1:35" s="1" customFormat="1" ht="15.75">
      <c r="A213" s="9" t="s">
        <v>4223</v>
      </c>
      <c r="B213" s="17" t="s">
        <v>4401</v>
      </c>
      <c r="C213" s="9" t="s">
        <v>2882</v>
      </c>
      <c r="D213" s="9" t="s">
        <v>951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>
        <v>1</v>
      </c>
      <c r="O213" s="10">
        <v>1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>
        <v>1</v>
      </c>
      <c r="AC213" s="10">
        <v>1</v>
      </c>
      <c r="AD213" s="10"/>
      <c r="AE213" s="10"/>
      <c r="AF213" s="10"/>
      <c r="AG213" s="10"/>
      <c r="AH213" s="10"/>
      <c r="AI213" s="9"/>
    </row>
    <row r="214" spans="1:35" s="1" customFormat="1" ht="15.75">
      <c r="A214" s="9" t="s">
        <v>3711</v>
      </c>
      <c r="B214" s="17" t="s">
        <v>5843</v>
      </c>
      <c r="C214" s="9" t="s">
        <v>3712</v>
      </c>
      <c r="D214" s="9" t="s">
        <v>535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>
        <v>1</v>
      </c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9"/>
    </row>
    <row r="215" spans="1:35" s="1" customFormat="1" ht="15.75">
      <c r="A215" s="9" t="s">
        <v>5621</v>
      </c>
      <c r="B215" s="17" t="s">
        <v>4226</v>
      </c>
      <c r="C215" s="9" t="s">
        <v>472</v>
      </c>
      <c r="D215" s="9" t="s">
        <v>2784</v>
      </c>
      <c r="E215" s="10"/>
      <c r="F215" s="10"/>
      <c r="G215" s="10"/>
      <c r="H215" s="10">
        <v>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>
        <v>2</v>
      </c>
      <c r="W215" s="10"/>
      <c r="X215" s="10"/>
      <c r="Y215" s="10"/>
      <c r="Z215" s="10"/>
      <c r="AA215" s="10"/>
      <c r="AB215" s="10"/>
      <c r="AC215" s="10">
        <v>2</v>
      </c>
      <c r="AD215" s="10"/>
      <c r="AE215" s="10"/>
      <c r="AF215" s="10"/>
      <c r="AG215" s="10"/>
      <c r="AH215" s="10"/>
      <c r="AI215" s="9"/>
    </row>
    <row r="216" spans="1:35" s="1" customFormat="1" ht="15.75">
      <c r="A216" s="160" t="s">
        <v>4737</v>
      </c>
      <c r="B216" s="161" t="s">
        <v>4226</v>
      </c>
      <c r="C216" s="160" t="s">
        <v>472</v>
      </c>
      <c r="D216" s="160" t="s">
        <v>2784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62">
        <v>4</v>
      </c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9"/>
    </row>
    <row r="217" spans="1:35" s="1" customFormat="1" ht="15.75">
      <c r="A217" s="9" t="s">
        <v>5844</v>
      </c>
      <c r="B217" s="17" t="s">
        <v>4226</v>
      </c>
      <c r="C217" s="9" t="s">
        <v>472</v>
      </c>
      <c r="D217" s="9" t="s">
        <v>2784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1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9"/>
    </row>
    <row r="218" spans="1:35" s="1" customFormat="1" ht="15.75">
      <c r="A218" s="9" t="s">
        <v>5845</v>
      </c>
      <c r="B218" s="17" t="s">
        <v>4226</v>
      </c>
      <c r="C218" s="9" t="s">
        <v>472</v>
      </c>
      <c r="D218" s="9" t="s">
        <v>2784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>
        <v>2</v>
      </c>
      <c r="X218" s="10">
        <v>2</v>
      </c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9"/>
    </row>
    <row r="219" spans="1:35" s="1" customFormat="1" ht="15.75">
      <c r="A219" s="9" t="s">
        <v>5846</v>
      </c>
      <c r="B219" s="17" t="s">
        <v>5847</v>
      </c>
      <c r="C219" s="9" t="s">
        <v>2896</v>
      </c>
      <c r="D219" s="9" t="s">
        <v>2795</v>
      </c>
      <c r="E219" s="10"/>
      <c r="F219" s="10"/>
      <c r="G219" s="10"/>
      <c r="H219" s="10"/>
      <c r="I219" s="10"/>
      <c r="J219" s="10"/>
      <c r="K219" s="10"/>
      <c r="L219" s="10"/>
      <c r="M219" s="10">
        <v>1</v>
      </c>
      <c r="N219" s="10">
        <v>1</v>
      </c>
      <c r="O219" s="10">
        <v>1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9"/>
    </row>
    <row r="220" spans="1:35" s="1" customFormat="1" ht="15.75">
      <c r="A220" s="9" t="s">
        <v>5848</v>
      </c>
      <c r="B220" s="21" t="s">
        <v>4611</v>
      </c>
      <c r="C220" s="9" t="s">
        <v>5849</v>
      </c>
      <c r="D220" s="9" t="s">
        <v>2795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>
        <v>2</v>
      </c>
      <c r="AC220" s="10">
        <v>2</v>
      </c>
      <c r="AD220" s="127">
        <v>1</v>
      </c>
      <c r="AE220" s="10"/>
      <c r="AF220" s="10"/>
      <c r="AG220" s="10"/>
      <c r="AH220" s="10"/>
      <c r="AI220" s="9"/>
    </row>
    <row r="221" spans="1:35" s="1" customFormat="1" ht="15.75">
      <c r="A221" s="9" t="s">
        <v>5848</v>
      </c>
      <c r="B221" s="21" t="s">
        <v>4611</v>
      </c>
      <c r="C221" s="9" t="s">
        <v>5849</v>
      </c>
      <c r="D221" s="9" t="s">
        <v>2795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>
        <v>2</v>
      </c>
      <c r="AC221" s="10"/>
      <c r="AD221" s="10"/>
      <c r="AE221" s="10"/>
      <c r="AF221" s="10"/>
      <c r="AG221" s="10"/>
      <c r="AH221" s="10"/>
      <c r="AI221" s="9"/>
    </row>
    <row r="222" spans="1:35" s="1" customFormat="1" ht="15.75">
      <c r="A222" s="9" t="s">
        <v>5850</v>
      </c>
      <c r="B222" s="21" t="s">
        <v>5473</v>
      </c>
      <c r="C222" s="9" t="s">
        <v>5474</v>
      </c>
      <c r="D222" s="9" t="s">
        <v>88</v>
      </c>
      <c r="E222" s="10"/>
      <c r="F222" s="10"/>
      <c r="G222" s="10"/>
      <c r="H222" s="10"/>
      <c r="I222" s="10"/>
      <c r="J222" s="10"/>
      <c r="K222" s="10"/>
      <c r="L222" s="10">
        <v>1</v>
      </c>
      <c r="M222" s="10">
        <v>1</v>
      </c>
      <c r="N222" s="10">
        <v>1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9"/>
    </row>
    <row r="223" spans="1:35" s="1" customFormat="1" ht="15.75">
      <c r="A223" s="9" t="s">
        <v>5227</v>
      </c>
      <c r="B223" s="21" t="s">
        <v>3736</v>
      </c>
      <c r="C223" s="152" t="s">
        <v>2032</v>
      </c>
      <c r="D223" s="9" t="s">
        <v>39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>
        <v>1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9"/>
    </row>
    <row r="224" spans="1:35" s="71" customFormat="1" ht="15.75">
      <c r="A224" s="9" t="s">
        <v>5851</v>
      </c>
      <c r="B224" s="17" t="s">
        <v>532</v>
      </c>
      <c r="C224" s="9" t="s">
        <v>72</v>
      </c>
      <c r="D224" s="9" t="s">
        <v>4244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>
        <v>1</v>
      </c>
      <c r="AC224" s="10"/>
      <c r="AD224" s="10"/>
      <c r="AE224" s="10"/>
      <c r="AF224" s="10"/>
      <c r="AG224" s="10"/>
      <c r="AH224" s="10"/>
      <c r="AI224" s="9"/>
    </row>
    <row r="225" spans="1:35" s="1" customFormat="1" ht="15.75" customHeight="1">
      <c r="A225" s="9" t="s">
        <v>2931</v>
      </c>
      <c r="B225" s="17" t="s">
        <v>4261</v>
      </c>
      <c r="C225" s="9" t="s">
        <v>4916</v>
      </c>
      <c r="D225" s="9" t="s">
        <v>34</v>
      </c>
      <c r="E225" s="10"/>
      <c r="F225" s="10"/>
      <c r="G225" s="10"/>
      <c r="H225" s="10"/>
      <c r="I225" s="10"/>
      <c r="J225" s="10"/>
      <c r="K225" s="10"/>
      <c r="L225" s="10">
        <v>1</v>
      </c>
      <c r="M225" s="10">
        <v>1</v>
      </c>
      <c r="N225" s="10">
        <v>1</v>
      </c>
      <c r="O225" s="10">
        <v>1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9"/>
    </row>
    <row r="226" spans="1:35" s="1" customFormat="1" ht="15.75">
      <c r="A226" s="63" t="s">
        <v>5737</v>
      </c>
      <c r="B226" s="17" t="s">
        <v>4261</v>
      </c>
      <c r="C226" s="9" t="s">
        <v>4916</v>
      </c>
      <c r="D226" s="9" t="s">
        <v>34</v>
      </c>
      <c r="E226" s="10"/>
      <c r="F226" s="10">
        <v>1</v>
      </c>
      <c r="G226" s="10"/>
      <c r="H226" s="10"/>
      <c r="I226" s="10"/>
      <c r="J226" s="10"/>
      <c r="K226" s="10"/>
      <c r="L226" s="10"/>
      <c r="M226" s="10">
        <v>1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9"/>
    </row>
    <row r="227" spans="1:35" s="1" customFormat="1" ht="15.75">
      <c r="A227" s="63" t="s">
        <v>5732</v>
      </c>
      <c r="B227" s="17" t="s">
        <v>4261</v>
      </c>
      <c r="C227" s="9" t="s">
        <v>4916</v>
      </c>
      <c r="D227" s="9" t="s">
        <v>34</v>
      </c>
      <c r="E227" s="10"/>
      <c r="F227" s="10">
        <v>1</v>
      </c>
      <c r="G227" s="10">
        <v>1</v>
      </c>
      <c r="H227" s="10"/>
      <c r="I227" s="10"/>
      <c r="J227" s="10"/>
      <c r="K227" s="10"/>
      <c r="L227" s="10"/>
      <c r="M227" s="10">
        <v>1</v>
      </c>
      <c r="N227" s="10">
        <v>1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9"/>
    </row>
    <row r="228" spans="1:35" s="1" customFormat="1" ht="15.75">
      <c r="A228" s="63" t="s">
        <v>5476</v>
      </c>
      <c r="B228" s="17" t="s">
        <v>4261</v>
      </c>
      <c r="C228" s="9" t="s">
        <v>4916</v>
      </c>
      <c r="D228" s="9" t="s">
        <v>34</v>
      </c>
      <c r="E228" s="10"/>
      <c r="F228" s="10"/>
      <c r="G228" s="10">
        <v>1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>
        <v>1</v>
      </c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9"/>
    </row>
    <row r="229" spans="1:35" s="1" customFormat="1" ht="15.75">
      <c r="A229" s="63" t="s">
        <v>5852</v>
      </c>
      <c r="B229" s="17" t="s">
        <v>4261</v>
      </c>
      <c r="C229" s="9" t="s">
        <v>4916</v>
      </c>
      <c r="D229" s="9" t="s">
        <v>34</v>
      </c>
      <c r="E229" s="10"/>
      <c r="F229" s="10">
        <v>1</v>
      </c>
      <c r="G229" s="10">
        <v>1</v>
      </c>
      <c r="H229" s="10"/>
      <c r="I229" s="10"/>
      <c r="J229" s="10"/>
      <c r="K229" s="10"/>
      <c r="L229" s="10"/>
      <c r="M229" s="10">
        <v>1</v>
      </c>
      <c r="N229" s="10">
        <v>1</v>
      </c>
      <c r="O229" s="10"/>
      <c r="P229" s="10"/>
      <c r="Q229" s="10"/>
      <c r="R229" s="10"/>
      <c r="S229" s="10"/>
      <c r="T229" s="10">
        <v>1</v>
      </c>
      <c r="U229" s="10">
        <v>1</v>
      </c>
      <c r="V229" s="10"/>
      <c r="W229" s="10"/>
      <c r="X229" s="10"/>
      <c r="Y229" s="10"/>
      <c r="Z229" s="10"/>
      <c r="AA229" s="10">
        <v>1</v>
      </c>
      <c r="AB229" s="10">
        <v>1</v>
      </c>
      <c r="AC229" s="10"/>
      <c r="AD229" s="10"/>
      <c r="AE229" s="10"/>
      <c r="AF229" s="10"/>
      <c r="AG229" s="10"/>
      <c r="AH229" s="10"/>
      <c r="AI229" s="9"/>
    </row>
    <row r="230" spans="1:35" s="1" customFormat="1" ht="15.75">
      <c r="A230" s="63" t="s">
        <v>5735</v>
      </c>
      <c r="B230" s="17" t="s">
        <v>4261</v>
      </c>
      <c r="C230" s="9" t="s">
        <v>4916</v>
      </c>
      <c r="D230" s="9" t="s">
        <v>34</v>
      </c>
      <c r="E230" s="10"/>
      <c r="F230" s="10">
        <v>1</v>
      </c>
      <c r="G230" s="10"/>
      <c r="H230" s="10"/>
      <c r="I230" s="10"/>
      <c r="J230" s="10"/>
      <c r="K230" s="10"/>
      <c r="L230" s="10"/>
      <c r="M230" s="10">
        <v>1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9"/>
    </row>
    <row r="231" spans="1:35" s="1" customFormat="1" ht="15.75">
      <c r="A231" s="63" t="s">
        <v>2255</v>
      </c>
      <c r="B231" s="17" t="s">
        <v>4261</v>
      </c>
      <c r="C231" s="9" t="s">
        <v>4916</v>
      </c>
      <c r="D231" s="9" t="s">
        <v>34</v>
      </c>
      <c r="E231" s="10">
        <v>1</v>
      </c>
      <c r="F231" s="10">
        <v>1</v>
      </c>
      <c r="G231" s="10">
        <v>1</v>
      </c>
      <c r="H231" s="10"/>
      <c r="I231" s="10"/>
      <c r="J231" s="10"/>
      <c r="K231" s="10"/>
      <c r="L231" s="10">
        <v>1</v>
      </c>
      <c r="M231" s="10">
        <v>1</v>
      </c>
      <c r="N231" s="10">
        <v>1</v>
      </c>
      <c r="O231" s="10"/>
      <c r="P231" s="10"/>
      <c r="Q231" s="10"/>
      <c r="R231" s="10"/>
      <c r="S231" s="10">
        <v>1</v>
      </c>
      <c r="T231" s="10">
        <v>1</v>
      </c>
      <c r="U231" s="10"/>
      <c r="V231" s="10"/>
      <c r="W231" s="10"/>
      <c r="X231" s="10"/>
      <c r="Y231" s="10"/>
      <c r="Z231" s="10">
        <v>1</v>
      </c>
      <c r="AA231" s="10">
        <v>1</v>
      </c>
      <c r="AB231" s="10"/>
      <c r="AC231" s="10"/>
      <c r="AD231" s="10"/>
      <c r="AE231" s="10"/>
      <c r="AF231" s="10"/>
      <c r="AG231" s="10"/>
      <c r="AH231" s="10"/>
      <c r="AI231" s="9"/>
    </row>
    <row r="232" spans="1:35" s="1" customFormat="1" ht="15.75">
      <c r="A232" s="63" t="s">
        <v>5853</v>
      </c>
      <c r="B232" s="17" t="s">
        <v>4261</v>
      </c>
      <c r="C232" s="9" t="s">
        <v>4916</v>
      </c>
      <c r="D232" s="9" t="s">
        <v>34</v>
      </c>
      <c r="E232" s="10"/>
      <c r="F232" s="10"/>
      <c r="G232" s="10">
        <v>1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9"/>
    </row>
    <row r="233" spans="1:35" s="1" customFormat="1" ht="15.75">
      <c r="A233" s="63" t="s">
        <v>5730</v>
      </c>
      <c r="B233" s="17" t="s">
        <v>4261</v>
      </c>
      <c r="C233" s="9" t="s">
        <v>4916</v>
      </c>
      <c r="D233" s="9" t="s">
        <v>34</v>
      </c>
      <c r="E233" s="10"/>
      <c r="F233" s="10"/>
      <c r="G233" s="10"/>
      <c r="H233" s="10"/>
      <c r="I233" s="10"/>
      <c r="J233" s="10"/>
      <c r="K233" s="10"/>
      <c r="L233" s="10">
        <v>1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9"/>
    </row>
    <row r="234" spans="1:35" s="1" customFormat="1" ht="15.75">
      <c r="A234" s="63" t="s">
        <v>5625</v>
      </c>
      <c r="B234" s="17" t="s">
        <v>4261</v>
      </c>
      <c r="C234" s="99" t="s">
        <v>4916</v>
      </c>
      <c r="D234" s="9" t="s">
        <v>34</v>
      </c>
      <c r="E234" s="10">
        <v>1</v>
      </c>
      <c r="F234" s="10">
        <v>1</v>
      </c>
      <c r="G234" s="10"/>
      <c r="H234" s="10"/>
      <c r="I234" s="10"/>
      <c r="J234" s="10"/>
      <c r="K234" s="10"/>
      <c r="L234" s="10">
        <v>1</v>
      </c>
      <c r="M234" s="10">
        <v>1</v>
      </c>
      <c r="N234" s="10"/>
      <c r="O234" s="10"/>
      <c r="P234" s="10"/>
      <c r="Q234" s="10"/>
      <c r="R234" s="10"/>
      <c r="S234" s="10">
        <v>1</v>
      </c>
      <c r="T234" s="10">
        <v>1</v>
      </c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9"/>
    </row>
    <row r="235" spans="1:35" s="1" customFormat="1" ht="15.75">
      <c r="A235" s="63" t="s">
        <v>5478</v>
      </c>
      <c r="B235" s="17" t="s">
        <v>4261</v>
      </c>
      <c r="C235" s="99" t="s">
        <v>4916</v>
      </c>
      <c r="D235" s="9" t="s">
        <v>34</v>
      </c>
      <c r="E235" s="10">
        <v>1</v>
      </c>
      <c r="F235" s="10"/>
      <c r="G235" s="10"/>
      <c r="H235" s="10"/>
      <c r="I235" s="10"/>
      <c r="J235" s="10"/>
      <c r="K235" s="10">
        <v>1</v>
      </c>
      <c r="L235" s="10">
        <v>1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9"/>
    </row>
    <row r="236" spans="1:35" s="1" customFormat="1" ht="15.75">
      <c r="A236" s="63" t="s">
        <v>5854</v>
      </c>
      <c r="B236" s="17" t="s">
        <v>4261</v>
      </c>
      <c r="C236" s="99" t="s">
        <v>4916</v>
      </c>
      <c r="D236" s="9" t="s">
        <v>34</v>
      </c>
      <c r="E236" s="10"/>
      <c r="F236" s="10"/>
      <c r="G236" s="10">
        <v>1</v>
      </c>
      <c r="H236" s="10"/>
      <c r="I236" s="10"/>
      <c r="J236" s="10"/>
      <c r="K236" s="10"/>
      <c r="L236" s="10"/>
      <c r="M236" s="10"/>
      <c r="N236" s="10">
        <v>1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>
        <v>1</v>
      </c>
      <c r="AB236" s="10">
        <v>1</v>
      </c>
      <c r="AC236" s="10"/>
      <c r="AD236" s="10"/>
      <c r="AE236" s="10"/>
      <c r="AF236" s="10"/>
      <c r="AG236" s="10"/>
      <c r="AH236" s="10"/>
      <c r="AI236" s="9"/>
    </row>
    <row r="237" spans="1:35" s="1" customFormat="1" ht="15.75">
      <c r="A237" s="63" t="s">
        <v>5733</v>
      </c>
      <c r="B237" s="17" t="s">
        <v>4261</v>
      </c>
      <c r="C237" s="99" t="s">
        <v>4916</v>
      </c>
      <c r="D237" s="9" t="s">
        <v>34</v>
      </c>
      <c r="E237" s="10"/>
      <c r="F237" s="10">
        <v>1</v>
      </c>
      <c r="G237" s="10">
        <v>1</v>
      </c>
      <c r="H237" s="10"/>
      <c r="I237" s="10"/>
      <c r="J237" s="10"/>
      <c r="K237" s="10"/>
      <c r="L237" s="10"/>
      <c r="M237" s="10">
        <v>1</v>
      </c>
      <c r="N237" s="10">
        <v>1</v>
      </c>
      <c r="O237" s="10"/>
      <c r="P237" s="10"/>
      <c r="Q237" s="10"/>
      <c r="R237" s="10"/>
      <c r="S237" s="10"/>
      <c r="T237" s="10"/>
      <c r="U237" s="10"/>
      <c r="V237" s="75"/>
      <c r="W237" s="75"/>
      <c r="X237" s="10"/>
      <c r="Y237" s="10"/>
      <c r="Z237" s="10"/>
      <c r="AA237" s="10"/>
      <c r="AB237" s="10"/>
      <c r="AC237" s="75"/>
      <c r="AD237" s="75"/>
      <c r="AE237" s="75"/>
      <c r="AF237" s="75"/>
      <c r="AG237" s="75"/>
      <c r="AH237" s="75"/>
      <c r="AI237" s="9"/>
    </row>
    <row r="238" spans="1:35" s="1" customFormat="1" ht="15.75">
      <c r="A238" s="63" t="s">
        <v>3590</v>
      </c>
      <c r="B238" s="17" t="s">
        <v>4261</v>
      </c>
      <c r="C238" s="99" t="s">
        <v>4916</v>
      </c>
      <c r="D238" s="9" t="s">
        <v>34</v>
      </c>
      <c r="E238" s="10"/>
      <c r="F238" s="10"/>
      <c r="G238" s="10"/>
      <c r="H238" s="10"/>
      <c r="I238" s="10"/>
      <c r="J238" s="10"/>
      <c r="K238" s="10">
        <v>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75"/>
      <c r="W238" s="75"/>
      <c r="X238" s="10"/>
      <c r="Y238" s="10"/>
      <c r="Z238" s="10"/>
      <c r="AA238" s="10"/>
      <c r="AB238" s="10"/>
      <c r="AC238" s="75"/>
      <c r="AD238" s="75"/>
      <c r="AE238" s="75"/>
      <c r="AF238" s="75"/>
      <c r="AG238" s="75"/>
      <c r="AH238" s="75"/>
      <c r="AI238" s="9"/>
    </row>
    <row r="239" spans="1:35" s="1" customFormat="1" ht="15.75">
      <c r="A239" s="63" t="s">
        <v>5855</v>
      </c>
      <c r="B239" s="17" t="s">
        <v>4261</v>
      </c>
      <c r="C239" s="99" t="s">
        <v>4916</v>
      </c>
      <c r="D239" s="9" t="s">
        <v>34</v>
      </c>
      <c r="E239" s="10"/>
      <c r="F239" s="10"/>
      <c r="G239" s="10"/>
      <c r="H239" s="10"/>
      <c r="I239" s="10"/>
      <c r="J239" s="10"/>
      <c r="K239" s="10"/>
      <c r="L239" s="10"/>
      <c r="M239" s="10">
        <v>1</v>
      </c>
      <c r="N239" s="10">
        <v>1</v>
      </c>
      <c r="O239" s="10">
        <v>1</v>
      </c>
      <c r="P239" s="10"/>
      <c r="Q239" s="10"/>
      <c r="R239" s="10"/>
      <c r="S239" s="10"/>
      <c r="T239" s="10"/>
      <c r="U239" s="10"/>
      <c r="V239" s="75"/>
      <c r="W239" s="75"/>
      <c r="X239" s="10"/>
      <c r="Y239" s="10"/>
      <c r="Z239" s="10"/>
      <c r="AA239" s="10"/>
      <c r="AB239" s="10"/>
      <c r="AC239" s="75"/>
      <c r="AD239" s="75"/>
      <c r="AE239" s="75"/>
      <c r="AF239" s="75"/>
      <c r="AG239" s="75"/>
      <c r="AH239" s="75"/>
      <c r="AI239" s="9"/>
    </row>
    <row r="240" spans="1:35" s="1" customFormat="1" ht="15.75">
      <c r="A240" s="63" t="s">
        <v>5856</v>
      </c>
      <c r="B240" s="17" t="s">
        <v>4261</v>
      </c>
      <c r="C240" s="99" t="s">
        <v>4916</v>
      </c>
      <c r="D240" s="9" t="s">
        <v>34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>
        <v>1</v>
      </c>
      <c r="O240" s="10">
        <v>1</v>
      </c>
      <c r="P240" s="10"/>
      <c r="Q240" s="10"/>
      <c r="R240" s="10"/>
      <c r="S240" s="10"/>
      <c r="T240" s="10"/>
      <c r="U240" s="10"/>
      <c r="V240" s="75"/>
      <c r="W240" s="75"/>
      <c r="X240" s="10"/>
      <c r="Y240" s="10"/>
      <c r="Z240" s="10"/>
      <c r="AA240" s="10"/>
      <c r="AB240" s="10"/>
      <c r="AC240" s="75"/>
      <c r="AD240" s="75"/>
      <c r="AE240" s="75"/>
      <c r="AF240" s="75"/>
      <c r="AG240" s="75"/>
      <c r="AH240" s="75"/>
      <c r="AI240" s="9"/>
    </row>
    <row r="241" spans="1:35" s="1" customFormat="1" ht="15.75">
      <c r="A241" s="306" t="s">
        <v>705</v>
      </c>
      <c r="B241" s="17" t="s">
        <v>4261</v>
      </c>
      <c r="C241" s="99" t="s">
        <v>4916</v>
      </c>
      <c r="D241" s="9" t="s">
        <v>34</v>
      </c>
      <c r="E241" s="10"/>
      <c r="F241" s="10"/>
      <c r="G241" s="10"/>
      <c r="H241" s="10"/>
      <c r="I241" s="10"/>
      <c r="J241" s="10"/>
      <c r="K241" s="10"/>
      <c r="L241" s="10"/>
      <c r="M241" s="10">
        <v>1</v>
      </c>
      <c r="N241" s="10"/>
      <c r="O241" s="10"/>
      <c r="P241" s="10"/>
      <c r="Q241" s="10"/>
      <c r="R241" s="10"/>
      <c r="S241" s="10"/>
      <c r="T241" s="10"/>
      <c r="U241" s="10"/>
      <c r="V241" s="75"/>
      <c r="W241" s="75"/>
      <c r="X241" s="10"/>
      <c r="Y241" s="10"/>
      <c r="Z241" s="10"/>
      <c r="AA241" s="10"/>
      <c r="AB241" s="10"/>
      <c r="AC241" s="75"/>
      <c r="AD241" s="75"/>
      <c r="AE241" s="75"/>
      <c r="AF241" s="75"/>
      <c r="AG241" s="75"/>
      <c r="AH241" s="75"/>
      <c r="AI241" s="9"/>
    </row>
    <row r="242" spans="1:35" s="1" customFormat="1" ht="15.75">
      <c r="A242" s="160" t="s">
        <v>5630</v>
      </c>
      <c r="B242" s="161" t="s">
        <v>5631</v>
      </c>
      <c r="C242" s="347" t="s">
        <v>5632</v>
      </c>
      <c r="D242" s="160" t="s">
        <v>5633</v>
      </c>
      <c r="E242" s="162">
        <v>4</v>
      </c>
      <c r="F242" s="162">
        <v>4</v>
      </c>
      <c r="G242" s="162">
        <v>4</v>
      </c>
      <c r="H242" s="162">
        <v>4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75"/>
    </row>
    <row r="243" spans="1:35" s="1" customFormat="1" ht="15.75">
      <c r="A243" s="9" t="s">
        <v>5857</v>
      </c>
      <c r="B243" s="17" t="s">
        <v>3742</v>
      </c>
      <c r="C243" s="99" t="s">
        <v>2556</v>
      </c>
      <c r="D243" s="9" t="s">
        <v>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>
        <v>1</v>
      </c>
      <c r="V243" s="10">
        <v>1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75"/>
    </row>
    <row r="244" spans="1:35" s="1" customFormat="1" ht="15.75">
      <c r="A244" s="9" t="s">
        <v>5858</v>
      </c>
      <c r="B244" s="17" t="s">
        <v>3746</v>
      </c>
      <c r="C244" s="99" t="s">
        <v>1316</v>
      </c>
      <c r="D244" s="9" t="s">
        <v>13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>
        <v>1</v>
      </c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75"/>
    </row>
    <row r="245" spans="1:35" s="1" customFormat="1" ht="15.75">
      <c r="A245" s="9" t="s">
        <v>4086</v>
      </c>
      <c r="B245" s="17" t="s">
        <v>3920</v>
      </c>
      <c r="C245" s="9" t="s">
        <v>2558</v>
      </c>
      <c r="D245" s="9" t="s">
        <v>355</v>
      </c>
      <c r="E245" s="10"/>
      <c r="F245" s="10"/>
      <c r="G245" s="10"/>
      <c r="H245" s="10">
        <v>1</v>
      </c>
      <c r="I245" s="10">
        <v>1</v>
      </c>
      <c r="J245" s="10"/>
      <c r="K245" s="10"/>
      <c r="L245" s="10"/>
      <c r="M245" s="10"/>
      <c r="N245" s="10"/>
      <c r="O245" s="10">
        <v>1</v>
      </c>
      <c r="P245" s="10">
        <v>1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9"/>
    </row>
    <row r="246" spans="1:35" s="1" customFormat="1" ht="15.75">
      <c r="A246" s="19" t="s">
        <v>5386</v>
      </c>
      <c r="B246" s="17" t="s">
        <v>3920</v>
      </c>
      <c r="C246" s="19" t="s">
        <v>2558</v>
      </c>
      <c r="D246" s="19" t="s">
        <v>355</v>
      </c>
      <c r="E246" s="10"/>
      <c r="F246" s="10">
        <v>1</v>
      </c>
      <c r="G246" s="10">
        <v>1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9"/>
    </row>
    <row r="247" spans="1:35" s="1" customFormat="1" ht="15.75">
      <c r="A247" s="160" t="s">
        <v>5859</v>
      </c>
      <c r="B247" s="187" t="s">
        <v>3920</v>
      </c>
      <c r="C247" s="160" t="s">
        <v>2558</v>
      </c>
      <c r="D247" s="160" t="s">
        <v>355</v>
      </c>
      <c r="E247" s="10"/>
      <c r="F247" s="10"/>
      <c r="G247" s="10"/>
      <c r="H247" s="10"/>
      <c r="I247" s="162">
        <v>7</v>
      </c>
      <c r="J247" s="162">
        <v>7</v>
      </c>
      <c r="K247" s="10"/>
      <c r="L247" s="158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9"/>
    </row>
    <row r="248" spans="1:35" s="1" customFormat="1" ht="15.75">
      <c r="A248" s="46" t="s">
        <v>5860</v>
      </c>
      <c r="B248" s="30" t="s">
        <v>5740</v>
      </c>
      <c r="C248" s="78" t="s">
        <v>2558</v>
      </c>
      <c r="D248" s="47" t="s">
        <v>355</v>
      </c>
      <c r="E248" s="10"/>
      <c r="F248" s="10"/>
      <c r="G248" s="10"/>
      <c r="H248" s="10"/>
      <c r="I248" s="33">
        <v>25</v>
      </c>
      <c r="J248" s="33">
        <v>25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9"/>
    </row>
    <row r="249" spans="1:35" s="1" customFormat="1" ht="15.75">
      <c r="A249" s="63" t="s">
        <v>4087</v>
      </c>
      <c r="B249" s="21" t="s">
        <v>3920</v>
      </c>
      <c r="C249" s="18" t="s">
        <v>2558</v>
      </c>
      <c r="D249" s="19" t="s">
        <v>355</v>
      </c>
      <c r="E249" s="10"/>
      <c r="F249" s="10"/>
      <c r="G249" s="10"/>
      <c r="H249" s="10"/>
      <c r="I249" s="75"/>
      <c r="J249" s="75"/>
      <c r="K249" s="10">
        <v>1</v>
      </c>
      <c r="L249" s="75"/>
      <c r="M249" s="75"/>
      <c r="N249" s="75"/>
      <c r="O249" s="75"/>
      <c r="P249" s="10">
        <v>1</v>
      </c>
      <c r="Q249" s="10">
        <v>1</v>
      </c>
      <c r="R249" s="10">
        <v>1</v>
      </c>
      <c r="S249" s="10">
        <v>1</v>
      </c>
      <c r="T249" s="10"/>
      <c r="U249" s="10"/>
      <c r="V249" s="10"/>
      <c r="W249" s="10">
        <v>1</v>
      </c>
      <c r="X249" s="10">
        <v>1</v>
      </c>
      <c r="Y249" s="10">
        <v>1</v>
      </c>
      <c r="Z249" s="10"/>
      <c r="AA249" s="10"/>
      <c r="AB249" s="10"/>
      <c r="AC249" s="10"/>
      <c r="AD249" s="10"/>
      <c r="AE249" s="10"/>
      <c r="AF249" s="75"/>
      <c r="AG249" s="75"/>
      <c r="AH249" s="75"/>
      <c r="AI249" s="9"/>
    </row>
    <row r="250" spans="1:35" s="1" customFormat="1" ht="15.75">
      <c r="A250" s="9" t="s">
        <v>5861</v>
      </c>
      <c r="B250" s="21" t="s">
        <v>5740</v>
      </c>
      <c r="C250" s="9" t="s">
        <v>2558</v>
      </c>
      <c r="D250" s="9" t="s">
        <v>355</v>
      </c>
      <c r="E250" s="198">
        <v>6</v>
      </c>
      <c r="F250" s="10">
        <v>6</v>
      </c>
      <c r="G250" s="10">
        <v>6</v>
      </c>
      <c r="H250" s="10">
        <v>4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75"/>
      <c r="W250" s="75"/>
      <c r="X250" s="10"/>
      <c r="Y250" s="10"/>
      <c r="Z250" s="10"/>
      <c r="AA250" s="10"/>
      <c r="AB250" s="10"/>
      <c r="AC250" s="75"/>
      <c r="AD250" s="75"/>
      <c r="AE250" s="75"/>
      <c r="AF250" s="75"/>
      <c r="AG250" s="75"/>
      <c r="AH250" s="75"/>
      <c r="AI250" s="9"/>
    </row>
    <row r="251" spans="1:35" s="1" customFormat="1" ht="15.75">
      <c r="A251" s="9" t="s">
        <v>5862</v>
      </c>
      <c r="B251" s="17" t="s">
        <v>5740</v>
      </c>
      <c r="C251" s="9" t="s">
        <v>2558</v>
      </c>
      <c r="D251" s="9" t="s">
        <v>355</v>
      </c>
      <c r="E251" s="10"/>
      <c r="F251" s="10"/>
      <c r="G251" s="10"/>
      <c r="H251" s="10"/>
      <c r="I251" s="10">
        <v>5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75"/>
      <c r="W251" s="75"/>
      <c r="X251" s="10"/>
      <c r="Y251" s="10"/>
      <c r="Z251" s="10"/>
      <c r="AA251" s="10"/>
      <c r="AB251" s="10"/>
      <c r="AC251" s="75"/>
      <c r="AD251" s="75"/>
      <c r="AE251" s="75"/>
      <c r="AF251" s="75"/>
      <c r="AG251" s="75"/>
      <c r="AH251" s="75"/>
      <c r="AI251" s="9"/>
    </row>
    <row r="252" spans="1:35" s="71" customFormat="1" ht="15.75">
      <c r="A252" s="47" t="s">
        <v>5862</v>
      </c>
      <c r="B252" s="30" t="s">
        <v>5740</v>
      </c>
      <c r="C252" s="78" t="s">
        <v>2558</v>
      </c>
      <c r="D252" s="47" t="s">
        <v>355</v>
      </c>
      <c r="E252" s="10"/>
      <c r="F252" s="10"/>
      <c r="G252" s="10"/>
      <c r="H252" s="10"/>
      <c r="I252" s="10"/>
      <c r="J252" s="33">
        <v>85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75"/>
      <c r="W252" s="75"/>
      <c r="X252" s="10"/>
      <c r="Y252" s="10"/>
      <c r="Z252" s="10"/>
      <c r="AA252" s="10"/>
      <c r="AB252" s="10"/>
      <c r="AC252" s="75"/>
      <c r="AD252" s="75"/>
      <c r="AE252" s="75"/>
      <c r="AF252" s="75"/>
      <c r="AG252" s="75"/>
      <c r="AH252" s="75"/>
      <c r="AI252" s="9"/>
    </row>
    <row r="253" spans="1:35" s="71" customFormat="1" ht="15.75">
      <c r="A253" s="160" t="s">
        <v>5863</v>
      </c>
      <c r="B253" s="161" t="s">
        <v>5749</v>
      </c>
      <c r="C253" s="347" t="s">
        <v>2558</v>
      </c>
      <c r="D253" s="160" t="s">
        <v>5864</v>
      </c>
      <c r="E253" s="10"/>
      <c r="F253" s="162">
        <v>4</v>
      </c>
      <c r="G253" s="162">
        <v>4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75"/>
      <c r="W253" s="75"/>
      <c r="X253" s="10"/>
      <c r="Y253" s="10"/>
      <c r="Z253" s="10"/>
      <c r="AA253" s="10"/>
      <c r="AB253" s="10"/>
      <c r="AC253" s="75"/>
      <c r="AD253" s="75"/>
      <c r="AE253" s="75"/>
      <c r="AF253" s="75"/>
      <c r="AG253" s="75"/>
      <c r="AH253" s="75"/>
      <c r="AI253" s="9"/>
    </row>
    <row r="254" spans="1:35" s="71" customFormat="1" ht="15.75">
      <c r="A254" s="9" t="s">
        <v>5865</v>
      </c>
      <c r="B254" s="17" t="s">
        <v>5749</v>
      </c>
      <c r="C254" s="99" t="s">
        <v>2558</v>
      </c>
      <c r="D254" s="9" t="s">
        <v>5864</v>
      </c>
      <c r="E254" s="10"/>
      <c r="F254" s="10"/>
      <c r="G254" s="10"/>
      <c r="H254" s="10"/>
      <c r="I254" s="10">
        <v>1</v>
      </c>
      <c r="J254" s="127">
        <v>1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75"/>
      <c r="W254" s="75"/>
      <c r="X254" s="10"/>
      <c r="Y254" s="10"/>
      <c r="Z254" s="10"/>
      <c r="AA254" s="10"/>
      <c r="AB254" s="10"/>
      <c r="AC254" s="75"/>
      <c r="AD254" s="75"/>
      <c r="AE254" s="75"/>
      <c r="AF254" s="75"/>
      <c r="AG254" s="75"/>
      <c r="AH254" s="75"/>
      <c r="AI254" s="9"/>
    </row>
    <row r="255" spans="1:35" s="71" customFormat="1" ht="15.75">
      <c r="A255" s="9" t="s">
        <v>5866</v>
      </c>
      <c r="B255" s="17" t="s">
        <v>5749</v>
      </c>
      <c r="C255" s="99" t="s">
        <v>2558</v>
      </c>
      <c r="D255" s="9" t="s">
        <v>5864</v>
      </c>
      <c r="E255" s="10"/>
      <c r="F255" s="10"/>
      <c r="G255" s="10"/>
      <c r="H255" s="198">
        <v>1</v>
      </c>
      <c r="I255" s="10">
        <v>1</v>
      </c>
      <c r="J255" s="10">
        <v>1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75"/>
      <c r="W255" s="75"/>
      <c r="X255" s="10"/>
      <c r="Y255" s="10"/>
      <c r="Z255" s="10"/>
      <c r="AA255" s="10"/>
      <c r="AB255" s="10"/>
      <c r="AC255" s="75"/>
      <c r="AD255" s="75"/>
      <c r="AE255" s="75"/>
      <c r="AF255" s="75"/>
      <c r="AG255" s="75"/>
      <c r="AH255" s="75"/>
      <c r="AI255" s="9"/>
    </row>
    <row r="256" spans="1:35" s="1" customFormat="1" ht="15.75">
      <c r="A256" s="9" t="s">
        <v>5867</v>
      </c>
      <c r="B256" s="21" t="s">
        <v>5742</v>
      </c>
      <c r="C256" s="9" t="s">
        <v>2358</v>
      </c>
      <c r="D256" s="9" t="s">
        <v>1044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3</v>
      </c>
      <c r="Q256" s="10"/>
      <c r="R256" s="10"/>
      <c r="S256" s="10"/>
      <c r="T256" s="10"/>
      <c r="U256" s="10"/>
      <c r="V256" s="75"/>
      <c r="W256" s="75"/>
      <c r="X256" s="10"/>
      <c r="Y256" s="10"/>
      <c r="Z256" s="10"/>
      <c r="AA256" s="10"/>
      <c r="AB256" s="10"/>
      <c r="AC256" s="75"/>
      <c r="AD256" s="75"/>
      <c r="AE256" s="75"/>
      <c r="AF256" s="75"/>
      <c r="AG256" s="75"/>
      <c r="AH256" s="75"/>
      <c r="AI256" s="9"/>
    </row>
    <row r="257" spans="1:35" s="1" customFormat="1" ht="15.75">
      <c r="A257" s="160" t="s">
        <v>5868</v>
      </c>
      <c r="B257" s="187" t="s">
        <v>5869</v>
      </c>
      <c r="C257" s="160" t="s">
        <v>3761</v>
      </c>
      <c r="D257" s="160" t="s">
        <v>5870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310">
        <v>4</v>
      </c>
      <c r="W257" s="75"/>
      <c r="X257" s="10"/>
      <c r="Y257" s="10"/>
      <c r="Z257" s="10"/>
      <c r="AA257" s="10"/>
      <c r="AB257" s="10"/>
      <c r="AC257" s="75"/>
      <c r="AD257" s="75"/>
      <c r="AE257" s="75"/>
      <c r="AF257" s="75"/>
      <c r="AG257" s="75"/>
      <c r="AH257" s="75"/>
      <c r="AI257" s="9"/>
    </row>
    <row r="258" spans="1:35" s="1" customFormat="1" ht="15.75">
      <c r="A258" s="160" t="s">
        <v>5871</v>
      </c>
      <c r="B258" s="187" t="s">
        <v>5872</v>
      </c>
      <c r="C258" s="348">
        <v>403001193105</v>
      </c>
      <c r="D258" s="160" t="s">
        <v>4316</v>
      </c>
      <c r="E258" s="10"/>
      <c r="F258" s="162">
        <v>6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9"/>
    </row>
    <row r="259" spans="1:35" s="1" customFormat="1" ht="15.75">
      <c r="A259" s="9" t="s">
        <v>5873</v>
      </c>
      <c r="B259" s="21" t="s">
        <v>5874</v>
      </c>
      <c r="C259" s="19" t="s">
        <v>5647</v>
      </c>
      <c r="D259" s="9" t="s">
        <v>2977</v>
      </c>
      <c r="E259" s="10"/>
      <c r="F259" s="10"/>
      <c r="G259" s="10">
        <v>1</v>
      </c>
      <c r="H259" s="10">
        <v>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9"/>
    </row>
    <row r="260" spans="1:35" s="1" customFormat="1" ht="15.75">
      <c r="A260" s="9" t="s">
        <v>5875</v>
      </c>
      <c r="B260" s="17" t="s">
        <v>5874</v>
      </c>
      <c r="C260" s="9" t="s">
        <v>5647</v>
      </c>
      <c r="D260" s="9" t="s">
        <v>2977</v>
      </c>
      <c r="E260" s="10"/>
      <c r="F260" s="10"/>
      <c r="G260" s="10">
        <v>1</v>
      </c>
      <c r="H260" s="158">
        <v>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9"/>
    </row>
    <row r="261" spans="1:35" s="1" customFormat="1" ht="15.75">
      <c r="A261" s="9" t="s">
        <v>5876</v>
      </c>
      <c r="B261" s="17" t="s">
        <v>5874</v>
      </c>
      <c r="C261" s="349" t="s">
        <v>5647</v>
      </c>
      <c r="D261" s="9" t="s">
        <v>2977</v>
      </c>
      <c r="E261" s="10"/>
      <c r="F261" s="10"/>
      <c r="G261" s="10">
        <v>1</v>
      </c>
      <c r="H261" s="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9"/>
    </row>
    <row r="262" spans="1:35" s="1" customFormat="1" ht="15.75">
      <c r="A262" s="9" t="s">
        <v>5877</v>
      </c>
      <c r="B262" s="17" t="s">
        <v>5874</v>
      </c>
      <c r="C262" s="99" t="s">
        <v>5647</v>
      </c>
      <c r="D262" s="9" t="s">
        <v>2977</v>
      </c>
      <c r="E262" s="10"/>
      <c r="F262" s="10"/>
      <c r="G262" s="10">
        <v>1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9"/>
    </row>
    <row r="263" spans="1:35" s="1" customFormat="1" ht="15.75">
      <c r="A263" s="9" t="s">
        <v>5645</v>
      </c>
      <c r="B263" s="17" t="s">
        <v>5874</v>
      </c>
      <c r="C263" s="99" t="s">
        <v>5647</v>
      </c>
      <c r="D263" s="9" t="s">
        <v>2977</v>
      </c>
      <c r="E263" s="10"/>
      <c r="F263" s="10"/>
      <c r="G263" s="10">
        <v>1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>
        <v>1</v>
      </c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9"/>
    </row>
    <row r="264" spans="1:35" s="1" customFormat="1" ht="15.75">
      <c r="A264" s="9" t="s">
        <v>5878</v>
      </c>
      <c r="B264" s="17" t="s">
        <v>4116</v>
      </c>
      <c r="C264" s="99" t="s">
        <v>5244</v>
      </c>
      <c r="D264" s="9" t="s">
        <v>3765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>
        <v>7</v>
      </c>
      <c r="AD264" s="10">
        <v>7</v>
      </c>
      <c r="AE264" s="10"/>
      <c r="AF264" s="10"/>
      <c r="AG264" s="10"/>
      <c r="AH264" s="10"/>
      <c r="AI264" s="9"/>
    </row>
    <row r="265" spans="1:35" s="1" customFormat="1" ht="15.75">
      <c r="A265" s="336" t="s">
        <v>5650</v>
      </c>
      <c r="B265" s="161" t="s">
        <v>4116</v>
      </c>
      <c r="C265" s="347" t="s">
        <v>5244</v>
      </c>
      <c r="D265" s="160" t="s">
        <v>3765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62">
        <v>4</v>
      </c>
      <c r="P265" s="162">
        <v>4</v>
      </c>
      <c r="Q265" s="127">
        <v>1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>
        <v>3</v>
      </c>
      <c r="AD265" s="10">
        <v>3</v>
      </c>
      <c r="AE265" s="10"/>
      <c r="AF265" s="10"/>
      <c r="AG265" s="10"/>
      <c r="AH265" s="10"/>
      <c r="AI265" s="9"/>
    </row>
    <row r="266" spans="1:35" s="1" customFormat="1" ht="15.75">
      <c r="A266" s="9" t="s">
        <v>5879</v>
      </c>
      <c r="B266" s="17" t="s">
        <v>4116</v>
      </c>
      <c r="C266" s="99" t="s">
        <v>5244</v>
      </c>
      <c r="D266" s="9" t="s">
        <v>3765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>
        <v>3</v>
      </c>
      <c r="AD266" s="10">
        <v>3</v>
      </c>
      <c r="AE266" s="10"/>
      <c r="AF266" s="10"/>
      <c r="AG266" s="10"/>
      <c r="AH266" s="10"/>
      <c r="AI266" s="9"/>
    </row>
    <row r="267" spans="1:35" s="1" customFormat="1" ht="15.75">
      <c r="A267" s="67" t="s">
        <v>5880</v>
      </c>
      <c r="B267" s="70" t="s">
        <v>4116</v>
      </c>
      <c r="C267" s="78" t="s">
        <v>5244</v>
      </c>
      <c r="D267" s="47" t="s">
        <v>3765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33">
        <v>22</v>
      </c>
      <c r="P267" s="33">
        <v>22</v>
      </c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33">
        <v>22</v>
      </c>
      <c r="AD267" s="33">
        <v>22</v>
      </c>
      <c r="AE267" s="10"/>
      <c r="AF267" s="10"/>
      <c r="AG267" s="10"/>
      <c r="AH267" s="10"/>
      <c r="AI267" s="9"/>
    </row>
    <row r="268" spans="1:35" s="1" customFormat="1" ht="15.75">
      <c r="A268" s="47" t="s">
        <v>5881</v>
      </c>
      <c r="B268" s="30" t="s">
        <v>4116</v>
      </c>
      <c r="C268" s="47" t="s">
        <v>5244</v>
      </c>
      <c r="D268" s="47" t="s">
        <v>3765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33">
        <v>32</v>
      </c>
      <c r="W268" s="33">
        <v>32</v>
      </c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s="1" customFormat="1" ht="15.75">
      <c r="A269" s="9" t="s">
        <v>5882</v>
      </c>
      <c r="B269" s="17" t="s">
        <v>4116</v>
      </c>
      <c r="C269" s="9" t="s">
        <v>5244</v>
      </c>
      <c r="D269" s="9" t="s">
        <v>3765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>
        <v>2</v>
      </c>
      <c r="W269" s="10">
        <v>2</v>
      </c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s="1" customFormat="1" ht="15.75">
      <c r="A270" s="47" t="s">
        <v>5655</v>
      </c>
      <c r="B270" s="30" t="s">
        <v>4116</v>
      </c>
      <c r="C270" s="47" t="s">
        <v>5244</v>
      </c>
      <c r="D270" s="47" t="s">
        <v>3765</v>
      </c>
      <c r="E270" s="10"/>
      <c r="F270" s="10"/>
      <c r="G270" s="10"/>
      <c r="H270" s="33">
        <v>30</v>
      </c>
      <c r="I270" s="33">
        <v>30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33">
        <v>30</v>
      </c>
      <c r="AD270" s="33">
        <v>30</v>
      </c>
      <c r="AE270" s="127">
        <v>1</v>
      </c>
      <c r="AF270" s="10"/>
      <c r="AG270" s="10"/>
      <c r="AH270" s="10"/>
      <c r="AI270" s="9"/>
    </row>
    <row r="271" spans="1:35" s="1" customFormat="1" ht="15.75">
      <c r="A271" s="47" t="s">
        <v>5648</v>
      </c>
      <c r="B271" s="30" t="s">
        <v>3764</v>
      </c>
      <c r="C271" s="47" t="s">
        <v>5244</v>
      </c>
      <c r="D271" s="47" t="s">
        <v>3765</v>
      </c>
      <c r="E271" s="10"/>
      <c r="F271" s="10"/>
      <c r="G271" s="10"/>
      <c r="H271" s="33">
        <v>28</v>
      </c>
      <c r="I271" s="33">
        <v>28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9"/>
    </row>
    <row r="272" spans="1:35" s="1" customFormat="1" ht="15.75">
      <c r="A272" s="47" t="s">
        <v>5883</v>
      </c>
      <c r="B272" s="30" t="s">
        <v>4116</v>
      </c>
      <c r="C272" s="47" t="s">
        <v>5244</v>
      </c>
      <c r="D272" s="47" t="s">
        <v>3765</v>
      </c>
      <c r="E272" s="10"/>
      <c r="F272" s="10"/>
      <c r="G272" s="10"/>
      <c r="H272" s="33">
        <v>22</v>
      </c>
      <c r="I272" s="33">
        <v>22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9"/>
    </row>
    <row r="273" spans="1:35" s="1" customFormat="1" ht="15.75">
      <c r="A273" s="160" t="s">
        <v>5884</v>
      </c>
      <c r="B273" s="161" t="s">
        <v>4116</v>
      </c>
      <c r="C273" s="160" t="s">
        <v>5244</v>
      </c>
      <c r="D273" s="160" t="s">
        <v>3765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62">
        <v>3</v>
      </c>
      <c r="P273" s="162">
        <v>3</v>
      </c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9"/>
    </row>
    <row r="274" spans="1:35" s="1" customFormat="1" ht="15.75">
      <c r="A274" s="9" t="s">
        <v>5885</v>
      </c>
      <c r="B274" s="17" t="s">
        <v>5886</v>
      </c>
      <c r="C274" s="9" t="s">
        <v>4781</v>
      </c>
      <c r="D274" s="9" t="s">
        <v>3765</v>
      </c>
      <c r="E274" s="10"/>
      <c r="F274" s="10"/>
      <c r="G274" s="10">
        <v>1</v>
      </c>
      <c r="H274" s="158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9"/>
    </row>
    <row r="275" spans="1:35" s="1" customFormat="1" ht="15.75">
      <c r="A275" s="9" t="s">
        <v>5887</v>
      </c>
      <c r="B275" s="17" t="s">
        <v>4116</v>
      </c>
      <c r="C275" s="9" t="s">
        <v>5244</v>
      </c>
      <c r="D275" s="9" t="s">
        <v>3765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>
        <v>1</v>
      </c>
      <c r="AD275" s="10">
        <v>1</v>
      </c>
      <c r="AE275" s="10"/>
      <c r="AF275" s="10"/>
      <c r="AG275" s="10"/>
      <c r="AH275" s="10"/>
      <c r="AI275" s="9"/>
    </row>
    <row r="276" spans="1:35" s="1" customFormat="1" ht="15.75">
      <c r="A276" s="9" t="s">
        <v>5888</v>
      </c>
      <c r="B276" s="17" t="s">
        <v>5889</v>
      </c>
      <c r="C276" s="9" t="s">
        <v>5890</v>
      </c>
      <c r="D276" s="9" t="s">
        <v>4097</v>
      </c>
      <c r="E276" s="10"/>
      <c r="F276" s="10"/>
      <c r="G276" s="10">
        <v>1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75"/>
      <c r="W276" s="75"/>
      <c r="X276" s="10"/>
      <c r="Y276" s="10"/>
      <c r="Z276" s="10"/>
      <c r="AA276" s="10"/>
      <c r="AB276" s="10"/>
      <c r="AC276" s="75"/>
      <c r="AD276" s="75"/>
      <c r="AE276" s="75"/>
      <c r="AF276" s="75"/>
      <c r="AG276" s="75"/>
      <c r="AH276" s="75"/>
      <c r="AI276" s="9"/>
    </row>
    <row r="277" spans="1:35" s="1" customFormat="1" ht="15.75">
      <c r="A277" s="9" t="s">
        <v>4844</v>
      </c>
      <c r="B277" s="17" t="s">
        <v>4542</v>
      </c>
      <c r="C277" s="99" t="s">
        <v>4541</v>
      </c>
      <c r="D277" s="9" t="s">
        <v>4543</v>
      </c>
      <c r="E277" s="10">
        <v>1</v>
      </c>
      <c r="F277" s="10">
        <v>1</v>
      </c>
      <c r="G277" s="10">
        <v>1</v>
      </c>
      <c r="H277" s="127">
        <v>1</v>
      </c>
      <c r="I277" s="10"/>
      <c r="J277" s="10"/>
      <c r="K277" s="10"/>
      <c r="L277" s="10"/>
      <c r="M277" s="10">
        <v>1</v>
      </c>
      <c r="N277" s="10">
        <v>1</v>
      </c>
      <c r="O277" s="10">
        <v>1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9"/>
    </row>
    <row r="278" spans="1:35" s="1" customFormat="1" ht="15.75">
      <c r="A278" s="47" t="s">
        <v>5891</v>
      </c>
      <c r="B278" s="30" t="s">
        <v>5115</v>
      </c>
      <c r="C278" s="47" t="s">
        <v>1449</v>
      </c>
      <c r="D278" s="47" t="s">
        <v>5397</v>
      </c>
      <c r="E278" s="10"/>
      <c r="F278" s="10"/>
      <c r="G278" s="10"/>
      <c r="H278" s="10"/>
      <c r="I278" s="10"/>
      <c r="J278" s="10"/>
      <c r="K278" s="10"/>
      <c r="L278" s="33">
        <v>8</v>
      </c>
      <c r="M278" s="33">
        <v>8</v>
      </c>
      <c r="N278" s="33">
        <v>8</v>
      </c>
      <c r="O278" s="33">
        <v>8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9"/>
    </row>
    <row r="279" spans="1:35" s="1" customFormat="1" ht="15.75">
      <c r="A279" s="186" t="s">
        <v>5891</v>
      </c>
      <c r="B279" s="187" t="s">
        <v>5115</v>
      </c>
      <c r="C279" s="160" t="s">
        <v>1449</v>
      </c>
      <c r="D279" s="160" t="s">
        <v>5397</v>
      </c>
      <c r="E279" s="10"/>
      <c r="F279" s="10"/>
      <c r="G279" s="10"/>
      <c r="H279" s="10"/>
      <c r="I279" s="10"/>
      <c r="J279" s="10"/>
      <c r="K279" s="10"/>
      <c r="L279" s="162">
        <v>7</v>
      </c>
      <c r="M279" s="162">
        <v>7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9"/>
    </row>
    <row r="280" spans="1:35" s="1" customFormat="1" ht="15.75">
      <c r="A280" s="350" t="s">
        <v>5891</v>
      </c>
      <c r="B280" s="161" t="s">
        <v>5115</v>
      </c>
      <c r="C280" s="230" t="s">
        <v>1449</v>
      </c>
      <c r="D280" s="230" t="s">
        <v>5397</v>
      </c>
      <c r="E280" s="10"/>
      <c r="F280" s="10"/>
      <c r="G280" s="10"/>
      <c r="H280" s="10"/>
      <c r="I280" s="10"/>
      <c r="J280" s="10"/>
      <c r="K280" s="10"/>
      <c r="L280" s="162">
        <v>8</v>
      </c>
      <c r="M280" s="162">
        <v>8</v>
      </c>
      <c r="N280" s="162">
        <v>8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9"/>
    </row>
    <row r="281" spans="1:35" s="1" customFormat="1" ht="15.75">
      <c r="A281" s="351" t="s">
        <v>5892</v>
      </c>
      <c r="B281" s="187" t="s">
        <v>5893</v>
      </c>
      <c r="C281" s="352" t="s">
        <v>4322</v>
      </c>
      <c r="D281" s="160" t="s">
        <v>5397</v>
      </c>
      <c r="E281" s="10"/>
      <c r="F281" s="10"/>
      <c r="G281" s="10"/>
      <c r="H281" s="10"/>
      <c r="I281" s="10"/>
      <c r="J281" s="10"/>
      <c r="K281" s="310">
        <v>3</v>
      </c>
      <c r="L281" s="310">
        <v>4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9"/>
    </row>
    <row r="282" spans="1:35" s="1" customFormat="1" ht="15.75">
      <c r="A282" s="229" t="s">
        <v>5894</v>
      </c>
      <c r="B282" s="161" t="s">
        <v>5115</v>
      </c>
      <c r="C282" s="347" t="s">
        <v>1336</v>
      </c>
      <c r="D282" s="160" t="s">
        <v>5397</v>
      </c>
      <c r="E282" s="122">
        <v>6</v>
      </c>
      <c r="F282" s="162">
        <v>6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9"/>
    </row>
    <row r="283" spans="1:35" s="1" customFormat="1" ht="15.75">
      <c r="A283" s="167"/>
      <c r="B283" s="17"/>
      <c r="C283" s="99"/>
      <c r="D283" s="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9"/>
    </row>
    <row r="284" spans="1:35" s="1" customFormat="1" ht="15.75">
      <c r="A284" s="167"/>
      <c r="B284" s="17"/>
      <c r="C284" s="99"/>
      <c r="D284" s="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9"/>
    </row>
    <row r="285" spans="1:35" s="1" customFormat="1" ht="15.75">
      <c r="A285" s="167"/>
      <c r="B285" s="17"/>
      <c r="C285" s="99"/>
      <c r="D285" s="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9"/>
    </row>
    <row r="286" spans="1:35" s="1" customFormat="1" ht="15.75">
      <c r="A286" s="167"/>
      <c r="B286" s="17"/>
      <c r="C286" s="99"/>
      <c r="D286" s="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9"/>
    </row>
    <row r="287" spans="1:35" s="1" customFormat="1" ht="15.75">
      <c r="A287" s="167"/>
      <c r="B287" s="17"/>
      <c r="C287" s="99"/>
      <c r="D287" s="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9"/>
    </row>
    <row r="288" spans="1:35" s="330" customFormat="1" ht="15.75">
      <c r="A288" s="167"/>
      <c r="B288" s="17"/>
      <c r="C288" s="9"/>
      <c r="D288" s="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9"/>
    </row>
    <row r="289" spans="1:35" s="1" customFormat="1" ht="15.75">
      <c r="A289" s="19"/>
      <c r="B289" s="17"/>
      <c r="C289" s="19"/>
      <c r="D289" s="19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19"/>
    </row>
    <row r="290" spans="1:35">
      <c r="A290" s="952" t="s">
        <v>1707</v>
      </c>
      <c r="B290" s="953"/>
      <c r="C290" s="953"/>
      <c r="D290" s="954"/>
      <c r="E290" s="11">
        <f t="shared" ref="E290:AI290" si="2">SUM(E91:E289)</f>
        <v>66</v>
      </c>
      <c r="F290" s="11">
        <f t="shared" si="2"/>
        <v>76</v>
      </c>
      <c r="G290" s="11">
        <f t="shared" si="2"/>
        <v>104</v>
      </c>
      <c r="H290" s="11">
        <f t="shared" si="2"/>
        <v>155</v>
      </c>
      <c r="I290" s="11">
        <f t="shared" si="2"/>
        <v>153</v>
      </c>
      <c r="J290" s="11">
        <f t="shared" si="2"/>
        <v>152</v>
      </c>
      <c r="K290" s="11">
        <f t="shared" si="2"/>
        <v>113</v>
      </c>
      <c r="L290" s="11">
        <f t="shared" si="2"/>
        <v>150</v>
      </c>
      <c r="M290" s="11">
        <f t="shared" si="2"/>
        <v>153</v>
      </c>
      <c r="N290" s="11">
        <f t="shared" si="2"/>
        <v>153</v>
      </c>
      <c r="O290" s="11">
        <f t="shared" si="2"/>
        <v>155</v>
      </c>
      <c r="P290" s="11">
        <f t="shared" si="2"/>
        <v>68</v>
      </c>
      <c r="Q290" s="11">
        <f t="shared" si="2"/>
        <v>5</v>
      </c>
      <c r="R290" s="11">
        <f t="shared" si="2"/>
        <v>123</v>
      </c>
      <c r="S290" s="11">
        <f t="shared" si="2"/>
        <v>151</v>
      </c>
      <c r="T290" s="11">
        <f t="shared" si="2"/>
        <v>152</v>
      </c>
      <c r="U290" s="11">
        <f t="shared" si="2"/>
        <v>153</v>
      </c>
      <c r="V290" s="11">
        <f t="shared" si="2"/>
        <v>156</v>
      </c>
      <c r="W290" s="11">
        <f t="shared" si="2"/>
        <v>149</v>
      </c>
      <c r="X290" s="11">
        <f t="shared" si="2"/>
        <v>111</v>
      </c>
      <c r="Y290" s="11">
        <f t="shared" si="2"/>
        <v>69</v>
      </c>
      <c r="Z290" s="11">
        <f t="shared" si="2"/>
        <v>25</v>
      </c>
      <c r="AA290" s="11">
        <f t="shared" si="2"/>
        <v>28</v>
      </c>
      <c r="AB290" s="11">
        <f t="shared" si="2"/>
        <v>28</v>
      </c>
      <c r="AC290" s="11">
        <f t="shared" si="2"/>
        <v>92</v>
      </c>
      <c r="AD290" s="11">
        <f t="shared" si="2"/>
        <v>153</v>
      </c>
      <c r="AE290" s="11">
        <f t="shared" si="2"/>
        <v>87</v>
      </c>
      <c r="AF290" s="11">
        <f t="shared" si="2"/>
        <v>5</v>
      </c>
      <c r="AG290" s="11">
        <f t="shared" si="2"/>
        <v>8</v>
      </c>
      <c r="AH290" s="11">
        <f t="shared" si="2"/>
        <v>7</v>
      </c>
      <c r="AI290" s="11">
        <f t="shared" si="2"/>
        <v>1</v>
      </c>
    </row>
    <row r="291" spans="1:35">
      <c r="A291" s="955" t="s">
        <v>18</v>
      </c>
      <c r="B291" s="956"/>
      <c r="C291" s="956"/>
      <c r="D291" s="957"/>
      <c r="E291" s="12">
        <f t="shared" ref="E291:AI291" si="3">$B90-SUM(E91:E289)</f>
        <v>85</v>
      </c>
      <c r="F291" s="12">
        <f t="shared" si="3"/>
        <v>75</v>
      </c>
      <c r="G291" s="12">
        <f t="shared" si="3"/>
        <v>47</v>
      </c>
      <c r="H291" s="12">
        <f t="shared" si="3"/>
        <v>-4</v>
      </c>
      <c r="I291" s="12">
        <f t="shared" si="3"/>
        <v>-2</v>
      </c>
      <c r="J291" s="12">
        <f t="shared" si="3"/>
        <v>-1</v>
      </c>
      <c r="K291" s="12">
        <f t="shared" si="3"/>
        <v>38</v>
      </c>
      <c r="L291" s="12">
        <f t="shared" si="3"/>
        <v>1</v>
      </c>
      <c r="M291" s="12">
        <f t="shared" si="3"/>
        <v>-2</v>
      </c>
      <c r="N291" s="12">
        <f t="shared" si="3"/>
        <v>-2</v>
      </c>
      <c r="O291" s="12">
        <f t="shared" si="3"/>
        <v>-4</v>
      </c>
      <c r="P291" s="12">
        <f t="shared" si="3"/>
        <v>83</v>
      </c>
      <c r="Q291" s="12">
        <f t="shared" si="3"/>
        <v>146</v>
      </c>
      <c r="R291" s="12">
        <f t="shared" si="3"/>
        <v>28</v>
      </c>
      <c r="S291" s="12">
        <f t="shared" si="3"/>
        <v>0</v>
      </c>
      <c r="T291" s="12">
        <f t="shared" si="3"/>
        <v>-1</v>
      </c>
      <c r="U291" s="12">
        <f t="shared" si="3"/>
        <v>-2</v>
      </c>
      <c r="V291" s="12">
        <f t="shared" si="3"/>
        <v>-5</v>
      </c>
      <c r="W291" s="12">
        <f t="shared" si="3"/>
        <v>2</v>
      </c>
      <c r="X291" s="12">
        <f t="shared" si="3"/>
        <v>40</v>
      </c>
      <c r="Y291" s="12">
        <f t="shared" si="3"/>
        <v>82</v>
      </c>
      <c r="Z291" s="12">
        <f t="shared" si="3"/>
        <v>126</v>
      </c>
      <c r="AA291" s="12">
        <f t="shared" si="3"/>
        <v>123</v>
      </c>
      <c r="AB291" s="12">
        <f t="shared" si="3"/>
        <v>123</v>
      </c>
      <c r="AC291" s="12">
        <f t="shared" si="3"/>
        <v>59</v>
      </c>
      <c r="AD291" s="12">
        <f t="shared" si="3"/>
        <v>-2</v>
      </c>
      <c r="AE291" s="12">
        <f t="shared" si="3"/>
        <v>64</v>
      </c>
      <c r="AF291" s="12">
        <f t="shared" si="3"/>
        <v>146</v>
      </c>
      <c r="AG291" s="12">
        <f t="shared" si="3"/>
        <v>143</v>
      </c>
      <c r="AH291" s="12">
        <f t="shared" si="3"/>
        <v>144</v>
      </c>
      <c r="AI291" s="12">
        <f t="shared" si="3"/>
        <v>150</v>
      </c>
    </row>
    <row r="293" spans="1:35">
      <c r="A293" s="22"/>
      <c r="B293" s="22"/>
      <c r="C293" s="22"/>
      <c r="D293" s="22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2"/>
    </row>
    <row r="295" spans="1:35">
      <c r="A295" s="13" t="s">
        <v>2500</v>
      </c>
      <c r="B295" s="14"/>
      <c r="C295" s="13">
        <v>260</v>
      </c>
      <c r="D295" s="14" t="s">
        <v>1570</v>
      </c>
      <c r="E295" s="958" t="s">
        <v>1709</v>
      </c>
      <c r="F295" s="958"/>
      <c r="G295" s="958"/>
      <c r="H295" s="958"/>
      <c r="I295" s="958"/>
      <c r="J295" s="958"/>
      <c r="K295" s="958"/>
      <c r="L295" s="958"/>
      <c r="M295" s="958"/>
      <c r="N295" s="958"/>
      <c r="O295" s="958"/>
      <c r="P295" s="958"/>
      <c r="Q295" s="958"/>
      <c r="R295" s="958"/>
      <c r="S295" s="958"/>
      <c r="T295" s="958"/>
      <c r="U295" s="958"/>
      <c r="V295" s="958"/>
      <c r="W295" s="958"/>
      <c r="X295" s="958"/>
      <c r="Y295" s="958"/>
      <c r="Z295" s="958"/>
      <c r="AA295" s="958"/>
      <c r="AB295" s="958"/>
      <c r="AC295" s="958"/>
      <c r="AD295" s="958"/>
      <c r="AE295" s="958"/>
      <c r="AF295" s="958"/>
      <c r="AG295" s="958"/>
      <c r="AH295" s="958"/>
      <c r="AI295" s="958"/>
    </row>
    <row r="296" spans="1:35" s="1" customFormat="1" ht="15.75">
      <c r="A296" s="86" t="s">
        <v>1710</v>
      </c>
      <c r="B296" s="317" t="s">
        <v>5895</v>
      </c>
      <c r="C296" s="86">
        <v>1337</v>
      </c>
      <c r="D296" s="86">
        <v>1337</v>
      </c>
      <c r="E296" s="87">
        <v>159</v>
      </c>
      <c r="F296" s="87">
        <v>159</v>
      </c>
      <c r="G296" s="87">
        <v>159</v>
      </c>
      <c r="H296" s="87">
        <v>159</v>
      </c>
      <c r="I296" s="87">
        <v>158</v>
      </c>
      <c r="J296" s="87">
        <v>158</v>
      </c>
      <c r="K296" s="87">
        <v>159</v>
      </c>
      <c r="L296" s="87">
        <v>159</v>
      </c>
      <c r="M296" s="87">
        <v>159</v>
      </c>
      <c r="N296" s="87">
        <v>159</v>
      </c>
      <c r="O296" s="87">
        <v>159</v>
      </c>
      <c r="P296" s="87">
        <v>159</v>
      </c>
      <c r="Q296" s="87">
        <v>159</v>
      </c>
      <c r="R296" s="87">
        <v>159</v>
      </c>
      <c r="S296" s="87">
        <v>160</v>
      </c>
      <c r="T296" s="87">
        <v>160</v>
      </c>
      <c r="U296" s="87">
        <v>160</v>
      </c>
      <c r="V296" s="87">
        <v>160</v>
      </c>
      <c r="W296" s="87">
        <v>160</v>
      </c>
      <c r="X296" s="87">
        <v>159</v>
      </c>
      <c r="Y296" s="87">
        <v>159</v>
      </c>
      <c r="Z296" s="87">
        <v>159</v>
      </c>
      <c r="AA296" s="87">
        <v>158</v>
      </c>
      <c r="AB296" s="87">
        <v>158</v>
      </c>
      <c r="AC296" s="87">
        <v>159</v>
      </c>
      <c r="AD296" s="87">
        <v>159</v>
      </c>
      <c r="AE296" s="87">
        <v>159</v>
      </c>
      <c r="AF296" s="87">
        <v>159</v>
      </c>
      <c r="AG296" s="87">
        <v>159</v>
      </c>
      <c r="AH296" s="87">
        <v>159</v>
      </c>
      <c r="AI296" s="87">
        <v>157</v>
      </c>
    </row>
    <row r="297" spans="1:35" s="42" customFormat="1" ht="15.75">
      <c r="A297" s="75" t="s">
        <v>3170</v>
      </c>
      <c r="B297" s="140" t="s">
        <v>3171</v>
      </c>
      <c r="C297" s="75" t="s">
        <v>2758</v>
      </c>
      <c r="D297" s="75" t="s">
        <v>3171</v>
      </c>
      <c r="E297" s="10"/>
      <c r="F297" s="10"/>
      <c r="G297" s="10"/>
      <c r="H297" s="353">
        <v>1</v>
      </c>
      <c r="I297" s="10"/>
      <c r="J297" s="10"/>
      <c r="L297" s="353">
        <v>3</v>
      </c>
      <c r="M297" s="353">
        <v>1</v>
      </c>
      <c r="N297" s="353">
        <v>1</v>
      </c>
      <c r="O297" s="10"/>
      <c r="P297" s="10"/>
      <c r="Q297" s="10"/>
      <c r="R297" s="10"/>
      <c r="S297" s="353">
        <v>1</v>
      </c>
      <c r="T297" s="10"/>
      <c r="U297" s="10"/>
      <c r="V297" s="353">
        <v>1</v>
      </c>
      <c r="W297" s="10"/>
      <c r="X297" s="10"/>
      <c r="Y297" s="10"/>
      <c r="Z297" s="353">
        <v>2</v>
      </c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spans="1:35" s="42" customFormat="1" ht="15.75">
      <c r="A298" s="75" t="s">
        <v>5408</v>
      </c>
      <c r="B298" s="140" t="s">
        <v>3172</v>
      </c>
      <c r="C298" s="75" t="s">
        <v>764</v>
      </c>
      <c r="D298" s="9" t="s">
        <v>3172</v>
      </c>
      <c r="E298" s="10">
        <v>1</v>
      </c>
      <c r="F298" s="10">
        <v>1</v>
      </c>
      <c r="G298" s="10">
        <v>1</v>
      </c>
      <c r="H298" s="10">
        <v>1</v>
      </c>
      <c r="I298" s="10">
        <v>1</v>
      </c>
      <c r="J298" s="10">
        <v>1</v>
      </c>
      <c r="K298" s="10">
        <v>1</v>
      </c>
      <c r="L298" s="10">
        <v>1</v>
      </c>
      <c r="M298" s="10">
        <v>1</v>
      </c>
      <c r="N298" s="10">
        <v>1</v>
      </c>
      <c r="O298" s="10">
        <v>1</v>
      </c>
      <c r="P298" s="10">
        <v>1</v>
      </c>
      <c r="Q298" s="10">
        <v>1</v>
      </c>
      <c r="R298" s="10">
        <v>1</v>
      </c>
      <c r="S298" s="10">
        <v>1</v>
      </c>
      <c r="T298" s="10">
        <v>1</v>
      </c>
      <c r="U298" s="10">
        <v>1</v>
      </c>
      <c r="V298" s="10">
        <v>1</v>
      </c>
      <c r="W298" s="10">
        <v>1</v>
      </c>
      <c r="X298" s="10">
        <v>1</v>
      </c>
      <c r="Y298" s="10">
        <v>1</v>
      </c>
      <c r="Z298" s="10">
        <v>1</v>
      </c>
      <c r="AA298" s="10">
        <v>1</v>
      </c>
      <c r="AB298" s="10">
        <v>1</v>
      </c>
      <c r="AC298" s="10">
        <v>1</v>
      </c>
      <c r="AD298" s="10">
        <v>1</v>
      </c>
      <c r="AE298" s="10">
        <v>1</v>
      </c>
      <c r="AF298" s="10">
        <v>1</v>
      </c>
      <c r="AG298" s="10">
        <v>1</v>
      </c>
      <c r="AH298" s="10">
        <v>1</v>
      </c>
      <c r="AI298" s="10">
        <v>1</v>
      </c>
    </row>
    <row r="299" spans="1:35" s="42" customFormat="1" ht="15.75">
      <c r="A299" s="9" t="s">
        <v>5665</v>
      </c>
      <c r="B299" s="140" t="s">
        <v>4344</v>
      </c>
      <c r="C299" s="320">
        <v>104000400111</v>
      </c>
      <c r="D299" s="9" t="s">
        <v>56</v>
      </c>
      <c r="E299" s="10">
        <v>2</v>
      </c>
      <c r="F299" s="10">
        <v>2</v>
      </c>
      <c r="G299" s="10">
        <v>2</v>
      </c>
      <c r="H299" s="10">
        <v>2</v>
      </c>
      <c r="I299" s="10">
        <v>2</v>
      </c>
      <c r="J299" s="10">
        <v>2</v>
      </c>
      <c r="K299" s="10">
        <v>2</v>
      </c>
      <c r="L299" s="10">
        <v>2</v>
      </c>
      <c r="M299" s="10">
        <v>2</v>
      </c>
      <c r="N299" s="10">
        <v>2</v>
      </c>
      <c r="O299" s="10">
        <v>2</v>
      </c>
      <c r="P299" s="10">
        <v>2</v>
      </c>
      <c r="Q299" s="10">
        <v>2</v>
      </c>
      <c r="R299" s="10">
        <v>2</v>
      </c>
      <c r="S299" s="10">
        <v>2</v>
      </c>
      <c r="T299" s="10">
        <v>2</v>
      </c>
      <c r="U299" s="10">
        <v>2</v>
      </c>
      <c r="V299" s="10">
        <v>2</v>
      </c>
      <c r="W299" s="10">
        <v>2</v>
      </c>
      <c r="X299" s="10">
        <v>2</v>
      </c>
      <c r="Y299" s="10">
        <v>2</v>
      </c>
      <c r="Z299" s="10">
        <v>2</v>
      </c>
      <c r="AA299" s="10">
        <v>2</v>
      </c>
      <c r="AB299" s="10">
        <v>2</v>
      </c>
      <c r="AC299" s="10">
        <v>2</v>
      </c>
      <c r="AD299" s="10">
        <v>2</v>
      </c>
      <c r="AE299" s="10">
        <v>2</v>
      </c>
      <c r="AF299" s="10">
        <v>2</v>
      </c>
      <c r="AG299" s="10">
        <v>2</v>
      </c>
      <c r="AH299" s="10">
        <v>2</v>
      </c>
      <c r="AI299" s="10">
        <v>2</v>
      </c>
    </row>
    <row r="300" spans="1:35" s="42" customFormat="1" ht="15.75">
      <c r="A300" s="354" t="s">
        <v>5165</v>
      </c>
      <c r="B300" s="187" t="s">
        <v>5163</v>
      </c>
      <c r="C300" s="321" t="s">
        <v>5162</v>
      </c>
      <c r="D300" s="160" t="s">
        <v>5164</v>
      </c>
      <c r="E300" s="162">
        <v>1</v>
      </c>
      <c r="F300" s="162">
        <v>1</v>
      </c>
      <c r="G300" s="162">
        <v>1</v>
      </c>
      <c r="H300" s="162">
        <v>1</v>
      </c>
      <c r="I300" s="162">
        <v>1</v>
      </c>
      <c r="J300" s="162">
        <v>1</v>
      </c>
      <c r="K300" s="162">
        <v>1</v>
      </c>
      <c r="L300" s="162">
        <v>1</v>
      </c>
      <c r="M300" s="162">
        <v>1</v>
      </c>
      <c r="N300" s="162">
        <v>1</v>
      </c>
      <c r="O300" s="162">
        <v>1</v>
      </c>
      <c r="P300" s="162">
        <v>1</v>
      </c>
      <c r="Q300" s="162">
        <v>1</v>
      </c>
      <c r="R300" s="162">
        <v>1</v>
      </c>
      <c r="S300" s="162">
        <v>1</v>
      </c>
      <c r="T300" s="162">
        <v>1</v>
      </c>
      <c r="U300" s="162">
        <v>1</v>
      </c>
      <c r="V300" s="162">
        <v>1</v>
      </c>
      <c r="W300" s="162">
        <v>1</v>
      </c>
      <c r="X300" s="162">
        <v>1</v>
      </c>
      <c r="Y300" s="162">
        <v>1</v>
      </c>
      <c r="Z300" s="162">
        <v>1</v>
      </c>
      <c r="AA300" s="162">
        <v>1</v>
      </c>
      <c r="AB300" s="162">
        <v>1</v>
      </c>
      <c r="AC300" s="162">
        <v>1</v>
      </c>
      <c r="AD300" s="162">
        <v>1</v>
      </c>
      <c r="AE300" s="162">
        <v>1</v>
      </c>
      <c r="AF300" s="162">
        <v>1</v>
      </c>
      <c r="AG300" s="162">
        <v>1</v>
      </c>
      <c r="AH300" s="162"/>
      <c r="AI300" s="162"/>
    </row>
    <row r="301" spans="1:35" s="42" customFormat="1" ht="15.75">
      <c r="A301" s="321" t="s">
        <v>5409</v>
      </c>
      <c r="B301" s="187" t="s">
        <v>5163</v>
      </c>
      <c r="C301" s="321" t="s">
        <v>5162</v>
      </c>
      <c r="D301" s="160" t="s">
        <v>5164</v>
      </c>
      <c r="E301" s="162">
        <v>1</v>
      </c>
      <c r="F301" s="162">
        <v>1</v>
      </c>
      <c r="G301" s="162">
        <v>1</v>
      </c>
      <c r="H301" s="162">
        <v>1</v>
      </c>
      <c r="I301" s="162">
        <v>1</v>
      </c>
      <c r="J301" s="162">
        <v>1</v>
      </c>
      <c r="K301" s="162">
        <v>1</v>
      </c>
      <c r="L301" s="162">
        <v>1</v>
      </c>
      <c r="M301" s="162">
        <v>1</v>
      </c>
      <c r="N301" s="162">
        <v>1</v>
      </c>
      <c r="O301" s="162">
        <v>1</v>
      </c>
      <c r="P301" s="162">
        <v>1</v>
      </c>
      <c r="Q301" s="162">
        <v>1</v>
      </c>
      <c r="R301" s="162">
        <v>1</v>
      </c>
      <c r="S301" s="162">
        <v>1</v>
      </c>
      <c r="T301" s="162">
        <v>1</v>
      </c>
      <c r="U301" s="162">
        <v>1</v>
      </c>
      <c r="V301" s="162">
        <v>1</v>
      </c>
      <c r="W301" s="162">
        <v>1</v>
      </c>
      <c r="X301" s="162">
        <v>1</v>
      </c>
      <c r="Y301" s="162">
        <v>1</v>
      </c>
      <c r="Z301" s="162">
        <v>1</v>
      </c>
      <c r="AA301" s="162">
        <v>1</v>
      </c>
      <c r="AB301" s="162">
        <v>1</v>
      </c>
      <c r="AC301" s="162">
        <v>1</v>
      </c>
      <c r="AD301" s="162">
        <v>1</v>
      </c>
      <c r="AE301" s="162">
        <v>1</v>
      </c>
      <c r="AF301" s="162">
        <v>1</v>
      </c>
      <c r="AG301" s="162">
        <v>1</v>
      </c>
      <c r="AH301" s="162">
        <v>1</v>
      </c>
      <c r="AI301" s="162">
        <v>1</v>
      </c>
    </row>
    <row r="302" spans="1:35" s="42" customFormat="1" ht="15.75">
      <c r="A302" s="321" t="s">
        <v>5161</v>
      </c>
      <c r="B302" s="187" t="s">
        <v>5163</v>
      </c>
      <c r="C302" s="321" t="s">
        <v>5162</v>
      </c>
      <c r="D302" s="160" t="s">
        <v>5164</v>
      </c>
      <c r="E302" s="162">
        <v>1</v>
      </c>
      <c r="F302" s="162">
        <v>1</v>
      </c>
      <c r="G302" s="162">
        <v>1</v>
      </c>
      <c r="H302" s="162">
        <v>1</v>
      </c>
      <c r="I302" s="162">
        <v>1</v>
      </c>
      <c r="J302" s="162">
        <v>1</v>
      </c>
      <c r="K302" s="162">
        <v>1</v>
      </c>
      <c r="L302" s="162">
        <v>1</v>
      </c>
      <c r="M302" s="162">
        <v>1</v>
      </c>
      <c r="N302" s="162">
        <v>1</v>
      </c>
      <c r="O302" s="162">
        <v>1</v>
      </c>
      <c r="P302" s="162">
        <v>1</v>
      </c>
      <c r="Q302" s="162">
        <v>1</v>
      </c>
      <c r="R302" s="162">
        <v>1</v>
      </c>
      <c r="S302" s="162">
        <v>1</v>
      </c>
      <c r="T302" s="162">
        <v>1</v>
      </c>
      <c r="U302" s="162">
        <v>1</v>
      </c>
      <c r="V302" s="162">
        <v>1</v>
      </c>
      <c r="W302" s="162">
        <v>1</v>
      </c>
      <c r="X302" s="162">
        <v>1</v>
      </c>
      <c r="Y302" s="162">
        <v>1</v>
      </c>
      <c r="Z302" s="162">
        <v>1</v>
      </c>
      <c r="AA302" s="162">
        <v>1</v>
      </c>
      <c r="AB302" s="162">
        <v>1</v>
      </c>
      <c r="AC302" s="162">
        <v>1</v>
      </c>
      <c r="AD302" s="162">
        <v>1</v>
      </c>
      <c r="AE302" s="162">
        <v>1</v>
      </c>
      <c r="AF302" s="162">
        <v>1</v>
      </c>
      <c r="AG302" s="162">
        <v>1</v>
      </c>
      <c r="AH302" s="162">
        <v>1</v>
      </c>
      <c r="AI302" s="162">
        <v>1</v>
      </c>
    </row>
    <row r="303" spans="1:35" s="42" customFormat="1" ht="15.75">
      <c r="A303" s="217" t="s">
        <v>5896</v>
      </c>
      <c r="B303" s="326" t="s">
        <v>5897</v>
      </c>
      <c r="C303" s="213" t="s">
        <v>5898</v>
      </c>
      <c r="D303" s="217" t="s">
        <v>392</v>
      </c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>
        <v>1</v>
      </c>
      <c r="AC303" s="122">
        <v>1</v>
      </c>
      <c r="AD303" s="122">
        <v>1</v>
      </c>
      <c r="AE303" s="122">
        <v>1</v>
      </c>
      <c r="AF303" s="122">
        <v>1</v>
      </c>
      <c r="AG303" s="122">
        <v>1</v>
      </c>
      <c r="AH303" s="122">
        <v>1</v>
      </c>
      <c r="AI303" s="122">
        <v>1</v>
      </c>
    </row>
    <row r="304" spans="1:35" s="42" customFormat="1" ht="15.75">
      <c r="A304" s="217" t="s">
        <v>5899</v>
      </c>
      <c r="B304" s="326" t="s">
        <v>5900</v>
      </c>
      <c r="C304" s="213" t="s">
        <v>5901</v>
      </c>
      <c r="D304" s="213" t="s">
        <v>535</v>
      </c>
      <c r="E304" s="122">
        <v>1</v>
      </c>
      <c r="F304" s="122">
        <v>1</v>
      </c>
      <c r="G304" s="122">
        <v>1</v>
      </c>
      <c r="H304" s="122">
        <v>1</v>
      </c>
      <c r="I304" s="122">
        <v>1</v>
      </c>
      <c r="J304" s="122">
        <v>1</v>
      </c>
      <c r="K304" s="122">
        <v>1</v>
      </c>
      <c r="L304" s="122">
        <v>1</v>
      </c>
      <c r="M304" s="122">
        <v>1</v>
      </c>
      <c r="N304" s="122">
        <v>1</v>
      </c>
      <c r="O304" s="122">
        <v>1</v>
      </c>
      <c r="P304" s="122">
        <v>1</v>
      </c>
      <c r="Q304" s="122">
        <v>1</v>
      </c>
      <c r="R304" s="122">
        <v>1</v>
      </c>
      <c r="S304" s="122">
        <v>1</v>
      </c>
      <c r="T304" s="122">
        <v>1</v>
      </c>
      <c r="U304" s="122">
        <v>1</v>
      </c>
      <c r="V304" s="122">
        <v>1</v>
      </c>
      <c r="W304" s="122">
        <v>1</v>
      </c>
      <c r="X304" s="122">
        <v>1</v>
      </c>
      <c r="Y304" s="122">
        <v>1</v>
      </c>
      <c r="Z304" s="122">
        <v>1</v>
      </c>
      <c r="AA304" s="122">
        <v>1</v>
      </c>
      <c r="AB304" s="122">
        <v>1</v>
      </c>
      <c r="AC304" s="122">
        <v>1</v>
      </c>
      <c r="AD304" s="122">
        <v>1</v>
      </c>
      <c r="AE304" s="122">
        <v>1</v>
      </c>
      <c r="AF304" s="122">
        <v>1</v>
      </c>
      <c r="AG304" s="122">
        <v>1</v>
      </c>
      <c r="AH304" s="122">
        <v>1</v>
      </c>
      <c r="AI304" s="122">
        <v>1</v>
      </c>
    </row>
    <row r="305" spans="1:35" s="42" customFormat="1" ht="15.75">
      <c r="A305" s="217" t="s">
        <v>5666</v>
      </c>
      <c r="B305" s="326" t="s">
        <v>5667</v>
      </c>
      <c r="C305" s="213" t="s">
        <v>5668</v>
      </c>
      <c r="D305" s="217" t="s">
        <v>746</v>
      </c>
      <c r="E305" s="122">
        <v>2</v>
      </c>
      <c r="F305" s="122">
        <v>2</v>
      </c>
      <c r="G305" s="122">
        <v>2</v>
      </c>
      <c r="H305" s="122">
        <v>2</v>
      </c>
      <c r="I305" s="122">
        <v>2</v>
      </c>
      <c r="J305" s="122">
        <v>2</v>
      </c>
      <c r="K305" s="122">
        <v>2</v>
      </c>
      <c r="L305" s="122">
        <v>2</v>
      </c>
      <c r="M305" s="122">
        <v>2</v>
      </c>
      <c r="N305" s="122">
        <v>2</v>
      </c>
      <c r="O305" s="122">
        <v>2</v>
      </c>
      <c r="P305" s="122">
        <v>2</v>
      </c>
      <c r="Q305" s="122">
        <v>2</v>
      </c>
      <c r="R305" s="122">
        <v>2</v>
      </c>
      <c r="S305" s="122">
        <v>2</v>
      </c>
      <c r="T305" s="122">
        <v>2</v>
      </c>
      <c r="U305" s="122">
        <v>2</v>
      </c>
      <c r="V305" s="122">
        <v>2</v>
      </c>
      <c r="W305" s="122">
        <v>2</v>
      </c>
      <c r="X305" s="122">
        <v>2</v>
      </c>
      <c r="Y305" s="122">
        <v>2</v>
      </c>
      <c r="Z305" s="122">
        <v>2</v>
      </c>
      <c r="AA305" s="122">
        <v>2</v>
      </c>
      <c r="AB305" s="122">
        <v>2</v>
      </c>
      <c r="AC305" s="122">
        <v>2</v>
      </c>
      <c r="AD305" s="122">
        <v>2</v>
      </c>
      <c r="AE305" s="122">
        <v>2</v>
      </c>
      <c r="AF305" s="122">
        <v>2</v>
      </c>
      <c r="AG305" s="122">
        <v>2</v>
      </c>
      <c r="AH305" s="122">
        <v>2</v>
      </c>
      <c r="AI305" s="122">
        <v>2</v>
      </c>
    </row>
    <row r="306" spans="1:35" s="42" customFormat="1" ht="15.75">
      <c r="A306" s="217" t="s">
        <v>5669</v>
      </c>
      <c r="B306" s="326" t="s">
        <v>4324</v>
      </c>
      <c r="C306" s="213" t="s">
        <v>5670</v>
      </c>
      <c r="D306" s="217" t="s">
        <v>4794</v>
      </c>
      <c r="E306" s="122">
        <v>1</v>
      </c>
      <c r="F306" s="122">
        <v>1</v>
      </c>
      <c r="G306" s="122">
        <v>1</v>
      </c>
      <c r="H306" s="122">
        <v>1</v>
      </c>
      <c r="I306" s="122">
        <v>1</v>
      </c>
      <c r="J306" s="122">
        <v>1</v>
      </c>
      <c r="K306" s="122">
        <v>1</v>
      </c>
      <c r="L306" s="122">
        <v>1</v>
      </c>
      <c r="M306" s="122">
        <v>1</v>
      </c>
      <c r="N306" s="122">
        <v>1</v>
      </c>
      <c r="O306" s="122">
        <v>1</v>
      </c>
      <c r="P306" s="122">
        <v>1</v>
      </c>
      <c r="Q306" s="122">
        <v>1</v>
      </c>
      <c r="R306" s="122">
        <v>1</v>
      </c>
      <c r="S306" s="122">
        <v>1</v>
      </c>
      <c r="T306" s="122">
        <v>1</v>
      </c>
      <c r="U306" s="122">
        <v>1</v>
      </c>
      <c r="V306" s="122">
        <v>1</v>
      </c>
      <c r="W306" s="122">
        <v>1</v>
      </c>
      <c r="X306" s="122">
        <v>1</v>
      </c>
      <c r="Y306" s="122">
        <v>1</v>
      </c>
      <c r="Z306" s="122">
        <v>1</v>
      </c>
      <c r="AA306" s="122">
        <v>1</v>
      </c>
      <c r="AB306" s="122">
        <v>1</v>
      </c>
      <c r="AC306" s="122">
        <v>1</v>
      </c>
      <c r="AD306" s="122">
        <v>1</v>
      </c>
      <c r="AE306" s="122">
        <v>1</v>
      </c>
      <c r="AF306" s="122">
        <v>1</v>
      </c>
      <c r="AG306" s="122">
        <v>1</v>
      </c>
      <c r="AH306" s="122">
        <v>1</v>
      </c>
      <c r="AI306" s="122"/>
    </row>
    <row r="307" spans="1:35" s="42" customFormat="1" ht="15.75">
      <c r="A307" s="217" t="s">
        <v>5671</v>
      </c>
      <c r="B307" s="326" t="s">
        <v>5672</v>
      </c>
      <c r="C307" s="213" t="s">
        <v>5673</v>
      </c>
      <c r="D307" s="217" t="s">
        <v>5674</v>
      </c>
      <c r="E307" s="122">
        <v>1</v>
      </c>
      <c r="F307" s="122">
        <v>1</v>
      </c>
      <c r="G307" s="122">
        <v>1</v>
      </c>
      <c r="H307" s="122">
        <v>1</v>
      </c>
      <c r="I307" s="122">
        <v>1</v>
      </c>
      <c r="J307" s="122">
        <v>1</v>
      </c>
      <c r="K307" s="122">
        <v>1</v>
      </c>
      <c r="L307" s="122">
        <v>1</v>
      </c>
      <c r="M307" s="122">
        <v>1</v>
      </c>
      <c r="N307" s="122">
        <v>1</v>
      </c>
      <c r="O307" s="122">
        <v>1</v>
      </c>
      <c r="P307" s="122">
        <v>1</v>
      </c>
      <c r="Q307" s="122">
        <v>1</v>
      </c>
      <c r="R307" s="122">
        <v>1</v>
      </c>
      <c r="S307" s="122">
        <v>1</v>
      </c>
      <c r="T307" s="122">
        <v>1</v>
      </c>
      <c r="U307" s="122">
        <v>1</v>
      </c>
      <c r="V307" s="122">
        <v>1</v>
      </c>
      <c r="W307" s="122">
        <v>1</v>
      </c>
      <c r="X307" s="122">
        <v>1</v>
      </c>
      <c r="Y307" s="122">
        <v>1</v>
      </c>
      <c r="Z307" s="122">
        <v>1</v>
      </c>
      <c r="AA307" s="122">
        <v>1</v>
      </c>
      <c r="AB307" s="122">
        <v>1</v>
      </c>
      <c r="AC307" s="122">
        <v>1</v>
      </c>
      <c r="AD307" s="122">
        <v>1</v>
      </c>
      <c r="AE307" s="122">
        <v>1</v>
      </c>
      <c r="AF307" s="122">
        <v>1</v>
      </c>
      <c r="AG307" s="122">
        <v>1</v>
      </c>
      <c r="AH307" s="122">
        <v>1</v>
      </c>
      <c r="AI307" s="122">
        <v>1</v>
      </c>
    </row>
    <row r="308" spans="1:35" s="42" customFormat="1" ht="15.75">
      <c r="A308" s="217" t="s">
        <v>5902</v>
      </c>
      <c r="B308" s="326" t="s">
        <v>5903</v>
      </c>
      <c r="C308" s="213" t="s">
        <v>5904</v>
      </c>
      <c r="D308" s="213" t="s">
        <v>309</v>
      </c>
      <c r="E308" s="122">
        <v>1</v>
      </c>
      <c r="F308" s="122">
        <v>1</v>
      </c>
      <c r="G308" s="122">
        <v>1</v>
      </c>
      <c r="H308" s="122">
        <v>1</v>
      </c>
      <c r="I308" s="122">
        <v>1</v>
      </c>
      <c r="J308" s="122">
        <v>1</v>
      </c>
      <c r="K308" s="122">
        <v>1</v>
      </c>
      <c r="L308" s="122">
        <v>1</v>
      </c>
      <c r="M308" s="122">
        <v>1</v>
      </c>
      <c r="N308" s="122">
        <v>1</v>
      </c>
      <c r="O308" s="122">
        <v>1</v>
      </c>
      <c r="P308" s="122">
        <v>1</v>
      </c>
      <c r="Q308" s="122">
        <v>1</v>
      </c>
      <c r="R308" s="122">
        <v>1</v>
      </c>
      <c r="S308" s="122">
        <v>1</v>
      </c>
      <c r="T308" s="122">
        <v>1</v>
      </c>
      <c r="U308" s="122">
        <v>1</v>
      </c>
      <c r="V308" s="122">
        <v>1</v>
      </c>
      <c r="W308" s="122">
        <v>1</v>
      </c>
      <c r="X308" s="122">
        <v>1</v>
      </c>
      <c r="Y308" s="122">
        <v>1</v>
      </c>
      <c r="Z308" s="198">
        <v>1</v>
      </c>
      <c r="AA308" s="198">
        <v>1</v>
      </c>
      <c r="AB308" s="198">
        <v>1</v>
      </c>
      <c r="AC308" s="198">
        <v>1</v>
      </c>
      <c r="AD308" s="198">
        <v>1</v>
      </c>
      <c r="AE308" s="198">
        <v>1</v>
      </c>
      <c r="AF308" s="198">
        <v>1</v>
      </c>
      <c r="AG308" s="198">
        <v>1</v>
      </c>
      <c r="AH308" s="198">
        <v>1</v>
      </c>
      <c r="AI308" s="127">
        <v>1</v>
      </c>
    </row>
    <row r="309" spans="1:35" s="42" customFormat="1" ht="15.75">
      <c r="A309" s="217" t="s">
        <v>5905</v>
      </c>
      <c r="B309" s="326" t="s">
        <v>5906</v>
      </c>
      <c r="C309" s="213" t="s">
        <v>3710</v>
      </c>
      <c r="D309" s="213" t="s">
        <v>535</v>
      </c>
      <c r="E309" s="122">
        <v>1</v>
      </c>
      <c r="F309" s="122">
        <v>1</v>
      </c>
      <c r="G309" s="122">
        <v>1</v>
      </c>
      <c r="H309" s="122">
        <v>1</v>
      </c>
      <c r="I309" s="122">
        <v>1</v>
      </c>
      <c r="J309" s="122">
        <v>1</v>
      </c>
      <c r="K309" s="122">
        <v>1</v>
      </c>
      <c r="L309" s="122">
        <v>1</v>
      </c>
      <c r="M309" s="122">
        <v>1</v>
      </c>
      <c r="N309" s="122">
        <v>1</v>
      </c>
      <c r="O309" s="122">
        <v>1</v>
      </c>
      <c r="P309" s="122">
        <v>1</v>
      </c>
      <c r="Q309" s="122">
        <v>1</v>
      </c>
      <c r="R309" s="122">
        <v>1</v>
      </c>
      <c r="S309" s="122">
        <v>1</v>
      </c>
      <c r="T309" s="122">
        <v>1</v>
      </c>
      <c r="U309" s="122">
        <v>1</v>
      </c>
      <c r="V309" s="122">
        <v>1</v>
      </c>
      <c r="W309" s="122">
        <v>1</v>
      </c>
      <c r="X309" s="122">
        <v>1</v>
      </c>
      <c r="Y309" s="122">
        <v>1</v>
      </c>
      <c r="Z309" s="122">
        <v>1</v>
      </c>
      <c r="AA309" s="122">
        <v>1</v>
      </c>
      <c r="AB309" s="122">
        <v>1</v>
      </c>
      <c r="AC309" s="122">
        <v>1</v>
      </c>
      <c r="AD309" s="122">
        <v>1</v>
      </c>
      <c r="AE309" s="122">
        <v>1</v>
      </c>
      <c r="AF309" s="122">
        <v>1</v>
      </c>
      <c r="AG309" s="122">
        <v>1</v>
      </c>
      <c r="AH309" s="122">
        <v>1</v>
      </c>
      <c r="AI309" s="122">
        <v>1</v>
      </c>
    </row>
    <row r="310" spans="1:35" s="42" customFormat="1" ht="15.75">
      <c r="A310" s="217" t="s">
        <v>5907</v>
      </c>
      <c r="B310" s="326" t="s">
        <v>4611</v>
      </c>
      <c r="C310" s="213" t="s">
        <v>5908</v>
      </c>
      <c r="D310" s="213" t="s">
        <v>86</v>
      </c>
      <c r="E310" s="122"/>
      <c r="F310" s="122"/>
      <c r="G310" s="122">
        <v>1</v>
      </c>
      <c r="H310" s="122">
        <v>1</v>
      </c>
      <c r="I310" s="122">
        <v>1</v>
      </c>
      <c r="J310" s="122">
        <v>1</v>
      </c>
      <c r="K310" s="122">
        <v>1</v>
      </c>
      <c r="L310" s="122">
        <v>1</v>
      </c>
      <c r="M310" s="122">
        <v>1</v>
      </c>
      <c r="N310" s="122">
        <v>1</v>
      </c>
      <c r="O310" s="122">
        <v>1</v>
      </c>
      <c r="P310" s="122">
        <v>1</v>
      </c>
      <c r="Q310" s="122">
        <v>1</v>
      </c>
      <c r="R310" s="122">
        <v>1</v>
      </c>
      <c r="S310" s="122">
        <v>1</v>
      </c>
      <c r="T310" s="122">
        <v>1</v>
      </c>
      <c r="U310" s="122">
        <v>1</v>
      </c>
      <c r="V310" s="122">
        <v>1</v>
      </c>
      <c r="W310" s="122">
        <v>1</v>
      </c>
      <c r="X310" s="122">
        <v>1</v>
      </c>
      <c r="Y310" s="122">
        <v>1</v>
      </c>
      <c r="Z310" s="122">
        <v>1</v>
      </c>
      <c r="AA310" s="122">
        <v>1</v>
      </c>
      <c r="AB310" s="122">
        <v>1</v>
      </c>
      <c r="AC310" s="122">
        <v>1</v>
      </c>
      <c r="AD310" s="122">
        <v>1</v>
      </c>
      <c r="AE310" s="122">
        <v>1</v>
      </c>
      <c r="AF310" s="122">
        <v>1</v>
      </c>
      <c r="AG310" s="122">
        <v>1</v>
      </c>
      <c r="AH310" s="122">
        <v>1</v>
      </c>
      <c r="AI310" s="122">
        <v>1</v>
      </c>
    </row>
    <row r="311" spans="1:35" s="42" customFormat="1" ht="15.75">
      <c r="A311" s="217" t="s">
        <v>5909</v>
      </c>
      <c r="B311" s="326" t="s">
        <v>5910</v>
      </c>
      <c r="C311" s="213" t="s">
        <v>5911</v>
      </c>
      <c r="D311" s="213" t="s">
        <v>5912</v>
      </c>
      <c r="E311" s="122"/>
      <c r="F311" s="122">
        <v>1</v>
      </c>
      <c r="G311" s="122">
        <v>1</v>
      </c>
      <c r="H311" s="122">
        <v>1</v>
      </c>
      <c r="I311" s="122">
        <v>1</v>
      </c>
      <c r="J311" s="122">
        <v>1</v>
      </c>
      <c r="K311" s="122">
        <v>1</v>
      </c>
      <c r="L311" s="122">
        <v>1</v>
      </c>
      <c r="M311" s="122">
        <v>1</v>
      </c>
      <c r="N311" s="122">
        <v>1</v>
      </c>
      <c r="O311" s="122">
        <v>1</v>
      </c>
      <c r="P311" s="122">
        <v>1</v>
      </c>
      <c r="Q311" s="122">
        <v>1</v>
      </c>
      <c r="R311" s="122">
        <v>1</v>
      </c>
      <c r="S311" s="122">
        <v>1</v>
      </c>
      <c r="T311" s="122">
        <v>1</v>
      </c>
      <c r="U311" s="122">
        <v>1</v>
      </c>
      <c r="V311" s="122">
        <v>1</v>
      </c>
      <c r="W311" s="122">
        <v>1</v>
      </c>
      <c r="X311" s="122">
        <v>1</v>
      </c>
      <c r="Y311" s="122">
        <v>1</v>
      </c>
      <c r="Z311" s="122">
        <v>1</v>
      </c>
      <c r="AA311" s="122">
        <v>1</v>
      </c>
      <c r="AB311" s="122">
        <v>1</v>
      </c>
      <c r="AC311" s="122">
        <v>1</v>
      </c>
      <c r="AD311" s="122">
        <v>1</v>
      </c>
      <c r="AE311" s="122">
        <v>1</v>
      </c>
      <c r="AF311" s="122">
        <v>1</v>
      </c>
      <c r="AG311" s="122">
        <v>1</v>
      </c>
      <c r="AH311" s="122">
        <v>1</v>
      </c>
      <c r="AI311" s="122">
        <v>1</v>
      </c>
    </row>
    <row r="312" spans="1:35" s="42" customFormat="1" ht="15.75">
      <c r="A312" s="217" t="s">
        <v>5913</v>
      </c>
      <c r="B312" s="326" t="s">
        <v>4324</v>
      </c>
      <c r="C312" s="213" t="s">
        <v>1536</v>
      </c>
      <c r="D312" s="217" t="s">
        <v>4794</v>
      </c>
      <c r="E312" s="122"/>
      <c r="F312" s="122"/>
      <c r="G312" s="122"/>
      <c r="H312" s="122">
        <v>1</v>
      </c>
      <c r="I312" s="122">
        <v>1</v>
      </c>
      <c r="J312" s="122">
        <v>1</v>
      </c>
      <c r="K312" s="122">
        <v>1</v>
      </c>
      <c r="L312" s="122">
        <v>1</v>
      </c>
      <c r="M312" s="122">
        <v>1</v>
      </c>
      <c r="N312" s="122">
        <v>1</v>
      </c>
      <c r="O312" s="122">
        <v>1</v>
      </c>
      <c r="P312" s="122">
        <v>1</v>
      </c>
      <c r="Q312" s="122">
        <v>1</v>
      </c>
      <c r="R312" s="122">
        <v>1</v>
      </c>
      <c r="S312" s="122">
        <v>1</v>
      </c>
      <c r="T312" s="122">
        <v>1</v>
      </c>
      <c r="U312" s="122">
        <v>1</v>
      </c>
      <c r="V312" s="122">
        <v>1</v>
      </c>
      <c r="W312" s="122">
        <v>1</v>
      </c>
      <c r="X312" s="122">
        <v>1</v>
      </c>
      <c r="Y312" s="122">
        <v>1</v>
      </c>
      <c r="Z312" s="122">
        <v>1</v>
      </c>
      <c r="AA312" s="122">
        <v>1</v>
      </c>
      <c r="AB312" s="122">
        <v>1</v>
      </c>
      <c r="AC312" s="122">
        <v>1</v>
      </c>
      <c r="AD312" s="122">
        <v>1</v>
      </c>
      <c r="AE312" s="122">
        <v>1</v>
      </c>
      <c r="AF312" s="122">
        <v>1</v>
      </c>
      <c r="AG312" s="122">
        <v>1</v>
      </c>
      <c r="AH312" s="122">
        <v>1</v>
      </c>
      <c r="AI312" s="122">
        <v>1</v>
      </c>
    </row>
    <row r="313" spans="1:35" s="42" customFormat="1" ht="15.75">
      <c r="A313" s="327" t="s">
        <v>5914</v>
      </c>
      <c r="B313" s="326" t="s">
        <v>4324</v>
      </c>
      <c r="C313" s="213" t="s">
        <v>2705</v>
      </c>
      <c r="D313" s="217" t="s">
        <v>4794</v>
      </c>
      <c r="E313" s="122"/>
      <c r="F313" s="122"/>
      <c r="G313" s="122"/>
      <c r="H313" s="122">
        <v>1</v>
      </c>
      <c r="I313" s="122">
        <v>1</v>
      </c>
      <c r="J313" s="122">
        <v>1</v>
      </c>
      <c r="K313" s="122">
        <v>1</v>
      </c>
      <c r="L313" s="122">
        <v>1</v>
      </c>
      <c r="M313" s="122">
        <v>1</v>
      </c>
      <c r="N313" s="122">
        <v>1</v>
      </c>
      <c r="O313" s="122">
        <v>1</v>
      </c>
      <c r="P313" s="122">
        <v>1</v>
      </c>
      <c r="Q313" s="122">
        <v>1</v>
      </c>
      <c r="R313" s="122">
        <v>1</v>
      </c>
      <c r="S313" s="122">
        <v>1</v>
      </c>
      <c r="T313" s="122">
        <v>1</v>
      </c>
      <c r="U313" s="122">
        <v>1</v>
      </c>
      <c r="V313" s="122">
        <v>1</v>
      </c>
      <c r="W313" s="122">
        <v>1</v>
      </c>
      <c r="X313" s="122">
        <v>1</v>
      </c>
      <c r="Y313" s="122">
        <v>1</v>
      </c>
      <c r="Z313" s="122">
        <v>1</v>
      </c>
      <c r="AA313" s="122">
        <v>1</v>
      </c>
      <c r="AB313" s="122">
        <v>1</v>
      </c>
      <c r="AC313" s="122">
        <v>1</v>
      </c>
      <c r="AD313" s="122">
        <v>1</v>
      </c>
      <c r="AE313" s="122">
        <v>1</v>
      </c>
      <c r="AF313" s="122">
        <v>1</v>
      </c>
      <c r="AG313" s="122">
        <v>1</v>
      </c>
      <c r="AH313" s="122">
        <v>1</v>
      </c>
      <c r="AI313" s="122">
        <v>1</v>
      </c>
    </row>
    <row r="314" spans="1:35" s="42" customFormat="1" ht="15.75">
      <c r="A314" s="327" t="s">
        <v>5915</v>
      </c>
      <c r="B314" s="326" t="s">
        <v>5916</v>
      </c>
      <c r="C314" s="213" t="s">
        <v>5917</v>
      </c>
      <c r="D314" s="217" t="s">
        <v>5918</v>
      </c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>
        <v>1</v>
      </c>
      <c r="AA314" s="122">
        <v>1</v>
      </c>
      <c r="AB314" s="122">
        <v>1</v>
      </c>
      <c r="AC314" s="122">
        <v>1</v>
      </c>
      <c r="AD314" s="122">
        <v>1</v>
      </c>
      <c r="AE314" s="122">
        <v>1</v>
      </c>
      <c r="AF314" s="122">
        <v>1</v>
      </c>
      <c r="AG314" s="122">
        <v>1</v>
      </c>
      <c r="AH314" s="122">
        <v>1</v>
      </c>
      <c r="AI314" s="122">
        <v>1</v>
      </c>
    </row>
    <row r="315" spans="1:35" s="42" customFormat="1" ht="15.75">
      <c r="A315" s="322" t="s">
        <v>4845</v>
      </c>
      <c r="B315" s="323" t="s">
        <v>4846</v>
      </c>
      <c r="C315" s="322" t="s">
        <v>4523</v>
      </c>
      <c r="D315" s="324" t="s">
        <v>243</v>
      </c>
      <c r="E315" s="325">
        <v>15</v>
      </c>
      <c r="F315" s="325">
        <v>15</v>
      </c>
      <c r="G315" s="325">
        <v>15</v>
      </c>
      <c r="H315" s="325">
        <v>15</v>
      </c>
      <c r="I315" s="325">
        <v>15</v>
      </c>
      <c r="J315" s="325">
        <v>15</v>
      </c>
      <c r="K315" s="325">
        <v>15</v>
      </c>
      <c r="L315" s="325">
        <v>15</v>
      </c>
      <c r="M315" s="325">
        <v>15</v>
      </c>
      <c r="N315" s="325">
        <v>15</v>
      </c>
      <c r="O315" s="325">
        <v>15</v>
      </c>
      <c r="P315" s="325">
        <v>15</v>
      </c>
      <c r="Q315" s="325">
        <v>15</v>
      </c>
      <c r="R315" s="325">
        <v>15</v>
      </c>
      <c r="S315" s="325">
        <v>15</v>
      </c>
      <c r="T315" s="325">
        <v>15</v>
      </c>
      <c r="U315" s="325">
        <v>15</v>
      </c>
      <c r="V315" s="325">
        <v>15</v>
      </c>
      <c r="W315" s="325">
        <v>15</v>
      </c>
      <c r="X315" s="325">
        <v>15</v>
      </c>
      <c r="Y315" s="325">
        <v>15</v>
      </c>
      <c r="Z315" s="325">
        <v>15</v>
      </c>
      <c r="AA315" s="325">
        <v>15</v>
      </c>
      <c r="AB315" s="325">
        <v>15</v>
      </c>
      <c r="AC315" s="325">
        <v>15</v>
      </c>
      <c r="AD315" s="325">
        <v>15</v>
      </c>
      <c r="AE315" s="325">
        <v>15</v>
      </c>
      <c r="AF315" s="325">
        <v>15</v>
      </c>
      <c r="AG315" s="325">
        <v>15</v>
      </c>
      <c r="AH315" s="325">
        <v>15</v>
      </c>
      <c r="AI315" s="325">
        <v>15</v>
      </c>
    </row>
    <row r="316" spans="1:35" s="1" customFormat="1" ht="15.75">
      <c r="A316" s="322" t="s">
        <v>5411</v>
      </c>
      <c r="B316" s="323" t="s">
        <v>4846</v>
      </c>
      <c r="C316" s="322" t="s">
        <v>4523</v>
      </c>
      <c r="D316" s="324" t="s">
        <v>243</v>
      </c>
      <c r="E316" s="325">
        <v>21</v>
      </c>
      <c r="F316" s="325">
        <v>21</v>
      </c>
      <c r="G316" s="325">
        <v>21</v>
      </c>
      <c r="H316" s="325">
        <v>21</v>
      </c>
      <c r="I316" s="325">
        <v>21</v>
      </c>
      <c r="J316" s="325">
        <v>21</v>
      </c>
      <c r="K316" s="325">
        <v>21</v>
      </c>
      <c r="L316" s="325">
        <v>21</v>
      </c>
      <c r="M316" s="325">
        <v>21</v>
      </c>
      <c r="N316" s="325">
        <v>21</v>
      </c>
      <c r="O316" s="325">
        <v>21</v>
      </c>
      <c r="P316" s="325">
        <v>21</v>
      </c>
      <c r="Q316" s="325">
        <v>21</v>
      </c>
      <c r="R316" s="325">
        <v>21</v>
      </c>
      <c r="S316" s="325">
        <v>21</v>
      </c>
      <c r="T316" s="325">
        <v>21</v>
      </c>
      <c r="U316" s="325">
        <v>21</v>
      </c>
      <c r="V316" s="325">
        <v>21</v>
      </c>
      <c r="W316" s="325">
        <v>21</v>
      </c>
      <c r="X316" s="325">
        <v>21</v>
      </c>
      <c r="Y316" s="325">
        <v>21</v>
      </c>
      <c r="Z316" s="325">
        <v>21</v>
      </c>
      <c r="AA316" s="325">
        <v>21</v>
      </c>
      <c r="AB316" s="325">
        <v>21</v>
      </c>
      <c r="AC316" s="325">
        <v>21</v>
      </c>
      <c r="AD316" s="325">
        <v>21</v>
      </c>
      <c r="AE316" s="325">
        <v>21</v>
      </c>
      <c r="AF316" s="325">
        <v>21</v>
      </c>
      <c r="AG316" s="325">
        <v>21</v>
      </c>
      <c r="AH316" s="325">
        <v>21</v>
      </c>
      <c r="AI316" s="325">
        <v>21</v>
      </c>
    </row>
    <row r="317" spans="1:35" s="42" customFormat="1" ht="15.75">
      <c r="A317" s="47" t="s">
        <v>5919</v>
      </c>
      <c r="B317" s="70" t="s">
        <v>5683</v>
      </c>
      <c r="C317" s="47" t="s">
        <v>1381</v>
      </c>
      <c r="D317" s="47" t="s">
        <v>1613</v>
      </c>
      <c r="E317" s="33">
        <v>34</v>
      </c>
      <c r="F317" s="33">
        <v>35</v>
      </c>
      <c r="G317" s="33">
        <v>34</v>
      </c>
      <c r="H317" s="33">
        <v>34</v>
      </c>
      <c r="I317" s="33">
        <v>34</v>
      </c>
      <c r="J317" s="33">
        <v>34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s="42" customFormat="1" ht="15.75">
      <c r="A318" s="47" t="s">
        <v>5920</v>
      </c>
      <c r="B318" s="70" t="s">
        <v>5921</v>
      </c>
      <c r="C318" s="47" t="s">
        <v>2558</v>
      </c>
      <c r="D318" s="79" t="s">
        <v>5922</v>
      </c>
      <c r="E318" s="10"/>
      <c r="F318" s="10"/>
      <c r="G318" s="10"/>
      <c r="H318" s="10"/>
      <c r="I318" s="33">
        <v>12</v>
      </c>
      <c r="J318" s="33">
        <v>12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s="42" customFormat="1" ht="15.75">
      <c r="A319" s="75" t="s">
        <v>5923</v>
      </c>
      <c r="B319" s="21" t="s">
        <v>5921</v>
      </c>
      <c r="C319" s="75" t="s">
        <v>2558</v>
      </c>
      <c r="D319" s="75" t="s">
        <v>355</v>
      </c>
      <c r="E319" s="10"/>
      <c r="F319" s="10"/>
      <c r="G319" s="10"/>
      <c r="H319" s="10"/>
      <c r="I319" s="10">
        <v>1</v>
      </c>
      <c r="J319" s="10">
        <v>1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s="42" customFormat="1" ht="15.75">
      <c r="A320" s="355" t="s">
        <v>5924</v>
      </c>
      <c r="B320" s="70" t="s">
        <v>5921</v>
      </c>
      <c r="C320" s="79" t="s">
        <v>2558</v>
      </c>
      <c r="D320" s="79" t="s">
        <v>355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33">
        <v>12</v>
      </c>
      <c r="X320" s="33">
        <v>12</v>
      </c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s="42" customFormat="1" ht="15.75">
      <c r="A321" s="39" t="s">
        <v>5925</v>
      </c>
      <c r="B321" s="70" t="s">
        <v>5926</v>
      </c>
      <c r="C321" s="129" t="s">
        <v>2449</v>
      </c>
      <c r="D321" s="47" t="s">
        <v>4369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33">
        <v>11</v>
      </c>
      <c r="R321" s="33">
        <v>11</v>
      </c>
      <c r="S321" s="33">
        <v>11</v>
      </c>
      <c r="T321" s="33">
        <v>11</v>
      </c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s="42" customFormat="1" ht="15.75">
      <c r="A322" s="79" t="s">
        <v>5927</v>
      </c>
      <c r="B322" s="70" t="s">
        <v>5895</v>
      </c>
      <c r="C322" s="79" t="s">
        <v>5928</v>
      </c>
      <c r="D322" s="47">
        <v>1337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33">
        <v>8</v>
      </c>
      <c r="U322" s="33">
        <v>8</v>
      </c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s="42" customFormat="1" ht="15.75">
      <c r="A323" s="75"/>
      <c r="B323" s="54"/>
      <c r="C323" s="75"/>
      <c r="D323" s="75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s="1" customForma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50"/>
    </row>
    <row r="325" spans="1:35" s="40" customFormat="1">
      <c r="A325" s="50"/>
      <c r="B325" s="62"/>
      <c r="C325" s="50"/>
      <c r="D325" s="50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62"/>
    </row>
    <row r="326" spans="1:35" s="1" customFormat="1">
      <c r="A326" s="50"/>
      <c r="B326" s="50"/>
      <c r="C326" s="50"/>
      <c r="D326" s="50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50"/>
    </row>
    <row r="327" spans="1:35">
      <c r="A327" s="952" t="s">
        <v>1757</v>
      </c>
      <c r="B327" s="953"/>
      <c r="C327" s="953"/>
      <c r="D327" s="954"/>
      <c r="E327" s="11">
        <f t="shared" ref="E327:AI327" si="4">SUM(E296:E326)</f>
        <v>242</v>
      </c>
      <c r="F327" s="11">
        <f t="shared" si="4"/>
        <v>244</v>
      </c>
      <c r="G327" s="11">
        <f t="shared" si="4"/>
        <v>244</v>
      </c>
      <c r="H327" s="11">
        <f t="shared" si="4"/>
        <v>247</v>
      </c>
      <c r="I327" s="11">
        <f t="shared" si="4"/>
        <v>258</v>
      </c>
      <c r="J327" s="11">
        <f t="shared" si="4"/>
        <v>258</v>
      </c>
      <c r="K327" s="11">
        <f t="shared" si="4"/>
        <v>212</v>
      </c>
      <c r="L327" s="11">
        <f t="shared" si="4"/>
        <v>215</v>
      </c>
      <c r="M327" s="11">
        <f t="shared" si="4"/>
        <v>213</v>
      </c>
      <c r="N327" s="11">
        <f t="shared" si="4"/>
        <v>213</v>
      </c>
      <c r="O327" s="11">
        <f t="shared" si="4"/>
        <v>212</v>
      </c>
      <c r="P327" s="11">
        <f t="shared" si="4"/>
        <v>212</v>
      </c>
      <c r="Q327" s="11">
        <f t="shared" si="4"/>
        <v>223</v>
      </c>
      <c r="R327" s="11">
        <f t="shared" si="4"/>
        <v>223</v>
      </c>
      <c r="S327" s="11">
        <f t="shared" si="4"/>
        <v>225</v>
      </c>
      <c r="T327" s="11">
        <f t="shared" si="4"/>
        <v>232</v>
      </c>
      <c r="U327" s="11">
        <f t="shared" si="4"/>
        <v>221</v>
      </c>
      <c r="V327" s="11">
        <f t="shared" si="4"/>
        <v>214</v>
      </c>
      <c r="W327" s="11">
        <f t="shared" si="4"/>
        <v>225</v>
      </c>
      <c r="X327" s="11">
        <f t="shared" si="4"/>
        <v>224</v>
      </c>
      <c r="Y327" s="11">
        <f t="shared" si="4"/>
        <v>212</v>
      </c>
      <c r="Z327" s="11">
        <f t="shared" si="4"/>
        <v>215</v>
      </c>
      <c r="AA327" s="11">
        <f t="shared" si="4"/>
        <v>212</v>
      </c>
      <c r="AB327" s="11">
        <f t="shared" si="4"/>
        <v>213</v>
      </c>
      <c r="AC327" s="11">
        <f t="shared" si="4"/>
        <v>214</v>
      </c>
      <c r="AD327" s="11">
        <f t="shared" si="4"/>
        <v>214</v>
      </c>
      <c r="AE327" s="11">
        <f t="shared" si="4"/>
        <v>214</v>
      </c>
      <c r="AF327" s="11">
        <f t="shared" si="4"/>
        <v>214</v>
      </c>
      <c r="AG327" s="11">
        <f t="shared" si="4"/>
        <v>214</v>
      </c>
      <c r="AH327" s="11">
        <f t="shared" si="4"/>
        <v>213</v>
      </c>
      <c r="AI327" s="11">
        <f t="shared" si="4"/>
        <v>210</v>
      </c>
    </row>
    <row r="328" spans="1:35">
      <c r="A328" s="955" t="s">
        <v>18</v>
      </c>
      <c r="B328" s="956"/>
      <c r="C328" s="956"/>
      <c r="D328" s="957"/>
      <c r="E328" s="12">
        <f t="shared" ref="E328:AI328" si="5">$C295-SUM(E296:E326)</f>
        <v>18</v>
      </c>
      <c r="F328" s="12">
        <f t="shared" si="5"/>
        <v>16</v>
      </c>
      <c r="G328" s="12">
        <f t="shared" si="5"/>
        <v>16</v>
      </c>
      <c r="H328" s="12">
        <f t="shared" si="5"/>
        <v>13</v>
      </c>
      <c r="I328" s="12">
        <f t="shared" si="5"/>
        <v>2</v>
      </c>
      <c r="J328" s="12">
        <f t="shared" si="5"/>
        <v>2</v>
      </c>
      <c r="K328" s="12">
        <f t="shared" si="5"/>
        <v>48</v>
      </c>
      <c r="L328" s="12">
        <f t="shared" si="5"/>
        <v>45</v>
      </c>
      <c r="M328" s="12">
        <f t="shared" si="5"/>
        <v>47</v>
      </c>
      <c r="N328" s="12">
        <f t="shared" si="5"/>
        <v>47</v>
      </c>
      <c r="O328" s="12">
        <f t="shared" si="5"/>
        <v>48</v>
      </c>
      <c r="P328" s="12">
        <f t="shared" si="5"/>
        <v>48</v>
      </c>
      <c r="Q328" s="12">
        <f t="shared" si="5"/>
        <v>37</v>
      </c>
      <c r="R328" s="12">
        <f t="shared" si="5"/>
        <v>37</v>
      </c>
      <c r="S328" s="12">
        <f t="shared" si="5"/>
        <v>35</v>
      </c>
      <c r="T328" s="12">
        <f t="shared" si="5"/>
        <v>28</v>
      </c>
      <c r="U328" s="12">
        <f t="shared" si="5"/>
        <v>39</v>
      </c>
      <c r="V328" s="12">
        <f t="shared" si="5"/>
        <v>46</v>
      </c>
      <c r="W328" s="12">
        <f t="shared" si="5"/>
        <v>35</v>
      </c>
      <c r="X328" s="12">
        <f t="shared" si="5"/>
        <v>36</v>
      </c>
      <c r="Y328" s="12">
        <f t="shared" si="5"/>
        <v>48</v>
      </c>
      <c r="Z328" s="12">
        <f t="shared" si="5"/>
        <v>45</v>
      </c>
      <c r="AA328" s="12">
        <f t="shared" si="5"/>
        <v>48</v>
      </c>
      <c r="AB328" s="12">
        <f t="shared" si="5"/>
        <v>47</v>
      </c>
      <c r="AC328" s="12">
        <f t="shared" si="5"/>
        <v>46</v>
      </c>
      <c r="AD328" s="12">
        <f t="shared" si="5"/>
        <v>46</v>
      </c>
      <c r="AE328" s="12">
        <f t="shared" si="5"/>
        <v>46</v>
      </c>
      <c r="AF328" s="12">
        <f t="shared" si="5"/>
        <v>46</v>
      </c>
      <c r="AG328" s="12">
        <f t="shared" si="5"/>
        <v>46</v>
      </c>
      <c r="AH328" s="12">
        <f t="shared" si="5"/>
        <v>47</v>
      </c>
      <c r="AI328" s="12">
        <f t="shared" si="5"/>
        <v>50</v>
      </c>
    </row>
  </sheetData>
  <autoFilter ref="A90:AI282" xr:uid="{00000000-0009-0000-0000-000016000000}">
    <sortState xmlns:xlrd2="http://schemas.microsoft.com/office/spreadsheetml/2017/richdata2" ref="A90:AI282">
      <sortCondition ref="D90:D282"/>
    </sortState>
  </autoFilter>
  <sortState xmlns:xlrd2="http://schemas.microsoft.com/office/spreadsheetml/2017/richdata2" ref="A4:AI86">
    <sortCondition ref="D4:D86"/>
  </sortState>
  <mergeCells count="9">
    <mergeCell ref="A291:D291"/>
    <mergeCell ref="E295:AI295"/>
    <mergeCell ref="A327:D327"/>
    <mergeCell ref="A328:D328"/>
    <mergeCell ref="E3:AI3"/>
    <mergeCell ref="A87:D87"/>
    <mergeCell ref="A88:D88"/>
    <mergeCell ref="E90:AI90"/>
    <mergeCell ref="A290:D290"/>
  </mergeCells>
  <conditionalFormatting sqref="E88:AI88">
    <cfRule type="cellIs" dxfId="88" priority="2" operator="lessThan">
      <formula>5</formula>
    </cfRule>
  </conditionalFormatting>
  <conditionalFormatting sqref="E291:AI291">
    <cfRule type="cellIs" dxfId="87" priority="3" operator="lessThan">
      <formula>5</formula>
    </cfRule>
  </conditionalFormatting>
  <conditionalFormatting sqref="E328:AI328">
    <cfRule type="cellIs" dxfId="86" priority="1" operator="lessThan">
      <formula>5</formula>
    </cfRule>
  </conditionalFormatting>
  <hyperlinks>
    <hyperlink ref="A23" r:id="rId1" xr:uid="{00000000-0004-0000-1600-000000000000}"/>
  </hyperlinks>
  <pageMargins left="0.7" right="0.7" top="0.75" bottom="0.75" header="0.3" footer="0.3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323"/>
  <sheetViews>
    <sheetView zoomScale="60" zoomScaleNormal="60" workbookViewId="0">
      <pane ySplit="1" topLeftCell="A269" activePane="bottomLeft" state="frozen"/>
      <selection pane="bottomLeft" activeCell="B291" sqref="B291"/>
    </sheetView>
  </sheetViews>
  <sheetFormatPr baseColWidth="10" defaultColWidth="9.140625" defaultRowHeight="15"/>
  <cols>
    <col min="1" max="1" width="67.28515625" style="2" customWidth="1"/>
    <col min="2" max="2" width="33.7109375" style="2" customWidth="1"/>
    <col min="3" max="3" width="23.42578125" style="2" customWidth="1"/>
    <col min="4" max="4" width="35.28515625" style="2" customWidth="1"/>
    <col min="5" max="5" width="6.85546875" style="3" customWidth="1"/>
    <col min="6" max="6" width="5.7109375" style="3" customWidth="1"/>
    <col min="7" max="34" width="6" style="3" customWidth="1"/>
    <col min="35" max="35" width="6.42578125" style="2" customWidth="1"/>
    <col min="36" max="16384" width="9.140625" style="2"/>
  </cols>
  <sheetData>
    <row r="1" spans="1:35" ht="24" customHeight="1">
      <c r="A1" s="4" t="s">
        <v>5166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9"/>
    </row>
    <row r="4" spans="1:35" s="94" customFormat="1" ht="15.75">
      <c r="A4" s="16" t="s">
        <v>5929</v>
      </c>
      <c r="B4" s="17" t="s">
        <v>5512</v>
      </c>
      <c r="C4" s="97" t="s">
        <v>5930</v>
      </c>
      <c r="D4" s="9" t="s">
        <v>56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>
        <v>1</v>
      </c>
      <c r="P4" s="10">
        <v>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75"/>
    </row>
    <row r="5" spans="1:35" s="94" customFormat="1" ht="15.75">
      <c r="A5" s="16" t="s">
        <v>5931</v>
      </c>
      <c r="B5" s="17" t="s">
        <v>3742</v>
      </c>
      <c r="C5" s="97">
        <v>103008042111</v>
      </c>
      <c r="D5" s="9" t="s">
        <v>56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>
        <v>1</v>
      </c>
      <c r="AD5" s="10">
        <v>1</v>
      </c>
      <c r="AE5" s="10"/>
      <c r="AF5" s="10"/>
      <c r="AG5" s="10"/>
      <c r="AH5" s="10"/>
      <c r="AI5" s="75"/>
    </row>
    <row r="6" spans="1:35" s="94" customFormat="1" ht="15.75">
      <c r="A6" s="16" t="s">
        <v>5932</v>
      </c>
      <c r="B6" s="17" t="s">
        <v>3742</v>
      </c>
      <c r="C6" s="97">
        <v>103008042111</v>
      </c>
      <c r="D6" s="9" t="s">
        <v>56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>
        <v>1</v>
      </c>
      <c r="AD6" s="10"/>
      <c r="AE6" s="10"/>
      <c r="AF6" s="10"/>
      <c r="AG6" s="10"/>
      <c r="AH6" s="10"/>
      <c r="AI6" s="75"/>
    </row>
    <row r="7" spans="1:35" s="1" customFormat="1" ht="15.75">
      <c r="A7" s="9" t="s">
        <v>5432</v>
      </c>
      <c r="B7" s="21" t="s">
        <v>5688</v>
      </c>
      <c r="C7" s="97" t="s">
        <v>3653</v>
      </c>
      <c r="D7" s="9" t="s">
        <v>377</v>
      </c>
      <c r="E7" s="10"/>
      <c r="F7" s="10"/>
      <c r="G7" s="10"/>
      <c r="H7" s="10">
        <v>1</v>
      </c>
      <c r="I7" s="10">
        <v>1</v>
      </c>
      <c r="J7" s="10">
        <v>1</v>
      </c>
      <c r="K7" s="10">
        <v>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75"/>
    </row>
    <row r="8" spans="1:35" s="94" customFormat="1" ht="15.75">
      <c r="A8" s="16" t="s">
        <v>5933</v>
      </c>
      <c r="B8" s="17" t="s">
        <v>5761</v>
      </c>
      <c r="C8" s="97" t="s">
        <v>4567</v>
      </c>
      <c r="D8" s="9" t="s">
        <v>4569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>
        <v>1</v>
      </c>
      <c r="P8" s="10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75"/>
    </row>
    <row r="9" spans="1:35" s="94" customFormat="1" ht="15.75">
      <c r="A9" s="16" t="s">
        <v>5934</v>
      </c>
      <c r="B9" s="17" t="s">
        <v>5761</v>
      </c>
      <c r="C9" s="97" t="s">
        <v>4567</v>
      </c>
      <c r="D9" s="9" t="s">
        <v>4569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>
        <v>1</v>
      </c>
      <c r="AF9" s="10">
        <v>1</v>
      </c>
      <c r="AG9" s="10">
        <v>1</v>
      </c>
      <c r="AH9" s="10"/>
      <c r="AI9" s="75"/>
    </row>
    <row r="10" spans="1:35" s="94" customFormat="1" ht="15.75">
      <c r="A10" s="16" t="s">
        <v>5615</v>
      </c>
      <c r="B10" s="17" t="s">
        <v>5935</v>
      </c>
      <c r="C10" s="74" t="s">
        <v>5936</v>
      </c>
      <c r="D10" s="9" t="s">
        <v>5937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1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94" customFormat="1" ht="15.75">
      <c r="A11" s="9" t="s">
        <v>5938</v>
      </c>
      <c r="B11" s="21" t="s">
        <v>5766</v>
      </c>
      <c r="C11" s="74" t="s">
        <v>369</v>
      </c>
      <c r="D11" s="9" t="s">
        <v>282</v>
      </c>
      <c r="E11" s="10"/>
      <c r="F11" s="10"/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75"/>
    </row>
    <row r="12" spans="1:35" s="94" customFormat="1" ht="15.75">
      <c r="A12" s="9" t="s">
        <v>368</v>
      </c>
      <c r="B12" s="21" t="s">
        <v>5766</v>
      </c>
      <c r="C12" s="74" t="s">
        <v>2531</v>
      </c>
      <c r="D12" s="9" t="s">
        <v>282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>
        <v>1</v>
      </c>
      <c r="AF12" s="10">
        <v>1</v>
      </c>
      <c r="AG12" s="10">
        <v>1</v>
      </c>
      <c r="AH12" s="10"/>
      <c r="AI12" s="75"/>
    </row>
    <row r="13" spans="1:35" s="94" customFormat="1" ht="15.75">
      <c r="A13" s="101" t="s">
        <v>4762</v>
      </c>
      <c r="B13" s="21" t="s">
        <v>5440</v>
      </c>
      <c r="C13" s="9" t="s">
        <v>1017</v>
      </c>
      <c r="D13" s="9" t="s">
        <v>5939</v>
      </c>
      <c r="E13" s="10"/>
      <c r="F13" s="10"/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/>
    </row>
    <row r="14" spans="1:35" s="40" customFormat="1" ht="15.75">
      <c r="A14" s="101" t="s">
        <v>5940</v>
      </c>
      <c r="B14" s="17" t="s">
        <v>5440</v>
      </c>
      <c r="C14" s="9" t="s">
        <v>1017</v>
      </c>
      <c r="D14" s="9" t="s">
        <v>5939</v>
      </c>
      <c r="E14" s="10"/>
      <c r="F14" s="10"/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s="40" customFormat="1" ht="15.75">
      <c r="A15" s="101" t="s">
        <v>5439</v>
      </c>
      <c r="B15" s="17" t="s">
        <v>5440</v>
      </c>
      <c r="C15" s="9" t="s">
        <v>1017</v>
      </c>
      <c r="D15" s="9" t="s">
        <v>5939</v>
      </c>
      <c r="E15" s="10"/>
      <c r="F15" s="10"/>
      <c r="G15" s="10"/>
      <c r="H15" s="10"/>
      <c r="I15" s="10"/>
      <c r="J15" s="10"/>
      <c r="K15" s="10">
        <v>1</v>
      </c>
      <c r="L15" s="10"/>
      <c r="M15" s="10"/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s="40" customFormat="1" ht="15.75">
      <c r="A16" s="101" t="s">
        <v>5941</v>
      </c>
      <c r="B16" s="17" t="s">
        <v>5440</v>
      </c>
      <c r="C16" s="9" t="s">
        <v>1017</v>
      </c>
      <c r="D16" s="9" t="s">
        <v>5939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1</v>
      </c>
      <c r="P16" s="10">
        <v>1</v>
      </c>
      <c r="Q16" s="127">
        <v>1</v>
      </c>
      <c r="R16" s="10">
        <v>1</v>
      </c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s="40" customFormat="1" ht="15.75">
      <c r="A17" s="101" t="s">
        <v>5942</v>
      </c>
      <c r="B17" s="17" t="s">
        <v>5440</v>
      </c>
      <c r="C17" s="9" t="s">
        <v>1017</v>
      </c>
      <c r="D17" s="9" t="s">
        <v>5939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>
        <v>2</v>
      </c>
      <c r="P17" s="10">
        <v>1</v>
      </c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s="40" customFormat="1" ht="15.75">
      <c r="A18" s="101" t="s">
        <v>3347</v>
      </c>
      <c r="B18" s="17" t="s">
        <v>5440</v>
      </c>
      <c r="C18" s="9" t="s">
        <v>1017</v>
      </c>
      <c r="D18" s="9" t="s">
        <v>5939</v>
      </c>
      <c r="E18" s="10"/>
      <c r="F18" s="10"/>
      <c r="G18" s="10"/>
      <c r="H18" s="10"/>
      <c r="I18" s="10">
        <v>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/>
    </row>
    <row r="19" spans="1:35" s="40" customFormat="1" ht="15.75">
      <c r="A19" s="101" t="s">
        <v>5943</v>
      </c>
      <c r="B19" s="17" t="s">
        <v>5440</v>
      </c>
      <c r="C19" s="9" t="s">
        <v>1017</v>
      </c>
      <c r="D19" s="9" t="s">
        <v>5939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3</v>
      </c>
      <c r="AC19" s="10"/>
      <c r="AD19" s="10"/>
      <c r="AE19" s="10"/>
      <c r="AF19" s="10"/>
      <c r="AG19" s="10"/>
      <c r="AH19" s="10"/>
      <c r="AI19" s="10"/>
    </row>
    <row r="20" spans="1:35" s="40" customFormat="1" ht="15.75">
      <c r="A20" s="101" t="s">
        <v>5944</v>
      </c>
      <c r="B20" s="17" t="s">
        <v>5440</v>
      </c>
      <c r="C20" s="9" t="s">
        <v>1017</v>
      </c>
      <c r="D20" s="9" t="s">
        <v>5939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>
        <v>1</v>
      </c>
      <c r="AE20" s="10">
        <v>1</v>
      </c>
      <c r="AF20" s="10">
        <v>1</v>
      </c>
      <c r="AG20" s="10"/>
      <c r="AH20" s="10"/>
      <c r="AI20" s="10"/>
    </row>
    <row r="21" spans="1:35" s="40" customFormat="1" ht="15.75">
      <c r="A21" s="101" t="s">
        <v>5945</v>
      </c>
      <c r="B21" s="17" t="s">
        <v>5440</v>
      </c>
      <c r="C21" s="9" t="s">
        <v>1017</v>
      </c>
      <c r="D21" s="9" t="s">
        <v>5939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</row>
    <row r="22" spans="1:35" s="40" customFormat="1" ht="15.75">
      <c r="A22" s="9" t="s">
        <v>5946</v>
      </c>
      <c r="B22" s="17" t="s">
        <v>5947</v>
      </c>
      <c r="C22" s="74" t="s">
        <v>5948</v>
      </c>
      <c r="D22" s="9" t="s">
        <v>5949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>
        <v>1</v>
      </c>
      <c r="AF22" s="10">
        <v>1</v>
      </c>
      <c r="AG22" s="10">
        <v>1</v>
      </c>
      <c r="AH22" s="10">
        <v>1</v>
      </c>
      <c r="AI22" s="75"/>
    </row>
    <row r="23" spans="1:35" s="40" customFormat="1" ht="15.75">
      <c r="A23" s="101" t="s">
        <v>5950</v>
      </c>
      <c r="B23" s="17" t="s">
        <v>3814</v>
      </c>
      <c r="C23" s="9" t="s">
        <v>5951</v>
      </c>
      <c r="D23" s="9" t="s">
        <v>198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s="40" customFormat="1" ht="15.75">
      <c r="A24" s="101" t="s">
        <v>5952</v>
      </c>
      <c r="B24" s="17" t="s">
        <v>3814</v>
      </c>
      <c r="C24" s="9" t="s">
        <v>5951</v>
      </c>
      <c r="D24" s="9" t="s">
        <v>198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1</v>
      </c>
      <c r="AA24" s="10">
        <v>1</v>
      </c>
      <c r="AB24" s="10"/>
      <c r="AC24" s="10"/>
      <c r="AD24" s="10"/>
      <c r="AE24" s="10"/>
      <c r="AF24" s="10"/>
      <c r="AG24" s="10"/>
      <c r="AH24" s="10"/>
      <c r="AI24" s="10"/>
    </row>
    <row r="25" spans="1:35" s="40" customFormat="1" ht="15.75">
      <c r="A25" s="101" t="s">
        <v>5953</v>
      </c>
      <c r="B25" s="17" t="s">
        <v>3814</v>
      </c>
      <c r="C25" s="9" t="s">
        <v>5951</v>
      </c>
      <c r="D25" s="9" t="s">
        <v>198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>
        <v>1</v>
      </c>
      <c r="AB25" s="10"/>
      <c r="AC25" s="10"/>
      <c r="AD25" s="10"/>
      <c r="AE25" s="10"/>
      <c r="AF25" s="10"/>
      <c r="AG25" s="10"/>
      <c r="AH25" s="10"/>
      <c r="AI25" s="10"/>
    </row>
    <row r="26" spans="1:35" s="40" customFormat="1" ht="15.75">
      <c r="A26" s="104" t="s">
        <v>4576</v>
      </c>
      <c r="B26" s="30" t="s">
        <v>4577</v>
      </c>
      <c r="C26" s="47" t="s">
        <v>2859</v>
      </c>
      <c r="D26" s="47" t="s">
        <v>4578</v>
      </c>
      <c r="E26" s="33">
        <v>20</v>
      </c>
      <c r="F26" s="33">
        <v>20</v>
      </c>
      <c r="G26" s="33">
        <v>20</v>
      </c>
      <c r="H26" s="33">
        <v>20</v>
      </c>
      <c r="I26" s="33">
        <v>20</v>
      </c>
      <c r="J26" s="33">
        <v>20</v>
      </c>
      <c r="K26" s="33">
        <v>20</v>
      </c>
      <c r="L26" s="33">
        <v>20</v>
      </c>
      <c r="M26" s="33">
        <v>20</v>
      </c>
      <c r="N26" s="33">
        <v>20</v>
      </c>
      <c r="O26" s="33">
        <v>20</v>
      </c>
      <c r="P26" s="33">
        <v>20</v>
      </c>
      <c r="Q26" s="33">
        <v>20</v>
      </c>
      <c r="R26" s="33">
        <v>20</v>
      </c>
      <c r="S26" s="33">
        <v>20</v>
      </c>
      <c r="T26" s="33">
        <v>20</v>
      </c>
      <c r="U26" s="33">
        <v>20</v>
      </c>
      <c r="V26" s="33">
        <v>20</v>
      </c>
      <c r="W26" s="33">
        <v>20</v>
      </c>
      <c r="X26" s="33">
        <v>20</v>
      </c>
      <c r="Y26" s="33">
        <v>20</v>
      </c>
      <c r="Z26" s="33">
        <v>20</v>
      </c>
      <c r="AA26" s="33">
        <v>20</v>
      </c>
      <c r="AB26" s="33">
        <v>20</v>
      </c>
      <c r="AC26" s="33">
        <v>20</v>
      </c>
      <c r="AD26" s="33">
        <v>20</v>
      </c>
      <c r="AE26" s="33">
        <v>20</v>
      </c>
      <c r="AF26" s="33">
        <v>20</v>
      </c>
      <c r="AG26" s="33">
        <v>20</v>
      </c>
      <c r="AH26" s="33">
        <v>20</v>
      </c>
      <c r="AI26" s="33">
        <v>20</v>
      </c>
    </row>
    <row r="27" spans="1:35" s="40" customFormat="1" ht="15.75">
      <c r="A27" s="9" t="s">
        <v>5954</v>
      </c>
      <c r="B27" s="17" t="s">
        <v>4425</v>
      </c>
      <c r="C27" s="9" t="s">
        <v>5955</v>
      </c>
      <c r="D27" s="9" t="s">
        <v>5531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1</v>
      </c>
      <c r="AF27" s="10">
        <v>1</v>
      </c>
      <c r="AG27" s="10"/>
      <c r="AH27" s="10"/>
      <c r="AI27" s="9"/>
    </row>
    <row r="28" spans="1:35" s="40" customFormat="1" ht="15.75">
      <c r="A28" s="9" t="s">
        <v>3477</v>
      </c>
      <c r="B28" s="17" t="s">
        <v>4425</v>
      </c>
      <c r="C28" s="9" t="s">
        <v>2705</v>
      </c>
      <c r="D28" s="9" t="s">
        <v>5531</v>
      </c>
      <c r="E28" s="10"/>
      <c r="F28" s="10"/>
      <c r="G28" s="10"/>
      <c r="H28" s="10"/>
      <c r="I28" s="10">
        <v>1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9"/>
    </row>
    <row r="29" spans="1:35" s="40" customFormat="1" ht="15.75">
      <c r="A29" s="101" t="s">
        <v>5956</v>
      </c>
      <c r="B29" s="17" t="s">
        <v>5790</v>
      </c>
      <c r="C29" s="9" t="s">
        <v>2277</v>
      </c>
      <c r="D29" s="9" t="s">
        <v>5957</v>
      </c>
      <c r="E29" s="10"/>
      <c r="F29" s="10"/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s="1" customFormat="1" ht="15.6" customHeight="1">
      <c r="A30" s="63" t="s">
        <v>5958</v>
      </c>
      <c r="B30" s="17" t="s">
        <v>4012</v>
      </c>
      <c r="C30" s="305" t="s">
        <v>3227</v>
      </c>
      <c r="D30" s="9" t="s">
        <v>5959</v>
      </c>
      <c r="E30" s="10"/>
      <c r="F30" s="10"/>
      <c r="G30" s="10"/>
      <c r="H30" s="10"/>
      <c r="I30" s="10"/>
      <c r="J30" s="10">
        <v>1</v>
      </c>
      <c r="K30" s="10">
        <v>1</v>
      </c>
      <c r="L30" s="106"/>
      <c r="M30" s="106"/>
      <c r="N30" s="10"/>
      <c r="O30" s="10"/>
      <c r="P30" s="10"/>
      <c r="Q30" s="10"/>
      <c r="R30" s="10"/>
      <c r="S30" s="10"/>
      <c r="T30" s="10">
        <v>1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9"/>
    </row>
    <row r="31" spans="1:35" s="1" customFormat="1" ht="15.75">
      <c r="A31" s="18" t="s">
        <v>5960</v>
      </c>
      <c r="B31" s="21" t="s">
        <v>4183</v>
      </c>
      <c r="C31" s="9" t="s">
        <v>30</v>
      </c>
      <c r="D31" s="9" t="s">
        <v>31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>
        <v>1</v>
      </c>
      <c r="AF31" s="10">
        <v>1</v>
      </c>
      <c r="AG31" s="10"/>
      <c r="AH31" s="10"/>
      <c r="AI31" s="10"/>
    </row>
    <row r="32" spans="1:35" s="1" customFormat="1" ht="15.75">
      <c r="A32" s="306" t="s">
        <v>5961</v>
      </c>
      <c r="B32" s="21" t="s">
        <v>4183</v>
      </c>
      <c r="C32" s="9" t="s">
        <v>30</v>
      </c>
      <c r="D32" s="9" t="s">
        <v>31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>
        <v>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s="40" customFormat="1" ht="15" customHeight="1">
      <c r="A33" s="9" t="s">
        <v>1735</v>
      </c>
      <c r="B33" s="17" t="s">
        <v>5026</v>
      </c>
      <c r="C33" s="19" t="s">
        <v>734</v>
      </c>
      <c r="D33" s="9" t="s">
        <v>5711</v>
      </c>
      <c r="E33" s="10">
        <v>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s="40" customFormat="1" ht="15" customHeight="1">
      <c r="A34" s="9" t="s">
        <v>5962</v>
      </c>
      <c r="B34" s="17" t="s">
        <v>5826</v>
      </c>
      <c r="C34" s="19" t="s">
        <v>124</v>
      </c>
      <c r="D34" s="9" t="s">
        <v>5711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>
        <v>1</v>
      </c>
      <c r="Z34" s="10">
        <v>1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  <c r="AF34" s="10">
        <v>1</v>
      </c>
      <c r="AG34" s="10">
        <v>1</v>
      </c>
      <c r="AH34" s="10">
        <v>1</v>
      </c>
      <c r="AI34" s="10"/>
    </row>
    <row r="35" spans="1:35" s="40" customFormat="1" ht="15" customHeight="1">
      <c r="A35" s="9" t="s">
        <v>5963</v>
      </c>
      <c r="B35" s="17" t="s">
        <v>5826</v>
      </c>
      <c r="C35" s="19" t="s">
        <v>5964</v>
      </c>
      <c r="D35" s="9" t="s">
        <v>5711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1</v>
      </c>
      <c r="Y35" s="10"/>
      <c r="Z35" s="10">
        <v>1</v>
      </c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s="40" customFormat="1" ht="15" customHeight="1">
      <c r="A36" s="9" t="s">
        <v>5965</v>
      </c>
      <c r="B36" s="17" t="s">
        <v>5826</v>
      </c>
      <c r="C36" s="19" t="s">
        <v>5966</v>
      </c>
      <c r="D36" s="9" t="s">
        <v>5711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</row>
    <row r="37" spans="1:35" s="40" customFormat="1" ht="15" customHeight="1">
      <c r="A37" s="9" t="s">
        <v>5967</v>
      </c>
      <c r="B37" s="17" t="s">
        <v>3686</v>
      </c>
      <c r="C37" s="19" t="s">
        <v>4900</v>
      </c>
      <c r="D37" s="9" t="s">
        <v>3687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s="40" customFormat="1" ht="15" customHeight="1">
      <c r="A38" s="9" t="s">
        <v>1512</v>
      </c>
      <c r="B38" s="17" t="s">
        <v>4027</v>
      </c>
      <c r="C38" s="19" t="s">
        <v>5968</v>
      </c>
      <c r="D38" s="9" t="s">
        <v>4028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1</v>
      </c>
      <c r="X38" s="10">
        <v>1</v>
      </c>
      <c r="Y38" s="10">
        <v>1</v>
      </c>
      <c r="Z38" s="10">
        <v>1</v>
      </c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s="40" customFormat="1" ht="15" customHeight="1">
      <c r="A39" s="9" t="s">
        <v>1512</v>
      </c>
      <c r="B39" s="17" t="s">
        <v>4027</v>
      </c>
      <c r="C39" s="19" t="s">
        <v>5968</v>
      </c>
      <c r="D39" s="9" t="s">
        <v>4028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>
        <v>1</v>
      </c>
      <c r="Y39" s="10">
        <v>1</v>
      </c>
      <c r="Z39" s="10">
        <v>1</v>
      </c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s="40" customFormat="1" ht="15" customHeight="1">
      <c r="A40" s="9" t="s">
        <v>5969</v>
      </c>
      <c r="B40" s="21" t="s">
        <v>3696</v>
      </c>
      <c r="C40" s="9" t="s">
        <v>1030</v>
      </c>
      <c r="D40" s="9" t="s">
        <v>44</v>
      </c>
      <c r="E40" s="10"/>
      <c r="F40" s="10"/>
      <c r="G40" s="10"/>
      <c r="H40" s="10"/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s="40" customFormat="1" ht="15" customHeight="1">
      <c r="A41" s="9" t="s">
        <v>5970</v>
      </c>
      <c r="B41" s="21" t="s">
        <v>3696</v>
      </c>
      <c r="C41" s="9" t="s">
        <v>1030</v>
      </c>
      <c r="D41" s="9" t="s">
        <v>44</v>
      </c>
      <c r="E41" s="10"/>
      <c r="F41" s="10"/>
      <c r="G41" s="10"/>
      <c r="H41" s="10"/>
      <c r="I41" s="10"/>
      <c r="J41" s="10"/>
      <c r="K41" s="10"/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s="40" customFormat="1" ht="15" customHeight="1">
      <c r="A42" s="9" t="s">
        <v>5971</v>
      </c>
      <c r="B42" s="21" t="s">
        <v>5972</v>
      </c>
      <c r="C42" s="9" t="s">
        <v>5720</v>
      </c>
      <c r="D42" s="9" t="s">
        <v>246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>
        <v>1</v>
      </c>
      <c r="X42" s="10"/>
      <c r="Y42" s="10"/>
      <c r="Z42" s="10"/>
      <c r="AA42" s="10"/>
      <c r="AB42" s="10"/>
      <c r="AC42" s="10">
        <v>1</v>
      </c>
      <c r="AD42" s="10">
        <v>1</v>
      </c>
      <c r="AE42" s="10"/>
      <c r="AF42" s="10"/>
      <c r="AG42" s="10"/>
      <c r="AH42" s="10"/>
      <c r="AI42" s="10"/>
    </row>
    <row r="43" spans="1:35" s="40" customFormat="1" ht="15.75">
      <c r="A43" s="9" t="s">
        <v>1113</v>
      </c>
      <c r="B43" s="17" t="s">
        <v>5972</v>
      </c>
      <c r="C43" s="9" t="s">
        <v>3423</v>
      </c>
      <c r="D43" s="9" t="s">
        <v>246</v>
      </c>
      <c r="E43" s="10"/>
      <c r="F43" s="10"/>
      <c r="G43" s="10"/>
      <c r="H43" s="10"/>
      <c r="I43" s="10">
        <v>1</v>
      </c>
      <c r="J43" s="10">
        <v>1</v>
      </c>
      <c r="K43" s="10">
        <v>1</v>
      </c>
      <c r="L43" s="10"/>
      <c r="M43" s="10"/>
      <c r="N43" s="10"/>
      <c r="O43" s="10"/>
      <c r="P43" s="10">
        <v>1</v>
      </c>
      <c r="Q43" s="10">
        <v>1</v>
      </c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>
        <v>1</v>
      </c>
      <c r="AF43" s="10">
        <v>1</v>
      </c>
      <c r="AG43" s="10"/>
      <c r="AH43" s="10"/>
      <c r="AI43" s="75"/>
    </row>
    <row r="44" spans="1:35" s="1" customFormat="1" ht="15.75">
      <c r="A44" s="9" t="s">
        <v>1113</v>
      </c>
      <c r="B44" s="21" t="s">
        <v>5972</v>
      </c>
      <c r="C44" s="9" t="s">
        <v>3423</v>
      </c>
      <c r="D44" s="9" t="s">
        <v>246</v>
      </c>
      <c r="E44" s="10"/>
      <c r="F44" s="10"/>
      <c r="G44" s="10"/>
      <c r="H44" s="10"/>
      <c r="I44" s="10">
        <v>1</v>
      </c>
      <c r="J44" s="10">
        <v>1</v>
      </c>
      <c r="K44" s="10">
        <v>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75"/>
    </row>
    <row r="45" spans="1:35" s="1" customFormat="1" ht="15.75">
      <c r="A45" s="9" t="s">
        <v>5973</v>
      </c>
      <c r="B45" s="17" t="s">
        <v>5972</v>
      </c>
      <c r="C45" s="9" t="s">
        <v>3858</v>
      </c>
      <c r="D45" s="9" t="s">
        <v>246</v>
      </c>
      <c r="E45" s="10"/>
      <c r="F45" s="10"/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>
        <v>1</v>
      </c>
      <c r="AE45" s="10"/>
      <c r="AF45" s="10"/>
      <c r="AG45" s="10"/>
      <c r="AH45" s="10"/>
      <c r="AI45" s="10"/>
    </row>
    <row r="46" spans="1:35" s="1" customFormat="1" ht="15.75">
      <c r="A46" s="9" t="s">
        <v>937</v>
      </c>
      <c r="B46" s="17" t="s">
        <v>5972</v>
      </c>
      <c r="C46" s="9" t="s">
        <v>3423</v>
      </c>
      <c r="D46" s="9" t="s">
        <v>246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</row>
    <row r="47" spans="1:35" s="1" customFormat="1" ht="15.75">
      <c r="A47" s="9" t="s">
        <v>5974</v>
      </c>
      <c r="B47" s="17" t="s">
        <v>5972</v>
      </c>
      <c r="C47" s="9" t="s">
        <v>5975</v>
      </c>
      <c r="D47" s="9" t="s">
        <v>246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s="1" customFormat="1" ht="15.75">
      <c r="A48" s="9" t="s">
        <v>2479</v>
      </c>
      <c r="B48" s="17" t="s">
        <v>5972</v>
      </c>
      <c r="C48" s="9" t="s">
        <v>5975</v>
      </c>
      <c r="D48" s="9" t="s">
        <v>246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s="1" customFormat="1" ht="15.75">
      <c r="A49" s="9" t="s">
        <v>5976</v>
      </c>
      <c r="B49" s="17" t="s">
        <v>5211</v>
      </c>
      <c r="C49" s="9" t="s">
        <v>1263</v>
      </c>
      <c r="D49" s="9" t="s">
        <v>5465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>
        <v>2</v>
      </c>
      <c r="AI49" s="10">
        <v>2</v>
      </c>
    </row>
    <row r="50" spans="1:35" s="1" customFormat="1" ht="15.75">
      <c r="A50" s="9" t="s">
        <v>5216</v>
      </c>
      <c r="B50" s="17" t="s">
        <v>4208</v>
      </c>
      <c r="C50" s="9" t="s">
        <v>4207</v>
      </c>
      <c r="D50" s="9" t="s">
        <v>2547</v>
      </c>
      <c r="E50" s="10"/>
      <c r="F50" s="10"/>
      <c r="G50" s="10"/>
      <c r="H50" s="10"/>
      <c r="I50" s="10"/>
      <c r="J50" s="10"/>
      <c r="K50" s="10"/>
      <c r="L50" s="10">
        <v>1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s="40" customFormat="1" ht="15.75">
      <c r="A51" s="9" t="s">
        <v>5977</v>
      </c>
      <c r="B51" s="17" t="s">
        <v>5840</v>
      </c>
      <c r="C51" s="9" t="s">
        <v>5978</v>
      </c>
      <c r="D51" s="9" t="s">
        <v>243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>
        <v>2</v>
      </c>
      <c r="S51" s="10">
        <v>2</v>
      </c>
      <c r="T51" s="10">
        <v>2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9"/>
    </row>
    <row r="52" spans="1:35" s="40" customFormat="1" ht="15.75">
      <c r="A52" s="18" t="s">
        <v>5979</v>
      </c>
      <c r="B52" s="17" t="s">
        <v>5840</v>
      </c>
      <c r="C52" s="9" t="s">
        <v>5978</v>
      </c>
      <c r="D52" s="9" t="s">
        <v>243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v>1</v>
      </c>
      <c r="S52" s="10">
        <v>1</v>
      </c>
      <c r="T52" s="10">
        <v>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75"/>
    </row>
    <row r="53" spans="1:35" s="1" customFormat="1" ht="15" customHeight="1">
      <c r="A53" s="63" t="s">
        <v>2106</v>
      </c>
      <c r="B53" s="21" t="s">
        <v>4524</v>
      </c>
      <c r="C53" s="9" t="s">
        <v>447</v>
      </c>
      <c r="D53" s="9" t="s">
        <v>243</v>
      </c>
      <c r="E53" s="10"/>
      <c r="F53" s="10"/>
      <c r="G53" s="10"/>
      <c r="H53" s="10">
        <v>1</v>
      </c>
      <c r="I53" s="10">
        <v>1</v>
      </c>
      <c r="J53" s="10">
        <v>1</v>
      </c>
      <c r="K53" s="10">
        <v>1</v>
      </c>
      <c r="L53" s="10"/>
      <c r="M53" s="10"/>
      <c r="N53" s="10"/>
      <c r="O53" s="10">
        <v>1</v>
      </c>
      <c r="P53" s="10">
        <v>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75"/>
    </row>
    <row r="54" spans="1:35" s="40" customFormat="1" ht="15.75">
      <c r="A54" s="18" t="s">
        <v>5980</v>
      </c>
      <c r="B54" s="21" t="s">
        <v>4650</v>
      </c>
      <c r="C54" s="9" t="s">
        <v>2882</v>
      </c>
      <c r="D54" s="9" t="s">
        <v>951</v>
      </c>
      <c r="E54" s="10">
        <v>1</v>
      </c>
      <c r="F54" s="10">
        <v>1</v>
      </c>
      <c r="G54" s="10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9"/>
    </row>
    <row r="55" spans="1:35" s="40" customFormat="1" ht="15.75">
      <c r="A55" s="18" t="s">
        <v>5981</v>
      </c>
      <c r="B55" s="17" t="s">
        <v>5843</v>
      </c>
      <c r="C55" s="9" t="s">
        <v>2342</v>
      </c>
      <c r="D55" s="9" t="s">
        <v>535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>
        <v>1</v>
      </c>
      <c r="AD55" s="10"/>
      <c r="AE55" s="10"/>
      <c r="AF55" s="10"/>
      <c r="AG55" s="10"/>
      <c r="AH55" s="10"/>
      <c r="AI55" s="9"/>
    </row>
    <row r="56" spans="1:35" s="40" customFormat="1" ht="15.75">
      <c r="A56" s="9" t="s">
        <v>5982</v>
      </c>
      <c r="B56" s="17" t="s">
        <v>4226</v>
      </c>
      <c r="C56" s="9" t="s">
        <v>472</v>
      </c>
      <c r="D56" s="9" t="s">
        <v>2784</v>
      </c>
      <c r="E56" s="75"/>
      <c r="F56" s="75"/>
      <c r="G56" s="75"/>
      <c r="H56" s="75"/>
      <c r="I56" s="75"/>
      <c r="J56" s="75"/>
      <c r="K56" s="75"/>
      <c r="L56" s="10"/>
      <c r="M56" s="10"/>
      <c r="N56" s="75"/>
      <c r="O56" s="75"/>
      <c r="P56" s="75"/>
      <c r="Q56" s="75"/>
      <c r="R56" s="75"/>
      <c r="S56" s="10"/>
      <c r="T56" s="10"/>
      <c r="U56" s="75"/>
      <c r="V56" s="75"/>
      <c r="W56" s="75"/>
      <c r="X56" s="75"/>
      <c r="Y56" s="75"/>
      <c r="Z56" s="75"/>
      <c r="AA56" s="10">
        <v>3</v>
      </c>
      <c r="AB56" s="10">
        <v>3</v>
      </c>
      <c r="AC56" s="75"/>
      <c r="AD56" s="75"/>
      <c r="AE56" s="75"/>
      <c r="AF56" s="75"/>
      <c r="AG56" s="10"/>
      <c r="AH56" s="10"/>
      <c r="AI56" s="9"/>
    </row>
    <row r="57" spans="1:35" s="40" customFormat="1" ht="15.6" customHeight="1">
      <c r="A57" s="9" t="s">
        <v>5472</v>
      </c>
      <c r="B57" s="17" t="s">
        <v>3724</v>
      </c>
      <c r="C57" s="9" t="s">
        <v>5983</v>
      </c>
      <c r="D57" s="9" t="s">
        <v>88</v>
      </c>
      <c r="E57" s="10"/>
      <c r="F57" s="10"/>
      <c r="G57" s="10"/>
      <c r="H57" s="10"/>
      <c r="I57" s="10">
        <v>1</v>
      </c>
      <c r="J57" s="10"/>
      <c r="K57" s="10"/>
      <c r="L57" s="106"/>
      <c r="M57" s="106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9"/>
    </row>
    <row r="58" spans="1:35" s="1" customFormat="1" ht="15.6" customHeight="1">
      <c r="A58" s="307" t="s">
        <v>5984</v>
      </c>
      <c r="B58" s="17" t="s">
        <v>5985</v>
      </c>
      <c r="C58" s="82" t="s">
        <v>2032</v>
      </c>
      <c r="D58" s="9" t="s">
        <v>39</v>
      </c>
      <c r="E58" s="10"/>
      <c r="F58" s="10"/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9"/>
    </row>
    <row r="59" spans="1:35" s="1" customFormat="1" ht="15.6" customHeight="1">
      <c r="A59" s="63" t="s">
        <v>5986</v>
      </c>
      <c r="B59" s="17" t="s">
        <v>5614</v>
      </c>
      <c r="C59" s="9" t="s">
        <v>3500</v>
      </c>
      <c r="D59" s="9" t="s">
        <v>961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1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58"/>
      <c r="AF59" s="10"/>
      <c r="AG59" s="10"/>
      <c r="AH59" s="10"/>
      <c r="AI59" s="9"/>
    </row>
    <row r="60" spans="1:35" s="1" customFormat="1" ht="15.6" customHeight="1">
      <c r="A60" s="63" t="s">
        <v>5727</v>
      </c>
      <c r="B60" s="17" t="s">
        <v>5728</v>
      </c>
      <c r="C60" s="74" t="s">
        <v>5987</v>
      </c>
      <c r="D60" s="9" t="s">
        <v>5729</v>
      </c>
      <c r="E60" s="10"/>
      <c r="F60" s="10"/>
      <c r="G60" s="10"/>
      <c r="H60" s="10"/>
      <c r="I60" s="10"/>
      <c r="J60" s="10">
        <v>1</v>
      </c>
      <c r="K60" s="10">
        <v>1</v>
      </c>
      <c r="L60" s="106"/>
      <c r="M60" s="106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50"/>
      <c r="AF60" s="10"/>
      <c r="AG60" s="10"/>
      <c r="AH60" s="10"/>
      <c r="AI60" s="9"/>
    </row>
    <row r="61" spans="1:35" s="1" customFormat="1" ht="15.75">
      <c r="A61" s="9" t="s">
        <v>5727</v>
      </c>
      <c r="B61" s="17" t="s">
        <v>5728</v>
      </c>
      <c r="C61" s="74" t="s">
        <v>5988</v>
      </c>
      <c r="D61" s="9" t="s">
        <v>5729</v>
      </c>
      <c r="E61" s="10"/>
      <c r="F61" s="10"/>
      <c r="G61" s="10"/>
      <c r="H61" s="10"/>
      <c r="I61" s="10"/>
      <c r="J61" s="10"/>
      <c r="K61" s="10"/>
      <c r="L61" s="106"/>
      <c r="M61" s="106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1</v>
      </c>
      <c r="AF61" s="10"/>
      <c r="AG61" s="10"/>
      <c r="AH61" s="10"/>
      <c r="AI61" s="9"/>
    </row>
    <row r="62" spans="1:35" s="1" customFormat="1" ht="15.6" customHeight="1">
      <c r="A62" s="9" t="s">
        <v>5736</v>
      </c>
      <c r="B62" s="17" t="s">
        <v>4261</v>
      </c>
      <c r="C62" s="9" t="s">
        <v>4916</v>
      </c>
      <c r="D62" s="9" t="s">
        <v>34</v>
      </c>
      <c r="E62" s="10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10"/>
      <c r="AF62" s="10"/>
      <c r="AG62" s="10"/>
      <c r="AH62" s="10"/>
      <c r="AI62" s="75"/>
    </row>
    <row r="63" spans="1:35" s="1" customFormat="1" ht="15.6" customHeight="1">
      <c r="A63" s="9" t="s">
        <v>5629</v>
      </c>
      <c r="B63" s="17" t="s">
        <v>4261</v>
      </c>
      <c r="C63" s="99" t="s">
        <v>4916</v>
      </c>
      <c r="D63" s="9" t="s">
        <v>34</v>
      </c>
      <c r="E63" s="10"/>
      <c r="F63" s="10"/>
      <c r="G63" s="10"/>
      <c r="H63" s="10">
        <v>1</v>
      </c>
      <c r="I63" s="10"/>
      <c r="J63" s="10"/>
      <c r="K63" s="10"/>
      <c r="L63" s="10"/>
      <c r="M63" s="10"/>
      <c r="N63" s="10"/>
      <c r="O63" s="10"/>
      <c r="P63" s="10">
        <v>1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9"/>
    </row>
    <row r="64" spans="1:35" s="91" customFormat="1" ht="18.75">
      <c r="A64" s="9" t="s">
        <v>2931</v>
      </c>
      <c r="B64" s="17" t="s">
        <v>4261</v>
      </c>
      <c r="C64" s="9" t="s">
        <v>4916</v>
      </c>
      <c r="D64" s="9" t="s">
        <v>34</v>
      </c>
      <c r="E64" s="10"/>
      <c r="F64" s="10"/>
      <c r="G64" s="10"/>
      <c r="H64" s="10"/>
      <c r="I64" s="10">
        <v>1</v>
      </c>
      <c r="J64" s="10">
        <v>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s="91" customFormat="1" ht="18.75">
      <c r="A65" s="63" t="s">
        <v>5732</v>
      </c>
      <c r="B65" s="17" t="s">
        <v>4261</v>
      </c>
      <c r="C65" s="9" t="s">
        <v>4916</v>
      </c>
      <c r="D65" s="9" t="s">
        <v>34</v>
      </c>
      <c r="E65" s="10"/>
      <c r="F65" s="10"/>
      <c r="G65" s="10"/>
      <c r="H65" s="10"/>
      <c r="I65" s="10"/>
      <c r="J65" s="10">
        <v>1</v>
      </c>
      <c r="K65" s="10">
        <v>1</v>
      </c>
      <c r="L65" s="10"/>
      <c r="M65" s="10"/>
      <c r="N65" s="10"/>
      <c r="O65" s="10"/>
      <c r="P65" s="10"/>
      <c r="Q65" s="10">
        <v>1</v>
      </c>
      <c r="R65" s="10">
        <v>1</v>
      </c>
      <c r="S65" s="10"/>
      <c r="T65" s="10"/>
      <c r="U65" s="10"/>
      <c r="V65" s="10"/>
      <c r="W65" s="10"/>
      <c r="X65" s="10">
        <v>1</v>
      </c>
      <c r="Y65" s="10">
        <v>1</v>
      </c>
      <c r="Z65" s="10"/>
      <c r="AA65" s="10"/>
      <c r="AB65" s="10"/>
      <c r="AC65" s="10"/>
      <c r="AD65" s="10"/>
      <c r="AE65" s="10">
        <v>1</v>
      </c>
      <c r="AF65" s="10">
        <v>1</v>
      </c>
      <c r="AG65" s="10"/>
      <c r="AH65" s="10"/>
      <c r="AI65" s="75"/>
    </row>
    <row r="66" spans="1:35" s="91" customFormat="1" ht="18.75">
      <c r="A66" s="9" t="s">
        <v>4755</v>
      </c>
      <c r="B66" s="17" t="s">
        <v>5989</v>
      </c>
      <c r="C66" s="9" t="s">
        <v>4916</v>
      </c>
      <c r="D66" s="9" t="s">
        <v>34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>
        <v>1</v>
      </c>
      <c r="X66" s="10"/>
      <c r="Y66" s="10"/>
      <c r="Z66" s="10"/>
      <c r="AA66" s="10"/>
      <c r="AB66" s="10"/>
      <c r="AC66" s="10"/>
      <c r="AD66" s="10">
        <v>1</v>
      </c>
      <c r="AE66" s="10"/>
      <c r="AF66" s="10"/>
      <c r="AG66" s="10"/>
      <c r="AH66" s="10"/>
      <c r="AI66" s="75"/>
    </row>
    <row r="67" spans="1:35" s="71" customFormat="1" ht="15.75">
      <c r="A67" s="9" t="s">
        <v>4267</v>
      </c>
      <c r="B67" s="17" t="s">
        <v>5989</v>
      </c>
      <c r="C67" s="9" t="s">
        <v>4916</v>
      </c>
      <c r="D67" s="9" t="s">
        <v>34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/>
      <c r="V67" s="10">
        <v>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9"/>
    </row>
    <row r="68" spans="1:35" s="71" customFormat="1" ht="15.75">
      <c r="A68" s="167" t="s">
        <v>1037</v>
      </c>
      <c r="B68" s="17" t="s">
        <v>5989</v>
      </c>
      <c r="C68" s="9" t="s">
        <v>4916</v>
      </c>
      <c r="D68" s="9" t="s">
        <v>34</v>
      </c>
      <c r="E68" s="10"/>
      <c r="F68" s="10"/>
      <c r="G68" s="10"/>
      <c r="H68" s="10"/>
      <c r="I68" s="10"/>
      <c r="J68" s="10">
        <v>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9"/>
    </row>
    <row r="69" spans="1:35" s="71" customFormat="1" ht="15.75">
      <c r="A69" s="167" t="s">
        <v>5990</v>
      </c>
      <c r="B69" s="17" t="s">
        <v>5989</v>
      </c>
      <c r="C69" s="19" t="s">
        <v>4916</v>
      </c>
      <c r="D69" s="19" t="s">
        <v>34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>
        <v>1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9"/>
    </row>
    <row r="70" spans="1:35" s="71" customFormat="1" ht="15.75">
      <c r="A70" s="308" t="s">
        <v>5991</v>
      </c>
      <c r="B70" s="17" t="s">
        <v>5512</v>
      </c>
      <c r="C70" s="19" t="s">
        <v>2556</v>
      </c>
      <c r="D70" s="19" t="s">
        <v>7</v>
      </c>
      <c r="E70" s="10"/>
      <c r="F70" s="10"/>
      <c r="G70" s="10"/>
      <c r="H70" s="10"/>
      <c r="I70" s="10"/>
      <c r="J70" s="10"/>
      <c r="K70" s="10"/>
      <c r="L70" s="106">
        <v>2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s="71" customFormat="1" ht="15.75">
      <c r="A71" s="308" t="s">
        <v>5992</v>
      </c>
      <c r="B71" s="17" t="s">
        <v>5512</v>
      </c>
      <c r="C71" s="19" t="s">
        <v>2556</v>
      </c>
      <c r="D71" s="19" t="s">
        <v>7</v>
      </c>
      <c r="E71" s="10"/>
      <c r="F71" s="10"/>
      <c r="G71" s="10"/>
      <c r="H71" s="10"/>
      <c r="I71" s="10"/>
      <c r="J71" s="10"/>
      <c r="K71" s="10"/>
      <c r="L71" s="10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>
        <v>1</v>
      </c>
      <c r="AF71" s="10">
        <v>1</v>
      </c>
      <c r="AG71" s="10">
        <v>1</v>
      </c>
      <c r="AH71" s="10">
        <v>1</v>
      </c>
      <c r="AI71" s="10"/>
    </row>
    <row r="72" spans="1:35" s="71" customFormat="1" ht="15.75">
      <c r="A72" s="183" t="s">
        <v>5993</v>
      </c>
      <c r="B72" s="17" t="s">
        <v>5512</v>
      </c>
      <c r="C72" s="19" t="s">
        <v>2556</v>
      </c>
      <c r="D72" s="19" t="s">
        <v>7</v>
      </c>
      <c r="E72" s="10"/>
      <c r="F72" s="10"/>
      <c r="G72" s="10"/>
      <c r="H72" s="10"/>
      <c r="I72" s="10"/>
      <c r="J72" s="10"/>
      <c r="K72" s="10"/>
      <c r="L72" s="10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>
        <v>1</v>
      </c>
      <c r="AG72" s="10">
        <v>1</v>
      </c>
      <c r="AH72" s="10">
        <v>1</v>
      </c>
      <c r="AI72" s="10"/>
    </row>
    <row r="73" spans="1:35" s="71" customFormat="1" ht="15.75">
      <c r="A73" s="9" t="s">
        <v>5994</v>
      </c>
      <c r="B73" s="17" t="s">
        <v>3920</v>
      </c>
      <c r="C73" s="19" t="s">
        <v>2558</v>
      </c>
      <c r="D73" s="19" t="s">
        <v>355</v>
      </c>
      <c r="E73" s="10"/>
      <c r="F73" s="10"/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9"/>
    </row>
    <row r="74" spans="1:35" s="71" customFormat="1" ht="15.75">
      <c r="A74" s="160" t="s">
        <v>4529</v>
      </c>
      <c r="B74" s="161" t="s">
        <v>3920</v>
      </c>
      <c r="C74" s="230" t="s">
        <v>2558</v>
      </c>
      <c r="D74" s="230" t="s">
        <v>355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62">
        <v>5</v>
      </c>
      <c r="AI74" s="162">
        <v>5</v>
      </c>
    </row>
    <row r="75" spans="1:35" s="91" customFormat="1" ht="18.75">
      <c r="A75" s="9" t="s">
        <v>5995</v>
      </c>
      <c r="B75" s="17" t="s">
        <v>5996</v>
      </c>
      <c r="C75" s="74" t="s">
        <v>5997</v>
      </c>
      <c r="D75" s="9" t="s">
        <v>76</v>
      </c>
      <c r="E75" s="10"/>
      <c r="F75" s="10"/>
      <c r="G75" s="10"/>
      <c r="H75" s="10"/>
      <c r="I75" s="10"/>
      <c r="J75" s="10"/>
      <c r="K75" s="10"/>
      <c r="L75" s="106"/>
      <c r="M75" s="106"/>
      <c r="N75" s="10"/>
      <c r="O75" s="10"/>
      <c r="P75" s="10">
        <v>1</v>
      </c>
      <c r="Q75" s="122">
        <v>1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9"/>
    </row>
    <row r="76" spans="1:35" s="91" customFormat="1" ht="18.75">
      <c r="A76" s="160" t="s">
        <v>5650</v>
      </c>
      <c r="B76" s="161" t="s">
        <v>4116</v>
      </c>
      <c r="C76" s="309" t="s">
        <v>5244</v>
      </c>
      <c r="D76" s="160" t="s">
        <v>3765</v>
      </c>
      <c r="E76" s="10"/>
      <c r="F76" s="10"/>
      <c r="G76" s="10"/>
      <c r="H76" s="10"/>
      <c r="I76" s="10"/>
      <c r="J76" s="10"/>
      <c r="K76" s="10"/>
      <c r="L76" s="310">
        <v>6</v>
      </c>
      <c r="M76" s="310">
        <v>6</v>
      </c>
      <c r="N76" s="10"/>
      <c r="O76" s="10"/>
      <c r="P76" s="10"/>
      <c r="Q76" s="10"/>
      <c r="R76" s="10"/>
      <c r="S76" s="162">
        <v>6</v>
      </c>
      <c r="T76" s="162">
        <v>6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9"/>
    </row>
    <row r="77" spans="1:35" s="91" customFormat="1" ht="18.75">
      <c r="A77" s="311" t="s">
        <v>5998</v>
      </c>
      <c r="B77" s="161" t="s">
        <v>4116</v>
      </c>
      <c r="C77" s="309" t="s">
        <v>651</v>
      </c>
      <c r="D77" s="160" t="s">
        <v>3765</v>
      </c>
      <c r="E77" s="10"/>
      <c r="F77" s="10"/>
      <c r="G77" s="10"/>
      <c r="H77" s="10"/>
      <c r="I77" s="10"/>
      <c r="J77" s="10"/>
      <c r="K77" s="10"/>
      <c r="L77" s="106"/>
      <c r="M77" s="106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62">
        <v>4</v>
      </c>
      <c r="AA77" s="162">
        <v>4</v>
      </c>
      <c r="AB77" s="10"/>
      <c r="AC77" s="10"/>
      <c r="AD77" s="10"/>
      <c r="AE77" s="10"/>
      <c r="AF77" s="10"/>
      <c r="AG77" s="10"/>
      <c r="AH77" s="10"/>
      <c r="AI77" s="9"/>
    </row>
    <row r="78" spans="1:35" s="91" customFormat="1" ht="18.75">
      <c r="A78" s="9" t="s">
        <v>5999</v>
      </c>
      <c r="B78" s="17" t="s">
        <v>4116</v>
      </c>
      <c r="C78" s="74" t="s">
        <v>651</v>
      </c>
      <c r="D78" s="9" t="s">
        <v>3765</v>
      </c>
      <c r="E78" s="10"/>
      <c r="F78" s="10"/>
      <c r="G78" s="10"/>
      <c r="H78" s="10"/>
      <c r="I78" s="10"/>
      <c r="J78" s="10"/>
      <c r="K78" s="10"/>
      <c r="L78" s="106"/>
      <c r="M78" s="106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>
        <v>1</v>
      </c>
      <c r="AA78" s="10">
        <v>1</v>
      </c>
      <c r="AB78" s="10"/>
      <c r="AC78" s="10"/>
      <c r="AD78" s="10"/>
      <c r="AE78" s="10"/>
      <c r="AF78" s="10"/>
      <c r="AG78" s="10"/>
      <c r="AH78" s="10"/>
      <c r="AI78" s="9"/>
    </row>
    <row r="79" spans="1:35" s="1" customFormat="1" ht="15.75">
      <c r="A79" s="167" t="s">
        <v>1077</v>
      </c>
      <c r="B79" s="21" t="s">
        <v>4096</v>
      </c>
      <c r="C79" s="74" t="s">
        <v>6000</v>
      </c>
      <c r="D79" s="9" t="s">
        <v>6001</v>
      </c>
      <c r="E79" s="10"/>
      <c r="F79" s="10"/>
      <c r="G79" s="10"/>
      <c r="H79" s="10"/>
      <c r="I79" s="10"/>
      <c r="J79" s="10"/>
      <c r="K79" s="10"/>
      <c r="L79" s="106"/>
      <c r="M79" s="106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/>
      <c r="AF79" s="10"/>
      <c r="AG79" s="10"/>
      <c r="AH79" s="10"/>
      <c r="AI79" s="9"/>
    </row>
    <row r="80" spans="1:35" s="1" customFormat="1" ht="15.75">
      <c r="A80" s="9"/>
      <c r="B80" s="9"/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9"/>
    </row>
    <row r="81" spans="1:35" s="1" customFormat="1" ht="15.75">
      <c r="A81" s="9"/>
      <c r="B81" s="9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9"/>
    </row>
    <row r="82" spans="1:35" s="1" customFormat="1" ht="15.75">
      <c r="A82" s="9"/>
      <c r="B82" s="9"/>
      <c r="C82" s="9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9"/>
    </row>
    <row r="83" spans="1:35">
      <c r="A83" s="952" t="s">
        <v>1538</v>
      </c>
      <c r="B83" s="953"/>
      <c r="C83" s="953"/>
      <c r="D83" s="954"/>
      <c r="E83" s="11">
        <f t="shared" ref="E83:AI83" si="0">SUM(E4:E82)</f>
        <v>23</v>
      </c>
      <c r="F83" s="11">
        <f t="shared" si="0"/>
        <v>21</v>
      </c>
      <c r="G83" s="11">
        <f t="shared" si="0"/>
        <v>21</v>
      </c>
      <c r="H83" s="11">
        <f t="shared" si="0"/>
        <v>23</v>
      </c>
      <c r="I83" s="11">
        <f t="shared" si="0"/>
        <v>30</v>
      </c>
      <c r="J83" s="11">
        <f t="shared" si="0"/>
        <v>30</v>
      </c>
      <c r="K83" s="11">
        <f t="shared" si="0"/>
        <v>30</v>
      </c>
      <c r="L83" s="11">
        <f t="shared" si="0"/>
        <v>31</v>
      </c>
      <c r="M83" s="11">
        <f t="shared" si="0"/>
        <v>28</v>
      </c>
      <c r="N83" s="11">
        <f t="shared" si="0"/>
        <v>20</v>
      </c>
      <c r="O83" s="11">
        <f t="shared" si="0"/>
        <v>28</v>
      </c>
      <c r="P83" s="11">
        <f t="shared" si="0"/>
        <v>31</v>
      </c>
      <c r="Q83" s="11">
        <f t="shared" si="0"/>
        <v>26</v>
      </c>
      <c r="R83" s="11">
        <f t="shared" si="0"/>
        <v>26</v>
      </c>
      <c r="S83" s="11">
        <f t="shared" si="0"/>
        <v>32</v>
      </c>
      <c r="T83" s="11">
        <f t="shared" si="0"/>
        <v>31</v>
      </c>
      <c r="U83" s="11">
        <f t="shared" si="0"/>
        <v>21</v>
      </c>
      <c r="V83" s="11">
        <f t="shared" si="0"/>
        <v>23</v>
      </c>
      <c r="W83" s="11">
        <f t="shared" si="0"/>
        <v>26</v>
      </c>
      <c r="X83" s="11">
        <f t="shared" si="0"/>
        <v>25</v>
      </c>
      <c r="Y83" s="11">
        <f t="shared" si="0"/>
        <v>26</v>
      </c>
      <c r="Z83" s="11">
        <f t="shared" si="0"/>
        <v>32</v>
      </c>
      <c r="AA83" s="11">
        <f t="shared" si="0"/>
        <v>31</v>
      </c>
      <c r="AB83" s="11">
        <f t="shared" si="0"/>
        <v>27</v>
      </c>
      <c r="AC83" s="11">
        <f t="shared" si="0"/>
        <v>26</v>
      </c>
      <c r="AD83" s="11">
        <f t="shared" si="0"/>
        <v>32</v>
      </c>
      <c r="AE83" s="11">
        <f t="shared" si="0"/>
        <v>32</v>
      </c>
      <c r="AF83" s="11">
        <f t="shared" si="0"/>
        <v>33</v>
      </c>
      <c r="AG83" s="11">
        <f t="shared" si="0"/>
        <v>28</v>
      </c>
      <c r="AH83" s="11">
        <f t="shared" si="0"/>
        <v>31</v>
      </c>
      <c r="AI83" s="11">
        <f t="shared" si="0"/>
        <v>28</v>
      </c>
    </row>
    <row r="84" spans="1:35">
      <c r="A84" s="955" t="s">
        <v>18</v>
      </c>
      <c r="B84" s="956"/>
      <c r="C84" s="956"/>
      <c r="D84" s="957"/>
      <c r="E84" s="12">
        <f t="shared" ref="E84:AI84" si="1">$C3-SUM(E4:E82)</f>
        <v>9</v>
      </c>
      <c r="F84" s="12">
        <f t="shared" si="1"/>
        <v>11</v>
      </c>
      <c r="G84" s="12">
        <f t="shared" si="1"/>
        <v>11</v>
      </c>
      <c r="H84" s="12">
        <f t="shared" si="1"/>
        <v>9</v>
      </c>
      <c r="I84" s="12">
        <f t="shared" si="1"/>
        <v>2</v>
      </c>
      <c r="J84" s="12">
        <f t="shared" si="1"/>
        <v>2</v>
      </c>
      <c r="K84" s="12">
        <f t="shared" si="1"/>
        <v>2</v>
      </c>
      <c r="L84" s="12">
        <f t="shared" si="1"/>
        <v>1</v>
      </c>
      <c r="M84" s="12">
        <f t="shared" si="1"/>
        <v>4</v>
      </c>
      <c r="N84" s="12">
        <f t="shared" si="1"/>
        <v>12</v>
      </c>
      <c r="O84" s="12">
        <f t="shared" si="1"/>
        <v>4</v>
      </c>
      <c r="P84" s="12">
        <f t="shared" si="1"/>
        <v>1</v>
      </c>
      <c r="Q84" s="12">
        <f t="shared" si="1"/>
        <v>6</v>
      </c>
      <c r="R84" s="12">
        <f t="shared" si="1"/>
        <v>6</v>
      </c>
      <c r="S84" s="12">
        <f t="shared" si="1"/>
        <v>0</v>
      </c>
      <c r="T84" s="12">
        <f t="shared" si="1"/>
        <v>1</v>
      </c>
      <c r="U84" s="12">
        <f t="shared" si="1"/>
        <v>11</v>
      </c>
      <c r="V84" s="12">
        <f t="shared" si="1"/>
        <v>9</v>
      </c>
      <c r="W84" s="12">
        <f t="shared" si="1"/>
        <v>6</v>
      </c>
      <c r="X84" s="12">
        <f t="shared" si="1"/>
        <v>7</v>
      </c>
      <c r="Y84" s="12">
        <f t="shared" si="1"/>
        <v>6</v>
      </c>
      <c r="Z84" s="12">
        <f t="shared" si="1"/>
        <v>0</v>
      </c>
      <c r="AA84" s="12">
        <f t="shared" si="1"/>
        <v>1</v>
      </c>
      <c r="AB84" s="12">
        <f t="shared" si="1"/>
        <v>5</v>
      </c>
      <c r="AC84" s="12">
        <f t="shared" si="1"/>
        <v>6</v>
      </c>
      <c r="AD84" s="12">
        <f t="shared" si="1"/>
        <v>0</v>
      </c>
      <c r="AE84" s="12">
        <f t="shared" si="1"/>
        <v>0</v>
      </c>
      <c r="AF84" s="12">
        <f t="shared" si="1"/>
        <v>-1</v>
      </c>
      <c r="AG84" s="12">
        <f t="shared" si="1"/>
        <v>4</v>
      </c>
      <c r="AH84" s="12">
        <f t="shared" si="1"/>
        <v>1</v>
      </c>
      <c r="AI84" s="12">
        <f t="shared" si="1"/>
        <v>4</v>
      </c>
    </row>
    <row r="86" spans="1:35">
      <c r="A86" s="13" t="s">
        <v>2079</v>
      </c>
      <c r="B86" s="14"/>
      <c r="C86" s="13">
        <v>151</v>
      </c>
      <c r="D86" s="14" t="s">
        <v>1570</v>
      </c>
      <c r="E86" s="958" t="s">
        <v>2140</v>
      </c>
      <c r="F86" s="958"/>
      <c r="G86" s="958"/>
      <c r="H86" s="958"/>
      <c r="I86" s="958"/>
      <c r="J86" s="958"/>
      <c r="K86" s="958"/>
      <c r="L86" s="958"/>
      <c r="M86" s="958"/>
      <c r="N86" s="958"/>
      <c r="O86" s="958"/>
      <c r="P86" s="958"/>
      <c r="Q86" s="958"/>
      <c r="R86" s="958"/>
      <c r="S86" s="958"/>
      <c r="T86" s="958"/>
      <c r="U86" s="958"/>
      <c r="V86" s="958"/>
      <c r="W86" s="958"/>
      <c r="X86" s="958"/>
      <c r="Y86" s="958"/>
      <c r="Z86" s="958"/>
      <c r="AA86" s="958"/>
      <c r="AB86" s="958"/>
      <c r="AC86" s="958"/>
      <c r="AD86" s="958"/>
      <c r="AE86" s="958"/>
      <c r="AF86" s="958"/>
      <c r="AG86" s="958"/>
      <c r="AH86" s="958"/>
      <c r="AI86" s="958"/>
    </row>
    <row r="87" spans="1:35" s="1" customFormat="1" ht="15.75">
      <c r="A87" s="9" t="s">
        <v>6002</v>
      </c>
      <c r="B87" s="21" t="s">
        <v>6003</v>
      </c>
      <c r="C87" s="74" t="s">
        <v>1573</v>
      </c>
      <c r="D87" s="9">
        <v>1337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>
        <v>1</v>
      </c>
      <c r="X87" s="10">
        <v>1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s="1" customFormat="1" ht="15.75">
      <c r="A88" s="9" t="s">
        <v>6004</v>
      </c>
      <c r="B88" s="21" t="s">
        <v>6003</v>
      </c>
      <c r="C88" s="74" t="s">
        <v>1573</v>
      </c>
      <c r="D88" s="9">
        <v>1337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>
        <v>1</v>
      </c>
      <c r="AF88" s="10">
        <v>1</v>
      </c>
      <c r="AG88" s="10"/>
      <c r="AH88" s="10"/>
      <c r="AI88" s="10"/>
    </row>
    <row r="89" spans="1:35" s="1" customFormat="1" ht="15.75">
      <c r="A89" s="9" t="s">
        <v>6005</v>
      </c>
      <c r="B89" s="21" t="s">
        <v>3742</v>
      </c>
      <c r="C89" s="74" t="s">
        <v>6006</v>
      </c>
      <c r="D89" s="9" t="s">
        <v>56</v>
      </c>
      <c r="E89" s="10"/>
      <c r="F89" s="10"/>
      <c r="G89" s="10"/>
      <c r="H89" s="10"/>
      <c r="I89" s="10"/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s="1" customFormat="1" ht="15.75">
      <c r="A90" s="9" t="s">
        <v>6007</v>
      </c>
      <c r="B90" s="21" t="s">
        <v>3742</v>
      </c>
      <c r="C90" s="74" t="s">
        <v>6008</v>
      </c>
      <c r="D90" s="9" t="s">
        <v>56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>
        <v>4</v>
      </c>
      <c r="AG90" s="10">
        <v>3</v>
      </c>
      <c r="AH90" s="10"/>
      <c r="AI90" s="10"/>
    </row>
    <row r="91" spans="1:35" s="1" customFormat="1" ht="15.75">
      <c r="A91" s="9" t="s">
        <v>4118</v>
      </c>
      <c r="B91" s="21" t="s">
        <v>5757</v>
      </c>
      <c r="C91" s="74" t="s">
        <v>4119</v>
      </c>
      <c r="D91" s="9" t="s">
        <v>3527</v>
      </c>
      <c r="E91" s="10"/>
      <c r="F91" s="10"/>
      <c r="G91" s="10"/>
      <c r="H91" s="10"/>
      <c r="I91" s="10"/>
      <c r="J91" s="10"/>
      <c r="K91" s="10">
        <v>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>
        <v>1</v>
      </c>
      <c r="AG91" s="10"/>
      <c r="AH91" s="10"/>
      <c r="AI91" s="10"/>
    </row>
    <row r="92" spans="1:35" s="1" customFormat="1" ht="15.75">
      <c r="A92" s="9" t="s">
        <v>6009</v>
      </c>
      <c r="B92" s="21" t="s">
        <v>5757</v>
      </c>
      <c r="C92" s="74" t="s">
        <v>4119</v>
      </c>
      <c r="D92" s="9" t="s">
        <v>3527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>
        <v>1</v>
      </c>
      <c r="AF92" s="10"/>
      <c r="AG92" s="10"/>
      <c r="AH92" s="10"/>
      <c r="AI92" s="10"/>
    </row>
    <row r="93" spans="1:35" s="1" customFormat="1" ht="15.75">
      <c r="A93" s="9" t="s">
        <v>4565</v>
      </c>
      <c r="B93" s="21" t="s">
        <v>6010</v>
      </c>
      <c r="C93" s="74" t="s">
        <v>2086</v>
      </c>
      <c r="D93" s="9" t="s">
        <v>6011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>
        <v>1</v>
      </c>
      <c r="X93" s="10">
        <v>1</v>
      </c>
      <c r="Y93" s="10">
        <v>1</v>
      </c>
      <c r="Z93" s="10">
        <v>1</v>
      </c>
      <c r="AA93" s="10"/>
      <c r="AB93" s="10"/>
      <c r="AC93" s="10"/>
      <c r="AD93" s="10">
        <v>1</v>
      </c>
      <c r="AE93" s="10">
        <v>1</v>
      </c>
      <c r="AF93" s="10">
        <v>1</v>
      </c>
      <c r="AG93" s="10"/>
      <c r="AH93" s="10"/>
      <c r="AI93" s="10"/>
    </row>
    <row r="94" spans="1:35" s="1" customFormat="1" ht="15.75">
      <c r="A94" s="9" t="s">
        <v>3530</v>
      </c>
      <c r="B94" s="21" t="s">
        <v>6012</v>
      </c>
      <c r="C94" s="74" t="s">
        <v>2580</v>
      </c>
      <c r="D94" s="9" t="s">
        <v>386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/>
      <c r="V94" s="10"/>
      <c r="W94" s="10">
        <v>1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>
        <v>1</v>
      </c>
    </row>
    <row r="95" spans="1:35" s="1" customFormat="1" ht="15.75">
      <c r="A95" s="9" t="s">
        <v>6013</v>
      </c>
      <c r="B95" s="17" t="s">
        <v>5761</v>
      </c>
      <c r="C95" s="97" t="s">
        <v>4567</v>
      </c>
      <c r="D95" s="9" t="s">
        <v>4569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>
        <v>1</v>
      </c>
      <c r="AF95" s="10">
        <v>1</v>
      </c>
      <c r="AG95" s="10">
        <v>1</v>
      </c>
      <c r="AH95" s="10"/>
      <c r="AI95" s="10"/>
    </row>
    <row r="96" spans="1:35" s="1" customFormat="1" ht="15.75">
      <c r="A96" s="9" t="s">
        <v>5615</v>
      </c>
      <c r="B96" s="21" t="s">
        <v>5935</v>
      </c>
      <c r="C96" s="74" t="s">
        <v>5936</v>
      </c>
      <c r="D96" s="9" t="s">
        <v>5937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1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s="1" customFormat="1" ht="15.75">
      <c r="A97" s="9" t="s">
        <v>6014</v>
      </c>
      <c r="B97" s="21" t="s">
        <v>5766</v>
      </c>
      <c r="C97" s="74" t="s">
        <v>6015</v>
      </c>
      <c r="D97" s="9" t="s">
        <v>282</v>
      </c>
      <c r="E97" s="10"/>
      <c r="F97" s="10"/>
      <c r="G97" s="10"/>
      <c r="H97" s="10">
        <v>1</v>
      </c>
      <c r="I97" s="10">
        <v>1</v>
      </c>
      <c r="J97" s="10">
        <v>1</v>
      </c>
      <c r="K97" s="10">
        <v>1</v>
      </c>
      <c r="L97" s="10">
        <v>1</v>
      </c>
      <c r="M97" s="10">
        <v>1</v>
      </c>
      <c r="N97" s="10">
        <v>1</v>
      </c>
      <c r="O97" s="10">
        <v>1</v>
      </c>
      <c r="P97" s="10">
        <v>1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35" s="1" customFormat="1" ht="15.75">
      <c r="A98" s="9" t="s">
        <v>6014</v>
      </c>
      <c r="B98" s="21" t="s">
        <v>5766</v>
      </c>
      <c r="C98" s="74" t="s">
        <v>6015</v>
      </c>
      <c r="D98" s="9" t="s">
        <v>282</v>
      </c>
      <c r="E98" s="10"/>
      <c r="F98" s="10"/>
      <c r="G98" s="10"/>
      <c r="H98" s="10"/>
      <c r="I98" s="10"/>
      <c r="J98" s="10"/>
      <c r="K98" s="10"/>
      <c r="L98" s="10">
        <v>1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s="1" customFormat="1" ht="15.75">
      <c r="A99" s="9" t="s">
        <v>6016</v>
      </c>
      <c r="B99" s="21" t="s">
        <v>5766</v>
      </c>
      <c r="C99" s="74" t="s">
        <v>6017</v>
      </c>
      <c r="D99" s="9" t="s">
        <v>282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>
        <v>1</v>
      </c>
      <c r="AE99" s="10">
        <v>1</v>
      </c>
      <c r="AF99" s="10">
        <v>1</v>
      </c>
      <c r="AG99" s="10">
        <v>1</v>
      </c>
      <c r="AH99" s="10"/>
      <c r="AI99" s="10"/>
    </row>
    <row r="100" spans="1:35" s="1" customFormat="1" ht="15.75">
      <c r="A100" s="9" t="s">
        <v>5765</v>
      </c>
      <c r="B100" s="21" t="s">
        <v>5766</v>
      </c>
      <c r="C100" s="74" t="s">
        <v>5767</v>
      </c>
      <c r="D100" s="9" t="s">
        <v>282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>
        <v>1</v>
      </c>
      <c r="AE100" s="10">
        <v>1</v>
      </c>
      <c r="AF100" s="10">
        <v>1</v>
      </c>
      <c r="AG100" s="10"/>
      <c r="AH100" s="10"/>
      <c r="AI100" s="10"/>
    </row>
    <row r="101" spans="1:35" s="1" customFormat="1" ht="15.75">
      <c r="A101" s="9" t="s">
        <v>6018</v>
      </c>
      <c r="B101" s="21" t="s">
        <v>5766</v>
      </c>
      <c r="C101" s="74" t="s">
        <v>4138</v>
      </c>
      <c r="D101" s="9" t="s">
        <v>282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>
        <v>1</v>
      </c>
      <c r="AE101" s="10">
        <v>1</v>
      </c>
      <c r="AF101" s="10">
        <v>1</v>
      </c>
      <c r="AG101" s="10">
        <v>1</v>
      </c>
      <c r="AH101" s="10"/>
      <c r="AI101" s="10"/>
    </row>
    <row r="102" spans="1:35" s="40" customFormat="1" ht="15.75">
      <c r="A102" s="9" t="s">
        <v>5517</v>
      </c>
      <c r="B102" s="21" t="s">
        <v>5440</v>
      </c>
      <c r="C102" s="74" t="s">
        <v>1017</v>
      </c>
      <c r="D102" s="9" t="s">
        <v>5939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>
        <v>1</v>
      </c>
      <c r="P102" s="10">
        <v>1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</row>
    <row r="103" spans="1:35" s="1" customFormat="1" ht="15.75">
      <c r="A103" s="101" t="s">
        <v>3347</v>
      </c>
      <c r="B103" s="21" t="s">
        <v>5440</v>
      </c>
      <c r="C103" s="9" t="s">
        <v>1017</v>
      </c>
      <c r="D103" s="9" t="s">
        <v>5939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s="1" customFormat="1" ht="15.75">
      <c r="A104" s="101" t="s">
        <v>5518</v>
      </c>
      <c r="B104" s="21" t="s">
        <v>5440</v>
      </c>
      <c r="C104" s="9" t="s">
        <v>1017</v>
      </c>
      <c r="D104" s="9" t="s">
        <v>5939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>
        <v>1</v>
      </c>
      <c r="Y104" s="10"/>
      <c r="Z104" s="10"/>
      <c r="AA104" s="10"/>
      <c r="AB104" s="10"/>
      <c r="AC104" s="10"/>
      <c r="AD104" s="10"/>
      <c r="AE104" s="10">
        <v>1</v>
      </c>
      <c r="AF104" s="10"/>
      <c r="AG104" s="10"/>
      <c r="AH104" s="10"/>
      <c r="AI104" s="10"/>
    </row>
    <row r="105" spans="1:35" s="1" customFormat="1" ht="15.75">
      <c r="A105" s="101" t="s">
        <v>5439</v>
      </c>
      <c r="B105" s="21" t="s">
        <v>5440</v>
      </c>
      <c r="C105" s="9" t="s">
        <v>1017</v>
      </c>
      <c r="D105" s="9" t="s">
        <v>5939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1</v>
      </c>
      <c r="AF105" s="10"/>
      <c r="AG105" s="10"/>
      <c r="AH105" s="10"/>
      <c r="AI105" s="10"/>
    </row>
    <row r="106" spans="1:35" s="40" customFormat="1" ht="15.75">
      <c r="A106" s="101" t="s">
        <v>6019</v>
      </c>
      <c r="B106" s="17" t="s">
        <v>5440</v>
      </c>
      <c r="C106" s="9" t="s">
        <v>1017</v>
      </c>
      <c r="D106" s="9" t="s">
        <v>5939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>
        <v>2</v>
      </c>
      <c r="AF106" s="10"/>
      <c r="AG106" s="10"/>
      <c r="AH106" s="10"/>
      <c r="AI106" s="10"/>
    </row>
    <row r="107" spans="1:35" s="1" customFormat="1" ht="15.75">
      <c r="A107" s="9" t="s">
        <v>6020</v>
      </c>
      <c r="B107" s="21" t="s">
        <v>5724</v>
      </c>
      <c r="C107" s="74" t="s">
        <v>5696</v>
      </c>
      <c r="D107" s="9" t="s">
        <v>2823</v>
      </c>
      <c r="E107" s="10"/>
      <c r="F107" s="10"/>
      <c r="G107" s="10"/>
      <c r="H107" s="10"/>
      <c r="I107" s="10"/>
      <c r="J107" s="10"/>
      <c r="K107" s="10">
        <v>1</v>
      </c>
      <c r="L107" s="10">
        <v>1</v>
      </c>
      <c r="M107" s="10">
        <v>1</v>
      </c>
      <c r="N107" s="10">
        <v>1</v>
      </c>
      <c r="O107" s="10">
        <v>1</v>
      </c>
      <c r="P107" s="10">
        <v>1</v>
      </c>
      <c r="Q107" s="10">
        <v>1</v>
      </c>
      <c r="R107" s="10">
        <v>1</v>
      </c>
      <c r="S107" s="10">
        <v>1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9"/>
    </row>
    <row r="108" spans="1:35" s="1" customFormat="1" ht="15.75">
      <c r="A108" s="9" t="s">
        <v>6021</v>
      </c>
      <c r="B108" s="21" t="s">
        <v>3814</v>
      </c>
      <c r="C108" s="74" t="s">
        <v>3811</v>
      </c>
      <c r="D108" s="9" t="s">
        <v>198</v>
      </c>
      <c r="E108" s="10"/>
      <c r="F108" s="10"/>
      <c r="G108" s="10"/>
      <c r="H108" s="10"/>
      <c r="I108" s="10">
        <v>1</v>
      </c>
      <c r="J108" s="10">
        <v>1</v>
      </c>
      <c r="K108" s="10">
        <v>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1</v>
      </c>
      <c r="X108" s="10">
        <v>1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s="1" customFormat="1" ht="15.75">
      <c r="A109" s="9" t="s">
        <v>2181</v>
      </c>
      <c r="B109" s="17" t="s">
        <v>3814</v>
      </c>
      <c r="C109" s="74" t="s">
        <v>406</v>
      </c>
      <c r="D109" s="9" t="s">
        <v>198</v>
      </c>
      <c r="E109" s="10"/>
      <c r="F109" s="10"/>
      <c r="G109" s="10"/>
      <c r="H109" s="10"/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 spans="1:35" s="1" customFormat="1" ht="15.75">
      <c r="A110" s="9" t="s">
        <v>6022</v>
      </c>
      <c r="B110" s="17" t="s">
        <v>3814</v>
      </c>
      <c r="C110" s="74" t="s">
        <v>4971</v>
      </c>
      <c r="D110" s="9" t="s">
        <v>198</v>
      </c>
      <c r="E110" s="10"/>
      <c r="F110" s="10"/>
      <c r="G110" s="10"/>
      <c r="H110" s="10"/>
      <c r="I110" s="10"/>
      <c r="J110" s="10"/>
      <c r="K110" s="10">
        <v>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s="1" customFormat="1" ht="15.75">
      <c r="A111" s="9" t="s">
        <v>4153</v>
      </c>
      <c r="B111" s="17" t="s">
        <v>3814</v>
      </c>
      <c r="C111" s="74" t="s">
        <v>1334</v>
      </c>
      <c r="D111" s="9" t="s">
        <v>198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>
        <v>1</v>
      </c>
      <c r="W111" s="10">
        <v>1</v>
      </c>
      <c r="X111" s="10">
        <v>1</v>
      </c>
      <c r="Y111" s="10">
        <v>1</v>
      </c>
      <c r="Z111" s="10">
        <v>1</v>
      </c>
      <c r="AA111" s="10">
        <v>1</v>
      </c>
      <c r="AB111" s="10"/>
      <c r="AC111" s="10"/>
      <c r="AD111" s="10"/>
      <c r="AE111" s="10"/>
      <c r="AF111" s="10"/>
      <c r="AG111" s="10"/>
      <c r="AH111" s="10"/>
      <c r="AI111" s="10"/>
    </row>
    <row r="112" spans="1:35" s="1" customFormat="1" ht="15.75">
      <c r="A112" s="9" t="s">
        <v>2182</v>
      </c>
      <c r="B112" s="17" t="s">
        <v>3814</v>
      </c>
      <c r="C112" s="74" t="s">
        <v>2183</v>
      </c>
      <c r="D112" s="9" t="s">
        <v>198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</v>
      </c>
      <c r="Z112" s="10">
        <v>1</v>
      </c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s="1" customFormat="1" ht="15.75">
      <c r="A113" s="9" t="s">
        <v>1845</v>
      </c>
      <c r="B113" s="17" t="s">
        <v>3814</v>
      </c>
      <c r="C113" s="74" t="s">
        <v>1378</v>
      </c>
      <c r="D113" s="9" t="s">
        <v>198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>
        <v>1</v>
      </c>
      <c r="AH113" s="10"/>
      <c r="AI113" s="10"/>
    </row>
    <row r="114" spans="1:35" s="1" customFormat="1" ht="15.75">
      <c r="A114" s="9" t="s">
        <v>6023</v>
      </c>
      <c r="B114" s="17" t="s">
        <v>5778</v>
      </c>
      <c r="C114" s="74" t="s">
        <v>4974</v>
      </c>
      <c r="D114" s="9" t="s">
        <v>1227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>
        <v>1</v>
      </c>
      <c r="X114" s="10">
        <v>1</v>
      </c>
      <c r="Y114" s="10">
        <v>1</v>
      </c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 spans="1:35" s="1" customFormat="1" ht="15.75">
      <c r="A115" s="9" t="s">
        <v>6024</v>
      </c>
      <c r="B115" s="17" t="s">
        <v>5778</v>
      </c>
      <c r="C115" s="74" t="s">
        <v>4974</v>
      </c>
      <c r="D115" s="9" t="s">
        <v>1227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>
        <v>1</v>
      </c>
      <c r="X115" s="10">
        <v>1</v>
      </c>
      <c r="Y115" s="10">
        <v>1</v>
      </c>
      <c r="Z115" s="10">
        <v>1</v>
      </c>
      <c r="AA115" s="127">
        <v>1</v>
      </c>
      <c r="AB115" s="10"/>
      <c r="AC115" s="10"/>
      <c r="AD115" s="10"/>
      <c r="AE115" s="10"/>
      <c r="AF115" s="10"/>
      <c r="AG115" s="10"/>
      <c r="AH115" s="10"/>
      <c r="AI115" s="10"/>
    </row>
    <row r="116" spans="1:35" s="1" customFormat="1" ht="15.75">
      <c r="A116" s="9" t="s">
        <v>5281</v>
      </c>
      <c r="B116" s="17" t="s">
        <v>5778</v>
      </c>
      <c r="C116" s="74" t="s">
        <v>4974</v>
      </c>
      <c r="D116" s="9" t="s">
        <v>1227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>
        <v>1</v>
      </c>
      <c r="Y116" s="10">
        <v>1</v>
      </c>
      <c r="Z116" s="10">
        <v>1</v>
      </c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1:35" s="1" customFormat="1" ht="15.75">
      <c r="A117" s="9" t="s">
        <v>4973</v>
      </c>
      <c r="B117" s="17" t="s">
        <v>5778</v>
      </c>
      <c r="C117" s="74" t="s">
        <v>4974</v>
      </c>
      <c r="D117" s="9" t="s">
        <v>1227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1:35" s="40" customFormat="1" ht="15.75">
      <c r="A118" s="160" t="s">
        <v>5266</v>
      </c>
      <c r="B118" s="187" t="s">
        <v>4425</v>
      </c>
      <c r="C118" s="160" t="s">
        <v>3612</v>
      </c>
      <c r="D118" s="160" t="s">
        <v>5531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62">
        <v>7</v>
      </c>
      <c r="W118" s="162">
        <v>7</v>
      </c>
      <c r="X118" s="162">
        <v>7</v>
      </c>
      <c r="Y118" s="162">
        <v>7</v>
      </c>
      <c r="Z118" s="162">
        <v>7</v>
      </c>
      <c r="AA118" s="162">
        <v>7</v>
      </c>
      <c r="AB118" s="162">
        <v>7</v>
      </c>
      <c r="AC118" s="162">
        <v>7</v>
      </c>
      <c r="AD118" s="162">
        <v>7</v>
      </c>
      <c r="AE118" s="162">
        <v>7</v>
      </c>
      <c r="AF118" s="162">
        <v>7</v>
      </c>
      <c r="AG118" s="162">
        <v>7</v>
      </c>
      <c r="AH118" s="127">
        <v>1</v>
      </c>
      <c r="AI118" s="9"/>
    </row>
    <row r="119" spans="1:35" s="40" customFormat="1" ht="15.75">
      <c r="A119" s="9" t="s">
        <v>1965</v>
      </c>
      <c r="B119" s="17" t="s">
        <v>3667</v>
      </c>
      <c r="C119" s="9" t="s">
        <v>6025</v>
      </c>
      <c r="D119" s="9" t="s">
        <v>2607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>
        <v>1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9"/>
    </row>
    <row r="120" spans="1:35" s="40" customFormat="1" ht="15.75">
      <c r="A120" s="9" t="s">
        <v>1418</v>
      </c>
      <c r="B120" s="17" t="s">
        <v>3667</v>
      </c>
      <c r="C120" s="9" t="s">
        <v>6025</v>
      </c>
      <c r="D120" s="9" t="s">
        <v>2607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>
        <v>1</v>
      </c>
      <c r="X120" s="10">
        <v>1</v>
      </c>
      <c r="Y120" s="10">
        <v>1</v>
      </c>
      <c r="Z120" s="122">
        <v>1</v>
      </c>
      <c r="AA120" s="10"/>
      <c r="AB120" s="10"/>
      <c r="AC120" s="10"/>
      <c r="AD120" s="10"/>
      <c r="AE120" s="10"/>
      <c r="AF120" s="10"/>
      <c r="AG120" s="10"/>
      <c r="AH120" s="10"/>
      <c r="AI120" s="9"/>
    </row>
    <row r="121" spans="1:35" s="40" customFormat="1" ht="15.75">
      <c r="A121" s="9" t="s">
        <v>1418</v>
      </c>
      <c r="B121" s="17" t="s">
        <v>3667</v>
      </c>
      <c r="C121" s="9" t="s">
        <v>4670</v>
      </c>
      <c r="D121" s="9" t="s">
        <v>2607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>
        <v>1</v>
      </c>
      <c r="AF121" s="122">
        <v>1</v>
      </c>
      <c r="AG121" s="10"/>
      <c r="AH121" s="10"/>
      <c r="AI121" s="9"/>
    </row>
    <row r="122" spans="1:35" s="40" customFormat="1" ht="15.75">
      <c r="A122" s="9" t="s">
        <v>5706</v>
      </c>
      <c r="B122" s="17" t="s">
        <v>3667</v>
      </c>
      <c r="C122" s="9" t="s">
        <v>6025</v>
      </c>
      <c r="D122" s="9" t="s">
        <v>2607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>
        <v>1</v>
      </c>
      <c r="AA122" s="10"/>
      <c r="AB122" s="10"/>
      <c r="AC122" s="10"/>
      <c r="AD122" s="10"/>
      <c r="AE122" s="10"/>
      <c r="AF122" s="10"/>
      <c r="AG122" s="10"/>
      <c r="AH122" s="10"/>
      <c r="AI122" s="9"/>
    </row>
    <row r="123" spans="1:35" s="40" customFormat="1" ht="15.75">
      <c r="A123" s="9" t="s">
        <v>6026</v>
      </c>
      <c r="B123" s="17" t="s">
        <v>6027</v>
      </c>
      <c r="C123" s="9" t="s">
        <v>2511</v>
      </c>
      <c r="D123" s="9" t="s">
        <v>6028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2</v>
      </c>
      <c r="Y123" s="10">
        <v>2</v>
      </c>
      <c r="Z123" s="10">
        <v>2</v>
      </c>
      <c r="AA123" s="10">
        <v>2</v>
      </c>
      <c r="AB123" s="10">
        <v>2</v>
      </c>
      <c r="AC123" s="10">
        <v>2</v>
      </c>
      <c r="AD123" s="10">
        <v>2</v>
      </c>
      <c r="AE123" s="10">
        <v>2</v>
      </c>
      <c r="AF123" s="10"/>
      <c r="AG123" s="10"/>
      <c r="AH123" s="10"/>
      <c r="AI123" s="9"/>
    </row>
    <row r="124" spans="1:35" s="1" customFormat="1" ht="15.75">
      <c r="A124" s="16" t="s">
        <v>6029</v>
      </c>
      <c r="B124" s="17" t="s">
        <v>3075</v>
      </c>
      <c r="C124" s="9" t="s">
        <v>2511</v>
      </c>
      <c r="D124" s="9" t="s">
        <v>3683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>
        <v>2</v>
      </c>
      <c r="AG124" s="10"/>
      <c r="AH124" s="10"/>
      <c r="AI124" s="9"/>
    </row>
    <row r="125" spans="1:35" s="40" customFormat="1" ht="15.75">
      <c r="A125" s="9" t="s">
        <v>6030</v>
      </c>
      <c r="B125" s="17" t="s">
        <v>3052</v>
      </c>
      <c r="C125" s="9" t="s">
        <v>1316</v>
      </c>
      <c r="D125" s="9" t="s">
        <v>3077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9"/>
    </row>
    <row r="126" spans="1:35" s="40" customFormat="1" ht="15.75">
      <c r="A126" s="9" t="s">
        <v>5299</v>
      </c>
      <c r="B126" s="17" t="s">
        <v>5790</v>
      </c>
      <c r="C126" s="9" t="s">
        <v>2277</v>
      </c>
      <c r="D126" s="9" t="s">
        <v>4369</v>
      </c>
      <c r="E126" s="10"/>
      <c r="F126" s="10"/>
      <c r="G126" s="10"/>
      <c r="H126" s="10"/>
      <c r="I126" s="10">
        <v>1</v>
      </c>
      <c r="J126" s="10"/>
      <c r="K126" s="10"/>
      <c r="L126" s="10"/>
      <c r="M126" s="10"/>
      <c r="N126" s="10"/>
      <c r="O126" s="10"/>
      <c r="P126" s="10">
        <v>1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1</v>
      </c>
      <c r="AE126" s="10"/>
      <c r="AF126" s="10"/>
      <c r="AG126" s="10"/>
      <c r="AH126" s="10"/>
      <c r="AI126" s="75"/>
    </row>
    <row r="127" spans="1:35" s="40" customFormat="1" ht="15.75">
      <c r="A127" s="9" t="s">
        <v>6031</v>
      </c>
      <c r="B127" s="17" t="s">
        <v>3730</v>
      </c>
      <c r="C127" s="9" t="s">
        <v>96</v>
      </c>
      <c r="D127" s="9" t="s">
        <v>4369</v>
      </c>
      <c r="E127" s="10"/>
      <c r="F127" s="10"/>
      <c r="G127" s="10"/>
      <c r="H127" s="10">
        <v>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75"/>
    </row>
    <row r="128" spans="1:35" s="40" customFormat="1" ht="15.75">
      <c r="A128" s="9" t="s">
        <v>6032</v>
      </c>
      <c r="B128" s="17" t="s">
        <v>3730</v>
      </c>
      <c r="C128" s="9" t="s">
        <v>96</v>
      </c>
      <c r="D128" s="9" t="s">
        <v>4369</v>
      </c>
      <c r="E128" s="10"/>
      <c r="F128" s="10"/>
      <c r="G128" s="10"/>
      <c r="H128" s="10"/>
      <c r="I128" s="10">
        <v>2</v>
      </c>
      <c r="J128" s="10">
        <v>2</v>
      </c>
      <c r="K128" s="10">
        <v>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75"/>
    </row>
    <row r="129" spans="1:35" s="40" customFormat="1" ht="15.75">
      <c r="A129" s="9" t="s">
        <v>2651</v>
      </c>
      <c r="B129" s="17" t="s">
        <v>3730</v>
      </c>
      <c r="C129" s="9" t="s">
        <v>96</v>
      </c>
      <c r="D129" s="9" t="s">
        <v>4369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>
        <v>1</v>
      </c>
      <c r="S129" s="10">
        <v>1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75"/>
    </row>
    <row r="130" spans="1:35" s="40" customFormat="1" ht="15.75">
      <c r="A130" s="9" t="s">
        <v>6033</v>
      </c>
      <c r="B130" s="17" t="s">
        <v>3730</v>
      </c>
      <c r="C130" s="9" t="s">
        <v>96</v>
      </c>
      <c r="D130" s="9" t="s">
        <v>4369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>
        <v>1</v>
      </c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75"/>
    </row>
    <row r="131" spans="1:35" s="40" customFormat="1" ht="15.75">
      <c r="A131" s="9" t="s">
        <v>6034</v>
      </c>
      <c r="B131" s="17" t="s">
        <v>3730</v>
      </c>
      <c r="C131" s="9" t="s">
        <v>96</v>
      </c>
      <c r="D131" s="9" t="s">
        <v>4369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>
        <v>1</v>
      </c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75"/>
    </row>
    <row r="132" spans="1:35" s="40" customFormat="1" ht="15.75">
      <c r="A132" s="9" t="s">
        <v>6035</v>
      </c>
      <c r="B132" s="17" t="s">
        <v>3732</v>
      </c>
      <c r="C132" s="9" t="s">
        <v>2449</v>
      </c>
      <c r="D132" s="9" t="s">
        <v>4369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>
        <v>3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75"/>
    </row>
    <row r="133" spans="1:35" s="40" customFormat="1" ht="15.75">
      <c r="A133" s="9" t="s">
        <v>478</v>
      </c>
      <c r="B133" s="17" t="s">
        <v>3730</v>
      </c>
      <c r="C133" s="9" t="s">
        <v>96</v>
      </c>
      <c r="D133" s="9" t="s">
        <v>4369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>
        <v>1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75"/>
    </row>
    <row r="134" spans="1:35" s="40" customFormat="1" ht="15.75">
      <c r="A134" s="9" t="s">
        <v>95</v>
      </c>
      <c r="B134" s="17" t="s">
        <v>5790</v>
      </c>
      <c r="C134" s="9" t="s">
        <v>2277</v>
      </c>
      <c r="D134" s="9" t="s">
        <v>4369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1</v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75"/>
    </row>
    <row r="135" spans="1:35" s="40" customFormat="1" ht="15.75">
      <c r="A135" s="9" t="s">
        <v>6036</v>
      </c>
      <c r="B135" s="17" t="s">
        <v>4500</v>
      </c>
      <c r="C135" s="9" t="s">
        <v>6037</v>
      </c>
      <c r="D135" s="9" t="s">
        <v>4369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>
        <v>2</v>
      </c>
      <c r="AD135" s="10"/>
      <c r="AE135" s="10"/>
      <c r="AF135" s="10"/>
      <c r="AG135" s="10"/>
      <c r="AH135" s="10"/>
      <c r="AI135" s="75"/>
    </row>
    <row r="136" spans="1:35" s="40" customFormat="1" ht="15.75">
      <c r="A136" s="9" t="s">
        <v>5800</v>
      </c>
      <c r="B136" s="17" t="s">
        <v>3732</v>
      </c>
      <c r="C136" s="9" t="s">
        <v>2277</v>
      </c>
      <c r="D136" s="9" t="s">
        <v>4369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>
        <v>1</v>
      </c>
      <c r="AG136" s="10">
        <v>1</v>
      </c>
      <c r="AH136" s="10">
        <v>1</v>
      </c>
      <c r="AI136" s="75"/>
    </row>
    <row r="137" spans="1:35" s="40" customFormat="1" ht="15.75">
      <c r="A137" s="9" t="s">
        <v>5548</v>
      </c>
      <c r="B137" s="17" t="s">
        <v>3730</v>
      </c>
      <c r="C137" s="9" t="s">
        <v>6037</v>
      </c>
      <c r="D137" s="9" t="s">
        <v>4369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>
        <v>1</v>
      </c>
      <c r="AH137" s="10"/>
      <c r="AI137" s="75"/>
    </row>
    <row r="138" spans="1:35" s="40" customFormat="1" ht="15.75">
      <c r="A138" s="160" t="s">
        <v>6038</v>
      </c>
      <c r="B138" s="161" t="s">
        <v>6039</v>
      </c>
      <c r="C138" s="160" t="s">
        <v>214</v>
      </c>
      <c r="D138" s="160" t="s">
        <v>215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62">
        <v>5</v>
      </c>
      <c r="X138" s="162">
        <v>5</v>
      </c>
      <c r="Y138" s="162">
        <v>5</v>
      </c>
      <c r="Z138" s="162">
        <v>5</v>
      </c>
      <c r="AA138" s="127">
        <v>5</v>
      </c>
      <c r="AB138" s="10"/>
      <c r="AC138" s="10"/>
      <c r="AD138" s="10"/>
      <c r="AE138" s="10"/>
      <c r="AF138" s="10"/>
      <c r="AG138" s="10"/>
      <c r="AH138" s="10"/>
      <c r="AI138" s="10"/>
    </row>
    <row r="139" spans="1:35" s="40" customFormat="1" ht="15.75" customHeight="1">
      <c r="A139" s="9" t="s">
        <v>5558</v>
      </c>
      <c r="B139" s="17" t="s">
        <v>5558</v>
      </c>
      <c r="C139" s="9" t="s">
        <v>5312</v>
      </c>
      <c r="D139" s="9" t="s">
        <v>2537</v>
      </c>
      <c r="E139" s="10"/>
      <c r="F139" s="10"/>
      <c r="G139" s="10"/>
      <c r="H139" s="10"/>
      <c r="I139" s="10">
        <v>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9"/>
    </row>
    <row r="140" spans="1:35" s="40" customFormat="1" ht="15.6" customHeight="1">
      <c r="A140" s="9" t="s">
        <v>5558</v>
      </c>
      <c r="B140" s="17" t="s">
        <v>5558</v>
      </c>
      <c r="C140" s="9" t="s">
        <v>5312</v>
      </c>
      <c r="D140" s="9" t="s">
        <v>2537</v>
      </c>
      <c r="E140" s="10"/>
      <c r="F140" s="10"/>
      <c r="G140" s="10"/>
      <c r="H140" s="10"/>
      <c r="I140" s="10">
        <v>1</v>
      </c>
      <c r="J140" s="10">
        <v>1</v>
      </c>
      <c r="K140" s="10">
        <v>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>
        <v>1</v>
      </c>
      <c r="Y140" s="10">
        <v>1</v>
      </c>
      <c r="Z140" s="10"/>
      <c r="AA140" s="10"/>
      <c r="AB140" s="10"/>
      <c r="AC140" s="10"/>
      <c r="AD140" s="10"/>
      <c r="AE140" s="10"/>
      <c r="AF140" s="10"/>
      <c r="AG140" s="10"/>
      <c r="AH140" s="10"/>
      <c r="AI140" s="9"/>
    </row>
    <row r="141" spans="1:35" s="40" customFormat="1" ht="15.75">
      <c r="A141" s="9" t="s">
        <v>6040</v>
      </c>
      <c r="B141" s="17" t="s">
        <v>6041</v>
      </c>
      <c r="C141" s="9" t="s">
        <v>305</v>
      </c>
      <c r="D141" s="9" t="s">
        <v>6042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  <c r="AF141" s="10">
        <v>1</v>
      </c>
      <c r="AG141" s="10"/>
      <c r="AH141" s="10"/>
      <c r="AI141" s="9"/>
    </row>
    <row r="142" spans="1:35" s="40" customFormat="1" ht="15.75">
      <c r="A142" s="9" t="s">
        <v>6043</v>
      </c>
      <c r="B142" s="17" t="s">
        <v>6041</v>
      </c>
      <c r="C142" s="9" t="s">
        <v>305</v>
      </c>
      <c r="D142" s="9" t="s">
        <v>6042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>
        <v>1</v>
      </c>
      <c r="AF142" s="10">
        <v>1</v>
      </c>
      <c r="AG142" s="10"/>
      <c r="AH142" s="10"/>
      <c r="AI142" s="9"/>
    </row>
    <row r="143" spans="1:35" s="40" customFormat="1" ht="15.75">
      <c r="A143" s="9" t="s">
        <v>6044</v>
      </c>
      <c r="B143" s="17" t="s">
        <v>6045</v>
      </c>
      <c r="C143" s="74" t="s">
        <v>4288</v>
      </c>
      <c r="D143" s="9" t="s">
        <v>6046</v>
      </c>
      <c r="E143" s="10"/>
      <c r="F143" s="10"/>
      <c r="G143" s="10"/>
      <c r="H143" s="10"/>
      <c r="I143" s="10"/>
      <c r="J143" s="10"/>
      <c r="K143" s="10"/>
      <c r="L143" s="106"/>
      <c r="M143" s="106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>
        <v>1</v>
      </c>
      <c r="AG143" s="10"/>
      <c r="AH143" s="10"/>
      <c r="AI143" s="9"/>
    </row>
    <row r="144" spans="1:35" s="40" customFormat="1" ht="15.75">
      <c r="A144" s="47" t="s">
        <v>6047</v>
      </c>
      <c r="B144" s="30" t="s">
        <v>6048</v>
      </c>
      <c r="C144" s="47" t="s">
        <v>3327</v>
      </c>
      <c r="D144" s="47" t="s">
        <v>167</v>
      </c>
      <c r="E144" s="10"/>
      <c r="F144" s="10"/>
      <c r="G144" s="10"/>
      <c r="H144" s="10"/>
      <c r="I144" s="10"/>
      <c r="J144" s="33">
        <v>81</v>
      </c>
      <c r="K144" s="33">
        <v>81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s="40" customFormat="1" ht="15.75">
      <c r="A145" s="9" t="s">
        <v>6049</v>
      </c>
      <c r="B145" s="17" t="s">
        <v>5814</v>
      </c>
      <c r="C145" s="9" t="s">
        <v>6050</v>
      </c>
      <c r="D145" s="9" t="s">
        <v>167</v>
      </c>
      <c r="E145" s="10"/>
      <c r="F145" s="10"/>
      <c r="G145" s="10"/>
      <c r="H145" s="10"/>
      <c r="I145" s="10"/>
      <c r="J145" s="10">
        <v>2</v>
      </c>
      <c r="K145" s="10">
        <v>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s="1" customFormat="1" ht="15.6" customHeight="1">
      <c r="A146" s="63" t="s">
        <v>5323</v>
      </c>
      <c r="B146" s="17" t="s">
        <v>4183</v>
      </c>
      <c r="C146" s="19" t="s">
        <v>30</v>
      </c>
      <c r="D146" s="9" t="s">
        <v>31</v>
      </c>
      <c r="E146" s="10"/>
      <c r="F146" s="10"/>
      <c r="G146" s="10"/>
      <c r="H146" s="10"/>
      <c r="I146" s="10"/>
      <c r="J146" s="10"/>
      <c r="K146" s="10"/>
      <c r="L146" s="10">
        <v>1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>
        <v>1</v>
      </c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s="40" customFormat="1" ht="15.75">
      <c r="A147" s="312" t="s">
        <v>2423</v>
      </c>
      <c r="B147" s="17" t="s">
        <v>4183</v>
      </c>
      <c r="C147" s="9" t="s">
        <v>30</v>
      </c>
      <c r="D147" s="9" t="s">
        <v>31</v>
      </c>
      <c r="E147" s="10"/>
      <c r="F147" s="10"/>
      <c r="G147" s="10"/>
      <c r="H147" s="10"/>
      <c r="I147" s="10"/>
      <c r="J147" s="10"/>
      <c r="K147" s="10">
        <v>1</v>
      </c>
      <c r="L147" s="10">
        <v>1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>
        <v>1</v>
      </c>
      <c r="Z147" s="10">
        <v>1</v>
      </c>
      <c r="AA147" s="50"/>
      <c r="AB147" s="10"/>
      <c r="AC147" s="10"/>
      <c r="AD147" s="10"/>
      <c r="AE147" s="10"/>
      <c r="AF147" s="10"/>
      <c r="AG147" s="10">
        <v>1</v>
      </c>
      <c r="AH147" s="10"/>
      <c r="AI147" s="9"/>
    </row>
    <row r="148" spans="1:35" s="1" customFormat="1" ht="15.75">
      <c r="A148" s="313" t="s">
        <v>2423</v>
      </c>
      <c r="B148" s="21" t="s">
        <v>4183</v>
      </c>
      <c r="C148" s="9" t="s">
        <v>30</v>
      </c>
      <c r="D148" s="9" t="s">
        <v>31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>
        <v>1</v>
      </c>
      <c r="AA148" s="158"/>
      <c r="AB148" s="10"/>
      <c r="AC148" s="10"/>
      <c r="AD148" s="10"/>
      <c r="AE148" s="10"/>
      <c r="AF148" s="10"/>
      <c r="AG148" s="10"/>
      <c r="AH148" s="10"/>
      <c r="AI148" s="9"/>
    </row>
    <row r="149" spans="1:35" s="1" customFormat="1" ht="15.75">
      <c r="A149" s="313" t="s">
        <v>6051</v>
      </c>
      <c r="B149" s="21" t="s">
        <v>4183</v>
      </c>
      <c r="C149" s="9" t="s">
        <v>30</v>
      </c>
      <c r="D149" s="9" t="s">
        <v>31</v>
      </c>
      <c r="E149" s="10"/>
      <c r="F149" s="10"/>
      <c r="G149" s="10"/>
      <c r="H149" s="10"/>
      <c r="I149" s="10">
        <v>1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9"/>
    </row>
    <row r="150" spans="1:35" s="1" customFormat="1" ht="15.75">
      <c r="A150" s="313" t="s">
        <v>1368</v>
      </c>
      <c r="B150" s="21" t="s">
        <v>4183</v>
      </c>
      <c r="C150" s="9" t="s">
        <v>30</v>
      </c>
      <c r="D150" s="9" t="s">
        <v>31</v>
      </c>
      <c r="E150" s="10"/>
      <c r="F150" s="10"/>
      <c r="G150" s="10"/>
      <c r="H150" s="10"/>
      <c r="I150" s="10"/>
      <c r="J150" s="10">
        <v>1</v>
      </c>
      <c r="K150" s="10">
        <v>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9"/>
    </row>
    <row r="151" spans="1:35" s="1" customFormat="1" ht="15.75">
      <c r="A151" s="63" t="s">
        <v>4178</v>
      </c>
      <c r="B151" s="17" t="s">
        <v>4183</v>
      </c>
      <c r="C151" s="9" t="s">
        <v>30</v>
      </c>
      <c r="D151" s="9" t="s">
        <v>31</v>
      </c>
      <c r="E151" s="10"/>
      <c r="F151" s="10"/>
      <c r="G151" s="10"/>
      <c r="H151" s="10"/>
      <c r="I151" s="10">
        <v>1</v>
      </c>
      <c r="J151" s="10">
        <v>1</v>
      </c>
      <c r="K151" s="10"/>
      <c r="L151" s="10"/>
      <c r="M151" s="10"/>
      <c r="N151" s="10"/>
      <c r="O151" s="10"/>
      <c r="P151" s="10">
        <v>1</v>
      </c>
      <c r="Q151" s="10">
        <v>1</v>
      </c>
      <c r="R151" s="10"/>
      <c r="S151" s="10"/>
      <c r="T151" s="10"/>
      <c r="U151" s="10"/>
      <c r="V151" s="10"/>
      <c r="W151" s="10">
        <v>1</v>
      </c>
      <c r="X151" s="10">
        <v>1</v>
      </c>
      <c r="Y151" s="10"/>
      <c r="Z151" s="10"/>
      <c r="AA151" s="10"/>
      <c r="AB151" s="10"/>
      <c r="AC151" s="10"/>
      <c r="AD151" s="10">
        <v>1</v>
      </c>
      <c r="AE151" s="10">
        <v>1</v>
      </c>
      <c r="AF151" s="10"/>
      <c r="AG151" s="10"/>
      <c r="AH151" s="10"/>
      <c r="AI151" s="9"/>
    </row>
    <row r="152" spans="1:35" s="1" customFormat="1" ht="15.75">
      <c r="A152" s="125" t="s">
        <v>6052</v>
      </c>
      <c r="B152" s="17" t="s">
        <v>4183</v>
      </c>
      <c r="C152" s="54" t="s">
        <v>30</v>
      </c>
      <c r="D152" s="54" t="s">
        <v>31</v>
      </c>
      <c r="E152" s="8"/>
      <c r="F152" s="8"/>
      <c r="G152" s="8"/>
      <c r="H152" s="8"/>
      <c r="I152" s="8"/>
      <c r="J152" s="8"/>
      <c r="K152" s="8">
        <v>1</v>
      </c>
      <c r="L152" s="127">
        <v>1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54"/>
    </row>
    <row r="153" spans="1:35" s="1" customFormat="1" ht="15.75">
      <c r="A153" s="125" t="s">
        <v>6053</v>
      </c>
      <c r="B153" s="17" t="s">
        <v>4183</v>
      </c>
      <c r="C153" s="54" t="s">
        <v>30</v>
      </c>
      <c r="D153" s="54" t="s">
        <v>31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>
        <v>1</v>
      </c>
      <c r="AD153" s="8"/>
      <c r="AE153" s="8"/>
      <c r="AF153" s="8"/>
      <c r="AG153" s="8"/>
      <c r="AH153" s="8"/>
      <c r="AI153" s="54"/>
    </row>
    <row r="154" spans="1:35" s="1" customFormat="1" ht="15.75">
      <c r="A154" s="125" t="s">
        <v>6054</v>
      </c>
      <c r="B154" s="17" t="s">
        <v>4183</v>
      </c>
      <c r="C154" s="54" t="s">
        <v>30</v>
      </c>
      <c r="D154" s="54" t="s">
        <v>31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>
        <v>1</v>
      </c>
      <c r="AA154" s="8">
        <v>1</v>
      </c>
      <c r="AB154" s="8"/>
      <c r="AC154" s="8"/>
      <c r="AD154" s="8"/>
      <c r="AE154" s="8"/>
      <c r="AF154" s="8"/>
      <c r="AG154" s="8"/>
      <c r="AH154" s="8"/>
      <c r="AI154" s="54"/>
    </row>
    <row r="155" spans="1:35" s="1" customFormat="1" ht="16.899999999999999" customHeight="1">
      <c r="A155" s="125" t="s">
        <v>6055</v>
      </c>
      <c r="B155" s="17" t="s">
        <v>4183</v>
      </c>
      <c r="C155" s="54" t="s">
        <v>30</v>
      </c>
      <c r="D155" s="54" t="s">
        <v>31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>
        <v>2</v>
      </c>
      <c r="AD155" s="8">
        <v>2</v>
      </c>
      <c r="AE155" s="8">
        <v>2</v>
      </c>
      <c r="AF155" s="8">
        <v>2</v>
      </c>
      <c r="AG155" s="8">
        <v>2</v>
      </c>
      <c r="AH155" s="127">
        <v>1</v>
      </c>
      <c r="AI155" s="54"/>
    </row>
    <row r="156" spans="1:35" s="1" customFormat="1" ht="16.899999999999999" customHeight="1">
      <c r="A156" s="16" t="s">
        <v>6056</v>
      </c>
      <c r="B156" s="17" t="s">
        <v>4183</v>
      </c>
      <c r="C156" s="9" t="s">
        <v>30</v>
      </c>
      <c r="D156" s="9" t="s">
        <v>31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>
        <v>1</v>
      </c>
      <c r="W156" s="10">
        <v>1</v>
      </c>
      <c r="X156" s="10">
        <v>1</v>
      </c>
      <c r="Y156" s="10">
        <v>1</v>
      </c>
      <c r="Z156" s="10">
        <v>1</v>
      </c>
      <c r="AA156" s="10"/>
      <c r="AB156" s="10"/>
      <c r="AC156" s="10"/>
      <c r="AD156" s="10"/>
      <c r="AE156" s="10"/>
      <c r="AF156" s="10"/>
      <c r="AG156" s="10"/>
      <c r="AH156" s="10"/>
      <c r="AI156" s="9"/>
    </row>
    <row r="157" spans="1:35" s="1" customFormat="1" ht="16.899999999999999" customHeight="1">
      <c r="A157" s="16" t="s">
        <v>6057</v>
      </c>
      <c r="B157" s="17" t="s">
        <v>4183</v>
      </c>
      <c r="C157" s="9" t="s">
        <v>30</v>
      </c>
      <c r="D157" s="9" t="s">
        <v>31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>
        <v>1</v>
      </c>
      <c r="AD157" s="10">
        <v>1</v>
      </c>
      <c r="AE157" s="10">
        <v>1</v>
      </c>
      <c r="AF157" s="10">
        <v>1</v>
      </c>
      <c r="AG157" s="10">
        <v>1</v>
      </c>
      <c r="AH157" s="9"/>
      <c r="AI157" s="9"/>
    </row>
    <row r="158" spans="1:35" s="1" customFormat="1" ht="16.899999999999999" customHeight="1">
      <c r="A158" s="314" t="s">
        <v>6058</v>
      </c>
      <c r="B158" s="17" t="s">
        <v>4183</v>
      </c>
      <c r="C158" s="9" t="s">
        <v>30</v>
      </c>
      <c r="D158" s="9" t="s">
        <v>31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>
        <v>1</v>
      </c>
      <c r="AA158" s="10">
        <v>1</v>
      </c>
      <c r="AB158" s="10"/>
      <c r="AC158" s="10"/>
      <c r="AD158" s="10"/>
      <c r="AE158" s="10"/>
      <c r="AF158" s="10"/>
      <c r="AG158" s="10"/>
      <c r="AH158" s="10"/>
      <c r="AI158" s="10"/>
    </row>
    <row r="159" spans="1:35" s="1" customFormat="1" ht="15.75">
      <c r="A159" s="71" t="s">
        <v>3012</v>
      </c>
      <c r="B159" s="21" t="s">
        <v>4183</v>
      </c>
      <c r="C159" s="9" t="s">
        <v>30</v>
      </c>
      <c r="D159" s="9" t="s">
        <v>31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1</v>
      </c>
      <c r="AD159" s="10">
        <v>1</v>
      </c>
      <c r="AE159" s="10">
        <v>1</v>
      </c>
      <c r="AF159" s="10">
        <v>1</v>
      </c>
      <c r="AG159" s="10">
        <v>1</v>
      </c>
      <c r="AH159" s="9"/>
      <c r="AI159" s="9"/>
    </row>
    <row r="160" spans="1:35" s="1" customFormat="1" ht="16.899999999999999" customHeight="1">
      <c r="A160" s="16" t="s">
        <v>6059</v>
      </c>
      <c r="B160" s="17" t="s">
        <v>4183</v>
      </c>
      <c r="C160" s="9" t="s">
        <v>30</v>
      </c>
      <c r="D160" s="9" t="s">
        <v>31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>
        <v>1</v>
      </c>
      <c r="AA160" s="10">
        <v>1</v>
      </c>
      <c r="AB160" s="10"/>
      <c r="AC160" s="10"/>
      <c r="AD160" s="10"/>
      <c r="AE160" s="10"/>
      <c r="AF160" s="10"/>
      <c r="AG160" s="10"/>
      <c r="AH160" s="9"/>
      <c r="AI160" s="9"/>
    </row>
    <row r="161" spans="1:35" s="1" customFormat="1" ht="16.899999999999999" customHeight="1">
      <c r="A161" s="16" t="s">
        <v>5568</v>
      </c>
      <c r="B161" s="17" t="s">
        <v>4183</v>
      </c>
      <c r="C161" s="9" t="s">
        <v>30</v>
      </c>
      <c r="D161" s="9" t="s">
        <v>31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>
        <v>1</v>
      </c>
      <c r="AA161" s="10">
        <v>1</v>
      </c>
      <c r="AB161" s="10"/>
      <c r="AC161" s="10"/>
      <c r="AD161" s="10"/>
      <c r="AE161" s="10"/>
      <c r="AF161" s="10"/>
      <c r="AG161" s="10"/>
      <c r="AH161" s="9"/>
      <c r="AI161" s="9"/>
    </row>
    <row r="162" spans="1:35" s="1" customFormat="1" ht="16.899999999999999" customHeight="1">
      <c r="A162" s="16" t="s">
        <v>5820</v>
      </c>
      <c r="B162" s="17" t="s">
        <v>4183</v>
      </c>
      <c r="C162" s="9" t="s">
        <v>30</v>
      </c>
      <c r="D162" s="9" t="s">
        <v>31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>
        <v>1</v>
      </c>
      <c r="AE162" s="10"/>
      <c r="AF162" s="10"/>
      <c r="AG162" s="10"/>
      <c r="AH162" s="9"/>
      <c r="AI162" s="9"/>
    </row>
    <row r="163" spans="1:35" s="1" customFormat="1" ht="16.899999999999999" customHeight="1">
      <c r="A163" s="16" t="s">
        <v>5574</v>
      </c>
      <c r="B163" s="17" t="s">
        <v>5826</v>
      </c>
      <c r="C163" s="9" t="s">
        <v>124</v>
      </c>
      <c r="D163" s="9" t="s">
        <v>5827</v>
      </c>
      <c r="E163" s="10">
        <v>1</v>
      </c>
      <c r="F163" s="10">
        <v>1</v>
      </c>
      <c r="G163" s="10">
        <v>1</v>
      </c>
      <c r="H163" s="10">
        <v>1</v>
      </c>
      <c r="I163" s="10">
        <v>1</v>
      </c>
      <c r="J163" s="122">
        <v>1</v>
      </c>
      <c r="K163" s="122">
        <v>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9"/>
    </row>
    <row r="164" spans="1:35" s="1" customFormat="1" ht="15.75">
      <c r="A164" s="63" t="s">
        <v>6060</v>
      </c>
      <c r="B164" s="21" t="s">
        <v>3686</v>
      </c>
      <c r="C164" s="9" t="s">
        <v>4476</v>
      </c>
      <c r="D164" s="9" t="s">
        <v>3687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>
        <v>2</v>
      </c>
      <c r="AD164" s="10">
        <v>2</v>
      </c>
      <c r="AE164" s="10">
        <v>2</v>
      </c>
      <c r="AF164" s="10"/>
      <c r="AG164" s="10"/>
      <c r="AH164" s="10"/>
      <c r="AI164" s="9"/>
    </row>
    <row r="165" spans="1:35" s="1" customFormat="1" ht="15.75">
      <c r="A165" s="18" t="s">
        <v>6061</v>
      </c>
      <c r="B165" s="21" t="s">
        <v>3686</v>
      </c>
      <c r="C165" s="9" t="s">
        <v>5578</v>
      </c>
      <c r="D165" s="9" t="s">
        <v>3687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>
        <v>1</v>
      </c>
      <c r="T165" s="10">
        <v>1</v>
      </c>
      <c r="U165" s="10"/>
      <c r="V165" s="10"/>
      <c r="W165" s="10"/>
      <c r="X165" s="10"/>
      <c r="Y165" s="10"/>
      <c r="Z165" s="10"/>
      <c r="AA165" s="10">
        <v>2</v>
      </c>
      <c r="AB165" s="10">
        <v>2</v>
      </c>
      <c r="AC165" s="10">
        <v>2</v>
      </c>
      <c r="AD165" s="10">
        <v>2</v>
      </c>
      <c r="AE165" s="10">
        <v>2</v>
      </c>
      <c r="AF165" s="10">
        <v>2</v>
      </c>
      <c r="AG165" s="10"/>
      <c r="AH165" s="10"/>
      <c r="AI165" s="9"/>
    </row>
    <row r="166" spans="1:35" s="1" customFormat="1" ht="15.75">
      <c r="A166" s="18" t="s">
        <v>6062</v>
      </c>
      <c r="B166" s="21" t="s">
        <v>3686</v>
      </c>
      <c r="C166" s="9" t="s">
        <v>4476</v>
      </c>
      <c r="D166" s="9" t="s">
        <v>3687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>
        <v>3</v>
      </c>
      <c r="AE166" s="10">
        <v>3</v>
      </c>
      <c r="AF166" s="10"/>
      <c r="AG166" s="10"/>
      <c r="AH166" s="10"/>
      <c r="AI166" s="9"/>
    </row>
    <row r="167" spans="1:35" s="1" customFormat="1" ht="15.75">
      <c r="A167" s="18" t="s">
        <v>5967</v>
      </c>
      <c r="B167" s="21" t="s">
        <v>3686</v>
      </c>
      <c r="C167" s="9" t="s">
        <v>4476</v>
      </c>
      <c r="D167" s="9" t="s">
        <v>3687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>
        <v>1</v>
      </c>
      <c r="AF167" s="10"/>
      <c r="AG167" s="10"/>
      <c r="AH167" s="10"/>
      <c r="AI167" s="9"/>
    </row>
    <row r="168" spans="1:35" s="1" customFormat="1" ht="15.75">
      <c r="A168" s="39" t="s">
        <v>4475</v>
      </c>
      <c r="B168" s="70" t="s">
        <v>5715</v>
      </c>
      <c r="C168" s="47" t="s">
        <v>4476</v>
      </c>
      <c r="D168" s="47" t="s">
        <v>3687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33">
        <v>48</v>
      </c>
      <c r="W168" s="33">
        <v>48</v>
      </c>
      <c r="Y168" s="10"/>
      <c r="Z168" s="10"/>
      <c r="AA168" s="10"/>
      <c r="AB168" s="10"/>
      <c r="AC168" s="33">
        <v>55</v>
      </c>
      <c r="AD168" s="33">
        <v>55</v>
      </c>
      <c r="AE168" s="33">
        <v>55</v>
      </c>
      <c r="AF168" s="127">
        <v>5</v>
      </c>
      <c r="AG168" s="10"/>
      <c r="AH168" s="10"/>
      <c r="AI168" s="75"/>
    </row>
    <row r="169" spans="1:35" s="1" customFormat="1" ht="15.75">
      <c r="A169" s="39" t="s">
        <v>4475</v>
      </c>
      <c r="B169" s="70" t="s">
        <v>5715</v>
      </c>
      <c r="C169" s="47" t="s">
        <v>4476</v>
      </c>
      <c r="D169" s="47" t="s">
        <v>3687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33">
        <v>46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75"/>
    </row>
    <row r="170" spans="1:35" s="1" customFormat="1" ht="15.75">
      <c r="A170" s="63" t="s">
        <v>6063</v>
      </c>
      <c r="B170" s="17" t="s">
        <v>5718</v>
      </c>
      <c r="C170" s="9" t="s">
        <v>6064</v>
      </c>
      <c r="D170" s="9" t="s">
        <v>6065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>
        <v>1</v>
      </c>
      <c r="AA170" s="10"/>
      <c r="AB170" s="10"/>
      <c r="AC170" s="10"/>
      <c r="AD170" s="10"/>
      <c r="AE170" s="10"/>
      <c r="AF170" s="10"/>
      <c r="AG170" s="10"/>
      <c r="AH170" s="10"/>
      <c r="AI170" s="75"/>
    </row>
    <row r="171" spans="1:35" s="1" customFormat="1" ht="15.75">
      <c r="A171" s="63" t="s">
        <v>6066</v>
      </c>
      <c r="B171" s="17" t="s">
        <v>5718</v>
      </c>
      <c r="C171" s="9" t="s">
        <v>6067</v>
      </c>
      <c r="D171" s="9" t="s">
        <v>6065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>
        <v>2</v>
      </c>
      <c r="AA171" s="10"/>
      <c r="AB171" s="10"/>
      <c r="AC171" s="10"/>
      <c r="AD171" s="10"/>
      <c r="AE171" s="10"/>
      <c r="AF171" s="10"/>
      <c r="AG171" s="10"/>
      <c r="AH171" s="10"/>
      <c r="AI171" s="75"/>
    </row>
    <row r="172" spans="1:35" s="1" customFormat="1" ht="15.75">
      <c r="A172" s="63" t="s">
        <v>6068</v>
      </c>
      <c r="B172" s="17" t="s">
        <v>6069</v>
      </c>
      <c r="C172" s="9" t="s">
        <v>4026</v>
      </c>
      <c r="D172" s="9" t="s">
        <v>4028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>
        <v>1</v>
      </c>
      <c r="AE172" s="10">
        <v>1</v>
      </c>
      <c r="AF172" s="122">
        <v>1</v>
      </c>
      <c r="AG172" s="10"/>
      <c r="AH172" s="10"/>
      <c r="AI172" s="75"/>
    </row>
    <row r="173" spans="1:35" s="1" customFormat="1" ht="15.75">
      <c r="A173" s="63" t="s">
        <v>1512</v>
      </c>
      <c r="B173" s="17" t="s">
        <v>4027</v>
      </c>
      <c r="C173" s="9" t="s">
        <v>5968</v>
      </c>
      <c r="D173" s="9" t="s">
        <v>4028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>
        <v>1</v>
      </c>
      <c r="AG173" s="10">
        <v>1</v>
      </c>
      <c r="AH173" s="10"/>
      <c r="AI173" s="75"/>
    </row>
    <row r="174" spans="1:35" s="1" customFormat="1" ht="15.75">
      <c r="A174" s="63" t="s">
        <v>6070</v>
      </c>
      <c r="B174" s="17" t="s">
        <v>5582</v>
      </c>
      <c r="C174" s="9" t="s">
        <v>6071</v>
      </c>
      <c r="D174" s="9" t="s">
        <v>3846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2</v>
      </c>
      <c r="X174" s="10">
        <v>2</v>
      </c>
      <c r="Y174" s="10">
        <v>2</v>
      </c>
      <c r="Z174" s="10">
        <v>2</v>
      </c>
      <c r="AA174" s="10"/>
      <c r="AB174" s="10"/>
      <c r="AC174" s="10"/>
      <c r="AD174" s="10"/>
      <c r="AE174" s="10"/>
      <c r="AF174" s="10"/>
      <c r="AG174" s="10"/>
      <c r="AH174" s="10"/>
      <c r="AI174" s="75"/>
    </row>
    <row r="175" spans="1:35" s="1" customFormat="1" ht="15.75">
      <c r="A175" s="9" t="s">
        <v>6072</v>
      </c>
      <c r="B175" s="17" t="s">
        <v>5582</v>
      </c>
      <c r="C175" s="19" t="s">
        <v>6073</v>
      </c>
      <c r="D175" s="9" t="s">
        <v>3846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3</v>
      </c>
      <c r="X175" s="10">
        <v>3</v>
      </c>
      <c r="Y175" s="10">
        <v>3</v>
      </c>
      <c r="Z175" s="10">
        <v>3</v>
      </c>
      <c r="AA175" s="10"/>
      <c r="AB175" s="10"/>
      <c r="AC175" s="10"/>
      <c r="AD175" s="10"/>
      <c r="AE175" s="10"/>
      <c r="AF175" s="10"/>
      <c r="AG175" s="10"/>
      <c r="AH175" s="10"/>
      <c r="AI175" s="75"/>
    </row>
    <row r="176" spans="1:35" s="1" customFormat="1" ht="15.75">
      <c r="A176" s="63" t="s">
        <v>6074</v>
      </c>
      <c r="B176" s="17" t="s">
        <v>3696</v>
      </c>
      <c r="C176" s="9" t="s">
        <v>1030</v>
      </c>
      <c r="D176" s="9" t="s">
        <v>44</v>
      </c>
      <c r="E176" s="10"/>
      <c r="F176" s="10"/>
      <c r="G176" s="10"/>
      <c r="H176" s="10"/>
      <c r="I176" s="10"/>
      <c r="J176" s="10"/>
      <c r="K176" s="10"/>
      <c r="L176" s="10"/>
      <c r="M176" s="10">
        <v>1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75"/>
    </row>
    <row r="177" spans="1:35" s="1" customFormat="1" ht="15.75">
      <c r="A177" s="63" t="s">
        <v>4029</v>
      </c>
      <c r="B177" s="17" t="s">
        <v>3696</v>
      </c>
      <c r="C177" s="9" t="s">
        <v>1030</v>
      </c>
      <c r="D177" s="9" t="s">
        <v>44</v>
      </c>
      <c r="E177" s="10"/>
      <c r="F177" s="10"/>
      <c r="G177" s="10"/>
      <c r="H177" s="10"/>
      <c r="I177" s="10"/>
      <c r="J177" s="10"/>
      <c r="K177" s="10"/>
      <c r="L177" s="10"/>
      <c r="M177" s="10">
        <v>1</v>
      </c>
      <c r="N177" s="122">
        <v>1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75"/>
    </row>
    <row r="178" spans="1:35" s="1" customFormat="1" ht="15.75">
      <c r="A178" s="63" t="s">
        <v>6075</v>
      </c>
      <c r="B178" s="17" t="s">
        <v>3696</v>
      </c>
      <c r="C178" s="9" t="s">
        <v>1030</v>
      </c>
      <c r="D178" s="9" t="s">
        <v>44</v>
      </c>
      <c r="E178" s="10"/>
      <c r="F178" s="10"/>
      <c r="G178" s="10"/>
      <c r="H178" s="10"/>
      <c r="I178" s="10"/>
      <c r="J178" s="10"/>
      <c r="K178" s="10"/>
      <c r="L178" s="10"/>
      <c r="M178" s="10">
        <v>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75"/>
    </row>
    <row r="179" spans="1:35" s="1" customFormat="1" ht="15.75">
      <c r="A179" s="63" t="s">
        <v>6076</v>
      </c>
      <c r="B179" s="17" t="s">
        <v>3696</v>
      </c>
      <c r="C179" s="9" t="s">
        <v>1030</v>
      </c>
      <c r="D179" s="9" t="s">
        <v>44</v>
      </c>
      <c r="E179" s="10"/>
      <c r="F179" s="10"/>
      <c r="G179" s="10"/>
      <c r="H179" s="10"/>
      <c r="I179" s="10"/>
      <c r="J179" s="10"/>
      <c r="K179" s="10"/>
      <c r="L179" s="10"/>
      <c r="M179" s="10">
        <v>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75"/>
    </row>
    <row r="180" spans="1:35" s="1" customFormat="1" ht="15.75">
      <c r="A180" s="63" t="s">
        <v>4033</v>
      </c>
      <c r="B180" s="17" t="s">
        <v>3696</v>
      </c>
      <c r="C180" s="9" t="s">
        <v>1030</v>
      </c>
      <c r="D180" s="9" t="s">
        <v>44</v>
      </c>
      <c r="E180" s="10"/>
      <c r="F180" s="10"/>
      <c r="G180" s="10"/>
      <c r="H180" s="10"/>
      <c r="I180" s="10"/>
      <c r="J180" s="10"/>
      <c r="K180" s="10"/>
      <c r="L180" s="10"/>
      <c r="M180" s="10">
        <v>1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75"/>
    </row>
    <row r="181" spans="1:35" s="1" customFormat="1" ht="15.75">
      <c r="A181" s="63" t="s">
        <v>6077</v>
      </c>
      <c r="B181" s="17" t="s">
        <v>3696</v>
      </c>
      <c r="C181" s="9" t="s">
        <v>1030</v>
      </c>
      <c r="D181" s="9" t="s">
        <v>44</v>
      </c>
      <c r="E181" s="10"/>
      <c r="F181" s="10"/>
      <c r="G181" s="10"/>
      <c r="H181" s="10"/>
      <c r="I181" s="10"/>
      <c r="J181" s="10"/>
      <c r="K181" s="10"/>
      <c r="L181" s="10"/>
      <c r="M181" s="10">
        <v>1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75"/>
    </row>
    <row r="182" spans="1:35" s="1" customFormat="1" ht="15.75">
      <c r="A182" s="63" t="s">
        <v>6078</v>
      </c>
      <c r="B182" s="17" t="s">
        <v>3696</v>
      </c>
      <c r="C182" s="9" t="s">
        <v>1030</v>
      </c>
      <c r="D182" s="9" t="s">
        <v>44</v>
      </c>
      <c r="E182" s="10"/>
      <c r="F182" s="10"/>
      <c r="G182" s="10"/>
      <c r="H182" s="10"/>
      <c r="I182" s="10"/>
      <c r="J182" s="10"/>
      <c r="K182" s="10"/>
      <c r="L182" s="10"/>
      <c r="M182" s="10">
        <v>1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75"/>
    </row>
    <row r="183" spans="1:35" s="1" customFormat="1" ht="15.75">
      <c r="A183" s="63" t="s">
        <v>6078</v>
      </c>
      <c r="B183" s="17" t="s">
        <v>3696</v>
      </c>
      <c r="C183" s="9" t="s">
        <v>1030</v>
      </c>
      <c r="D183" s="9" t="s">
        <v>44</v>
      </c>
      <c r="E183" s="10"/>
      <c r="F183" s="10"/>
      <c r="G183" s="10"/>
      <c r="H183" s="10"/>
      <c r="I183" s="10"/>
      <c r="J183" s="10"/>
      <c r="K183" s="10"/>
      <c r="L183" s="10"/>
      <c r="M183" s="10">
        <v>1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75"/>
    </row>
    <row r="184" spans="1:35" s="1" customFormat="1" ht="15.75">
      <c r="A184" s="63" t="s">
        <v>6079</v>
      </c>
      <c r="B184" s="17" t="s">
        <v>3696</v>
      </c>
      <c r="C184" s="9" t="s">
        <v>1030</v>
      </c>
      <c r="D184" s="9" t="s">
        <v>44</v>
      </c>
      <c r="E184" s="10"/>
      <c r="F184" s="10"/>
      <c r="G184" s="10"/>
      <c r="H184" s="10"/>
      <c r="I184" s="10"/>
      <c r="J184" s="10"/>
      <c r="K184" s="10"/>
      <c r="L184" s="10"/>
      <c r="M184" s="10">
        <v>1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75"/>
    </row>
    <row r="185" spans="1:35" s="1" customFormat="1" ht="15.75">
      <c r="A185" s="63" t="s">
        <v>6080</v>
      </c>
      <c r="B185" s="17" t="s">
        <v>3696</v>
      </c>
      <c r="C185" s="9" t="s">
        <v>1030</v>
      </c>
      <c r="D185" s="9" t="s">
        <v>44</v>
      </c>
      <c r="E185" s="10"/>
      <c r="F185" s="10"/>
      <c r="G185" s="10"/>
      <c r="H185" s="10"/>
      <c r="I185" s="10"/>
      <c r="J185" s="10"/>
      <c r="K185" s="10"/>
      <c r="L185" s="10"/>
      <c r="M185" s="10">
        <v>1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75"/>
    </row>
    <row r="186" spans="1:35" s="1" customFormat="1" ht="15.75">
      <c r="A186" s="63" t="s">
        <v>4031</v>
      </c>
      <c r="B186" s="17" t="s">
        <v>3696</v>
      </c>
      <c r="C186" s="9" t="s">
        <v>1030</v>
      </c>
      <c r="D186" s="9" t="s">
        <v>44</v>
      </c>
      <c r="E186" s="10"/>
      <c r="F186" s="10"/>
      <c r="G186" s="10"/>
      <c r="H186" s="10"/>
      <c r="I186" s="10"/>
      <c r="J186" s="10"/>
      <c r="K186" s="10"/>
      <c r="L186" s="10"/>
      <c r="M186" s="10">
        <v>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75"/>
    </row>
    <row r="187" spans="1:35" s="1" customFormat="1" ht="15.75">
      <c r="A187" s="63" t="s">
        <v>6081</v>
      </c>
      <c r="B187" s="17" t="s">
        <v>3696</v>
      </c>
      <c r="C187" s="9" t="s">
        <v>1030</v>
      </c>
      <c r="D187" s="9" t="s">
        <v>44</v>
      </c>
      <c r="E187" s="10"/>
      <c r="F187" s="10"/>
      <c r="G187" s="10"/>
      <c r="H187" s="10"/>
      <c r="I187" s="10"/>
      <c r="J187" s="10"/>
      <c r="K187" s="10"/>
      <c r="L187" s="10"/>
      <c r="M187" s="10">
        <v>1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75"/>
    </row>
    <row r="188" spans="1:35" s="1" customFormat="1" ht="15.75">
      <c r="A188" s="63" t="s">
        <v>6082</v>
      </c>
      <c r="B188" s="17" t="s">
        <v>3696</v>
      </c>
      <c r="C188" s="9" t="s">
        <v>1030</v>
      </c>
      <c r="D188" s="9" t="s">
        <v>44</v>
      </c>
      <c r="E188" s="10"/>
      <c r="F188" s="10"/>
      <c r="G188" s="10"/>
      <c r="H188" s="10"/>
      <c r="I188" s="10"/>
      <c r="J188" s="10"/>
      <c r="K188" s="10"/>
      <c r="L188" s="10"/>
      <c r="M188" s="10">
        <v>1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75"/>
    </row>
    <row r="189" spans="1:35" s="1" customFormat="1" ht="15.75">
      <c r="A189" s="16" t="s">
        <v>6083</v>
      </c>
      <c r="B189" s="17" t="s">
        <v>6084</v>
      </c>
      <c r="C189" s="9" t="s">
        <v>6085</v>
      </c>
      <c r="D189" s="9" t="s">
        <v>309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1</v>
      </c>
      <c r="Q189" s="10">
        <v>1</v>
      </c>
      <c r="R189" s="10">
        <v>1</v>
      </c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s="1" customFormat="1" ht="15.75">
      <c r="A190" s="16" t="s">
        <v>6086</v>
      </c>
      <c r="B190" s="17" t="s">
        <v>6084</v>
      </c>
      <c r="C190" s="9" t="s">
        <v>6085</v>
      </c>
      <c r="D190" s="9" t="s">
        <v>309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>
        <v>1</v>
      </c>
      <c r="AF190" s="10">
        <v>1</v>
      </c>
      <c r="AG190" s="10"/>
      <c r="AH190" s="10"/>
      <c r="AI190" s="10"/>
    </row>
    <row r="191" spans="1:35" s="1" customFormat="1" ht="15.75">
      <c r="A191" s="67" t="s">
        <v>5832</v>
      </c>
      <c r="B191" s="30" t="s">
        <v>3556</v>
      </c>
      <c r="C191" s="47" t="s">
        <v>5833</v>
      </c>
      <c r="D191" s="47" t="s">
        <v>246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33">
        <v>24</v>
      </c>
      <c r="S191" s="33">
        <v>24</v>
      </c>
      <c r="T191" s="33">
        <v>24</v>
      </c>
      <c r="U191" s="33">
        <v>24</v>
      </c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33">
        <v>26</v>
      </c>
      <c r="AG191" s="33">
        <v>26</v>
      </c>
      <c r="AH191" s="33">
        <v>26</v>
      </c>
      <c r="AI191" s="33">
        <v>26</v>
      </c>
    </row>
    <row r="192" spans="1:35" s="1" customFormat="1" ht="15.75">
      <c r="A192" s="16" t="s">
        <v>1113</v>
      </c>
      <c r="B192" s="17" t="s">
        <v>3556</v>
      </c>
      <c r="C192" s="9" t="s">
        <v>3423</v>
      </c>
      <c r="D192" s="9" t="s">
        <v>246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>
        <v>1</v>
      </c>
      <c r="X192" s="10">
        <v>1</v>
      </c>
      <c r="Y192" s="10">
        <v>1</v>
      </c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s="1" customFormat="1" ht="15.75">
      <c r="A193" s="16" t="s">
        <v>675</v>
      </c>
      <c r="B193" s="17" t="s">
        <v>3556</v>
      </c>
      <c r="C193" s="9" t="s">
        <v>5593</v>
      </c>
      <c r="D193" s="9" t="s">
        <v>246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>
        <v>1</v>
      </c>
      <c r="X193" s="10"/>
      <c r="Y193" s="10"/>
      <c r="Z193" s="10"/>
      <c r="AA193" s="10"/>
      <c r="AB193" s="10"/>
      <c r="AC193" s="10"/>
      <c r="AD193" s="10">
        <v>1</v>
      </c>
      <c r="AE193" s="10"/>
      <c r="AF193" s="10"/>
      <c r="AG193" s="10"/>
      <c r="AH193" s="10"/>
      <c r="AI193" s="10"/>
    </row>
    <row r="194" spans="1:35" s="1" customFormat="1" ht="15.75">
      <c r="A194" s="16" t="s">
        <v>6087</v>
      </c>
      <c r="B194" s="17" t="s">
        <v>3556</v>
      </c>
      <c r="C194" s="9" t="s">
        <v>3423</v>
      </c>
      <c r="D194" s="9" t="s">
        <v>246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>
        <v>1</v>
      </c>
      <c r="Y194" s="10"/>
      <c r="Z194" s="10"/>
      <c r="AA194" s="10"/>
      <c r="AB194" s="10"/>
      <c r="AC194" s="10"/>
      <c r="AD194" s="10"/>
      <c r="AE194" s="10">
        <v>1</v>
      </c>
      <c r="AF194" s="10"/>
      <c r="AG194" s="10"/>
      <c r="AH194" s="10"/>
      <c r="AI194" s="10"/>
    </row>
    <row r="195" spans="1:35" s="1" customFormat="1" ht="15.75">
      <c r="A195" s="16" t="s">
        <v>1259</v>
      </c>
      <c r="B195" s="17" t="s">
        <v>3556</v>
      </c>
      <c r="C195" s="9" t="s">
        <v>5833</v>
      </c>
      <c r="D195" s="9" t="s">
        <v>246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>
        <v>1</v>
      </c>
      <c r="AB195" s="127">
        <v>1</v>
      </c>
      <c r="AC195" s="10"/>
      <c r="AD195" s="10"/>
      <c r="AE195" s="10"/>
      <c r="AF195" s="10"/>
      <c r="AG195" s="10"/>
      <c r="AH195" s="10"/>
      <c r="AI195" s="10"/>
    </row>
    <row r="196" spans="1:35" s="1" customFormat="1" ht="15.75">
      <c r="A196" s="16" t="s">
        <v>2479</v>
      </c>
      <c r="B196" s="17" t="s">
        <v>3556</v>
      </c>
      <c r="C196" s="9" t="s">
        <v>5975</v>
      </c>
      <c r="D196" s="9" t="s">
        <v>246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>
        <v>1</v>
      </c>
      <c r="AI196" s="10"/>
    </row>
    <row r="197" spans="1:35" s="1" customFormat="1" ht="15.75">
      <c r="A197" s="16" t="s">
        <v>5974</v>
      </c>
      <c r="B197" s="17" t="s">
        <v>3556</v>
      </c>
      <c r="C197" s="9" t="s">
        <v>5975</v>
      </c>
      <c r="D197" s="9" t="s">
        <v>246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>
        <v>1</v>
      </c>
    </row>
    <row r="198" spans="1:35" s="1" customFormat="1" ht="15.75" customHeight="1">
      <c r="A198" s="67" t="s">
        <v>6088</v>
      </c>
      <c r="B198" s="30" t="s">
        <v>4607</v>
      </c>
      <c r="C198" s="47" t="s">
        <v>3101</v>
      </c>
      <c r="D198" s="47" t="s">
        <v>234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33">
        <v>61</v>
      </c>
      <c r="AI198" s="33">
        <v>61</v>
      </c>
    </row>
    <row r="199" spans="1:35" s="1" customFormat="1" ht="15.75" customHeight="1">
      <c r="A199" s="16" t="s">
        <v>5216</v>
      </c>
      <c r="B199" s="17" t="s">
        <v>4208</v>
      </c>
      <c r="C199" s="9" t="s">
        <v>4207</v>
      </c>
      <c r="D199" s="9" t="s">
        <v>2547</v>
      </c>
      <c r="E199" s="10"/>
      <c r="F199" s="10"/>
      <c r="G199" s="10"/>
      <c r="H199" s="10"/>
      <c r="I199" s="10"/>
      <c r="J199" s="10"/>
      <c r="K199" s="10">
        <v>1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s="1" customFormat="1" ht="15.75" customHeight="1">
      <c r="A200" s="16" t="s">
        <v>6089</v>
      </c>
      <c r="B200" s="17" t="s">
        <v>4208</v>
      </c>
      <c r="C200" s="212" t="s">
        <v>6090</v>
      </c>
      <c r="D200" s="9" t="s">
        <v>2547</v>
      </c>
      <c r="E200" s="10"/>
      <c r="F200" s="10"/>
      <c r="G200" s="10"/>
      <c r="H200" s="10"/>
      <c r="I200" s="10"/>
      <c r="J200" s="10"/>
      <c r="K200" s="10"/>
      <c r="L200" s="10">
        <v>1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s="1" customFormat="1" ht="15.75" customHeight="1">
      <c r="A201" s="16" t="s">
        <v>6091</v>
      </c>
      <c r="B201" s="17" t="s">
        <v>4208</v>
      </c>
      <c r="C201" s="312" t="s">
        <v>6090</v>
      </c>
      <c r="D201" s="9" t="s">
        <v>2547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>
        <v>1</v>
      </c>
      <c r="AE201" s="10">
        <v>1</v>
      </c>
      <c r="AF201" s="10">
        <v>1</v>
      </c>
      <c r="AG201" s="10">
        <v>1</v>
      </c>
      <c r="AH201" s="10"/>
      <c r="AI201" s="10"/>
    </row>
    <row r="202" spans="1:35" s="1" customFormat="1" ht="15.6" customHeight="1">
      <c r="A202" s="9" t="s">
        <v>6092</v>
      </c>
      <c r="B202" s="17" t="s">
        <v>4211</v>
      </c>
      <c r="C202" s="9" t="s">
        <v>447</v>
      </c>
      <c r="D202" s="9" t="s">
        <v>243</v>
      </c>
      <c r="E202" s="10"/>
      <c r="F202" s="10"/>
      <c r="G202" s="10"/>
      <c r="H202" s="10">
        <v>1</v>
      </c>
      <c r="I202" s="10">
        <v>1</v>
      </c>
      <c r="J202" s="10">
        <v>1</v>
      </c>
      <c r="K202" s="10">
        <v>1</v>
      </c>
      <c r="L202" s="122">
        <v>1</v>
      </c>
      <c r="M202" s="10">
        <v>1</v>
      </c>
      <c r="N202" s="10">
        <v>1</v>
      </c>
      <c r="O202" s="10">
        <v>1</v>
      </c>
      <c r="P202" s="10">
        <v>1</v>
      </c>
      <c r="Q202" s="10">
        <v>1</v>
      </c>
      <c r="R202" s="10">
        <v>1</v>
      </c>
      <c r="S202" s="10">
        <v>1</v>
      </c>
      <c r="T202" s="198">
        <v>1</v>
      </c>
      <c r="U202" s="198">
        <v>1</v>
      </c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9"/>
    </row>
    <row r="203" spans="1:35" s="40" customFormat="1" ht="15.75">
      <c r="A203" s="63" t="s">
        <v>2106</v>
      </c>
      <c r="B203" s="17" t="s">
        <v>4524</v>
      </c>
      <c r="C203" s="9" t="s">
        <v>447</v>
      </c>
      <c r="D203" s="9" t="s">
        <v>243</v>
      </c>
      <c r="E203" s="10"/>
      <c r="F203" s="10"/>
      <c r="G203" s="10"/>
      <c r="H203" s="10">
        <v>1</v>
      </c>
      <c r="I203" s="10">
        <v>1</v>
      </c>
      <c r="J203" s="10">
        <v>1</v>
      </c>
      <c r="K203" s="10">
        <v>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9"/>
    </row>
    <row r="204" spans="1:35" s="1" customFormat="1" ht="15.75">
      <c r="A204" s="125" t="s">
        <v>1866</v>
      </c>
      <c r="B204" s="17" t="s">
        <v>4524</v>
      </c>
      <c r="C204" s="9" t="s">
        <v>447</v>
      </c>
      <c r="D204" s="9" t="s">
        <v>243</v>
      </c>
      <c r="E204" s="8"/>
      <c r="F204" s="8"/>
      <c r="G204" s="8"/>
      <c r="H204" s="8"/>
      <c r="I204" s="8">
        <v>1</v>
      </c>
      <c r="J204" s="8">
        <v>1</v>
      </c>
      <c r="K204" s="8">
        <v>1</v>
      </c>
      <c r="L204" s="8"/>
      <c r="M204" s="8"/>
      <c r="N204" s="8"/>
      <c r="O204" s="8"/>
      <c r="P204" s="8">
        <v>1</v>
      </c>
      <c r="Q204" s="8">
        <v>1</v>
      </c>
      <c r="R204" s="8">
        <v>1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54"/>
    </row>
    <row r="205" spans="1:35" s="1" customFormat="1" ht="15.75">
      <c r="A205" s="63" t="s">
        <v>5608</v>
      </c>
      <c r="B205" s="17" t="s">
        <v>4524</v>
      </c>
      <c r="C205" s="9" t="s">
        <v>447</v>
      </c>
      <c r="D205" s="9" t="s">
        <v>243</v>
      </c>
      <c r="E205" s="10"/>
      <c r="F205" s="10"/>
      <c r="G205" s="10"/>
      <c r="H205" s="10"/>
      <c r="I205" s="10"/>
      <c r="J205" s="10">
        <v>1</v>
      </c>
      <c r="K205" s="10"/>
      <c r="L205" s="10"/>
      <c r="M205" s="10"/>
      <c r="N205" s="10"/>
      <c r="O205" s="10"/>
      <c r="P205" s="10"/>
      <c r="Q205" s="10"/>
      <c r="R205" s="10">
        <v>1</v>
      </c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9"/>
    </row>
    <row r="206" spans="1:35" s="1" customFormat="1" ht="15.75">
      <c r="A206" s="63" t="s">
        <v>5819</v>
      </c>
      <c r="B206" s="17" t="s">
        <v>4524</v>
      </c>
      <c r="C206" s="9" t="s">
        <v>5612</v>
      </c>
      <c r="D206" s="9" t="s">
        <v>243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>
        <v>1</v>
      </c>
      <c r="W206" s="10">
        <v>1</v>
      </c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9"/>
    </row>
    <row r="207" spans="1:35" s="1" customFormat="1" ht="15.75">
      <c r="A207" s="63" t="s">
        <v>5607</v>
      </c>
      <c r="B207" s="17" t="s">
        <v>4524</v>
      </c>
      <c r="C207" s="9" t="s">
        <v>5612</v>
      </c>
      <c r="D207" s="9" t="s">
        <v>243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>
        <v>1</v>
      </c>
      <c r="AB207" s="10"/>
      <c r="AC207" s="10"/>
      <c r="AD207" s="10"/>
      <c r="AE207" s="10"/>
      <c r="AF207" s="10"/>
      <c r="AG207" s="10"/>
      <c r="AH207" s="10"/>
      <c r="AI207" s="9"/>
    </row>
    <row r="208" spans="1:35" s="1" customFormat="1" ht="15.75">
      <c r="A208" s="63" t="s">
        <v>6093</v>
      </c>
      <c r="B208" s="17" t="s">
        <v>4048</v>
      </c>
      <c r="C208" s="9" t="s">
        <v>6094</v>
      </c>
      <c r="D208" s="9" t="s">
        <v>6095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>
        <v>1</v>
      </c>
      <c r="AF208" s="10"/>
      <c r="AG208" s="10"/>
      <c r="AH208" s="10"/>
      <c r="AI208" s="9"/>
    </row>
    <row r="209" spans="1:35" s="1" customFormat="1" ht="15.75">
      <c r="A209" s="63" t="s">
        <v>6096</v>
      </c>
      <c r="B209" s="17" t="s">
        <v>4048</v>
      </c>
      <c r="C209" s="9" t="s">
        <v>6094</v>
      </c>
      <c r="D209" s="9" t="s">
        <v>6095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>
        <v>1</v>
      </c>
      <c r="AF209" s="10"/>
      <c r="AG209" s="10"/>
      <c r="AH209" s="10"/>
      <c r="AI209" s="9"/>
    </row>
    <row r="210" spans="1:35" s="1" customFormat="1" ht="15.75">
      <c r="A210" s="63" t="s">
        <v>6097</v>
      </c>
      <c r="B210" s="17" t="s">
        <v>6097</v>
      </c>
      <c r="C210" s="9" t="s">
        <v>1432</v>
      </c>
      <c r="D210" s="9" t="s">
        <v>458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>
        <v>1</v>
      </c>
      <c r="Y210" s="10">
        <v>1</v>
      </c>
      <c r="Z210" s="10"/>
      <c r="AA210" s="10"/>
      <c r="AB210" s="10"/>
      <c r="AC210" s="10"/>
      <c r="AD210" s="10"/>
      <c r="AE210" s="10"/>
      <c r="AF210" s="10"/>
      <c r="AG210" s="10"/>
      <c r="AH210" s="10"/>
      <c r="AI210" s="9"/>
    </row>
    <row r="211" spans="1:35" s="1" customFormat="1" ht="15.75">
      <c r="A211" s="63" t="s">
        <v>4218</v>
      </c>
      <c r="B211" s="21" t="s">
        <v>6098</v>
      </c>
      <c r="C211" s="9" t="s">
        <v>6099</v>
      </c>
      <c r="D211" s="9" t="s">
        <v>1175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1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9"/>
    </row>
    <row r="212" spans="1:35" s="1" customFormat="1" ht="15" customHeight="1">
      <c r="A212" s="63" t="s">
        <v>5344</v>
      </c>
      <c r="B212" s="21" t="s">
        <v>5620</v>
      </c>
      <c r="C212" s="9" t="s">
        <v>4736</v>
      </c>
      <c r="D212" s="9" t="s">
        <v>951</v>
      </c>
      <c r="E212" s="10"/>
      <c r="F212" s="10"/>
      <c r="G212" s="10"/>
      <c r="H212" s="10"/>
      <c r="I212" s="10">
        <v>1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9"/>
    </row>
    <row r="213" spans="1:35" s="1" customFormat="1" ht="15" customHeight="1">
      <c r="A213" s="63" t="s">
        <v>4223</v>
      </c>
      <c r="B213" s="21" t="s">
        <v>4401</v>
      </c>
      <c r="C213" s="9" t="s">
        <v>2882</v>
      </c>
      <c r="D213" s="9" t="s">
        <v>951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>
        <v>1</v>
      </c>
      <c r="AG213" s="10">
        <v>1</v>
      </c>
      <c r="AH213" s="10"/>
      <c r="AI213" s="9"/>
    </row>
    <row r="214" spans="1:35" s="1" customFormat="1" ht="15" customHeight="1">
      <c r="A214" s="63" t="s">
        <v>949</v>
      </c>
      <c r="B214" s="21" t="s">
        <v>4401</v>
      </c>
      <c r="C214" s="9" t="s">
        <v>2882</v>
      </c>
      <c r="D214" s="9" t="s">
        <v>951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>
        <v>1</v>
      </c>
      <c r="AD214" s="10">
        <v>1</v>
      </c>
      <c r="AE214" s="10">
        <v>1</v>
      </c>
      <c r="AF214" s="10">
        <v>1</v>
      </c>
      <c r="AG214" s="10">
        <v>1</v>
      </c>
      <c r="AH214" s="10">
        <v>1</v>
      </c>
      <c r="AI214" s="10">
        <v>1</v>
      </c>
    </row>
    <row r="215" spans="1:35" s="1" customFormat="1" ht="15" customHeight="1">
      <c r="A215" s="63" t="s">
        <v>6100</v>
      </c>
      <c r="B215" s="21" t="s">
        <v>4053</v>
      </c>
      <c r="C215" s="9" t="s">
        <v>2342</v>
      </c>
      <c r="D215" s="9" t="s">
        <v>535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>
        <v>1</v>
      </c>
      <c r="AH215" s="10">
        <v>1</v>
      </c>
      <c r="AI215" s="9"/>
    </row>
    <row r="216" spans="1:35" s="1" customFormat="1" ht="15" customHeight="1">
      <c r="A216" s="63" t="s">
        <v>6100</v>
      </c>
      <c r="B216" s="21" t="s">
        <v>4053</v>
      </c>
      <c r="C216" s="9" t="s">
        <v>2342</v>
      </c>
      <c r="D216" s="9" t="s">
        <v>535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>
        <v>1</v>
      </c>
      <c r="AE216" s="10">
        <v>1</v>
      </c>
      <c r="AF216" s="10">
        <v>1</v>
      </c>
      <c r="AG216" s="10">
        <v>1</v>
      </c>
      <c r="AH216" s="10">
        <v>1</v>
      </c>
      <c r="AI216" s="9"/>
    </row>
    <row r="217" spans="1:35" s="1" customFormat="1" ht="15" customHeight="1">
      <c r="A217" s="63" t="s">
        <v>6101</v>
      </c>
      <c r="B217" s="21" t="s">
        <v>4053</v>
      </c>
      <c r="C217" s="9" t="s">
        <v>2342</v>
      </c>
      <c r="D217" s="9" t="s">
        <v>535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>
        <v>1</v>
      </c>
      <c r="P217" s="10">
        <v>1</v>
      </c>
      <c r="Q217" s="10">
        <v>1</v>
      </c>
      <c r="R217" s="10">
        <v>1</v>
      </c>
      <c r="S217" s="10">
        <v>1</v>
      </c>
      <c r="T217" s="10">
        <v>1</v>
      </c>
      <c r="U217" s="10">
        <v>1</v>
      </c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9"/>
    </row>
    <row r="218" spans="1:35" s="1" customFormat="1" ht="15" customHeight="1">
      <c r="A218" s="63" t="s">
        <v>2766</v>
      </c>
      <c r="B218" s="21" t="s">
        <v>4053</v>
      </c>
      <c r="C218" s="9" t="s">
        <v>2342</v>
      </c>
      <c r="D218" s="9" t="s">
        <v>535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>
        <v>1</v>
      </c>
      <c r="Y218" s="10">
        <v>1</v>
      </c>
      <c r="Z218" s="10">
        <v>1</v>
      </c>
      <c r="AA218" s="10">
        <v>1</v>
      </c>
      <c r="AB218" s="10">
        <v>1</v>
      </c>
      <c r="AC218" s="10">
        <v>1</v>
      </c>
      <c r="AD218" s="10">
        <v>1</v>
      </c>
      <c r="AE218" s="10">
        <v>1</v>
      </c>
      <c r="AF218" s="10">
        <v>1</v>
      </c>
      <c r="AG218" s="10">
        <v>1</v>
      </c>
      <c r="AH218" s="10"/>
      <c r="AI218" s="9"/>
    </row>
    <row r="219" spans="1:35" s="1" customFormat="1" ht="15" customHeight="1">
      <c r="A219" s="63" t="s">
        <v>6102</v>
      </c>
      <c r="B219" s="21" t="s">
        <v>6102</v>
      </c>
      <c r="C219" s="9" t="s">
        <v>6103</v>
      </c>
      <c r="D219" s="9" t="s">
        <v>535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>
        <v>1</v>
      </c>
      <c r="AF219" s="10">
        <v>1</v>
      </c>
      <c r="AG219" s="10"/>
      <c r="AH219" s="10"/>
      <c r="AI219" s="9"/>
    </row>
    <row r="220" spans="1:35" s="1" customFormat="1" ht="15.75">
      <c r="A220" s="63" t="s">
        <v>5621</v>
      </c>
      <c r="B220" s="21" t="s">
        <v>4226</v>
      </c>
      <c r="C220" s="9" t="s">
        <v>472</v>
      </c>
      <c r="D220" s="9" t="s">
        <v>2784</v>
      </c>
      <c r="E220" s="122">
        <v>2</v>
      </c>
      <c r="F220" s="75"/>
      <c r="G220" s="75"/>
      <c r="H220" s="75"/>
      <c r="I220" s="75"/>
      <c r="J220" s="75"/>
      <c r="K220" s="75"/>
      <c r="L220" s="10">
        <v>2</v>
      </c>
      <c r="M220" s="10"/>
      <c r="N220" s="75"/>
      <c r="O220" s="75"/>
      <c r="P220" s="75"/>
      <c r="Q220" s="75"/>
      <c r="R220" s="75"/>
      <c r="S220" s="10"/>
      <c r="T220" s="10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10"/>
      <c r="AH220" s="10"/>
      <c r="AI220" s="9"/>
    </row>
    <row r="221" spans="1:35" s="1" customFormat="1" ht="15.75">
      <c r="A221" s="63" t="s">
        <v>6104</v>
      </c>
      <c r="B221" s="21" t="s">
        <v>4226</v>
      </c>
      <c r="C221" s="9" t="s">
        <v>472</v>
      </c>
      <c r="D221" s="9" t="s">
        <v>2784</v>
      </c>
      <c r="E221" s="75"/>
      <c r="F221" s="75"/>
      <c r="G221" s="75"/>
      <c r="H221" s="75"/>
      <c r="I221" s="75"/>
      <c r="J221" s="75"/>
      <c r="K221" s="75"/>
      <c r="L221" s="10"/>
      <c r="M221" s="10"/>
      <c r="N221" s="75"/>
      <c r="O221" s="75"/>
      <c r="P221" s="75"/>
      <c r="Q221" s="75"/>
      <c r="R221" s="75"/>
      <c r="S221" s="10"/>
      <c r="T221" s="10"/>
      <c r="U221" s="75"/>
      <c r="V221" s="75"/>
      <c r="W221" s="75"/>
      <c r="X221" s="75"/>
      <c r="Y221" s="75"/>
      <c r="Z221" s="10">
        <v>1</v>
      </c>
      <c r="AA221" s="75"/>
      <c r="AB221" s="75"/>
      <c r="AC221" s="75"/>
      <c r="AD221" s="75"/>
      <c r="AE221" s="75"/>
      <c r="AF221" s="75"/>
      <c r="AG221" s="10">
        <v>1</v>
      </c>
      <c r="AH221" s="10"/>
      <c r="AI221" s="9"/>
    </row>
    <row r="222" spans="1:35" s="1" customFormat="1" ht="15.75">
      <c r="A222" s="63" t="s">
        <v>6104</v>
      </c>
      <c r="B222" s="21" t="s">
        <v>4226</v>
      </c>
      <c r="C222" s="9" t="s">
        <v>472</v>
      </c>
      <c r="D222" s="9" t="s">
        <v>2784</v>
      </c>
      <c r="E222" s="75"/>
      <c r="F222" s="75"/>
      <c r="G222" s="75"/>
      <c r="H222" s="75"/>
      <c r="I222" s="75"/>
      <c r="J222" s="75"/>
      <c r="K222" s="75"/>
      <c r="L222" s="10"/>
      <c r="M222" s="10"/>
      <c r="N222" s="75"/>
      <c r="O222" s="75"/>
      <c r="P222" s="75"/>
      <c r="Q222" s="75"/>
      <c r="R222" s="75"/>
      <c r="S222" s="10"/>
      <c r="T222" s="10"/>
      <c r="U222" s="75"/>
      <c r="V222" s="75"/>
      <c r="W222" s="75"/>
      <c r="X222" s="75"/>
      <c r="Y222" s="75"/>
      <c r="Z222" s="10">
        <v>1</v>
      </c>
      <c r="AA222" s="75"/>
      <c r="AB222" s="75"/>
      <c r="AC222" s="75"/>
      <c r="AD222" s="75"/>
      <c r="AE222" s="75"/>
      <c r="AF222" s="75"/>
      <c r="AG222" s="10"/>
      <c r="AH222" s="10"/>
      <c r="AI222" s="9"/>
    </row>
    <row r="223" spans="1:35" s="1" customFormat="1" ht="15.75">
      <c r="A223" s="167" t="s">
        <v>6105</v>
      </c>
      <c r="B223" s="21" t="s">
        <v>4226</v>
      </c>
      <c r="C223" s="9" t="s">
        <v>472</v>
      </c>
      <c r="D223" s="9" t="s">
        <v>2784</v>
      </c>
      <c r="E223" s="75"/>
      <c r="F223" s="75"/>
      <c r="G223" s="75"/>
      <c r="H223" s="75"/>
      <c r="I223" s="75"/>
      <c r="J223" s="75"/>
      <c r="K223" s="75"/>
      <c r="L223" s="10"/>
      <c r="M223" s="10"/>
      <c r="N223" s="75"/>
      <c r="O223" s="75"/>
      <c r="P223" s="75"/>
      <c r="Q223" s="75"/>
      <c r="R223" s="75"/>
      <c r="S223" s="10"/>
      <c r="T223" s="10"/>
      <c r="U223" s="75"/>
      <c r="V223" s="75"/>
      <c r="W223" s="75"/>
      <c r="X223" s="75"/>
      <c r="Y223" s="75"/>
      <c r="Z223" s="10"/>
      <c r="AA223" s="75"/>
      <c r="AB223" s="75"/>
      <c r="AC223" s="75"/>
      <c r="AD223" s="75"/>
      <c r="AE223" s="75"/>
      <c r="AF223" s="75"/>
      <c r="AG223" s="10">
        <v>1</v>
      </c>
      <c r="AH223" s="10"/>
      <c r="AI223" s="9"/>
    </row>
    <row r="224" spans="1:35" s="1" customFormat="1" ht="15.75">
      <c r="A224" s="167" t="s">
        <v>6106</v>
      </c>
      <c r="B224" s="17" t="s">
        <v>4611</v>
      </c>
      <c r="C224" s="19" t="s">
        <v>2896</v>
      </c>
      <c r="D224" s="19" t="s">
        <v>2795</v>
      </c>
      <c r="E224" s="10"/>
      <c r="F224" s="75"/>
      <c r="G224" s="75"/>
      <c r="H224" s="75"/>
      <c r="I224" s="75"/>
      <c r="J224" s="75"/>
      <c r="K224" s="75"/>
      <c r="L224" s="10"/>
      <c r="M224" s="10"/>
      <c r="N224" s="75"/>
      <c r="O224" s="10">
        <v>4</v>
      </c>
      <c r="P224" s="75"/>
      <c r="Q224" s="75"/>
      <c r="R224" s="75"/>
      <c r="S224" s="10"/>
      <c r="T224" s="10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10"/>
      <c r="AH224" s="10"/>
      <c r="AI224" s="9"/>
    </row>
    <row r="225" spans="1:35" s="1" customFormat="1" ht="15.75">
      <c r="A225" s="167" t="s">
        <v>6107</v>
      </c>
      <c r="B225" s="17" t="s">
        <v>4611</v>
      </c>
      <c r="C225" s="19" t="s">
        <v>2896</v>
      </c>
      <c r="D225" s="19" t="s">
        <v>2795</v>
      </c>
      <c r="E225" s="10"/>
      <c r="F225" s="75"/>
      <c r="G225" s="75"/>
      <c r="H225" s="75"/>
      <c r="I225" s="75"/>
      <c r="J225" s="75"/>
      <c r="K225" s="75"/>
      <c r="L225" s="10"/>
      <c r="M225" s="10"/>
      <c r="N225" s="75"/>
      <c r="O225" s="10"/>
      <c r="P225" s="10">
        <v>2</v>
      </c>
      <c r="Q225" s="10">
        <v>2</v>
      </c>
      <c r="R225" s="75"/>
      <c r="S225" s="10"/>
      <c r="T225" s="10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10"/>
      <c r="AH225" s="10"/>
      <c r="AI225" s="9"/>
    </row>
    <row r="226" spans="1:35" s="1" customFormat="1" ht="15.75">
      <c r="A226" s="167" t="s">
        <v>4741</v>
      </c>
      <c r="B226" s="17" t="s">
        <v>3724</v>
      </c>
      <c r="C226" s="19" t="s">
        <v>5983</v>
      </c>
      <c r="D226" s="19" t="s">
        <v>88</v>
      </c>
      <c r="E226" s="10"/>
      <c r="F226" s="75"/>
      <c r="G226" s="75"/>
      <c r="H226" s="75"/>
      <c r="I226" s="75"/>
      <c r="J226" s="10">
        <v>1</v>
      </c>
      <c r="K226" s="75"/>
      <c r="L226" s="10"/>
      <c r="M226" s="10"/>
      <c r="N226" s="75"/>
      <c r="O226" s="75"/>
      <c r="P226" s="75"/>
      <c r="Q226" s="75"/>
      <c r="R226" s="75"/>
      <c r="S226" s="10"/>
      <c r="T226" s="10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10"/>
      <c r="AH226" s="10"/>
      <c r="AI226" s="9"/>
    </row>
    <row r="227" spans="1:35" s="40" customFormat="1" ht="15.75">
      <c r="A227" s="220" t="s">
        <v>6108</v>
      </c>
      <c r="B227" s="17" t="s">
        <v>3736</v>
      </c>
      <c r="C227" s="19" t="s">
        <v>6109</v>
      </c>
      <c r="D227" s="19" t="s">
        <v>39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>
        <v>2</v>
      </c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9"/>
    </row>
    <row r="228" spans="1:35" ht="16.149999999999999" customHeight="1">
      <c r="A228" s="9" t="s">
        <v>6110</v>
      </c>
      <c r="B228" s="17" t="s">
        <v>3736</v>
      </c>
      <c r="C228" s="9" t="s">
        <v>6109</v>
      </c>
      <c r="D228" s="9" t="s">
        <v>39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>
        <v>1</v>
      </c>
      <c r="S228" s="10">
        <v>1</v>
      </c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9"/>
    </row>
    <row r="229" spans="1:35" s="1" customFormat="1" ht="15.75">
      <c r="A229" s="19" t="s">
        <v>6111</v>
      </c>
      <c r="B229" s="17" t="s">
        <v>3736</v>
      </c>
      <c r="C229" s="19" t="s">
        <v>6109</v>
      </c>
      <c r="D229" s="19" t="s">
        <v>39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>
        <v>1</v>
      </c>
      <c r="S229" s="10">
        <v>1</v>
      </c>
      <c r="T229" s="10">
        <v>1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9"/>
    </row>
    <row r="230" spans="1:35" s="1" customFormat="1" ht="15.75">
      <c r="A230" s="9" t="s">
        <v>6112</v>
      </c>
      <c r="B230" s="17" t="s">
        <v>3736</v>
      </c>
      <c r="C230" s="9" t="s">
        <v>6109</v>
      </c>
      <c r="D230" s="9" t="s">
        <v>39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>
        <v>1</v>
      </c>
      <c r="T230" s="10">
        <v>1</v>
      </c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9"/>
    </row>
    <row r="231" spans="1:35" s="1" customFormat="1" ht="15.75">
      <c r="A231" s="9" t="s">
        <v>6113</v>
      </c>
      <c r="B231" s="17" t="s">
        <v>3736</v>
      </c>
      <c r="C231" s="9" t="s">
        <v>6114</v>
      </c>
      <c r="D231" s="9" t="s">
        <v>39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>
        <v>1</v>
      </c>
      <c r="AG231" s="10"/>
      <c r="AH231" s="10"/>
      <c r="AI231" s="9"/>
    </row>
    <row r="232" spans="1:35" s="1" customFormat="1" ht="15.75">
      <c r="A232" s="9" t="s">
        <v>6115</v>
      </c>
      <c r="B232" s="17" t="s">
        <v>3736</v>
      </c>
      <c r="C232" s="9" t="s">
        <v>2032</v>
      </c>
      <c r="D232" s="9" t="s">
        <v>39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>
        <v>1</v>
      </c>
      <c r="AD232" s="10">
        <v>1</v>
      </c>
      <c r="AE232" s="10">
        <v>1</v>
      </c>
      <c r="AF232" s="10">
        <v>1</v>
      </c>
      <c r="AG232" s="10">
        <v>1</v>
      </c>
      <c r="AH232" s="10">
        <v>1</v>
      </c>
      <c r="AI232" s="9"/>
    </row>
    <row r="233" spans="1:35" s="1" customFormat="1" ht="15.6" customHeight="1">
      <c r="A233" s="9" t="s">
        <v>6116</v>
      </c>
      <c r="B233" s="17" t="s">
        <v>6116</v>
      </c>
      <c r="C233" s="9" t="s">
        <v>72</v>
      </c>
      <c r="D233" s="9" t="s">
        <v>961</v>
      </c>
      <c r="E233" s="10"/>
      <c r="F233" s="10"/>
      <c r="G233" s="10"/>
      <c r="H233" s="10"/>
      <c r="I233" s="10"/>
      <c r="J233" s="10">
        <v>1</v>
      </c>
      <c r="K233" s="10">
        <v>1</v>
      </c>
      <c r="L233" s="10"/>
      <c r="M233" s="10"/>
      <c r="N233" s="10"/>
      <c r="O233" s="10"/>
      <c r="P233" s="10"/>
      <c r="Q233" s="10"/>
      <c r="R233" s="10">
        <v>1</v>
      </c>
      <c r="S233" s="10"/>
      <c r="T233" s="10"/>
      <c r="U233" s="10"/>
      <c r="V233" s="10"/>
      <c r="W233" s="10"/>
      <c r="X233" s="10">
        <v>1</v>
      </c>
      <c r="Y233" s="10">
        <v>1</v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9"/>
    </row>
    <row r="234" spans="1:35" s="1" customFormat="1" ht="15.6" customHeight="1">
      <c r="A234" s="9" t="s">
        <v>6116</v>
      </c>
      <c r="B234" s="17" t="s">
        <v>6116</v>
      </c>
      <c r="C234" s="9" t="s">
        <v>72</v>
      </c>
      <c r="D234" s="9" t="s">
        <v>961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>
        <v>1</v>
      </c>
      <c r="Y234" s="10">
        <v>1</v>
      </c>
      <c r="Z234" s="10"/>
      <c r="AA234" s="10"/>
      <c r="AB234" s="10"/>
      <c r="AC234" s="10"/>
      <c r="AD234" s="10"/>
      <c r="AE234" s="10"/>
      <c r="AF234" s="10"/>
      <c r="AG234" s="10"/>
      <c r="AH234" s="10"/>
      <c r="AI234" s="9"/>
    </row>
    <row r="235" spans="1:35" s="1" customFormat="1" ht="15.6" customHeight="1">
      <c r="A235" s="9" t="s">
        <v>6117</v>
      </c>
      <c r="B235" s="17" t="s">
        <v>6118</v>
      </c>
      <c r="C235" s="9" t="s">
        <v>72</v>
      </c>
      <c r="D235" s="9" t="s">
        <v>961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2</v>
      </c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9"/>
    </row>
    <row r="236" spans="1:35" s="1" customFormat="1" ht="15.6" customHeight="1">
      <c r="A236" s="47" t="s">
        <v>6119</v>
      </c>
      <c r="B236" s="30" t="s">
        <v>6116</v>
      </c>
      <c r="C236" s="47" t="s">
        <v>72</v>
      </c>
      <c r="D236" s="47" t="s">
        <v>961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33">
        <v>15</v>
      </c>
    </row>
    <row r="237" spans="1:35" s="1" customFormat="1" ht="15.6" customHeight="1">
      <c r="A237" s="47" t="s">
        <v>6120</v>
      </c>
      <c r="B237" s="30" t="s">
        <v>6116</v>
      </c>
      <c r="C237" s="47" t="s">
        <v>72</v>
      </c>
      <c r="D237" s="47" t="s">
        <v>961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33">
        <v>34</v>
      </c>
    </row>
    <row r="238" spans="1:35" s="1" customFormat="1" ht="15.75">
      <c r="A238" s="9" t="s">
        <v>4755</v>
      </c>
      <c r="B238" s="17" t="s">
        <v>5989</v>
      </c>
      <c r="C238" s="9" t="s">
        <v>4916</v>
      </c>
      <c r="D238" s="9" t="s">
        <v>34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</v>
      </c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9"/>
    </row>
    <row r="239" spans="1:35" s="1" customFormat="1" ht="15.75">
      <c r="A239" s="9" t="s">
        <v>2255</v>
      </c>
      <c r="B239" s="17" t="s">
        <v>5989</v>
      </c>
      <c r="C239" s="9" t="s">
        <v>4916</v>
      </c>
      <c r="D239" s="9" t="s">
        <v>34</v>
      </c>
      <c r="E239" s="10"/>
      <c r="F239" s="10"/>
      <c r="G239" s="10"/>
      <c r="H239" s="10">
        <v>1</v>
      </c>
      <c r="I239" s="10">
        <v>1</v>
      </c>
      <c r="J239" s="10">
        <v>1</v>
      </c>
      <c r="K239" s="10"/>
      <c r="L239" s="10"/>
      <c r="M239" s="10"/>
      <c r="N239" s="10"/>
      <c r="O239" s="10"/>
      <c r="P239" s="10">
        <v>1</v>
      </c>
      <c r="Q239" s="10">
        <v>1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>
        <v>1</v>
      </c>
      <c r="AE239" s="10">
        <v>1</v>
      </c>
      <c r="AF239" s="10"/>
      <c r="AG239" s="10"/>
      <c r="AH239" s="10"/>
      <c r="AI239" s="9"/>
    </row>
    <row r="240" spans="1:35" s="1" customFormat="1" ht="15.75">
      <c r="A240" s="9" t="s">
        <v>6121</v>
      </c>
      <c r="B240" s="17" t="s">
        <v>5989</v>
      </c>
      <c r="C240" s="9" t="s">
        <v>4916</v>
      </c>
      <c r="D240" s="9" t="s">
        <v>34</v>
      </c>
      <c r="E240" s="10"/>
      <c r="F240" s="10"/>
      <c r="G240" s="10"/>
      <c r="H240" s="10"/>
      <c r="I240" s="10"/>
      <c r="J240" s="10"/>
      <c r="K240" s="10">
        <v>1</v>
      </c>
      <c r="L240" s="10"/>
      <c r="M240" s="10"/>
      <c r="N240" s="10"/>
      <c r="O240" s="10"/>
      <c r="P240" s="10">
        <v>1</v>
      </c>
      <c r="Q240" s="10">
        <v>1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>
        <v>1</v>
      </c>
      <c r="AB240" s="10">
        <v>1</v>
      </c>
      <c r="AC240" s="10">
        <v>1</v>
      </c>
      <c r="AD240" s="10"/>
      <c r="AE240" s="10"/>
      <c r="AF240" s="10"/>
      <c r="AG240" s="10"/>
      <c r="AH240" s="10"/>
      <c r="AI240" s="9"/>
    </row>
    <row r="241" spans="1:35" s="1" customFormat="1" ht="15.75">
      <c r="A241" s="9" t="s">
        <v>709</v>
      </c>
      <c r="B241" s="17" t="s">
        <v>5989</v>
      </c>
      <c r="C241" s="9" t="s">
        <v>4916</v>
      </c>
      <c r="D241" s="9" t="s">
        <v>34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>
        <v>1</v>
      </c>
      <c r="P241" s="10">
        <v>1</v>
      </c>
      <c r="Q241" s="10">
        <v>1</v>
      </c>
      <c r="R241" s="198">
        <v>1</v>
      </c>
      <c r="S241" s="10"/>
      <c r="T241" s="10"/>
      <c r="U241" s="10"/>
      <c r="V241" s="10"/>
      <c r="W241" s="10"/>
      <c r="X241" s="10">
        <v>1</v>
      </c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9"/>
    </row>
    <row r="242" spans="1:35" s="1" customFormat="1" ht="15.75">
      <c r="A242" s="9" t="s">
        <v>5855</v>
      </c>
      <c r="B242" s="17" t="s">
        <v>5989</v>
      </c>
      <c r="C242" s="9" t="s">
        <v>4916</v>
      </c>
      <c r="D242" s="9" t="s">
        <v>34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>
        <v>1</v>
      </c>
      <c r="R242" s="10">
        <v>1</v>
      </c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9"/>
    </row>
    <row r="243" spans="1:35" s="1" customFormat="1" ht="15.75">
      <c r="A243" s="9" t="s">
        <v>5085</v>
      </c>
      <c r="B243" s="17" t="s">
        <v>5989</v>
      </c>
      <c r="C243" s="9" t="s">
        <v>4916</v>
      </c>
      <c r="D243" s="9" t="s">
        <v>34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>
        <v>1</v>
      </c>
      <c r="W243" s="10">
        <v>1</v>
      </c>
      <c r="X243" s="10">
        <v>1</v>
      </c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9"/>
    </row>
    <row r="244" spans="1:35" s="1" customFormat="1" ht="15.75">
      <c r="A244" s="9" t="s">
        <v>3801</v>
      </c>
      <c r="B244" s="17" t="s">
        <v>3742</v>
      </c>
      <c r="C244" s="9" t="s">
        <v>3064</v>
      </c>
      <c r="D244" s="9" t="s">
        <v>137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>
        <v>1</v>
      </c>
      <c r="Z244" s="10">
        <v>1</v>
      </c>
      <c r="AA244" s="10"/>
      <c r="AB244" s="10"/>
      <c r="AC244" s="10"/>
      <c r="AD244" s="10"/>
      <c r="AE244" s="10"/>
      <c r="AF244" s="10"/>
      <c r="AG244" s="10"/>
      <c r="AH244" s="10"/>
      <c r="AI244" s="9"/>
    </row>
    <row r="245" spans="1:35" s="1" customFormat="1" ht="15.75">
      <c r="A245" s="9" t="s">
        <v>6122</v>
      </c>
      <c r="B245" s="17" t="s">
        <v>3742</v>
      </c>
      <c r="C245" s="9" t="s">
        <v>3064</v>
      </c>
      <c r="D245" s="9" t="s">
        <v>137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>
        <v>1</v>
      </c>
      <c r="AB245" s="10"/>
      <c r="AC245" s="10"/>
      <c r="AD245" s="10"/>
      <c r="AE245" s="10"/>
      <c r="AF245" s="10"/>
      <c r="AG245" s="10"/>
      <c r="AH245" s="10"/>
      <c r="AI245" s="9"/>
    </row>
    <row r="246" spans="1:35" s="1" customFormat="1" ht="15.75">
      <c r="A246" s="9" t="s">
        <v>6123</v>
      </c>
      <c r="B246" s="17" t="s">
        <v>3742</v>
      </c>
      <c r="C246" s="9" t="s">
        <v>6124</v>
      </c>
      <c r="D246" s="9" t="s">
        <v>137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>
        <v>1</v>
      </c>
      <c r="AF246" s="10">
        <v>1</v>
      </c>
      <c r="AG246" s="10"/>
      <c r="AH246" s="10"/>
      <c r="AI246" s="9"/>
    </row>
    <row r="247" spans="1:35" s="1" customFormat="1" ht="15.75">
      <c r="A247" s="315" t="s">
        <v>6125</v>
      </c>
      <c r="B247" s="161" t="s">
        <v>3742</v>
      </c>
      <c r="C247" s="160" t="s">
        <v>2556</v>
      </c>
      <c r="D247" s="160" t="s">
        <v>7</v>
      </c>
      <c r="E247" s="10"/>
      <c r="F247" s="10"/>
      <c r="G247" s="10"/>
      <c r="H247" s="10"/>
      <c r="I247" s="10"/>
      <c r="J247" s="10"/>
      <c r="K247" s="10"/>
      <c r="L247" s="310">
        <v>8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s="1" customFormat="1" ht="15.75">
      <c r="A248" s="316" t="s">
        <v>6126</v>
      </c>
      <c r="B248" s="17" t="s">
        <v>3742</v>
      </c>
      <c r="C248" s="99" t="s">
        <v>2556</v>
      </c>
      <c r="D248" s="9" t="s">
        <v>7</v>
      </c>
      <c r="E248" s="10"/>
      <c r="F248" s="10"/>
      <c r="G248" s="10"/>
      <c r="H248" s="10"/>
      <c r="I248" s="10"/>
      <c r="J248" s="10"/>
      <c r="K248" s="10"/>
      <c r="L248" s="106">
        <v>1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s="1" customFormat="1" ht="15.75">
      <c r="A249" s="63" t="s">
        <v>6127</v>
      </c>
      <c r="B249" s="17" t="s">
        <v>3742</v>
      </c>
      <c r="C249" s="9" t="s">
        <v>6128</v>
      </c>
      <c r="D249" s="9" t="s">
        <v>7</v>
      </c>
      <c r="E249" s="10"/>
      <c r="F249" s="10"/>
      <c r="G249" s="10"/>
      <c r="H249" s="10"/>
      <c r="I249" s="10"/>
      <c r="J249" s="10"/>
      <c r="K249" s="10">
        <v>1</v>
      </c>
      <c r="L249" s="10">
        <v>1</v>
      </c>
      <c r="M249" s="10">
        <v>1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9"/>
    </row>
    <row r="250" spans="1:35" s="1" customFormat="1" ht="15.75">
      <c r="A250" s="63" t="s">
        <v>6129</v>
      </c>
      <c r="B250" s="17" t="s">
        <v>3742</v>
      </c>
      <c r="C250" s="9" t="s">
        <v>2556</v>
      </c>
      <c r="D250" s="9" t="s">
        <v>7</v>
      </c>
      <c r="E250" s="10"/>
      <c r="F250" s="10"/>
      <c r="G250" s="10"/>
      <c r="H250" s="10"/>
      <c r="I250" s="10"/>
      <c r="J250" s="10"/>
      <c r="K250" s="10"/>
      <c r="L250" s="10">
        <v>1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9"/>
    </row>
    <row r="251" spans="1:35" s="1" customFormat="1" ht="15.75">
      <c r="A251" s="63" t="s">
        <v>1685</v>
      </c>
      <c r="B251" s="17" t="s">
        <v>3746</v>
      </c>
      <c r="C251" s="9" t="s">
        <v>1316</v>
      </c>
      <c r="D251" s="9" t="s">
        <v>13</v>
      </c>
      <c r="E251" s="10"/>
      <c r="F251" s="10"/>
      <c r="G251" s="10"/>
      <c r="H251" s="10"/>
      <c r="I251" s="10"/>
      <c r="J251" s="10">
        <v>1</v>
      </c>
      <c r="K251" s="10">
        <v>1</v>
      </c>
      <c r="L251" s="10"/>
      <c r="M251" s="10"/>
      <c r="N251" s="10"/>
      <c r="O251" s="10"/>
      <c r="P251" s="10">
        <v>1</v>
      </c>
      <c r="Q251" s="10">
        <v>1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>
        <v>1</v>
      </c>
      <c r="AH251" s="10">
        <v>1</v>
      </c>
      <c r="AI251" s="9"/>
    </row>
    <row r="252" spans="1:35" s="1" customFormat="1" ht="15.6" customHeight="1">
      <c r="A252" s="63" t="s">
        <v>4086</v>
      </c>
      <c r="B252" s="17" t="s">
        <v>3920</v>
      </c>
      <c r="C252" s="9" t="s">
        <v>2558</v>
      </c>
      <c r="D252" s="9" t="s">
        <v>355</v>
      </c>
      <c r="E252" s="198">
        <v>1</v>
      </c>
      <c r="F252" s="10">
        <v>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>
        <v>1</v>
      </c>
      <c r="AA252" s="10">
        <v>1</v>
      </c>
      <c r="AB252" s="10"/>
      <c r="AC252" s="10"/>
      <c r="AD252" s="10">
        <v>1</v>
      </c>
      <c r="AE252" s="10">
        <v>1</v>
      </c>
      <c r="AF252" s="10"/>
      <c r="AG252" s="10"/>
      <c r="AH252" s="10"/>
      <c r="AI252" s="9"/>
    </row>
    <row r="253" spans="1:35" s="1" customFormat="1" ht="15.6" customHeight="1">
      <c r="A253" s="63" t="s">
        <v>4087</v>
      </c>
      <c r="B253" s="17" t="s">
        <v>3920</v>
      </c>
      <c r="C253" s="9" t="s">
        <v>2558</v>
      </c>
      <c r="D253" s="9" t="s">
        <v>355</v>
      </c>
      <c r="E253" s="10"/>
      <c r="F253" s="10">
        <v>1</v>
      </c>
      <c r="G253" s="10">
        <v>1</v>
      </c>
      <c r="H253" s="10">
        <v>1</v>
      </c>
      <c r="I253" s="10"/>
      <c r="J253" s="10"/>
      <c r="K253" s="10"/>
      <c r="L253" s="10"/>
      <c r="M253" s="10">
        <v>1</v>
      </c>
      <c r="N253" s="10">
        <v>1</v>
      </c>
      <c r="O253" s="10">
        <v>1</v>
      </c>
      <c r="P253" s="10"/>
      <c r="Q253" s="10"/>
      <c r="R253" s="10"/>
      <c r="S253" s="10"/>
      <c r="T253" s="10">
        <v>1</v>
      </c>
      <c r="U253" s="10">
        <v>1</v>
      </c>
      <c r="V253" s="10">
        <v>1</v>
      </c>
      <c r="W253" s="10"/>
      <c r="X253" s="10"/>
      <c r="Y253" s="10"/>
      <c r="Z253" s="10"/>
      <c r="AA253" s="10">
        <v>1</v>
      </c>
      <c r="AB253" s="10">
        <v>1</v>
      </c>
      <c r="AC253" s="10">
        <v>1</v>
      </c>
      <c r="AD253" s="10"/>
      <c r="AE253" s="10"/>
      <c r="AF253" s="10"/>
      <c r="AG253" s="10"/>
      <c r="AH253" s="10">
        <v>1</v>
      </c>
      <c r="AI253" s="10">
        <v>1</v>
      </c>
    </row>
    <row r="254" spans="1:35" s="1" customFormat="1" ht="15.6" customHeight="1">
      <c r="A254" s="63" t="s">
        <v>4087</v>
      </c>
      <c r="B254" s="17" t="s">
        <v>3920</v>
      </c>
      <c r="C254" s="9" t="s">
        <v>2558</v>
      </c>
      <c r="D254" s="9" t="s">
        <v>355</v>
      </c>
      <c r="E254" s="10"/>
      <c r="F254" s="10">
        <v>1</v>
      </c>
      <c r="G254" s="10">
        <v>1</v>
      </c>
      <c r="H254" s="10">
        <v>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9"/>
    </row>
    <row r="255" spans="1:35" s="1" customFormat="1" ht="15.6" customHeight="1">
      <c r="A255" s="63" t="s">
        <v>4529</v>
      </c>
      <c r="B255" s="17" t="s">
        <v>3920</v>
      </c>
      <c r="C255" s="9" t="s">
        <v>2558</v>
      </c>
      <c r="D255" s="9" t="s">
        <v>355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>
        <v>1</v>
      </c>
      <c r="AI255" s="10">
        <v>1</v>
      </c>
    </row>
    <row r="256" spans="1:35" s="1" customFormat="1" ht="15.6" customHeight="1">
      <c r="A256" s="46" t="s">
        <v>6130</v>
      </c>
      <c r="B256" s="30" t="s">
        <v>6131</v>
      </c>
      <c r="C256" s="47" t="s">
        <v>6132</v>
      </c>
      <c r="D256" s="47" t="s">
        <v>6133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33">
        <v>2</v>
      </c>
      <c r="AB256" s="33">
        <v>104</v>
      </c>
      <c r="AC256" s="127">
        <v>93</v>
      </c>
      <c r="AD256" s="10"/>
      <c r="AE256" s="10"/>
      <c r="AF256" s="10"/>
      <c r="AG256" s="10"/>
      <c r="AH256" s="10"/>
      <c r="AI256" s="9"/>
    </row>
    <row r="257" spans="1:35" s="1" customFormat="1" ht="15.6" customHeight="1">
      <c r="A257" s="63" t="s">
        <v>6134</v>
      </c>
      <c r="B257" s="17" t="s">
        <v>5996</v>
      </c>
      <c r="C257" s="9" t="s">
        <v>5493</v>
      </c>
      <c r="D257" s="9" t="s">
        <v>76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>
        <v>2</v>
      </c>
      <c r="Z257" s="10">
        <v>2</v>
      </c>
      <c r="AA257" s="10"/>
      <c r="AB257" s="10"/>
      <c r="AC257" s="10"/>
      <c r="AD257" s="10"/>
      <c r="AE257" s="10"/>
      <c r="AF257" s="10"/>
      <c r="AG257" s="10"/>
      <c r="AH257" s="10"/>
      <c r="AI257" s="9"/>
    </row>
    <row r="258" spans="1:35" s="1" customFormat="1" ht="15.75">
      <c r="A258" s="63" t="s">
        <v>6135</v>
      </c>
      <c r="B258" s="17" t="s">
        <v>5996</v>
      </c>
      <c r="C258" s="9" t="s">
        <v>5493</v>
      </c>
      <c r="D258" s="9" t="s">
        <v>76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75"/>
      <c r="W258" s="75"/>
      <c r="X258" s="10"/>
      <c r="Y258" s="10">
        <v>1</v>
      </c>
      <c r="Z258" s="10">
        <v>1</v>
      </c>
      <c r="AA258" s="10"/>
      <c r="AB258" s="10"/>
      <c r="AC258" s="75"/>
      <c r="AD258" s="75"/>
      <c r="AE258" s="75"/>
      <c r="AF258" s="75"/>
      <c r="AG258" s="75"/>
      <c r="AH258" s="75"/>
      <c r="AI258" s="9"/>
    </row>
    <row r="259" spans="1:35" s="1" customFormat="1" ht="15.75">
      <c r="A259" s="46" t="s">
        <v>6136</v>
      </c>
      <c r="B259" s="30" t="s">
        <v>4116</v>
      </c>
      <c r="C259" s="78" t="s">
        <v>5244</v>
      </c>
      <c r="D259" s="47" t="s">
        <v>3765</v>
      </c>
      <c r="E259" s="10"/>
      <c r="F259" s="10"/>
      <c r="G259" s="10"/>
      <c r="H259" s="10"/>
      <c r="I259" s="10"/>
      <c r="J259" s="10"/>
      <c r="K259" s="10"/>
      <c r="L259" s="33">
        <v>17</v>
      </c>
      <c r="M259" s="33">
        <v>17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33">
        <v>17</v>
      </c>
      <c r="AA259" s="33">
        <v>17</v>
      </c>
      <c r="AB259" s="10"/>
      <c r="AC259" s="10"/>
      <c r="AD259" s="10"/>
      <c r="AE259" s="10"/>
      <c r="AF259" s="10"/>
      <c r="AG259" s="10"/>
      <c r="AH259" s="10"/>
      <c r="AI259" s="9"/>
    </row>
    <row r="260" spans="1:35" s="1" customFormat="1" ht="15.75">
      <c r="A260" s="47" t="s">
        <v>5656</v>
      </c>
      <c r="B260" s="30" t="s">
        <v>4116</v>
      </c>
      <c r="C260" s="78" t="s">
        <v>5244</v>
      </c>
      <c r="D260" s="47" t="s">
        <v>3765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33">
        <v>20</v>
      </c>
      <c r="T260" s="33">
        <v>20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9"/>
    </row>
    <row r="261" spans="1:35" s="1" customFormat="1" ht="15.75">
      <c r="A261" s="47" t="s">
        <v>5653</v>
      </c>
      <c r="B261" s="30" t="s">
        <v>4116</v>
      </c>
      <c r="C261" s="78" t="s">
        <v>5244</v>
      </c>
      <c r="D261" s="47" t="s">
        <v>3765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33">
        <v>33</v>
      </c>
      <c r="T261" s="33">
        <v>33</v>
      </c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9"/>
    </row>
    <row r="262" spans="1:35" s="1" customFormat="1" ht="15.75">
      <c r="A262" s="47" t="s">
        <v>5881</v>
      </c>
      <c r="B262" s="30" t="s">
        <v>4116</v>
      </c>
      <c r="C262" s="78" t="s">
        <v>5244</v>
      </c>
      <c r="D262" s="47" t="s">
        <v>3765</v>
      </c>
      <c r="E262" s="10"/>
      <c r="F262" s="10"/>
      <c r="G262" s="10"/>
      <c r="H262" s="10"/>
      <c r="I262" s="10"/>
      <c r="J262" s="10"/>
      <c r="K262" s="10"/>
      <c r="L262" s="33">
        <v>32</v>
      </c>
      <c r="M262" s="33">
        <v>32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9"/>
    </row>
    <row r="263" spans="1:35" s="1" customFormat="1" ht="15.75">
      <c r="A263" s="47" t="s">
        <v>5880</v>
      </c>
      <c r="B263" s="30" t="s">
        <v>4116</v>
      </c>
      <c r="C263" s="47" t="s">
        <v>5244</v>
      </c>
      <c r="D263" s="47" t="s">
        <v>3765</v>
      </c>
      <c r="E263" s="10"/>
      <c r="F263" s="10"/>
      <c r="G263" s="10"/>
      <c r="H263" s="10"/>
      <c r="I263" s="10"/>
      <c r="J263" s="10"/>
      <c r="K263" s="10"/>
      <c r="L263" s="33">
        <v>22</v>
      </c>
      <c r="M263" s="33">
        <v>22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9"/>
    </row>
    <row r="264" spans="1:35" s="1" customFormat="1" ht="15.75">
      <c r="A264" s="47" t="s">
        <v>5883</v>
      </c>
      <c r="B264" s="30" t="s">
        <v>4116</v>
      </c>
      <c r="C264" s="47" t="s">
        <v>5244</v>
      </c>
      <c r="D264" s="47" t="s">
        <v>3765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33">
        <v>22</v>
      </c>
      <c r="T264" s="33">
        <v>22</v>
      </c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9"/>
    </row>
    <row r="265" spans="1:35" s="1" customFormat="1" ht="15.75">
      <c r="A265" s="46" t="s">
        <v>5655</v>
      </c>
      <c r="B265" s="70" t="s">
        <v>4116</v>
      </c>
      <c r="C265" s="47" t="s">
        <v>5244</v>
      </c>
      <c r="D265" s="47" t="s">
        <v>3765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33">
        <v>30</v>
      </c>
      <c r="T265" s="33">
        <v>30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9"/>
    </row>
    <row r="266" spans="1:35" s="1" customFormat="1" ht="15.75">
      <c r="A266" s="46" t="s">
        <v>6137</v>
      </c>
      <c r="B266" s="30" t="s">
        <v>4116</v>
      </c>
      <c r="C266" s="47" t="s">
        <v>5244</v>
      </c>
      <c r="D266" s="47" t="s">
        <v>3765</v>
      </c>
      <c r="E266" s="10"/>
      <c r="F266" s="10"/>
      <c r="G266" s="10"/>
      <c r="H266" s="10"/>
      <c r="I266" s="10"/>
      <c r="J266" s="10"/>
      <c r="K266" s="10"/>
      <c r="L266" s="33">
        <v>33</v>
      </c>
      <c r="M266" s="33">
        <v>33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9"/>
    </row>
    <row r="267" spans="1:35" s="1" customFormat="1" ht="15.75">
      <c r="A267" s="46" t="s">
        <v>5496</v>
      </c>
      <c r="B267" s="30" t="s">
        <v>4116</v>
      </c>
      <c r="C267" s="47" t="s">
        <v>5244</v>
      </c>
      <c r="D267" s="47" t="s">
        <v>3765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33">
        <v>11</v>
      </c>
      <c r="T267" s="33">
        <v>11</v>
      </c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33">
        <v>11</v>
      </c>
      <c r="AH267" s="33">
        <v>11</v>
      </c>
      <c r="AI267" s="10"/>
    </row>
    <row r="268" spans="1:35" s="1" customFormat="1" ht="15.75">
      <c r="A268" s="46" t="s">
        <v>5648</v>
      </c>
      <c r="B268" s="30" t="s">
        <v>4116</v>
      </c>
      <c r="C268" s="47" t="s">
        <v>5244</v>
      </c>
      <c r="D268" s="47" t="s">
        <v>3765</v>
      </c>
      <c r="E268" s="10"/>
      <c r="F268" s="10"/>
      <c r="G268" s="10"/>
      <c r="H268" s="10"/>
      <c r="I268" s="10"/>
      <c r="J268" s="10"/>
      <c r="K268" s="10"/>
      <c r="L268" s="33">
        <v>28</v>
      </c>
      <c r="M268" s="33">
        <v>28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33">
        <v>28</v>
      </c>
      <c r="AA268" s="33">
        <v>28</v>
      </c>
      <c r="AB268" s="10"/>
      <c r="AC268" s="10"/>
      <c r="AD268" s="10"/>
      <c r="AE268" s="10"/>
      <c r="AF268" s="10"/>
      <c r="AG268" s="10"/>
      <c r="AH268" s="10"/>
      <c r="AI268" s="9"/>
    </row>
    <row r="269" spans="1:35" s="1" customFormat="1" ht="15.75">
      <c r="A269" s="63" t="s">
        <v>6138</v>
      </c>
      <c r="B269" s="17" t="s">
        <v>4116</v>
      </c>
      <c r="C269" s="9" t="s">
        <v>651</v>
      </c>
      <c r="D269" s="9" t="s">
        <v>3309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>
        <v>1</v>
      </c>
      <c r="Y269" s="10">
        <v>1</v>
      </c>
      <c r="Z269" s="10">
        <v>1</v>
      </c>
      <c r="AA269" s="10">
        <v>1</v>
      </c>
      <c r="AB269" s="10">
        <v>1</v>
      </c>
      <c r="AC269" s="10">
        <v>1</v>
      </c>
      <c r="AD269" s="10">
        <v>1</v>
      </c>
      <c r="AE269" s="10">
        <v>1</v>
      </c>
      <c r="AF269" s="10">
        <v>1</v>
      </c>
      <c r="AG269" s="10">
        <v>1</v>
      </c>
      <c r="AH269" s="10">
        <v>1</v>
      </c>
      <c r="AI269" s="9"/>
    </row>
    <row r="270" spans="1:35" s="1" customFormat="1" ht="15.75">
      <c r="A270" s="63" t="s">
        <v>6139</v>
      </c>
      <c r="B270" s="17" t="s">
        <v>4116</v>
      </c>
      <c r="C270" s="9" t="s">
        <v>651</v>
      </c>
      <c r="D270" s="9" t="s">
        <v>3309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>
        <v>1</v>
      </c>
      <c r="AD270" s="10"/>
      <c r="AE270" s="10"/>
      <c r="AF270" s="10"/>
      <c r="AG270" s="10"/>
      <c r="AH270" s="10"/>
      <c r="AI270" s="9"/>
    </row>
    <row r="271" spans="1:35" s="1" customFormat="1" ht="15.75">
      <c r="A271" s="9" t="s">
        <v>4844</v>
      </c>
      <c r="B271" s="17" t="s">
        <v>4542</v>
      </c>
      <c r="C271" s="9" t="s">
        <v>4541</v>
      </c>
      <c r="D271" s="9" t="s">
        <v>4543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>
        <v>1</v>
      </c>
      <c r="AE271" s="10">
        <v>1</v>
      </c>
      <c r="AF271" s="10">
        <v>1</v>
      </c>
      <c r="AG271" s="10">
        <v>1</v>
      </c>
      <c r="AH271" s="10"/>
      <c r="AI271" s="9"/>
    </row>
    <row r="272" spans="1:35" s="1" customFormat="1" ht="18" customHeight="1">
      <c r="A272" s="9" t="s">
        <v>4844</v>
      </c>
      <c r="B272" s="17" t="s">
        <v>4542</v>
      </c>
      <c r="C272" s="9" t="s">
        <v>4541</v>
      </c>
      <c r="D272" s="9" t="s">
        <v>4543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>
        <v>1</v>
      </c>
      <c r="AF272" s="10"/>
      <c r="AG272" s="10"/>
      <c r="AH272" s="10"/>
      <c r="AI272" s="9"/>
    </row>
    <row r="273" spans="1:35" s="1" customFormat="1" ht="15.75">
      <c r="A273" s="160" t="s">
        <v>6140</v>
      </c>
      <c r="B273" s="161" t="s">
        <v>5115</v>
      </c>
      <c r="C273" s="160" t="s">
        <v>1531</v>
      </c>
      <c r="D273" s="160" t="s">
        <v>5397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62">
        <v>3</v>
      </c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9"/>
    </row>
    <row r="274" spans="1:35" s="1" customFormat="1" ht="15.75">
      <c r="A274" s="9" t="s">
        <v>6141</v>
      </c>
      <c r="B274" s="17" t="s">
        <v>5115</v>
      </c>
      <c r="C274" s="99" t="s">
        <v>1533</v>
      </c>
      <c r="D274" s="9" t="s">
        <v>5397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1</v>
      </c>
      <c r="Q274" s="10">
        <v>1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9"/>
    </row>
    <row r="275" spans="1:35" s="91" customFormat="1" ht="18.75">
      <c r="A275" s="9" t="s">
        <v>6142</v>
      </c>
      <c r="B275" s="17" t="s">
        <v>5115</v>
      </c>
      <c r="C275" s="9" t="s">
        <v>1768</v>
      </c>
      <c r="D275" s="9" t="s">
        <v>5397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1</v>
      </c>
      <c r="Q275" s="10">
        <v>1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9"/>
    </row>
    <row r="276" spans="1:35" s="1" customFormat="1" ht="15.75">
      <c r="A276" s="9" t="s">
        <v>6143</v>
      </c>
      <c r="B276" s="17" t="s">
        <v>5115</v>
      </c>
      <c r="C276" s="9" t="s">
        <v>1533</v>
      </c>
      <c r="D276" s="9" t="s">
        <v>5397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1</v>
      </c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9"/>
    </row>
    <row r="277" spans="1:35" s="1" customFormat="1" ht="15.75">
      <c r="A277" s="9" t="s">
        <v>6144</v>
      </c>
      <c r="B277" s="17" t="s">
        <v>5115</v>
      </c>
      <c r="C277" s="9" t="s">
        <v>1531</v>
      </c>
      <c r="D277" s="9" t="s">
        <v>5397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>
        <v>1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9"/>
    </row>
    <row r="278" spans="1:35" s="1" customFormat="1" ht="15.75">
      <c r="A278" s="9"/>
      <c r="B278" s="17"/>
      <c r="C278" s="9"/>
      <c r="D278" s="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75"/>
      <c r="W278" s="75"/>
      <c r="X278" s="10"/>
      <c r="Y278" s="10"/>
      <c r="Z278" s="10"/>
      <c r="AA278" s="10"/>
      <c r="AB278" s="10"/>
      <c r="AC278" s="75"/>
      <c r="AD278" s="75"/>
      <c r="AE278" s="75"/>
      <c r="AF278" s="75"/>
      <c r="AG278" s="75"/>
      <c r="AH278" s="75"/>
      <c r="AI278" s="9"/>
    </row>
    <row r="279" spans="1:35" s="1" customFormat="1" ht="15.75">
      <c r="A279" s="9"/>
      <c r="B279" s="17"/>
      <c r="C279" s="9"/>
      <c r="D279" s="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75"/>
      <c r="W279" s="75"/>
      <c r="X279" s="10"/>
      <c r="Y279" s="10"/>
      <c r="Z279" s="10"/>
      <c r="AA279" s="10"/>
      <c r="AB279" s="10"/>
      <c r="AC279" s="75"/>
      <c r="AD279" s="75"/>
      <c r="AE279" s="75"/>
      <c r="AF279" s="75"/>
      <c r="AG279" s="75"/>
      <c r="AH279" s="75"/>
      <c r="AI279" s="9"/>
    </row>
    <row r="280" spans="1:35" s="1" customFormat="1" ht="15.75">
      <c r="A280" s="9"/>
      <c r="B280" s="17"/>
      <c r="C280" s="9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9"/>
    </row>
    <row r="281" spans="1:35" s="1" customFormat="1" ht="15.75">
      <c r="A281" s="9"/>
      <c r="B281" s="17"/>
      <c r="C281" s="9"/>
      <c r="D281" s="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9"/>
    </row>
    <row r="282" spans="1:35">
      <c r="A282" s="952" t="s">
        <v>1707</v>
      </c>
      <c r="B282" s="953"/>
      <c r="C282" s="953"/>
      <c r="D282" s="954"/>
      <c r="E282" s="11">
        <f t="shared" ref="E282:AI282" si="2">SUM(E102:E281)</f>
        <v>4</v>
      </c>
      <c r="F282" s="11">
        <f t="shared" si="2"/>
        <v>4</v>
      </c>
      <c r="G282" s="11">
        <f t="shared" si="2"/>
        <v>3</v>
      </c>
      <c r="H282" s="11">
        <f t="shared" si="2"/>
        <v>8</v>
      </c>
      <c r="I282" s="11">
        <f t="shared" si="2"/>
        <v>14</v>
      </c>
      <c r="J282" s="11">
        <f t="shared" si="2"/>
        <v>98</v>
      </c>
      <c r="K282" s="11">
        <f t="shared" si="2"/>
        <v>102</v>
      </c>
      <c r="L282" s="11">
        <f t="shared" si="2"/>
        <v>151</v>
      </c>
      <c r="M282" s="11">
        <f t="shared" si="2"/>
        <v>149</v>
      </c>
      <c r="N282" s="11">
        <f t="shared" si="2"/>
        <v>4</v>
      </c>
      <c r="O282" s="11">
        <f t="shared" si="2"/>
        <v>15</v>
      </c>
      <c r="P282" s="11">
        <f t="shared" si="2"/>
        <v>24</v>
      </c>
      <c r="Q282" s="11">
        <f t="shared" si="2"/>
        <v>17</v>
      </c>
      <c r="R282" s="11">
        <f t="shared" si="2"/>
        <v>36</v>
      </c>
      <c r="S282" s="11">
        <f t="shared" si="2"/>
        <v>150</v>
      </c>
      <c r="T282" s="11">
        <f t="shared" si="2"/>
        <v>146</v>
      </c>
      <c r="U282" s="11">
        <f t="shared" si="2"/>
        <v>28</v>
      </c>
      <c r="V282" s="11">
        <f t="shared" si="2"/>
        <v>64</v>
      </c>
      <c r="W282" s="11">
        <f t="shared" si="2"/>
        <v>76</v>
      </c>
      <c r="X282" s="11">
        <f t="shared" si="2"/>
        <v>84</v>
      </c>
      <c r="Y282" s="11">
        <f t="shared" si="2"/>
        <v>39</v>
      </c>
      <c r="Z282" s="11">
        <f t="shared" si="2"/>
        <v>91</v>
      </c>
      <c r="AA282" s="11">
        <f t="shared" si="2"/>
        <v>77</v>
      </c>
      <c r="AB282" s="11">
        <f t="shared" si="2"/>
        <v>120</v>
      </c>
      <c r="AC282" s="11">
        <f t="shared" si="2"/>
        <v>175</v>
      </c>
      <c r="AD282" s="11">
        <f t="shared" si="2"/>
        <v>90</v>
      </c>
      <c r="AE282" s="11">
        <f t="shared" si="2"/>
        <v>102</v>
      </c>
      <c r="AF282" s="11">
        <f t="shared" si="2"/>
        <v>65</v>
      </c>
      <c r="AG282" s="11">
        <f t="shared" si="2"/>
        <v>65</v>
      </c>
      <c r="AH282" s="11">
        <f t="shared" si="2"/>
        <v>110</v>
      </c>
      <c r="AI282" s="11">
        <f t="shared" si="2"/>
        <v>140</v>
      </c>
    </row>
    <row r="283" spans="1:35">
      <c r="A283" s="955" t="s">
        <v>18</v>
      </c>
      <c r="B283" s="956"/>
      <c r="C283" s="956"/>
      <c r="D283" s="957"/>
      <c r="E283" s="12">
        <f t="shared" ref="E283:AI283" si="3">$C86-SUM(E102:E281)</f>
        <v>147</v>
      </c>
      <c r="F283" s="12">
        <f t="shared" si="3"/>
        <v>147</v>
      </c>
      <c r="G283" s="12">
        <f t="shared" si="3"/>
        <v>148</v>
      </c>
      <c r="H283" s="12">
        <f t="shared" si="3"/>
        <v>143</v>
      </c>
      <c r="I283" s="12">
        <f t="shared" si="3"/>
        <v>137</v>
      </c>
      <c r="J283" s="12">
        <f t="shared" si="3"/>
        <v>53</v>
      </c>
      <c r="K283" s="12">
        <f t="shared" si="3"/>
        <v>49</v>
      </c>
      <c r="L283" s="12">
        <f t="shared" si="3"/>
        <v>0</v>
      </c>
      <c r="M283" s="12">
        <f t="shared" si="3"/>
        <v>2</v>
      </c>
      <c r="N283" s="12">
        <f t="shared" si="3"/>
        <v>147</v>
      </c>
      <c r="O283" s="12">
        <f t="shared" si="3"/>
        <v>136</v>
      </c>
      <c r="P283" s="12">
        <f t="shared" si="3"/>
        <v>127</v>
      </c>
      <c r="Q283" s="12">
        <f t="shared" si="3"/>
        <v>134</v>
      </c>
      <c r="R283" s="12">
        <f t="shared" si="3"/>
        <v>115</v>
      </c>
      <c r="S283" s="12">
        <f t="shared" si="3"/>
        <v>1</v>
      </c>
      <c r="T283" s="12">
        <f t="shared" si="3"/>
        <v>5</v>
      </c>
      <c r="U283" s="12">
        <f t="shared" si="3"/>
        <v>123</v>
      </c>
      <c r="V283" s="12">
        <f t="shared" si="3"/>
        <v>87</v>
      </c>
      <c r="W283" s="12">
        <f t="shared" si="3"/>
        <v>75</v>
      </c>
      <c r="X283" s="12">
        <f t="shared" si="3"/>
        <v>67</v>
      </c>
      <c r="Y283" s="12">
        <f t="shared" si="3"/>
        <v>112</v>
      </c>
      <c r="Z283" s="12">
        <f t="shared" si="3"/>
        <v>60</v>
      </c>
      <c r="AA283" s="12">
        <f t="shared" si="3"/>
        <v>74</v>
      </c>
      <c r="AB283" s="12">
        <f t="shared" si="3"/>
        <v>31</v>
      </c>
      <c r="AC283" s="12">
        <f t="shared" si="3"/>
        <v>-24</v>
      </c>
      <c r="AD283" s="12">
        <f t="shared" si="3"/>
        <v>61</v>
      </c>
      <c r="AE283" s="12">
        <f t="shared" si="3"/>
        <v>49</v>
      </c>
      <c r="AF283" s="12">
        <f t="shared" si="3"/>
        <v>86</v>
      </c>
      <c r="AG283" s="12">
        <f t="shared" si="3"/>
        <v>86</v>
      </c>
      <c r="AH283" s="12">
        <f t="shared" si="3"/>
        <v>41</v>
      </c>
      <c r="AI283" s="12">
        <f t="shared" si="3"/>
        <v>11</v>
      </c>
    </row>
    <row r="285" spans="1:35">
      <c r="A285" s="22"/>
      <c r="B285" s="22"/>
      <c r="C285" s="22"/>
      <c r="D285" s="22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2"/>
    </row>
    <row r="287" spans="1:35">
      <c r="A287" s="13" t="s">
        <v>2500</v>
      </c>
      <c r="B287" s="14"/>
      <c r="C287" s="13">
        <v>260</v>
      </c>
      <c r="D287" s="14" t="s">
        <v>1570</v>
      </c>
      <c r="E287" s="958" t="s">
        <v>1709</v>
      </c>
      <c r="F287" s="958"/>
      <c r="G287" s="958"/>
      <c r="H287" s="958"/>
      <c r="I287" s="958"/>
      <c r="J287" s="958"/>
      <c r="K287" s="958"/>
      <c r="L287" s="958"/>
      <c r="M287" s="958"/>
      <c r="N287" s="958"/>
      <c r="O287" s="958"/>
      <c r="P287" s="958"/>
      <c r="Q287" s="958"/>
      <c r="R287" s="958"/>
      <c r="S287" s="958"/>
      <c r="T287" s="958"/>
      <c r="U287" s="958"/>
      <c r="V287" s="958"/>
      <c r="W287" s="958"/>
      <c r="X287" s="958"/>
      <c r="Y287" s="958"/>
      <c r="Z287" s="958"/>
      <c r="AA287" s="958"/>
      <c r="AB287" s="958"/>
      <c r="AC287" s="958"/>
      <c r="AD287" s="958"/>
      <c r="AE287" s="958"/>
      <c r="AF287" s="958"/>
      <c r="AG287" s="958"/>
      <c r="AH287" s="958"/>
      <c r="AI287" s="958"/>
    </row>
    <row r="288" spans="1:35" s="1" customFormat="1" ht="15.75">
      <c r="A288" s="86" t="s">
        <v>1710</v>
      </c>
      <c r="B288" s="317" t="s">
        <v>5895</v>
      </c>
      <c r="C288" s="86">
        <v>1337</v>
      </c>
      <c r="D288" s="86">
        <v>1337</v>
      </c>
      <c r="E288" s="318">
        <v>153</v>
      </c>
      <c r="F288" s="318">
        <v>153</v>
      </c>
      <c r="G288" s="318">
        <v>153</v>
      </c>
      <c r="H288" s="318">
        <v>153</v>
      </c>
      <c r="I288" s="319">
        <v>151</v>
      </c>
      <c r="J288" s="319">
        <v>151</v>
      </c>
      <c r="K288" s="319">
        <v>151</v>
      </c>
      <c r="L288" s="319">
        <v>150</v>
      </c>
      <c r="M288" s="319">
        <v>150</v>
      </c>
      <c r="N288" s="319">
        <v>150</v>
      </c>
      <c r="O288" s="319">
        <v>150</v>
      </c>
      <c r="P288" s="319">
        <v>151</v>
      </c>
      <c r="Q288" s="319">
        <v>151</v>
      </c>
      <c r="R288" s="319">
        <v>151</v>
      </c>
      <c r="S288" s="319">
        <v>152</v>
      </c>
      <c r="T288" s="319">
        <v>152</v>
      </c>
      <c r="U288" s="319">
        <v>151</v>
      </c>
      <c r="V288" s="319">
        <v>151</v>
      </c>
      <c r="W288" s="319">
        <v>151</v>
      </c>
      <c r="X288" s="319">
        <v>151</v>
      </c>
      <c r="Y288" s="319">
        <v>151</v>
      </c>
      <c r="Z288" s="319">
        <v>151</v>
      </c>
      <c r="AA288" s="319">
        <v>151</v>
      </c>
      <c r="AB288" s="319">
        <v>151</v>
      </c>
      <c r="AC288" s="319">
        <v>151</v>
      </c>
      <c r="AD288" s="319">
        <v>151</v>
      </c>
      <c r="AE288" s="319">
        <v>151</v>
      </c>
      <c r="AF288" s="319">
        <v>151</v>
      </c>
      <c r="AG288" s="319">
        <v>151</v>
      </c>
      <c r="AH288" s="319">
        <v>151</v>
      </c>
      <c r="AI288" s="319">
        <v>151</v>
      </c>
    </row>
    <row r="289" spans="1:35" s="42" customFormat="1" ht="15.75">
      <c r="A289" s="9" t="s">
        <v>5665</v>
      </c>
      <c r="B289" s="140" t="s">
        <v>4344</v>
      </c>
      <c r="C289" s="320">
        <v>104000400111</v>
      </c>
      <c r="D289" s="9" t="s">
        <v>56</v>
      </c>
      <c r="E289" s="10">
        <v>2</v>
      </c>
      <c r="F289" s="10">
        <v>2</v>
      </c>
      <c r="G289" s="10">
        <v>2</v>
      </c>
      <c r="H289" s="10">
        <v>2</v>
      </c>
      <c r="I289" s="10">
        <v>2</v>
      </c>
      <c r="J289" s="10">
        <v>2</v>
      </c>
      <c r="K289" s="10">
        <v>2</v>
      </c>
      <c r="L289" s="10">
        <v>2</v>
      </c>
      <c r="M289" s="10">
        <v>2</v>
      </c>
      <c r="N289" s="10">
        <v>2</v>
      </c>
      <c r="O289" s="10">
        <v>1</v>
      </c>
      <c r="P289" s="10">
        <v>1</v>
      </c>
      <c r="Q289" s="10">
        <v>1</v>
      </c>
      <c r="R289" s="10">
        <v>1</v>
      </c>
      <c r="S289" s="10">
        <v>1</v>
      </c>
      <c r="T289" s="10">
        <v>1</v>
      </c>
      <c r="U289" s="10">
        <v>1</v>
      </c>
      <c r="V289" s="10">
        <v>1</v>
      </c>
      <c r="W289" s="10">
        <v>1</v>
      </c>
      <c r="X289" s="10">
        <v>1</v>
      </c>
      <c r="Y289" s="10">
        <v>1</v>
      </c>
      <c r="Z289" s="10">
        <v>1</v>
      </c>
      <c r="AA289" s="10">
        <v>1</v>
      </c>
      <c r="AB289" s="10">
        <v>1</v>
      </c>
      <c r="AC289" s="10">
        <v>1</v>
      </c>
      <c r="AD289" s="10">
        <v>1</v>
      </c>
      <c r="AE289" s="10">
        <v>1</v>
      </c>
      <c r="AF289" s="10">
        <v>1</v>
      </c>
      <c r="AG289" s="10">
        <v>1</v>
      </c>
      <c r="AH289" s="10">
        <v>1</v>
      </c>
      <c r="AI289" s="10">
        <v>1</v>
      </c>
    </row>
    <row r="290" spans="1:35" s="42" customFormat="1" ht="15.75">
      <c r="A290" s="75" t="s">
        <v>5408</v>
      </c>
      <c r="B290" s="140" t="s">
        <v>3172</v>
      </c>
      <c r="C290" s="75" t="s">
        <v>764</v>
      </c>
      <c r="D290" s="9" t="s">
        <v>3172</v>
      </c>
      <c r="E290" s="10">
        <v>1</v>
      </c>
      <c r="F290" s="10">
        <v>1</v>
      </c>
      <c r="G290" s="10">
        <v>1</v>
      </c>
      <c r="H290" s="10">
        <v>1</v>
      </c>
      <c r="I290" s="10">
        <v>1</v>
      </c>
      <c r="J290" s="10">
        <v>1</v>
      </c>
      <c r="K290" s="10">
        <v>1</v>
      </c>
      <c r="L290" s="10">
        <v>1</v>
      </c>
      <c r="M290" s="10">
        <v>1</v>
      </c>
      <c r="N290" s="10">
        <v>1</v>
      </c>
      <c r="O290" s="10">
        <v>1</v>
      </c>
      <c r="P290" s="10">
        <v>1</v>
      </c>
      <c r="Q290" s="10">
        <v>1</v>
      </c>
      <c r="R290" s="10">
        <v>1</v>
      </c>
      <c r="S290" s="10">
        <v>1</v>
      </c>
      <c r="T290" s="10">
        <v>1</v>
      </c>
      <c r="U290" s="10">
        <v>1</v>
      </c>
      <c r="V290" s="10">
        <v>1</v>
      </c>
      <c r="W290" s="10">
        <v>1</v>
      </c>
      <c r="X290" s="10">
        <v>1</v>
      </c>
      <c r="Y290" s="10">
        <v>1</v>
      </c>
      <c r="Z290" s="10">
        <v>1</v>
      </c>
      <c r="AA290" s="10">
        <v>1</v>
      </c>
      <c r="AB290" s="10">
        <v>1</v>
      </c>
      <c r="AC290" s="10">
        <v>1</v>
      </c>
      <c r="AD290" s="10">
        <v>1</v>
      </c>
      <c r="AE290" s="10">
        <v>1</v>
      </c>
      <c r="AF290" s="10">
        <v>1</v>
      </c>
      <c r="AG290" s="10">
        <v>1</v>
      </c>
      <c r="AH290" s="10">
        <v>1</v>
      </c>
      <c r="AI290" s="10">
        <v>1</v>
      </c>
    </row>
    <row r="291" spans="1:35" s="42" customFormat="1" ht="15.75">
      <c r="A291" s="75" t="s">
        <v>3170</v>
      </c>
      <c r="B291" s="140" t="s">
        <v>3171</v>
      </c>
      <c r="C291" s="75" t="s">
        <v>2758</v>
      </c>
      <c r="D291" s="75" t="s">
        <v>3171</v>
      </c>
      <c r="E291" s="10">
        <v>1</v>
      </c>
      <c r="F291" s="10">
        <v>1</v>
      </c>
      <c r="G291" s="10">
        <v>1</v>
      </c>
      <c r="H291" s="10">
        <v>1</v>
      </c>
      <c r="I291" s="10">
        <v>1</v>
      </c>
      <c r="J291" s="10">
        <v>1</v>
      </c>
      <c r="K291" s="10">
        <v>2</v>
      </c>
      <c r="L291" s="10">
        <v>1</v>
      </c>
      <c r="M291" s="10">
        <v>1</v>
      </c>
      <c r="N291" s="10">
        <v>1</v>
      </c>
      <c r="O291" s="10">
        <v>1</v>
      </c>
      <c r="P291" s="10">
        <v>1</v>
      </c>
      <c r="Q291" s="10">
        <v>1</v>
      </c>
      <c r="R291" s="10">
        <v>1</v>
      </c>
      <c r="S291" s="10">
        <v>1</v>
      </c>
      <c r="T291" s="10">
        <v>1</v>
      </c>
      <c r="U291" s="10">
        <v>1</v>
      </c>
      <c r="V291" s="10">
        <v>1</v>
      </c>
      <c r="W291" s="10">
        <v>1</v>
      </c>
      <c r="X291" s="10">
        <v>1</v>
      </c>
      <c r="Y291" s="10">
        <v>1</v>
      </c>
      <c r="Z291" s="10">
        <v>1</v>
      </c>
      <c r="AA291" s="10">
        <v>1</v>
      </c>
      <c r="AB291" s="10">
        <v>1</v>
      </c>
      <c r="AC291" s="10">
        <v>1</v>
      </c>
      <c r="AD291" s="10">
        <v>2</v>
      </c>
      <c r="AE291" s="10">
        <v>2</v>
      </c>
      <c r="AF291" s="10">
        <v>1</v>
      </c>
      <c r="AG291" s="10">
        <v>1</v>
      </c>
      <c r="AH291" s="10">
        <v>1</v>
      </c>
      <c r="AI291" s="10">
        <v>1</v>
      </c>
    </row>
    <row r="292" spans="1:35" s="42" customFormat="1" ht="15.75">
      <c r="A292" s="321" t="s">
        <v>5409</v>
      </c>
      <c r="B292" s="187" t="s">
        <v>5163</v>
      </c>
      <c r="C292" s="321" t="s">
        <v>5162</v>
      </c>
      <c r="D292" s="160" t="s">
        <v>5164</v>
      </c>
      <c r="E292" s="162">
        <v>1</v>
      </c>
      <c r="F292" s="162">
        <v>1</v>
      </c>
      <c r="G292" s="162">
        <v>1</v>
      </c>
      <c r="H292" s="162">
        <v>1</v>
      </c>
      <c r="I292" s="162">
        <v>1</v>
      </c>
      <c r="J292" s="162">
        <v>1</v>
      </c>
      <c r="K292" s="162">
        <v>1</v>
      </c>
      <c r="L292" s="162">
        <v>1</v>
      </c>
      <c r="M292" s="162">
        <v>1</v>
      </c>
      <c r="N292" s="162">
        <v>1</v>
      </c>
      <c r="O292" s="162">
        <v>1</v>
      </c>
      <c r="P292" s="162">
        <v>1</v>
      </c>
      <c r="Q292" s="162">
        <v>1</v>
      </c>
      <c r="R292" s="162">
        <v>1</v>
      </c>
      <c r="S292" s="162">
        <v>1</v>
      </c>
      <c r="T292" s="162">
        <v>1</v>
      </c>
      <c r="U292" s="162">
        <v>1</v>
      </c>
      <c r="V292" s="162">
        <v>1</v>
      </c>
      <c r="W292" s="162">
        <v>1</v>
      </c>
      <c r="X292" s="162">
        <v>1</v>
      </c>
      <c r="Y292" s="162">
        <v>1</v>
      </c>
      <c r="Z292" s="162">
        <v>1</v>
      </c>
      <c r="AA292" s="162">
        <v>1</v>
      </c>
      <c r="AB292" s="162">
        <v>1</v>
      </c>
      <c r="AC292" s="162">
        <v>1</v>
      </c>
      <c r="AD292" s="162">
        <v>1</v>
      </c>
      <c r="AE292" s="162">
        <v>1</v>
      </c>
      <c r="AF292" s="162">
        <v>1</v>
      </c>
      <c r="AG292" s="162">
        <v>1</v>
      </c>
      <c r="AH292" s="162">
        <v>1</v>
      </c>
      <c r="AI292" s="162">
        <v>1</v>
      </c>
    </row>
    <row r="293" spans="1:35" s="42" customFormat="1" ht="15.75">
      <c r="A293" s="321" t="s">
        <v>5161</v>
      </c>
      <c r="B293" s="187" t="s">
        <v>5163</v>
      </c>
      <c r="C293" s="321" t="s">
        <v>5162</v>
      </c>
      <c r="D293" s="160" t="s">
        <v>5164</v>
      </c>
      <c r="E293" s="162">
        <v>1</v>
      </c>
      <c r="F293" s="162">
        <v>1</v>
      </c>
      <c r="G293" s="162">
        <v>1</v>
      </c>
      <c r="H293" s="162">
        <v>1</v>
      </c>
      <c r="I293" s="162">
        <v>1</v>
      </c>
      <c r="J293" s="162">
        <v>1</v>
      </c>
      <c r="K293" s="162">
        <v>1</v>
      </c>
      <c r="L293" s="162">
        <v>1</v>
      </c>
      <c r="M293" s="162">
        <v>1</v>
      </c>
      <c r="N293" s="162">
        <v>1</v>
      </c>
      <c r="O293" s="162">
        <v>1</v>
      </c>
      <c r="P293" s="162">
        <v>1</v>
      </c>
      <c r="Q293" s="162">
        <v>1</v>
      </c>
      <c r="R293" s="162">
        <v>1</v>
      </c>
      <c r="S293" s="162">
        <v>1</v>
      </c>
      <c r="T293" s="162">
        <v>1</v>
      </c>
      <c r="U293" s="162">
        <v>1</v>
      </c>
      <c r="V293" s="162">
        <v>1</v>
      </c>
      <c r="W293" s="162">
        <v>1</v>
      </c>
      <c r="X293" s="162">
        <v>1</v>
      </c>
      <c r="Y293" s="162">
        <v>1</v>
      </c>
      <c r="Z293" s="162">
        <v>1</v>
      </c>
      <c r="AA293" s="162">
        <v>1</v>
      </c>
      <c r="AB293" s="162">
        <v>1</v>
      </c>
      <c r="AC293" s="162">
        <v>1</v>
      </c>
      <c r="AD293" s="162">
        <v>1</v>
      </c>
      <c r="AE293" s="162">
        <v>1</v>
      </c>
      <c r="AF293" s="162">
        <v>1</v>
      </c>
      <c r="AG293" s="162">
        <v>1</v>
      </c>
      <c r="AH293" s="162">
        <v>1</v>
      </c>
      <c r="AI293" s="162"/>
    </row>
    <row r="294" spans="1:35" s="42" customFormat="1" ht="15.75">
      <c r="A294" s="322" t="s">
        <v>4845</v>
      </c>
      <c r="B294" s="323" t="s">
        <v>4846</v>
      </c>
      <c r="C294" s="322" t="s">
        <v>4523</v>
      </c>
      <c r="D294" s="324" t="s">
        <v>243</v>
      </c>
      <c r="E294" s="325">
        <v>15</v>
      </c>
      <c r="F294" s="325">
        <v>15</v>
      </c>
      <c r="G294" s="325">
        <v>15</v>
      </c>
      <c r="H294" s="325">
        <v>15</v>
      </c>
      <c r="I294" s="325">
        <v>15</v>
      </c>
      <c r="J294" s="325">
        <v>15</v>
      </c>
      <c r="K294" s="325">
        <v>15</v>
      </c>
      <c r="L294" s="325">
        <v>15</v>
      </c>
      <c r="M294" s="325">
        <v>15</v>
      </c>
      <c r="N294" s="325">
        <v>15</v>
      </c>
      <c r="O294" s="325">
        <v>15</v>
      </c>
      <c r="P294" s="325">
        <v>15</v>
      </c>
      <c r="Q294" s="325">
        <v>15</v>
      </c>
      <c r="R294" s="325">
        <v>15</v>
      </c>
      <c r="S294" s="325">
        <v>15</v>
      </c>
      <c r="T294" s="325">
        <v>15</v>
      </c>
      <c r="U294" s="325">
        <v>15</v>
      </c>
      <c r="V294" s="325">
        <v>15</v>
      </c>
      <c r="W294" s="325">
        <v>15</v>
      </c>
      <c r="X294" s="325">
        <v>15</v>
      </c>
      <c r="Y294" s="325">
        <v>15</v>
      </c>
      <c r="Z294" s="325">
        <v>15</v>
      </c>
      <c r="AA294" s="325">
        <v>15</v>
      </c>
      <c r="AB294" s="325">
        <v>15</v>
      </c>
      <c r="AC294" s="325">
        <v>15</v>
      </c>
      <c r="AD294" s="325">
        <v>15</v>
      </c>
      <c r="AE294" s="325">
        <v>15</v>
      </c>
      <c r="AF294" s="325">
        <v>15</v>
      </c>
      <c r="AG294" s="325">
        <v>15</v>
      </c>
      <c r="AH294" s="325">
        <v>15</v>
      </c>
      <c r="AI294" s="325">
        <v>15</v>
      </c>
    </row>
    <row r="295" spans="1:35" s="42" customFormat="1" ht="15.75">
      <c r="A295" s="322" t="s">
        <v>5411</v>
      </c>
      <c r="B295" s="323" t="s">
        <v>4846</v>
      </c>
      <c r="C295" s="322" t="s">
        <v>4523</v>
      </c>
      <c r="D295" s="324" t="s">
        <v>243</v>
      </c>
      <c r="E295" s="325">
        <v>21</v>
      </c>
      <c r="F295" s="325">
        <v>21</v>
      </c>
      <c r="G295" s="325">
        <v>21</v>
      </c>
      <c r="H295" s="325">
        <v>21</v>
      </c>
      <c r="I295" s="325">
        <v>21</v>
      </c>
      <c r="J295" s="325">
        <v>21</v>
      </c>
      <c r="K295" s="325">
        <v>21</v>
      </c>
      <c r="L295" s="325">
        <v>21</v>
      </c>
      <c r="M295" s="325">
        <v>21</v>
      </c>
      <c r="N295" s="325">
        <v>21</v>
      </c>
      <c r="O295" s="325">
        <v>21</v>
      </c>
      <c r="P295" s="325">
        <v>21</v>
      </c>
      <c r="Q295" s="325">
        <v>21</v>
      </c>
      <c r="R295" s="325">
        <v>21</v>
      </c>
      <c r="S295" s="325">
        <v>21</v>
      </c>
      <c r="T295" s="325">
        <v>21</v>
      </c>
      <c r="U295" s="325">
        <v>21</v>
      </c>
      <c r="V295" s="325">
        <v>21</v>
      </c>
      <c r="W295" s="325">
        <v>21</v>
      </c>
      <c r="X295" s="325">
        <v>21</v>
      </c>
      <c r="Y295" s="325">
        <v>21</v>
      </c>
      <c r="Z295" s="325">
        <v>21</v>
      </c>
      <c r="AA295" s="325">
        <v>21</v>
      </c>
      <c r="AB295" s="325">
        <v>21</v>
      </c>
      <c r="AC295" s="325">
        <v>21</v>
      </c>
      <c r="AD295" s="325">
        <v>21</v>
      </c>
      <c r="AE295" s="325">
        <v>21</v>
      </c>
      <c r="AF295" s="325">
        <v>21</v>
      </c>
      <c r="AG295" s="325">
        <v>21</v>
      </c>
      <c r="AH295" s="325">
        <v>21</v>
      </c>
      <c r="AI295" s="325">
        <v>21</v>
      </c>
    </row>
    <row r="296" spans="1:35" s="42" customFormat="1" ht="15.75">
      <c r="A296" s="217" t="s">
        <v>5671</v>
      </c>
      <c r="B296" s="326" t="s">
        <v>5672</v>
      </c>
      <c r="C296" s="213" t="s">
        <v>5673</v>
      </c>
      <c r="D296" s="217" t="s">
        <v>5674</v>
      </c>
      <c r="E296" s="122">
        <v>1</v>
      </c>
      <c r="F296" s="122">
        <v>1</v>
      </c>
      <c r="G296" s="122">
        <v>1</v>
      </c>
      <c r="H296" s="122">
        <v>1</v>
      </c>
      <c r="I296" s="122">
        <v>1</v>
      </c>
      <c r="J296" s="122">
        <v>1</v>
      </c>
      <c r="K296" s="122">
        <v>1</v>
      </c>
      <c r="L296" s="122">
        <v>1</v>
      </c>
      <c r="M296" s="122">
        <v>1</v>
      </c>
      <c r="N296" s="122">
        <v>1</v>
      </c>
      <c r="O296" s="122">
        <v>1</v>
      </c>
      <c r="P296" s="122">
        <v>1</v>
      </c>
      <c r="Q296" s="122">
        <v>1</v>
      </c>
      <c r="R296" s="122">
        <v>1</v>
      </c>
      <c r="S296" s="122">
        <v>1</v>
      </c>
      <c r="T296" s="122">
        <v>1</v>
      </c>
      <c r="U296" s="122">
        <v>1</v>
      </c>
      <c r="V296" s="122">
        <v>1</v>
      </c>
      <c r="W296" s="122">
        <v>1</v>
      </c>
      <c r="X296" s="122">
        <v>1</v>
      </c>
      <c r="Y296" s="122">
        <v>1</v>
      </c>
      <c r="Z296" s="122">
        <v>1</v>
      </c>
      <c r="AA296" s="122">
        <v>1</v>
      </c>
      <c r="AB296" s="122">
        <v>1</v>
      </c>
      <c r="AC296" s="122">
        <v>1</v>
      </c>
      <c r="AD296" s="122">
        <v>1</v>
      </c>
      <c r="AE296" s="122">
        <v>1</v>
      </c>
      <c r="AF296" s="122">
        <v>1</v>
      </c>
      <c r="AG296" s="122">
        <v>1</v>
      </c>
      <c r="AH296" s="122">
        <v>1</v>
      </c>
      <c r="AI296" s="122">
        <v>1</v>
      </c>
    </row>
    <row r="297" spans="1:35" s="42" customFormat="1" ht="15.75">
      <c r="A297" s="217" t="s">
        <v>5896</v>
      </c>
      <c r="B297" s="326" t="s">
        <v>5897</v>
      </c>
      <c r="C297" s="213" t="s">
        <v>5898</v>
      </c>
      <c r="D297" s="217" t="s">
        <v>392</v>
      </c>
      <c r="E297" s="122">
        <v>1</v>
      </c>
      <c r="F297" s="122">
        <v>1</v>
      </c>
      <c r="G297" s="122">
        <v>1</v>
      </c>
      <c r="H297" s="122">
        <v>1</v>
      </c>
      <c r="I297" s="122">
        <v>1</v>
      </c>
      <c r="J297" s="122">
        <v>1</v>
      </c>
      <c r="K297" s="122">
        <v>1</v>
      </c>
      <c r="L297" s="122">
        <v>1</v>
      </c>
      <c r="M297" s="122">
        <v>1</v>
      </c>
      <c r="N297" s="122">
        <v>1</v>
      </c>
      <c r="O297" s="122">
        <v>1</v>
      </c>
      <c r="P297" s="122">
        <v>1</v>
      </c>
      <c r="Q297" s="122">
        <v>1</v>
      </c>
      <c r="R297" s="122">
        <v>1</v>
      </c>
      <c r="S297" s="122">
        <v>1</v>
      </c>
      <c r="T297" s="122">
        <v>1</v>
      </c>
      <c r="U297" s="122">
        <v>1</v>
      </c>
      <c r="V297" s="122">
        <v>1</v>
      </c>
      <c r="W297" s="122">
        <v>1</v>
      </c>
      <c r="X297" s="122">
        <v>1</v>
      </c>
      <c r="Y297" s="122">
        <v>1</v>
      </c>
      <c r="Z297" s="122">
        <v>1</v>
      </c>
      <c r="AA297" s="122">
        <v>1</v>
      </c>
      <c r="AB297" s="122">
        <v>1</v>
      </c>
      <c r="AC297" s="122">
        <v>1</v>
      </c>
      <c r="AD297" s="122">
        <v>1</v>
      </c>
      <c r="AE297" s="122">
        <v>1</v>
      </c>
      <c r="AF297" s="122">
        <v>1</v>
      </c>
      <c r="AG297" s="122">
        <v>1</v>
      </c>
      <c r="AH297" s="122">
        <v>1</v>
      </c>
      <c r="AI297" s="122">
        <v>1</v>
      </c>
    </row>
    <row r="298" spans="1:35" s="42" customFormat="1" ht="15.75">
      <c r="A298" s="327" t="s">
        <v>5915</v>
      </c>
      <c r="B298" s="326" t="s">
        <v>5916</v>
      </c>
      <c r="C298" s="213" t="s">
        <v>5917</v>
      </c>
      <c r="D298" s="217" t="s">
        <v>5918</v>
      </c>
      <c r="E298" s="122">
        <v>1</v>
      </c>
      <c r="F298" s="122">
        <v>1</v>
      </c>
      <c r="G298" s="122">
        <v>1</v>
      </c>
      <c r="H298" s="122">
        <v>1</v>
      </c>
      <c r="I298" s="122">
        <v>1</v>
      </c>
      <c r="J298" s="122">
        <v>1</v>
      </c>
      <c r="K298" s="122">
        <v>1</v>
      </c>
      <c r="L298" s="122">
        <v>1</v>
      </c>
      <c r="M298" s="122">
        <v>1</v>
      </c>
      <c r="N298" s="122">
        <v>1</v>
      </c>
      <c r="O298" s="122">
        <v>1</v>
      </c>
      <c r="P298" s="122">
        <v>1</v>
      </c>
      <c r="Q298" s="122">
        <v>1</v>
      </c>
      <c r="R298" s="122">
        <v>1</v>
      </c>
      <c r="S298" s="122">
        <v>1</v>
      </c>
      <c r="T298" s="122">
        <v>1</v>
      </c>
      <c r="U298" s="122">
        <v>1</v>
      </c>
      <c r="V298" s="122">
        <v>1</v>
      </c>
      <c r="W298" s="122">
        <v>1</v>
      </c>
      <c r="X298" s="122">
        <v>1</v>
      </c>
      <c r="Y298" s="122">
        <v>1</v>
      </c>
      <c r="Z298" s="122">
        <v>1</v>
      </c>
      <c r="AA298" s="122">
        <v>1</v>
      </c>
      <c r="AB298" s="122">
        <v>1</v>
      </c>
      <c r="AC298" s="122">
        <v>1</v>
      </c>
      <c r="AD298" s="122">
        <v>1</v>
      </c>
      <c r="AE298" s="122">
        <v>1</v>
      </c>
      <c r="AF298" s="122">
        <v>1</v>
      </c>
      <c r="AG298" s="122">
        <v>1</v>
      </c>
      <c r="AH298" s="122">
        <v>1</v>
      </c>
      <c r="AI298" s="122">
        <v>1</v>
      </c>
    </row>
    <row r="299" spans="1:35" s="42" customFormat="1" ht="15.75">
      <c r="A299" s="217" t="s">
        <v>5909</v>
      </c>
      <c r="B299" s="326" t="s">
        <v>5910</v>
      </c>
      <c r="C299" s="213" t="s">
        <v>5911</v>
      </c>
      <c r="D299" s="213" t="s">
        <v>5912</v>
      </c>
      <c r="E299" s="122">
        <v>1</v>
      </c>
      <c r="F299" s="122">
        <v>1</v>
      </c>
      <c r="G299" s="122">
        <v>1</v>
      </c>
      <c r="H299" s="122">
        <v>1</v>
      </c>
      <c r="I299" s="122">
        <v>1</v>
      </c>
      <c r="J299" s="122">
        <v>1</v>
      </c>
      <c r="K299" s="122">
        <v>1</v>
      </c>
      <c r="L299" s="122">
        <v>1</v>
      </c>
      <c r="M299" s="122">
        <v>1</v>
      </c>
      <c r="N299" s="122">
        <v>1</v>
      </c>
      <c r="O299" s="122">
        <v>1</v>
      </c>
      <c r="P299" s="122">
        <v>1</v>
      </c>
      <c r="Q299" s="122">
        <v>1</v>
      </c>
      <c r="R299" s="122">
        <v>1</v>
      </c>
      <c r="S299" s="122">
        <v>1</v>
      </c>
      <c r="T299" s="122">
        <v>1</v>
      </c>
      <c r="U299" s="122">
        <v>1</v>
      </c>
      <c r="V299" s="122">
        <v>1</v>
      </c>
      <c r="W299" s="122">
        <v>1</v>
      </c>
      <c r="X299" s="122">
        <v>1</v>
      </c>
      <c r="Y299" s="122">
        <v>1</v>
      </c>
      <c r="Z299" s="122">
        <v>1</v>
      </c>
      <c r="AA299" s="122">
        <v>1</v>
      </c>
      <c r="AB299" s="122">
        <v>1</v>
      </c>
      <c r="AC299" s="122">
        <v>1</v>
      </c>
      <c r="AD299" s="122">
        <v>1</v>
      </c>
      <c r="AE299" s="122">
        <v>1</v>
      </c>
      <c r="AF299" s="122">
        <v>1</v>
      </c>
      <c r="AG299" s="122">
        <v>1</v>
      </c>
      <c r="AH299" s="122">
        <v>1</v>
      </c>
      <c r="AI299" s="122">
        <v>1</v>
      </c>
    </row>
    <row r="300" spans="1:35" s="42" customFormat="1" ht="15.75">
      <c r="A300" s="217" t="s">
        <v>6145</v>
      </c>
      <c r="B300" s="326" t="s">
        <v>5910</v>
      </c>
      <c r="C300" s="213" t="s">
        <v>6146</v>
      </c>
      <c r="D300" s="213" t="s">
        <v>5912</v>
      </c>
      <c r="E300" s="122"/>
      <c r="F300" s="122"/>
      <c r="G300" s="122">
        <v>1</v>
      </c>
      <c r="H300" s="122">
        <v>1</v>
      </c>
      <c r="I300" s="122">
        <v>1</v>
      </c>
      <c r="J300" s="122">
        <v>1</v>
      </c>
      <c r="K300" s="122">
        <v>1</v>
      </c>
      <c r="L300" s="122">
        <v>1</v>
      </c>
      <c r="M300" s="122">
        <v>1</v>
      </c>
      <c r="N300" s="122">
        <v>1</v>
      </c>
      <c r="O300" s="122">
        <v>1</v>
      </c>
      <c r="P300" s="122">
        <v>1</v>
      </c>
      <c r="Q300" s="122">
        <v>1</v>
      </c>
      <c r="R300" s="122">
        <v>1</v>
      </c>
      <c r="S300" s="122">
        <v>1</v>
      </c>
      <c r="T300" s="122">
        <v>1</v>
      </c>
      <c r="U300" s="122">
        <v>1</v>
      </c>
      <c r="V300" s="122">
        <v>1</v>
      </c>
      <c r="W300" s="122">
        <v>1</v>
      </c>
      <c r="X300" s="122">
        <v>1</v>
      </c>
      <c r="Y300" s="122">
        <v>1</v>
      </c>
      <c r="Z300" s="122">
        <v>1</v>
      </c>
      <c r="AA300" s="122">
        <v>1</v>
      </c>
      <c r="AB300" s="122">
        <v>1</v>
      </c>
      <c r="AC300" s="122">
        <v>1</v>
      </c>
      <c r="AD300" s="122">
        <v>1</v>
      </c>
      <c r="AE300" s="122">
        <v>1</v>
      </c>
      <c r="AF300" s="122">
        <v>1</v>
      </c>
      <c r="AG300" s="122">
        <v>1</v>
      </c>
      <c r="AH300" s="122">
        <v>1</v>
      </c>
      <c r="AI300" s="122">
        <v>1</v>
      </c>
    </row>
    <row r="301" spans="1:35" s="42" customFormat="1" ht="15.75">
      <c r="A301" s="217" t="s">
        <v>5913</v>
      </c>
      <c r="B301" s="326" t="s">
        <v>4324</v>
      </c>
      <c r="C301" s="213" t="s">
        <v>1536</v>
      </c>
      <c r="D301" s="217" t="s">
        <v>4794</v>
      </c>
      <c r="E301" s="122">
        <v>1</v>
      </c>
      <c r="F301" s="122">
        <v>1</v>
      </c>
      <c r="G301" s="122">
        <v>1</v>
      </c>
      <c r="H301" s="122">
        <v>1</v>
      </c>
      <c r="I301" s="122">
        <v>1</v>
      </c>
      <c r="J301" s="122">
        <v>1</v>
      </c>
      <c r="K301" s="122">
        <v>1</v>
      </c>
      <c r="L301" s="122">
        <v>1</v>
      </c>
      <c r="M301" s="122">
        <v>1</v>
      </c>
      <c r="N301" s="122">
        <v>1</v>
      </c>
      <c r="O301" s="122">
        <v>1</v>
      </c>
      <c r="P301" s="122">
        <v>1</v>
      </c>
      <c r="Q301" s="122">
        <v>1</v>
      </c>
      <c r="R301" s="122">
        <v>1</v>
      </c>
      <c r="S301" s="122">
        <v>1</v>
      </c>
      <c r="T301" s="122">
        <v>1</v>
      </c>
      <c r="U301" s="122">
        <v>1</v>
      </c>
      <c r="V301" s="122">
        <v>1</v>
      </c>
      <c r="W301" s="122">
        <v>1</v>
      </c>
      <c r="X301" s="122">
        <v>1</v>
      </c>
      <c r="Y301" s="122">
        <v>1</v>
      </c>
      <c r="Z301" s="122">
        <v>1</v>
      </c>
      <c r="AA301" s="122">
        <v>1</v>
      </c>
      <c r="AB301" s="122">
        <v>1</v>
      </c>
      <c r="AC301" s="122">
        <v>1</v>
      </c>
      <c r="AD301" s="122">
        <v>1</v>
      </c>
      <c r="AE301" s="122">
        <v>1</v>
      </c>
      <c r="AF301" s="122">
        <v>1</v>
      </c>
      <c r="AG301" s="122">
        <v>1</v>
      </c>
      <c r="AH301" s="122">
        <v>1</v>
      </c>
      <c r="AI301" s="122">
        <v>1</v>
      </c>
    </row>
    <row r="302" spans="1:35" s="42" customFormat="1" ht="15.75">
      <c r="A302" s="217" t="s">
        <v>6147</v>
      </c>
      <c r="B302" s="326" t="s">
        <v>6148</v>
      </c>
      <c r="C302" s="213" t="s">
        <v>4580</v>
      </c>
      <c r="D302" s="217" t="s">
        <v>4794</v>
      </c>
      <c r="E302" s="122"/>
      <c r="F302" s="122">
        <v>1</v>
      </c>
      <c r="G302" s="122">
        <v>1</v>
      </c>
      <c r="H302" s="122">
        <v>1</v>
      </c>
      <c r="I302" s="122">
        <v>1</v>
      </c>
      <c r="J302" s="122">
        <v>1</v>
      </c>
      <c r="K302" s="122">
        <v>1</v>
      </c>
      <c r="L302" s="122">
        <v>1</v>
      </c>
      <c r="M302" s="122">
        <v>1</v>
      </c>
      <c r="N302" s="122">
        <v>1</v>
      </c>
      <c r="O302" s="122">
        <v>1</v>
      </c>
      <c r="P302" s="122">
        <v>1</v>
      </c>
      <c r="Q302" s="122">
        <v>1</v>
      </c>
      <c r="R302" s="122">
        <v>1</v>
      </c>
      <c r="S302" s="122">
        <v>1</v>
      </c>
      <c r="T302" s="122">
        <v>1</v>
      </c>
      <c r="U302" s="122">
        <v>1</v>
      </c>
      <c r="V302" s="122">
        <v>1</v>
      </c>
      <c r="W302" s="122">
        <v>1</v>
      </c>
      <c r="X302" s="122">
        <v>1</v>
      </c>
      <c r="Y302" s="122">
        <v>1</v>
      </c>
      <c r="Z302" s="122">
        <v>1</v>
      </c>
      <c r="AA302" s="122">
        <v>1</v>
      </c>
      <c r="AB302" s="122">
        <v>1</v>
      </c>
      <c r="AC302" s="122">
        <v>1</v>
      </c>
      <c r="AD302" s="122">
        <v>1</v>
      </c>
      <c r="AE302" s="122">
        <v>1</v>
      </c>
      <c r="AF302" s="122">
        <v>1</v>
      </c>
      <c r="AG302" s="122">
        <v>1</v>
      </c>
      <c r="AH302" s="122">
        <v>1</v>
      </c>
      <c r="AI302" s="122">
        <v>1</v>
      </c>
    </row>
    <row r="303" spans="1:35" s="42" customFormat="1" ht="15.75">
      <c r="A303" s="327" t="s">
        <v>5914</v>
      </c>
      <c r="B303" s="326" t="s">
        <v>4324</v>
      </c>
      <c r="C303" s="213" t="s">
        <v>2705</v>
      </c>
      <c r="D303" s="217" t="s">
        <v>4794</v>
      </c>
      <c r="E303" s="122">
        <v>1</v>
      </c>
      <c r="F303" s="122">
        <v>1</v>
      </c>
      <c r="G303" s="122">
        <v>1</v>
      </c>
      <c r="H303" s="122">
        <v>1</v>
      </c>
      <c r="I303" s="122">
        <v>1</v>
      </c>
      <c r="J303" s="122">
        <v>1</v>
      </c>
      <c r="K303" s="122">
        <v>1</v>
      </c>
      <c r="L303" s="122">
        <v>1</v>
      </c>
      <c r="M303" s="122">
        <v>1</v>
      </c>
      <c r="N303" s="122">
        <v>1</v>
      </c>
      <c r="O303" s="122">
        <v>1</v>
      </c>
      <c r="P303" s="122">
        <v>1</v>
      </c>
      <c r="Q303" s="122">
        <v>1</v>
      </c>
      <c r="R303" s="122">
        <v>1</v>
      </c>
      <c r="S303" s="122">
        <v>1</v>
      </c>
      <c r="T303" s="122">
        <v>1</v>
      </c>
      <c r="U303" s="122">
        <v>1</v>
      </c>
      <c r="V303" s="122">
        <v>1</v>
      </c>
      <c r="W303" s="122">
        <v>1</v>
      </c>
      <c r="X303" s="122">
        <v>1</v>
      </c>
      <c r="Y303" s="122">
        <v>1</v>
      </c>
      <c r="Z303" s="122">
        <v>1</v>
      </c>
      <c r="AA303" s="122">
        <v>1</v>
      </c>
      <c r="AB303" s="122">
        <v>1</v>
      </c>
      <c r="AC303" s="122">
        <v>1</v>
      </c>
      <c r="AD303" s="122">
        <v>1</v>
      </c>
      <c r="AE303" s="122">
        <v>1</v>
      </c>
      <c r="AF303" s="122">
        <v>1</v>
      </c>
      <c r="AG303" s="122">
        <v>1</v>
      </c>
      <c r="AH303" s="122">
        <v>1</v>
      </c>
      <c r="AI303" s="122">
        <v>1</v>
      </c>
    </row>
    <row r="304" spans="1:35" s="42" customFormat="1" ht="15.75">
      <c r="A304" s="213" t="s">
        <v>6149</v>
      </c>
      <c r="B304" s="326" t="s">
        <v>6150</v>
      </c>
      <c r="C304" s="213" t="s">
        <v>214</v>
      </c>
      <c r="D304" s="217" t="s">
        <v>215</v>
      </c>
      <c r="E304" s="122"/>
      <c r="F304" s="122"/>
      <c r="G304" s="122"/>
      <c r="H304" s="122">
        <v>1</v>
      </c>
      <c r="I304" s="122">
        <v>1</v>
      </c>
      <c r="J304" s="122">
        <v>1</v>
      </c>
      <c r="K304" s="122">
        <v>1</v>
      </c>
      <c r="L304" s="122">
        <v>1</v>
      </c>
      <c r="M304" s="122">
        <v>1</v>
      </c>
      <c r="N304" s="122">
        <v>1</v>
      </c>
      <c r="O304" s="122">
        <v>1</v>
      </c>
      <c r="P304" s="122">
        <v>1</v>
      </c>
      <c r="Q304" s="122">
        <v>1</v>
      </c>
      <c r="R304" s="122">
        <v>1</v>
      </c>
      <c r="S304" s="122">
        <v>1</v>
      </c>
      <c r="T304" s="122">
        <v>1</v>
      </c>
      <c r="U304" s="122">
        <v>1</v>
      </c>
      <c r="V304" s="122">
        <v>1</v>
      </c>
      <c r="W304" s="122">
        <v>1</v>
      </c>
      <c r="X304" s="122">
        <v>1</v>
      </c>
      <c r="Y304" s="122">
        <v>1</v>
      </c>
      <c r="Z304" s="122">
        <v>1</v>
      </c>
      <c r="AA304" s="122">
        <v>1</v>
      </c>
      <c r="AB304" s="122">
        <v>1</v>
      </c>
      <c r="AC304" s="122">
        <v>1</v>
      </c>
      <c r="AD304" s="122">
        <v>1</v>
      </c>
      <c r="AE304" s="122">
        <v>1</v>
      </c>
      <c r="AF304" s="122">
        <v>1</v>
      </c>
      <c r="AG304" s="122">
        <v>1</v>
      </c>
      <c r="AH304" s="122">
        <v>1</v>
      </c>
      <c r="AI304" s="122">
        <v>1</v>
      </c>
    </row>
    <row r="305" spans="1:35" s="42" customFormat="1" ht="15.75">
      <c r="A305" s="213" t="s">
        <v>6151</v>
      </c>
      <c r="B305" s="326" t="s">
        <v>6152</v>
      </c>
      <c r="C305" s="213" t="s">
        <v>214</v>
      </c>
      <c r="D305" s="217" t="s">
        <v>215</v>
      </c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>
        <v>1</v>
      </c>
      <c r="P305" s="122">
        <v>1</v>
      </c>
      <c r="Q305" s="122">
        <v>1</v>
      </c>
      <c r="R305" s="122">
        <v>1</v>
      </c>
      <c r="S305" s="122">
        <v>1</v>
      </c>
      <c r="T305" s="122">
        <v>1</v>
      </c>
      <c r="U305" s="122">
        <v>1</v>
      </c>
      <c r="V305" s="122">
        <v>1</v>
      </c>
      <c r="W305" s="122">
        <v>1</v>
      </c>
      <c r="X305" s="122">
        <v>1</v>
      </c>
      <c r="Y305" s="122">
        <v>1</v>
      </c>
      <c r="Z305" s="122">
        <v>1</v>
      </c>
      <c r="AA305" s="122">
        <v>1</v>
      </c>
      <c r="AB305" s="122">
        <v>1</v>
      </c>
      <c r="AC305" s="122">
        <v>1</v>
      </c>
      <c r="AD305" s="122">
        <v>1</v>
      </c>
      <c r="AE305" s="122">
        <v>1</v>
      </c>
      <c r="AF305" s="122">
        <v>1</v>
      </c>
      <c r="AG305" s="122">
        <v>1</v>
      </c>
      <c r="AH305" s="122">
        <v>1</v>
      </c>
      <c r="AI305" s="122">
        <v>1</v>
      </c>
    </row>
    <row r="306" spans="1:35" s="42" customFormat="1" ht="15.75">
      <c r="A306" s="327" t="s">
        <v>6153</v>
      </c>
      <c r="B306" s="326" t="s">
        <v>6148</v>
      </c>
      <c r="C306" s="213" t="s">
        <v>6154</v>
      </c>
      <c r="D306" s="217" t="s">
        <v>309</v>
      </c>
      <c r="E306" s="122">
        <v>1</v>
      </c>
      <c r="F306" s="122">
        <v>1</v>
      </c>
      <c r="G306" s="122">
        <v>1</v>
      </c>
      <c r="H306" s="122">
        <v>1</v>
      </c>
      <c r="I306" s="122">
        <v>1</v>
      </c>
      <c r="J306" s="122">
        <v>1</v>
      </c>
      <c r="K306" s="122">
        <v>1</v>
      </c>
      <c r="L306" s="122">
        <v>1</v>
      </c>
      <c r="M306" s="122">
        <v>1</v>
      </c>
      <c r="N306" s="122">
        <v>1</v>
      </c>
      <c r="O306" s="122">
        <v>1</v>
      </c>
      <c r="P306" s="122">
        <v>1</v>
      </c>
      <c r="Q306" s="122">
        <v>1</v>
      </c>
      <c r="R306" s="122">
        <v>1</v>
      </c>
      <c r="S306" s="122">
        <v>1</v>
      </c>
      <c r="T306" s="122">
        <v>1</v>
      </c>
      <c r="U306" s="122">
        <v>1</v>
      </c>
      <c r="V306" s="122">
        <v>1</v>
      </c>
      <c r="W306" s="122">
        <v>1</v>
      </c>
      <c r="X306" s="122">
        <v>1</v>
      </c>
      <c r="Y306" s="122">
        <v>1</v>
      </c>
      <c r="Z306" s="122">
        <v>1</v>
      </c>
      <c r="AA306" s="122">
        <v>1</v>
      </c>
      <c r="AB306" s="122">
        <v>1</v>
      </c>
      <c r="AC306" s="122">
        <v>1</v>
      </c>
      <c r="AD306" s="122">
        <v>1</v>
      </c>
      <c r="AE306" s="122">
        <v>1</v>
      </c>
      <c r="AF306" s="122">
        <v>1</v>
      </c>
      <c r="AG306" s="122">
        <v>1</v>
      </c>
      <c r="AH306" s="122">
        <v>1</v>
      </c>
      <c r="AI306" s="122">
        <v>1</v>
      </c>
    </row>
    <row r="307" spans="1:35" s="42" customFormat="1" ht="15.75">
      <c r="A307" s="327" t="s">
        <v>6155</v>
      </c>
      <c r="B307" s="326" t="s">
        <v>6156</v>
      </c>
      <c r="C307" s="213" t="s">
        <v>6157</v>
      </c>
      <c r="D307" s="217" t="s">
        <v>309</v>
      </c>
      <c r="E307" s="122">
        <v>1</v>
      </c>
      <c r="F307" s="122">
        <v>1</v>
      </c>
      <c r="G307" s="122">
        <v>1</v>
      </c>
      <c r="H307" s="122">
        <v>1</v>
      </c>
      <c r="I307" s="122">
        <v>1</v>
      </c>
      <c r="J307" s="122">
        <v>1</v>
      </c>
      <c r="K307" s="122">
        <v>1</v>
      </c>
      <c r="L307" s="122">
        <v>1</v>
      </c>
      <c r="M307" s="122">
        <v>1</v>
      </c>
      <c r="N307" s="122">
        <v>1</v>
      </c>
      <c r="O307" s="122">
        <v>1</v>
      </c>
      <c r="P307" s="122">
        <v>1</v>
      </c>
      <c r="Q307" s="122">
        <v>1</v>
      </c>
      <c r="R307" s="122">
        <v>1</v>
      </c>
      <c r="S307" s="122">
        <v>1</v>
      </c>
      <c r="T307" s="122">
        <v>1</v>
      </c>
      <c r="U307" s="122">
        <v>1</v>
      </c>
      <c r="V307" s="122">
        <v>1</v>
      </c>
      <c r="W307" s="122">
        <v>1</v>
      </c>
      <c r="X307" s="122">
        <v>1</v>
      </c>
      <c r="Y307" s="122">
        <v>1</v>
      </c>
      <c r="Z307" s="122">
        <v>1</v>
      </c>
      <c r="AA307" s="122">
        <v>1</v>
      </c>
      <c r="AB307" s="122">
        <v>1</v>
      </c>
      <c r="AC307" s="122">
        <v>1</v>
      </c>
      <c r="AD307" s="122">
        <v>1</v>
      </c>
      <c r="AE307" s="122">
        <v>1</v>
      </c>
      <c r="AF307" s="122">
        <v>1</v>
      </c>
      <c r="AG307" s="122">
        <v>1</v>
      </c>
      <c r="AH307" s="122">
        <v>1</v>
      </c>
      <c r="AI307" s="122">
        <v>1</v>
      </c>
    </row>
    <row r="308" spans="1:35" s="304" customFormat="1" ht="15.75">
      <c r="A308" s="217" t="s">
        <v>5902</v>
      </c>
      <c r="B308" s="326" t="s">
        <v>5903</v>
      </c>
      <c r="C308" s="213" t="s">
        <v>5904</v>
      </c>
      <c r="D308" s="213" t="s">
        <v>309</v>
      </c>
      <c r="E308" s="127">
        <v>1</v>
      </c>
      <c r="F308" s="127">
        <v>1</v>
      </c>
      <c r="G308" s="127">
        <v>1</v>
      </c>
      <c r="H308" s="127">
        <v>1</v>
      </c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</row>
    <row r="309" spans="1:35" s="42" customFormat="1" ht="15.75">
      <c r="A309" s="217" t="s">
        <v>6158</v>
      </c>
      <c r="B309" s="326" t="s">
        <v>5903</v>
      </c>
      <c r="C309" s="213" t="s">
        <v>6159</v>
      </c>
      <c r="D309" s="213" t="s">
        <v>309</v>
      </c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>
        <v>1</v>
      </c>
      <c r="R309" s="122">
        <v>1</v>
      </c>
      <c r="S309" s="122">
        <v>1</v>
      </c>
      <c r="T309" s="122">
        <v>1</v>
      </c>
      <c r="U309" s="122">
        <v>1</v>
      </c>
      <c r="V309" s="122">
        <v>1</v>
      </c>
      <c r="W309" s="122">
        <v>1</v>
      </c>
      <c r="X309" s="122">
        <v>1</v>
      </c>
      <c r="Y309" s="122">
        <v>1</v>
      </c>
      <c r="Z309" s="122">
        <v>1</v>
      </c>
      <c r="AA309" s="122">
        <v>1</v>
      </c>
      <c r="AB309" s="122">
        <v>1</v>
      </c>
      <c r="AC309" s="122">
        <v>1</v>
      </c>
      <c r="AD309" s="122">
        <v>1</v>
      </c>
      <c r="AE309" s="122">
        <v>1</v>
      </c>
      <c r="AF309" s="122">
        <v>1</v>
      </c>
      <c r="AG309" s="122">
        <v>1</v>
      </c>
      <c r="AH309" s="122">
        <v>1</v>
      </c>
      <c r="AI309" s="122">
        <v>1</v>
      </c>
    </row>
    <row r="310" spans="1:35" s="42" customFormat="1" ht="15.75">
      <c r="A310" s="217" t="s">
        <v>6160</v>
      </c>
      <c r="B310" s="326" t="s">
        <v>5903</v>
      </c>
      <c r="C310" s="213" t="s">
        <v>6161</v>
      </c>
      <c r="D310" s="213" t="s">
        <v>309</v>
      </c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>
        <v>1</v>
      </c>
      <c r="R310" s="122">
        <v>1</v>
      </c>
      <c r="S310" s="122">
        <v>1</v>
      </c>
      <c r="T310" s="122">
        <v>1</v>
      </c>
      <c r="U310" s="122">
        <v>1</v>
      </c>
      <c r="V310" s="122">
        <v>1</v>
      </c>
      <c r="W310" s="122">
        <v>1</v>
      </c>
      <c r="X310" s="122">
        <v>1</v>
      </c>
      <c r="Y310" s="122">
        <v>1</v>
      </c>
      <c r="Z310" s="122">
        <v>1</v>
      </c>
      <c r="AA310" s="122">
        <v>1</v>
      </c>
      <c r="AB310" s="122">
        <v>1</v>
      </c>
      <c r="AC310" s="122">
        <v>1</v>
      </c>
      <c r="AD310" s="122">
        <v>1</v>
      </c>
      <c r="AE310" s="122">
        <v>1</v>
      </c>
      <c r="AF310" s="122">
        <v>1</v>
      </c>
      <c r="AG310" s="122">
        <v>1</v>
      </c>
      <c r="AH310" s="122">
        <v>1</v>
      </c>
      <c r="AI310" s="122">
        <v>1</v>
      </c>
    </row>
    <row r="311" spans="1:35" s="304" customFormat="1" ht="15.75">
      <c r="A311" s="217" t="s">
        <v>6162</v>
      </c>
      <c r="B311" s="326" t="s">
        <v>5667</v>
      </c>
      <c r="C311" s="213" t="s">
        <v>5668</v>
      </c>
      <c r="D311" s="217" t="s">
        <v>746</v>
      </c>
      <c r="E311" s="122">
        <v>2</v>
      </c>
      <c r="F311" s="122">
        <v>2</v>
      </c>
      <c r="G311" s="122">
        <v>2</v>
      </c>
      <c r="H311" s="122">
        <v>2</v>
      </c>
      <c r="I311" s="122">
        <v>2</v>
      </c>
      <c r="J311" s="122">
        <v>2</v>
      </c>
      <c r="K311" s="122">
        <v>2</v>
      </c>
      <c r="L311" s="122">
        <v>2</v>
      </c>
      <c r="M311" s="122">
        <v>2</v>
      </c>
      <c r="N311" s="122">
        <v>2</v>
      </c>
      <c r="O311" s="122">
        <v>2</v>
      </c>
      <c r="P311" s="122">
        <v>2</v>
      </c>
      <c r="Q311" s="122">
        <v>2</v>
      </c>
      <c r="R311" s="122">
        <v>2</v>
      </c>
      <c r="S311" s="122">
        <v>2</v>
      </c>
      <c r="T311" s="122">
        <v>2</v>
      </c>
      <c r="U311" s="122">
        <v>2</v>
      </c>
      <c r="V311" s="122">
        <v>2</v>
      </c>
      <c r="W311" s="122">
        <v>2</v>
      </c>
      <c r="X311" s="122">
        <v>2</v>
      </c>
      <c r="Y311" s="122">
        <v>2</v>
      </c>
      <c r="Z311" s="122">
        <v>2</v>
      </c>
      <c r="AA311" s="122">
        <v>2</v>
      </c>
      <c r="AB311" s="122">
        <v>2</v>
      </c>
      <c r="AC311" s="122">
        <v>2</v>
      </c>
      <c r="AD311" s="122">
        <v>2</v>
      </c>
      <c r="AE311" s="122">
        <v>2</v>
      </c>
      <c r="AF311" s="122">
        <v>2</v>
      </c>
      <c r="AG311" s="122">
        <v>2</v>
      </c>
      <c r="AH311" s="122">
        <v>2</v>
      </c>
      <c r="AI311" s="122">
        <v>2</v>
      </c>
    </row>
    <row r="312" spans="1:35" s="42" customFormat="1" ht="15.75">
      <c r="A312" s="217" t="s">
        <v>5899</v>
      </c>
      <c r="B312" s="326" t="s">
        <v>5900</v>
      </c>
      <c r="C312" s="213" t="s">
        <v>5901</v>
      </c>
      <c r="D312" s="213" t="s">
        <v>535</v>
      </c>
      <c r="E312" s="122">
        <v>1</v>
      </c>
      <c r="F312" s="122">
        <v>1</v>
      </c>
      <c r="G312" s="122">
        <v>1</v>
      </c>
      <c r="H312" s="122">
        <v>1</v>
      </c>
      <c r="I312" s="122">
        <v>1</v>
      </c>
      <c r="J312" s="122">
        <v>1</v>
      </c>
      <c r="K312" s="122">
        <v>1</v>
      </c>
      <c r="L312" s="122">
        <v>1</v>
      </c>
      <c r="M312" s="122">
        <v>1</v>
      </c>
      <c r="N312" s="122">
        <v>1</v>
      </c>
      <c r="O312" s="122">
        <v>1</v>
      </c>
      <c r="P312" s="122">
        <v>1</v>
      </c>
      <c r="Q312" s="122">
        <v>1</v>
      </c>
      <c r="R312" s="122">
        <v>1</v>
      </c>
      <c r="S312" s="122">
        <v>1</v>
      </c>
      <c r="T312" s="122">
        <v>1</v>
      </c>
      <c r="U312" s="122">
        <v>1</v>
      </c>
      <c r="V312" s="122">
        <v>1</v>
      </c>
      <c r="W312" s="122">
        <v>1</v>
      </c>
      <c r="X312" s="122">
        <v>1</v>
      </c>
      <c r="Y312" s="122">
        <v>1</v>
      </c>
      <c r="Z312" s="122">
        <v>1</v>
      </c>
      <c r="AA312" s="122">
        <v>1</v>
      </c>
      <c r="AB312" s="122">
        <v>1</v>
      </c>
      <c r="AC312" s="122">
        <v>1</v>
      </c>
      <c r="AD312" s="122">
        <v>1</v>
      </c>
      <c r="AE312" s="122">
        <v>1</v>
      </c>
      <c r="AF312" s="122">
        <v>1</v>
      </c>
      <c r="AG312" s="122">
        <v>1</v>
      </c>
      <c r="AH312" s="122">
        <v>1</v>
      </c>
      <c r="AI312" s="122">
        <v>1</v>
      </c>
    </row>
    <row r="313" spans="1:35" s="42" customFormat="1" ht="15.75">
      <c r="A313" s="217" t="s">
        <v>5905</v>
      </c>
      <c r="B313" s="326" t="s">
        <v>5906</v>
      </c>
      <c r="C313" s="213" t="s">
        <v>3710</v>
      </c>
      <c r="D313" s="213" t="s">
        <v>535</v>
      </c>
      <c r="E313" s="122">
        <v>1</v>
      </c>
      <c r="F313" s="122">
        <v>1</v>
      </c>
      <c r="G313" s="122">
        <v>1</v>
      </c>
      <c r="H313" s="122">
        <v>1</v>
      </c>
      <c r="I313" s="122">
        <v>1</v>
      </c>
      <c r="J313" s="122">
        <v>1</v>
      </c>
      <c r="K313" s="122">
        <v>1</v>
      </c>
      <c r="L313" s="122">
        <v>1</v>
      </c>
      <c r="M313" s="122">
        <v>1</v>
      </c>
      <c r="N313" s="122">
        <v>1</v>
      </c>
      <c r="O313" s="122">
        <v>1</v>
      </c>
      <c r="P313" s="122">
        <v>1</v>
      </c>
      <c r="Q313" s="122">
        <v>1</v>
      </c>
      <c r="R313" s="122">
        <v>1</v>
      </c>
      <c r="S313" s="122">
        <v>1</v>
      </c>
      <c r="T313" s="122">
        <v>1</v>
      </c>
      <c r="U313" s="122">
        <v>1</v>
      </c>
      <c r="V313" s="122">
        <v>1</v>
      </c>
      <c r="W313" s="122">
        <v>1</v>
      </c>
      <c r="X313" s="122">
        <v>1</v>
      </c>
      <c r="Y313" s="122">
        <v>1</v>
      </c>
      <c r="Z313" s="122">
        <v>1</v>
      </c>
      <c r="AA313" s="122">
        <v>1</v>
      </c>
      <c r="AB313" s="122">
        <v>1</v>
      </c>
      <c r="AC313" s="122">
        <v>1</v>
      </c>
      <c r="AD313" s="122">
        <v>1</v>
      </c>
      <c r="AE313" s="122">
        <v>1</v>
      </c>
      <c r="AF313" s="122">
        <v>1</v>
      </c>
      <c r="AG313" s="122">
        <v>1</v>
      </c>
      <c r="AH313" s="122">
        <v>1</v>
      </c>
      <c r="AI313" s="122">
        <v>1</v>
      </c>
    </row>
    <row r="314" spans="1:35" s="42" customFormat="1" ht="15.75">
      <c r="A314" s="217" t="s">
        <v>6163</v>
      </c>
      <c r="B314" s="326" t="s">
        <v>6164</v>
      </c>
      <c r="C314" s="213" t="s">
        <v>5908</v>
      </c>
      <c r="D314" s="217" t="s">
        <v>2795</v>
      </c>
      <c r="E314" s="122"/>
      <c r="F314" s="122"/>
      <c r="G314" s="122"/>
      <c r="H314" s="122"/>
      <c r="I314" s="122">
        <v>1</v>
      </c>
      <c r="J314" s="122">
        <v>1</v>
      </c>
      <c r="K314" s="122">
        <v>1</v>
      </c>
      <c r="L314" s="122">
        <v>1</v>
      </c>
      <c r="M314" s="122">
        <v>1</v>
      </c>
      <c r="N314" s="122">
        <v>1</v>
      </c>
      <c r="O314" s="122">
        <v>1</v>
      </c>
      <c r="P314" s="122">
        <v>1</v>
      </c>
      <c r="Q314" s="122">
        <v>1</v>
      </c>
      <c r="R314" s="122">
        <v>1</v>
      </c>
      <c r="S314" s="122">
        <v>1</v>
      </c>
      <c r="T314" s="122">
        <v>1</v>
      </c>
      <c r="U314" s="122">
        <v>1</v>
      </c>
      <c r="V314" s="122">
        <v>1</v>
      </c>
      <c r="W314" s="122">
        <v>1</v>
      </c>
      <c r="X314" s="122">
        <v>1</v>
      </c>
      <c r="Y314" s="122">
        <v>1</v>
      </c>
      <c r="Z314" s="122">
        <v>1</v>
      </c>
      <c r="AA314" s="122">
        <v>1</v>
      </c>
      <c r="AB314" s="122">
        <v>1</v>
      </c>
      <c r="AC314" s="122">
        <v>1</v>
      </c>
      <c r="AD314" s="122">
        <v>1</v>
      </c>
      <c r="AE314" s="122">
        <v>1</v>
      </c>
      <c r="AF314" s="122">
        <v>1</v>
      </c>
      <c r="AG314" s="122">
        <v>1</v>
      </c>
      <c r="AH314" s="122">
        <v>1</v>
      </c>
      <c r="AI314" s="122">
        <v>1</v>
      </c>
    </row>
    <row r="315" spans="1:35" s="1" customFormat="1" ht="15.75">
      <c r="A315" s="217" t="s">
        <v>5907</v>
      </c>
      <c r="B315" s="326" t="s">
        <v>4611</v>
      </c>
      <c r="C315" s="213" t="s">
        <v>5908</v>
      </c>
      <c r="D315" s="213" t="s">
        <v>6165</v>
      </c>
      <c r="E315" s="122">
        <v>1</v>
      </c>
      <c r="F315" s="122">
        <v>1</v>
      </c>
      <c r="G315" s="122">
        <v>1</v>
      </c>
      <c r="H315" s="122">
        <v>1</v>
      </c>
      <c r="I315" s="122">
        <v>1</v>
      </c>
      <c r="J315" s="122">
        <v>1</v>
      </c>
      <c r="K315" s="122">
        <v>1</v>
      </c>
      <c r="L315" s="122">
        <v>1</v>
      </c>
      <c r="M315" s="122">
        <v>1</v>
      </c>
      <c r="N315" s="122">
        <v>1</v>
      </c>
      <c r="O315" s="122">
        <v>1</v>
      </c>
      <c r="P315" s="122">
        <v>1</v>
      </c>
      <c r="Q315" s="122">
        <v>1</v>
      </c>
      <c r="R315" s="122">
        <v>1</v>
      </c>
      <c r="S315" s="122">
        <v>1</v>
      </c>
      <c r="T315" s="122">
        <v>1</v>
      </c>
      <c r="U315" s="122">
        <v>1</v>
      </c>
      <c r="V315" s="122">
        <v>1</v>
      </c>
      <c r="W315" s="122">
        <v>1</v>
      </c>
      <c r="X315" s="122">
        <v>1</v>
      </c>
      <c r="Y315" s="122">
        <v>1</v>
      </c>
      <c r="Z315" s="122">
        <v>1</v>
      </c>
      <c r="AA315" s="122">
        <v>1</v>
      </c>
      <c r="AB315" s="122">
        <v>1</v>
      </c>
      <c r="AC315" s="122">
        <v>1</v>
      </c>
      <c r="AD315" s="122">
        <v>1</v>
      </c>
      <c r="AE315" s="122">
        <v>1</v>
      </c>
      <c r="AF315" s="122">
        <v>1</v>
      </c>
      <c r="AG315" s="122">
        <v>1</v>
      </c>
      <c r="AH315" s="122">
        <v>1</v>
      </c>
      <c r="AI315" s="122">
        <v>1</v>
      </c>
    </row>
    <row r="316" spans="1:35" s="40" customFormat="1" ht="15.75">
      <c r="A316" s="213" t="s">
        <v>6166</v>
      </c>
      <c r="B316" s="326" t="s">
        <v>6167</v>
      </c>
      <c r="C316" s="213" t="s">
        <v>6168</v>
      </c>
      <c r="D316" s="213" t="s">
        <v>2008</v>
      </c>
      <c r="E316" s="122">
        <v>1</v>
      </c>
      <c r="F316" s="122">
        <v>1</v>
      </c>
      <c r="G316" s="122">
        <v>1</v>
      </c>
      <c r="H316" s="122">
        <v>1</v>
      </c>
      <c r="I316" s="122">
        <v>1</v>
      </c>
      <c r="J316" s="122">
        <v>1</v>
      </c>
      <c r="K316" s="122">
        <v>1</v>
      </c>
      <c r="L316" s="122">
        <v>1</v>
      </c>
      <c r="M316" s="122">
        <v>1</v>
      </c>
      <c r="N316" s="122">
        <v>1</v>
      </c>
      <c r="O316" s="122">
        <v>1</v>
      </c>
      <c r="P316" s="122">
        <v>1</v>
      </c>
      <c r="Q316" s="122">
        <v>1</v>
      </c>
      <c r="R316" s="122">
        <v>1</v>
      </c>
      <c r="S316" s="122">
        <v>1</v>
      </c>
      <c r="T316" s="122">
        <v>1</v>
      </c>
      <c r="U316" s="122">
        <v>1</v>
      </c>
      <c r="V316" s="122">
        <v>1</v>
      </c>
      <c r="W316" s="122">
        <v>1</v>
      </c>
      <c r="X316" s="122">
        <v>1</v>
      </c>
      <c r="Y316" s="122">
        <v>1</v>
      </c>
      <c r="Z316" s="122">
        <v>1</v>
      </c>
      <c r="AA316" s="122">
        <v>1</v>
      </c>
      <c r="AB316" s="122">
        <v>1</v>
      </c>
      <c r="AC316" s="122">
        <v>1</v>
      </c>
      <c r="AD316" s="122">
        <v>1</v>
      </c>
      <c r="AE316" s="122">
        <v>1</v>
      </c>
      <c r="AF316" s="122">
        <v>1</v>
      </c>
      <c r="AG316" s="122">
        <v>1</v>
      </c>
      <c r="AH316" s="122">
        <v>1</v>
      </c>
      <c r="AI316" s="122">
        <v>1</v>
      </c>
    </row>
    <row r="317" spans="1:35" s="40" customFormat="1" ht="15.75">
      <c r="A317" s="217" t="s">
        <v>6169</v>
      </c>
      <c r="B317" s="326" t="s">
        <v>6170</v>
      </c>
      <c r="C317" s="213" t="s">
        <v>6171</v>
      </c>
      <c r="D317" s="213" t="s">
        <v>39</v>
      </c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>
        <v>1</v>
      </c>
      <c r="T317" s="122">
        <v>1</v>
      </c>
      <c r="U317" s="122">
        <v>1</v>
      </c>
      <c r="V317" s="122">
        <v>1</v>
      </c>
      <c r="W317" s="122">
        <v>1</v>
      </c>
      <c r="X317" s="122">
        <v>1</v>
      </c>
      <c r="Y317" s="122">
        <v>1</v>
      </c>
      <c r="Z317" s="122">
        <v>1</v>
      </c>
      <c r="AA317" s="122">
        <v>1</v>
      </c>
      <c r="AB317" s="122">
        <v>1</v>
      </c>
      <c r="AC317" s="122">
        <v>1</v>
      </c>
      <c r="AD317" s="122">
        <v>1</v>
      </c>
      <c r="AE317" s="122">
        <v>1</v>
      </c>
      <c r="AF317" s="122">
        <v>1</v>
      </c>
      <c r="AG317" s="122">
        <v>1</v>
      </c>
      <c r="AH317" s="122">
        <v>1</v>
      </c>
      <c r="AI317" s="122">
        <v>1</v>
      </c>
    </row>
    <row r="318" spans="1:35" s="42" customFormat="1" ht="15.75">
      <c r="A318" s="79" t="s">
        <v>6172</v>
      </c>
      <c r="B318" s="328" t="s">
        <v>5540</v>
      </c>
      <c r="C318" s="329" t="s">
        <v>1381</v>
      </c>
      <c r="D318" s="47" t="s">
        <v>6173</v>
      </c>
      <c r="E318" s="10"/>
      <c r="F318" s="10"/>
      <c r="G318" s="10"/>
      <c r="H318" s="10"/>
      <c r="I318" s="10"/>
      <c r="J318" s="10"/>
      <c r="K318" s="10"/>
      <c r="L318" s="33">
        <v>17</v>
      </c>
      <c r="M318" s="33">
        <v>17</v>
      </c>
      <c r="N318" s="33">
        <v>17</v>
      </c>
      <c r="O318" s="33">
        <v>17</v>
      </c>
      <c r="P318" s="33">
        <v>17</v>
      </c>
      <c r="Q318" s="33">
        <v>14</v>
      </c>
      <c r="R318" s="33">
        <v>14</v>
      </c>
      <c r="S318" s="33">
        <v>14</v>
      </c>
      <c r="T318" s="33">
        <v>14</v>
      </c>
      <c r="U318" s="33">
        <v>14</v>
      </c>
      <c r="V318" s="33">
        <v>14</v>
      </c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s="40" customFormat="1" ht="15.75">
      <c r="A319" s="75"/>
      <c r="B319" s="21"/>
      <c r="C319" s="75"/>
      <c r="D319" s="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s="40" customFormat="1" ht="15.75">
      <c r="A320" s="75"/>
      <c r="B320" s="21"/>
      <c r="C320" s="75"/>
      <c r="D320" s="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s="1" customFormat="1">
      <c r="A321" s="50"/>
      <c r="B321" s="50"/>
      <c r="C321" s="50"/>
      <c r="D321" s="50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50"/>
    </row>
    <row r="322" spans="1:35">
      <c r="A322" s="952" t="s">
        <v>1757</v>
      </c>
      <c r="B322" s="953"/>
      <c r="C322" s="953"/>
      <c r="D322" s="954"/>
      <c r="E322" s="11">
        <f t="shared" ref="E322:AI322" si="4">SUM(E288:E321)</f>
        <v>210</v>
      </c>
      <c r="F322" s="11">
        <f t="shared" si="4"/>
        <v>211</v>
      </c>
      <c r="G322" s="11">
        <f t="shared" si="4"/>
        <v>212</v>
      </c>
      <c r="H322" s="11">
        <f t="shared" si="4"/>
        <v>213</v>
      </c>
      <c r="I322" s="11">
        <f t="shared" si="4"/>
        <v>211</v>
      </c>
      <c r="J322" s="11">
        <f t="shared" si="4"/>
        <v>211</v>
      </c>
      <c r="K322" s="11">
        <f t="shared" si="4"/>
        <v>212</v>
      </c>
      <c r="L322" s="11">
        <f t="shared" si="4"/>
        <v>227</v>
      </c>
      <c r="M322" s="11">
        <f t="shared" si="4"/>
        <v>227</v>
      </c>
      <c r="N322" s="11">
        <f t="shared" si="4"/>
        <v>227</v>
      </c>
      <c r="O322" s="11">
        <f t="shared" si="4"/>
        <v>227</v>
      </c>
      <c r="P322" s="11">
        <f t="shared" si="4"/>
        <v>228</v>
      </c>
      <c r="Q322" s="11">
        <f t="shared" si="4"/>
        <v>227</v>
      </c>
      <c r="R322" s="11">
        <f t="shared" si="4"/>
        <v>227</v>
      </c>
      <c r="S322" s="11">
        <f t="shared" si="4"/>
        <v>229</v>
      </c>
      <c r="T322" s="11">
        <f t="shared" si="4"/>
        <v>229</v>
      </c>
      <c r="U322" s="11">
        <f t="shared" si="4"/>
        <v>228</v>
      </c>
      <c r="V322" s="11">
        <f t="shared" si="4"/>
        <v>228</v>
      </c>
      <c r="W322" s="11">
        <f t="shared" si="4"/>
        <v>214</v>
      </c>
      <c r="X322" s="11">
        <f t="shared" si="4"/>
        <v>214</v>
      </c>
      <c r="Y322" s="11">
        <f t="shared" si="4"/>
        <v>214</v>
      </c>
      <c r="Z322" s="11">
        <f t="shared" si="4"/>
        <v>214</v>
      </c>
      <c r="AA322" s="11">
        <f t="shared" si="4"/>
        <v>214</v>
      </c>
      <c r="AB322" s="11">
        <f t="shared" si="4"/>
        <v>214</v>
      </c>
      <c r="AC322" s="11">
        <f t="shared" si="4"/>
        <v>214</v>
      </c>
      <c r="AD322" s="11">
        <f t="shared" si="4"/>
        <v>215</v>
      </c>
      <c r="AE322" s="11">
        <f t="shared" si="4"/>
        <v>215</v>
      </c>
      <c r="AF322" s="11">
        <f t="shared" si="4"/>
        <v>214</v>
      </c>
      <c r="AG322" s="11">
        <f t="shared" si="4"/>
        <v>214</v>
      </c>
      <c r="AH322" s="11">
        <f t="shared" si="4"/>
        <v>214</v>
      </c>
      <c r="AI322" s="11">
        <f t="shared" si="4"/>
        <v>213</v>
      </c>
    </row>
    <row r="323" spans="1:35">
      <c r="A323" s="955" t="s">
        <v>18</v>
      </c>
      <c r="B323" s="956"/>
      <c r="C323" s="956"/>
      <c r="D323" s="957"/>
      <c r="E323" s="12">
        <f t="shared" ref="E323:AI323" si="5">$C287-SUM(E288:E321)</f>
        <v>50</v>
      </c>
      <c r="F323" s="12">
        <f t="shared" si="5"/>
        <v>49</v>
      </c>
      <c r="G323" s="12">
        <f t="shared" si="5"/>
        <v>48</v>
      </c>
      <c r="H323" s="12">
        <f t="shared" si="5"/>
        <v>47</v>
      </c>
      <c r="I323" s="12">
        <f t="shared" si="5"/>
        <v>49</v>
      </c>
      <c r="J323" s="12">
        <f t="shared" si="5"/>
        <v>49</v>
      </c>
      <c r="K323" s="12">
        <f t="shared" si="5"/>
        <v>48</v>
      </c>
      <c r="L323" s="12">
        <f t="shared" si="5"/>
        <v>33</v>
      </c>
      <c r="M323" s="12">
        <f t="shared" si="5"/>
        <v>33</v>
      </c>
      <c r="N323" s="12">
        <f t="shared" si="5"/>
        <v>33</v>
      </c>
      <c r="O323" s="12">
        <f t="shared" si="5"/>
        <v>33</v>
      </c>
      <c r="P323" s="12">
        <f t="shared" si="5"/>
        <v>32</v>
      </c>
      <c r="Q323" s="12">
        <f t="shared" si="5"/>
        <v>33</v>
      </c>
      <c r="R323" s="12">
        <f t="shared" si="5"/>
        <v>33</v>
      </c>
      <c r="S323" s="12">
        <f t="shared" si="5"/>
        <v>31</v>
      </c>
      <c r="T323" s="12">
        <f t="shared" si="5"/>
        <v>31</v>
      </c>
      <c r="U323" s="12">
        <f t="shared" si="5"/>
        <v>32</v>
      </c>
      <c r="V323" s="12">
        <f t="shared" si="5"/>
        <v>32</v>
      </c>
      <c r="W323" s="12">
        <f t="shared" si="5"/>
        <v>46</v>
      </c>
      <c r="X323" s="12">
        <f t="shared" si="5"/>
        <v>46</v>
      </c>
      <c r="Y323" s="12">
        <f t="shared" si="5"/>
        <v>46</v>
      </c>
      <c r="Z323" s="12">
        <f t="shared" si="5"/>
        <v>46</v>
      </c>
      <c r="AA323" s="12">
        <f t="shared" si="5"/>
        <v>46</v>
      </c>
      <c r="AB323" s="12">
        <f t="shared" si="5"/>
        <v>46</v>
      </c>
      <c r="AC323" s="12">
        <f t="shared" si="5"/>
        <v>46</v>
      </c>
      <c r="AD323" s="12">
        <f t="shared" si="5"/>
        <v>45</v>
      </c>
      <c r="AE323" s="12">
        <f t="shared" si="5"/>
        <v>45</v>
      </c>
      <c r="AF323" s="12">
        <f t="shared" si="5"/>
        <v>46</v>
      </c>
      <c r="AG323" s="12">
        <f t="shared" si="5"/>
        <v>46</v>
      </c>
      <c r="AH323" s="12">
        <f t="shared" si="5"/>
        <v>46</v>
      </c>
      <c r="AI323" s="12">
        <f t="shared" si="5"/>
        <v>47</v>
      </c>
    </row>
  </sheetData>
  <autoFilter ref="A3:AI79" xr:uid="{00000000-0009-0000-0000-000017000000}">
    <sortState xmlns:xlrd2="http://schemas.microsoft.com/office/spreadsheetml/2017/richdata2" ref="A3:AI79">
      <sortCondition ref="D3:D79"/>
    </sortState>
  </autoFilter>
  <sortState xmlns:xlrd2="http://schemas.microsoft.com/office/spreadsheetml/2017/richdata2" ref="A4:AI82">
    <sortCondition ref="D4:D82"/>
  </sortState>
  <mergeCells count="9">
    <mergeCell ref="A283:D283"/>
    <mergeCell ref="E287:AI287"/>
    <mergeCell ref="A322:D322"/>
    <mergeCell ref="A323:D323"/>
    <mergeCell ref="E3:AI3"/>
    <mergeCell ref="A83:D83"/>
    <mergeCell ref="A84:D84"/>
    <mergeCell ref="E86:AI86"/>
    <mergeCell ref="A282:D282"/>
  </mergeCells>
  <conditionalFormatting sqref="E84:AI84">
    <cfRule type="cellIs" dxfId="85" priority="5" operator="lessThan">
      <formula>3</formula>
    </cfRule>
    <cfRule type="cellIs" dxfId="84" priority="6" operator="lessThan">
      <formula>3</formula>
    </cfRule>
    <cfRule type="cellIs" dxfId="83" priority="7" operator="lessThan">
      <formula>2</formula>
    </cfRule>
    <cfRule type="cellIs" dxfId="82" priority="8" operator="lessThan">
      <formula>2</formula>
    </cfRule>
    <cfRule type="cellIs" dxfId="81" priority="9" operator="lessThan">
      <formula>2</formula>
    </cfRule>
  </conditionalFormatting>
  <conditionalFormatting sqref="E283:AI283">
    <cfRule type="cellIs" dxfId="80" priority="1" operator="lessThan">
      <formula>5</formula>
    </cfRule>
  </conditionalFormatting>
  <conditionalFormatting sqref="E323:AI323">
    <cfRule type="cellIs" dxfId="79" priority="3" operator="lessThan">
      <formula>5</formula>
    </cfRule>
  </conditionalFormatting>
  <hyperlinks>
    <hyperlink ref="A28" r:id="rId1" xr:uid="{00000000-0004-0000-1700-000000000000}"/>
  </hyperlinks>
  <pageMargins left="0.7" right="0.7" top="0.75" bottom="0.75" header="0.3" footer="0.3"/>
  <pageSetup paperSize="9" orientation="portrait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280"/>
  <sheetViews>
    <sheetView zoomScale="50" zoomScaleNormal="50" workbookViewId="0">
      <pane ySplit="1" topLeftCell="A188" activePane="bottomLeft" state="frozen"/>
      <selection pane="bottomLeft" activeCell="A203" sqref="A203"/>
    </sheetView>
  </sheetViews>
  <sheetFormatPr baseColWidth="10" defaultColWidth="9.140625" defaultRowHeight="18.75"/>
  <cols>
    <col min="1" max="1" width="82.28515625" style="93" customWidth="1"/>
    <col min="2" max="2" width="33.42578125" style="93" customWidth="1"/>
    <col min="3" max="3" width="38.5703125" style="93" customWidth="1"/>
    <col min="4" max="4" width="58.42578125" style="93" customWidth="1"/>
    <col min="5" max="32" width="6" style="246" customWidth="1"/>
    <col min="33" max="16384" width="9.140625" style="93"/>
  </cols>
  <sheetData>
    <row r="1" spans="1:32" ht="24" customHeight="1">
      <c r="A1" s="247" t="s">
        <v>6174</v>
      </c>
      <c r="B1" s="247" t="s">
        <v>1</v>
      </c>
      <c r="C1" s="247"/>
      <c r="D1" s="247" t="s">
        <v>2</v>
      </c>
      <c r="E1" s="248">
        <v>1</v>
      </c>
      <c r="F1" s="248">
        <v>2</v>
      </c>
      <c r="G1" s="248">
        <v>3</v>
      </c>
      <c r="H1" s="248">
        <v>4</v>
      </c>
      <c r="I1" s="248">
        <v>5</v>
      </c>
      <c r="J1" s="248">
        <v>6</v>
      </c>
      <c r="K1" s="248">
        <v>7</v>
      </c>
      <c r="L1" s="248">
        <v>8</v>
      </c>
      <c r="M1" s="248">
        <v>9</v>
      </c>
      <c r="N1" s="248">
        <v>10</v>
      </c>
      <c r="O1" s="248">
        <v>11</v>
      </c>
      <c r="P1" s="248">
        <v>12</v>
      </c>
      <c r="Q1" s="248">
        <v>13</v>
      </c>
      <c r="R1" s="248">
        <v>14</v>
      </c>
      <c r="S1" s="248">
        <v>15</v>
      </c>
      <c r="T1" s="248">
        <v>16</v>
      </c>
      <c r="U1" s="248">
        <v>17</v>
      </c>
      <c r="V1" s="248">
        <v>18</v>
      </c>
      <c r="W1" s="248">
        <v>19</v>
      </c>
      <c r="X1" s="248">
        <v>20</v>
      </c>
      <c r="Y1" s="248">
        <v>21</v>
      </c>
      <c r="Z1" s="248">
        <v>22</v>
      </c>
      <c r="AA1" s="248">
        <v>23</v>
      </c>
      <c r="AB1" s="248">
        <v>24</v>
      </c>
      <c r="AC1" s="248">
        <v>25</v>
      </c>
      <c r="AD1" s="248">
        <v>26</v>
      </c>
      <c r="AE1" s="248">
        <v>27</v>
      </c>
      <c r="AF1" s="248">
        <v>28</v>
      </c>
    </row>
    <row r="3" spans="1:32">
      <c r="A3" s="43" t="s">
        <v>2079</v>
      </c>
      <c r="B3" s="43">
        <v>32</v>
      </c>
      <c r="C3" s="44"/>
      <c r="D3" s="44" t="s">
        <v>1570</v>
      </c>
      <c r="E3" s="985" t="s">
        <v>2305</v>
      </c>
      <c r="F3" s="986"/>
      <c r="G3" s="986"/>
      <c r="H3" s="986"/>
      <c r="I3" s="986"/>
      <c r="J3" s="986"/>
      <c r="K3" s="986"/>
      <c r="L3" s="986"/>
      <c r="M3" s="986"/>
      <c r="N3" s="986"/>
      <c r="O3" s="986"/>
      <c r="P3" s="986"/>
      <c r="Q3" s="986"/>
      <c r="R3" s="986"/>
      <c r="S3" s="986"/>
      <c r="T3" s="986"/>
      <c r="U3" s="986"/>
      <c r="V3" s="986"/>
      <c r="W3" s="986"/>
      <c r="X3" s="986"/>
      <c r="Y3" s="986"/>
      <c r="Z3" s="986"/>
      <c r="AA3" s="986"/>
      <c r="AB3" s="986"/>
      <c r="AC3" s="986"/>
      <c r="AD3" s="986"/>
      <c r="AE3" s="986"/>
      <c r="AF3" s="986"/>
    </row>
    <row r="4" spans="1:32" s="89" customFormat="1" ht="18" customHeight="1">
      <c r="A4" s="20" t="s">
        <v>6175</v>
      </c>
      <c r="B4" s="249" t="s">
        <v>3640</v>
      </c>
      <c r="C4" s="250" t="s">
        <v>5512</v>
      </c>
      <c r="D4" s="251" t="s">
        <v>56</v>
      </c>
      <c r="E4" s="24"/>
      <c r="F4" s="24"/>
      <c r="G4" s="24"/>
      <c r="H4" s="24"/>
      <c r="I4" s="24">
        <v>2</v>
      </c>
      <c r="J4" s="24">
        <v>2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52"/>
      <c r="AE4" s="252"/>
      <c r="AF4" s="252"/>
    </row>
    <row r="5" spans="1:32" s="89" customFormat="1" ht="18" customHeight="1">
      <c r="A5" s="89" t="s">
        <v>6176</v>
      </c>
      <c r="B5" s="20" t="s">
        <v>5751</v>
      </c>
      <c r="C5" s="250" t="s">
        <v>5512</v>
      </c>
      <c r="D5" s="251" t="s">
        <v>56</v>
      </c>
      <c r="E5" s="24"/>
      <c r="F5" s="24"/>
      <c r="G5" s="24"/>
      <c r="H5" s="24"/>
      <c r="I5" s="24"/>
      <c r="J5" s="24"/>
      <c r="K5" s="24"/>
      <c r="L5" s="24"/>
      <c r="M5" s="24">
        <v>1</v>
      </c>
      <c r="N5" s="24">
        <v>1</v>
      </c>
      <c r="O5" s="24">
        <v>1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s="89" customFormat="1" ht="18" customHeight="1">
      <c r="A6" s="253" t="s">
        <v>6177</v>
      </c>
      <c r="B6" s="20" t="s">
        <v>6178</v>
      </c>
      <c r="C6" s="254" t="s">
        <v>3742</v>
      </c>
      <c r="D6" s="20" t="s">
        <v>56</v>
      </c>
      <c r="E6" s="24"/>
      <c r="F6" s="24"/>
      <c r="G6" s="24">
        <v>1</v>
      </c>
      <c r="H6" s="24">
        <v>1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s="89" customFormat="1" ht="18" customHeight="1">
      <c r="A7" s="20" t="s">
        <v>6179</v>
      </c>
      <c r="B7" s="255" t="s">
        <v>4119</v>
      </c>
      <c r="C7" s="254" t="s">
        <v>5757</v>
      </c>
      <c r="D7" s="20" t="s">
        <v>3527</v>
      </c>
      <c r="E7" s="24"/>
      <c r="F7" s="24"/>
      <c r="G7" s="24">
        <v>1</v>
      </c>
      <c r="H7" s="24">
        <v>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s="89" customFormat="1" ht="18" customHeight="1">
      <c r="A8" s="256" t="s">
        <v>6180</v>
      </c>
      <c r="B8" s="255" t="s">
        <v>2580</v>
      </c>
      <c r="C8" s="254" t="s">
        <v>4125</v>
      </c>
      <c r="D8" s="20" t="s">
        <v>386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>
        <v>1</v>
      </c>
      <c r="X8" s="24">
        <v>1</v>
      </c>
      <c r="Y8" s="257">
        <v>1</v>
      </c>
      <c r="Z8" s="257">
        <v>1</v>
      </c>
      <c r="AA8" s="24">
        <v>1</v>
      </c>
      <c r="AB8" s="24">
        <v>1</v>
      </c>
      <c r="AC8" s="24">
        <v>1</v>
      </c>
      <c r="AD8" s="24">
        <v>1</v>
      </c>
      <c r="AE8" s="24">
        <v>1</v>
      </c>
      <c r="AF8" s="24"/>
    </row>
    <row r="9" spans="1:32" s="91" customFormat="1" ht="18" customHeight="1">
      <c r="A9" s="256" t="s">
        <v>6181</v>
      </c>
      <c r="B9" s="20" t="s">
        <v>5936</v>
      </c>
      <c r="C9" s="250" t="s">
        <v>6182</v>
      </c>
      <c r="D9" s="20" t="s">
        <v>5937</v>
      </c>
      <c r="E9" s="24"/>
      <c r="F9" s="24"/>
      <c r="G9" s="24"/>
      <c r="H9" s="24"/>
      <c r="I9" s="24">
        <v>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91" customFormat="1" ht="18" customHeight="1">
      <c r="A10" s="256" t="s">
        <v>6183</v>
      </c>
      <c r="B10" s="20" t="s">
        <v>6184</v>
      </c>
      <c r="C10" s="254" t="s">
        <v>5766</v>
      </c>
      <c r="D10" s="20" t="s">
        <v>282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>
        <v>1</v>
      </c>
      <c r="T10" s="24">
        <v>1</v>
      </c>
      <c r="U10" s="24">
        <v>1</v>
      </c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s="91" customFormat="1" ht="18" customHeight="1">
      <c r="A11" s="256" t="s">
        <v>6185</v>
      </c>
      <c r="B11" s="255" t="s">
        <v>6184</v>
      </c>
      <c r="C11" s="254" t="s">
        <v>5766</v>
      </c>
      <c r="D11" s="20" t="s">
        <v>282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>
        <v>1</v>
      </c>
      <c r="T11" s="24">
        <v>1</v>
      </c>
      <c r="U11" s="24">
        <v>1</v>
      </c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s="91" customFormat="1" ht="18" customHeight="1">
      <c r="A12" s="256" t="s">
        <v>5945</v>
      </c>
      <c r="B12" s="255" t="s">
        <v>1017</v>
      </c>
      <c r="C12" s="254" t="s">
        <v>5440</v>
      </c>
      <c r="D12" s="20" t="s">
        <v>5939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>
        <v>1</v>
      </c>
      <c r="X12" s="24"/>
      <c r="Y12" s="24"/>
      <c r="Z12" s="24"/>
      <c r="AA12" s="24"/>
      <c r="AB12" s="24"/>
      <c r="AC12" s="24"/>
      <c r="AD12" s="24">
        <v>1</v>
      </c>
      <c r="AE12" s="24"/>
      <c r="AF12" s="24"/>
    </row>
    <row r="13" spans="1:32" s="91" customFormat="1" ht="18" customHeight="1">
      <c r="A13" s="256" t="s">
        <v>5771</v>
      </c>
      <c r="B13" s="255" t="s">
        <v>1017</v>
      </c>
      <c r="C13" s="254" t="s">
        <v>5440</v>
      </c>
      <c r="D13" s="20" t="s">
        <v>5939</v>
      </c>
      <c r="E13" s="24"/>
      <c r="F13" s="24">
        <v>1</v>
      </c>
      <c r="G13" s="24">
        <v>1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2" s="89" customFormat="1" ht="18" customHeight="1">
      <c r="A14" s="20" t="s">
        <v>6186</v>
      </c>
      <c r="B14" s="255" t="s">
        <v>6187</v>
      </c>
      <c r="C14" s="254" t="s">
        <v>5440</v>
      </c>
      <c r="D14" s="20" t="s">
        <v>5939</v>
      </c>
      <c r="E14" s="216">
        <v>1</v>
      </c>
      <c r="F14" s="24">
        <v>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s="89" customFormat="1" ht="18" customHeight="1">
      <c r="A15" s="20" t="s">
        <v>5177</v>
      </c>
      <c r="B15" s="255" t="s">
        <v>1017</v>
      </c>
      <c r="C15" s="254" t="s">
        <v>5440</v>
      </c>
      <c r="D15" s="20" t="s">
        <v>5939</v>
      </c>
      <c r="E15" s="24"/>
      <c r="F15" s="24"/>
      <c r="G15" s="24"/>
      <c r="H15" s="24">
        <v>1</v>
      </c>
      <c r="I15" s="24"/>
      <c r="J15" s="24"/>
      <c r="K15" s="24"/>
      <c r="L15" s="24"/>
      <c r="M15" s="24"/>
      <c r="N15" s="24"/>
      <c r="O15" s="24">
        <v>1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s="89" customFormat="1" ht="18" customHeight="1">
      <c r="A16" s="20" t="s">
        <v>6188</v>
      </c>
      <c r="B16" s="255" t="s">
        <v>2498</v>
      </c>
      <c r="C16" s="254" t="s">
        <v>5529</v>
      </c>
      <c r="D16" s="20" t="s">
        <v>1227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>
        <v>1</v>
      </c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s="91" customFormat="1" ht="18" customHeight="1">
      <c r="A17" s="258" t="s">
        <v>2534</v>
      </c>
      <c r="B17" s="255" t="s">
        <v>4974</v>
      </c>
      <c r="C17" s="254" t="s">
        <v>5778</v>
      </c>
      <c r="D17" s="20" t="s">
        <v>1227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>
        <v>1</v>
      </c>
      <c r="T17" s="24">
        <v>1</v>
      </c>
      <c r="U17" s="24">
        <v>1</v>
      </c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s="89" customFormat="1" ht="18" customHeight="1">
      <c r="A18" s="259" t="s">
        <v>4576</v>
      </c>
      <c r="B18" s="32" t="s">
        <v>2859</v>
      </c>
      <c r="C18" s="260" t="s">
        <v>4577</v>
      </c>
      <c r="D18" s="32" t="s">
        <v>4578</v>
      </c>
      <c r="E18" s="261">
        <v>20</v>
      </c>
      <c r="F18" s="261">
        <v>20</v>
      </c>
      <c r="G18" s="261">
        <v>20</v>
      </c>
      <c r="H18" s="261">
        <v>20</v>
      </c>
      <c r="I18" s="261">
        <v>20</v>
      </c>
      <c r="J18" s="261">
        <v>20</v>
      </c>
      <c r="K18" s="261">
        <v>20</v>
      </c>
      <c r="L18" s="261">
        <v>20</v>
      </c>
      <c r="M18" s="261">
        <v>20</v>
      </c>
      <c r="N18" s="261">
        <v>20</v>
      </c>
      <c r="O18" s="261">
        <v>20</v>
      </c>
      <c r="P18" s="261">
        <v>20</v>
      </c>
      <c r="Q18" s="261">
        <v>20</v>
      </c>
      <c r="R18" s="261">
        <v>20</v>
      </c>
      <c r="S18" s="261">
        <v>20</v>
      </c>
      <c r="T18" s="261">
        <v>20</v>
      </c>
      <c r="U18" s="261">
        <v>20</v>
      </c>
      <c r="V18" s="261">
        <v>20</v>
      </c>
      <c r="W18" s="261">
        <v>20</v>
      </c>
      <c r="X18" s="261">
        <v>20</v>
      </c>
      <c r="Y18" s="261">
        <v>20</v>
      </c>
      <c r="Z18" s="261">
        <v>20</v>
      </c>
      <c r="AA18" s="261">
        <v>20</v>
      </c>
      <c r="AB18" s="261">
        <v>20</v>
      </c>
      <c r="AC18" s="261">
        <v>20</v>
      </c>
      <c r="AD18" s="261">
        <v>20</v>
      </c>
      <c r="AE18" s="261">
        <v>20</v>
      </c>
      <c r="AF18" s="261">
        <v>20</v>
      </c>
    </row>
    <row r="19" spans="1:32" s="89" customFormat="1">
      <c r="A19" s="262" t="s">
        <v>6189</v>
      </c>
      <c r="B19" s="141" t="s">
        <v>2511</v>
      </c>
      <c r="C19" s="254" t="s">
        <v>4357</v>
      </c>
      <c r="D19" s="20" t="s">
        <v>2607</v>
      </c>
      <c r="E19" s="24"/>
      <c r="F19" s="24"/>
      <c r="G19" s="24"/>
      <c r="H19" s="24">
        <v>2</v>
      </c>
      <c r="I19" s="24">
        <v>2</v>
      </c>
      <c r="J19" s="24">
        <v>2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s="89" customFormat="1" ht="18" customHeight="1">
      <c r="A20" s="262" t="s">
        <v>6190</v>
      </c>
      <c r="B20" s="20" t="s">
        <v>2840</v>
      </c>
      <c r="C20" s="254" t="s">
        <v>4992</v>
      </c>
      <c r="D20" s="20" t="s">
        <v>292</v>
      </c>
      <c r="E20" s="24"/>
      <c r="F20" s="24"/>
      <c r="G20" s="24"/>
      <c r="H20" s="24"/>
      <c r="I20" s="24"/>
      <c r="J20" s="24"/>
      <c r="K20" s="24"/>
      <c r="L20" s="24"/>
      <c r="M20" s="24"/>
      <c r="N20" s="24">
        <v>1</v>
      </c>
      <c r="O20" s="24">
        <v>1</v>
      </c>
      <c r="P20" s="24">
        <v>1</v>
      </c>
      <c r="Q20" s="24">
        <v>1</v>
      </c>
      <c r="R20" s="24">
        <v>1</v>
      </c>
      <c r="S20" s="24">
        <v>1</v>
      </c>
      <c r="T20" s="24">
        <v>1</v>
      </c>
      <c r="U20" s="24">
        <v>1</v>
      </c>
      <c r="V20" s="24">
        <v>1</v>
      </c>
      <c r="W20" s="24">
        <v>1</v>
      </c>
      <c r="X20" s="24">
        <v>1</v>
      </c>
      <c r="Y20" s="24">
        <v>1</v>
      </c>
      <c r="Z20" s="24">
        <v>1</v>
      </c>
      <c r="AA20" s="24">
        <v>1</v>
      </c>
      <c r="AB20" s="24">
        <v>1</v>
      </c>
      <c r="AC20" s="24">
        <v>1</v>
      </c>
      <c r="AD20" s="24">
        <v>1</v>
      </c>
      <c r="AE20" s="24">
        <v>1</v>
      </c>
      <c r="AF20" s="24"/>
    </row>
    <row r="21" spans="1:32" s="89" customFormat="1" ht="18" customHeight="1">
      <c r="A21" s="263" t="s">
        <v>6191</v>
      </c>
      <c r="B21" s="264" t="s">
        <v>6037</v>
      </c>
      <c r="C21" s="254" t="s">
        <v>3730</v>
      </c>
      <c r="D21" s="251" t="s">
        <v>5957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>
        <v>1</v>
      </c>
      <c r="AE21" s="24"/>
      <c r="AF21" s="24"/>
    </row>
    <row r="22" spans="1:32" s="89" customFormat="1" ht="18" customHeight="1">
      <c r="A22" s="256" t="s">
        <v>6192</v>
      </c>
      <c r="B22" s="265" t="s">
        <v>305</v>
      </c>
      <c r="C22" s="254" t="s">
        <v>6041</v>
      </c>
      <c r="D22" s="20" t="s">
        <v>6042</v>
      </c>
      <c r="E22" s="24"/>
      <c r="F22" s="24"/>
      <c r="G22" s="24"/>
      <c r="H22" s="24"/>
      <c r="I22" s="24"/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s="91" customFormat="1" ht="18" customHeight="1">
      <c r="A23" s="262" t="s">
        <v>6193</v>
      </c>
      <c r="B23" s="20" t="s">
        <v>3227</v>
      </c>
      <c r="C23" s="250" t="s">
        <v>4012</v>
      </c>
      <c r="D23" s="20" t="s">
        <v>5959</v>
      </c>
      <c r="E23" s="24"/>
      <c r="F23" s="24"/>
      <c r="G23" s="24"/>
      <c r="H23" s="24"/>
      <c r="I23" s="24"/>
      <c r="J23" s="24"/>
      <c r="K23" s="24"/>
      <c r="L23" s="24"/>
      <c r="M23" s="24"/>
      <c r="N23" s="24">
        <v>1</v>
      </c>
      <c r="O23" s="24">
        <v>1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>
        <v>1</v>
      </c>
      <c r="AC23" s="24"/>
      <c r="AD23" s="24"/>
      <c r="AE23" s="24"/>
      <c r="AF23" s="24"/>
    </row>
    <row r="24" spans="1:32" s="91" customFormat="1">
      <c r="A24" s="20" t="s">
        <v>6194</v>
      </c>
      <c r="B24" s="266" t="s">
        <v>6195</v>
      </c>
      <c r="C24" s="250" t="s">
        <v>6196</v>
      </c>
      <c r="D24" s="20" t="s">
        <v>167</v>
      </c>
      <c r="E24" s="24"/>
      <c r="F24" s="24">
        <v>1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s="91" customFormat="1">
      <c r="A25" s="267" t="s">
        <v>6197</v>
      </c>
      <c r="B25" s="20" t="s">
        <v>30</v>
      </c>
      <c r="C25" s="250" t="s">
        <v>4183</v>
      </c>
      <c r="D25" s="20" t="s">
        <v>31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>
        <v>2</v>
      </c>
      <c r="Q25" s="24">
        <v>2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s="89" customFormat="1" ht="18" customHeight="1">
      <c r="A26" s="20" t="s">
        <v>5455</v>
      </c>
      <c r="B26" s="251" t="s">
        <v>30</v>
      </c>
      <c r="C26" s="250" t="s">
        <v>4183</v>
      </c>
      <c r="D26" s="20" t="s">
        <v>31</v>
      </c>
      <c r="E26" s="24"/>
      <c r="F26" s="24"/>
      <c r="G26" s="24"/>
      <c r="H26" s="24"/>
      <c r="I26" s="24">
        <v>1</v>
      </c>
      <c r="J26" s="24">
        <v>1</v>
      </c>
      <c r="K26" s="24"/>
      <c r="L26" s="24"/>
      <c r="M26" s="24"/>
      <c r="N26" s="24"/>
      <c r="O26" s="24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4"/>
      <c r="AE26" s="24"/>
      <c r="AF26" s="24"/>
    </row>
    <row r="27" spans="1:32" s="89" customFormat="1" ht="18" customHeight="1">
      <c r="A27" s="262" t="s">
        <v>6198</v>
      </c>
      <c r="B27" s="255" t="s">
        <v>5966</v>
      </c>
      <c r="C27" s="250" t="s">
        <v>5026</v>
      </c>
      <c r="D27" s="20" t="s">
        <v>5711</v>
      </c>
      <c r="E27" s="24"/>
      <c r="F27" s="24"/>
      <c r="G27" s="24"/>
      <c r="H27" s="24"/>
      <c r="I27" s="24"/>
      <c r="J27" s="24">
        <v>2</v>
      </c>
      <c r="K27" s="24">
        <v>2</v>
      </c>
      <c r="L27" s="24">
        <v>2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s="89" customFormat="1" ht="18" customHeight="1">
      <c r="A28" s="91" t="s">
        <v>5574</v>
      </c>
      <c r="B28" s="255" t="s">
        <v>5966</v>
      </c>
      <c r="C28" s="250" t="s">
        <v>5026</v>
      </c>
      <c r="D28" s="20" t="s">
        <v>5711</v>
      </c>
      <c r="E28" s="24">
        <v>1</v>
      </c>
      <c r="F28" s="24">
        <v>1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s="89" customFormat="1" ht="18" customHeight="1">
      <c r="A29" s="20" t="s">
        <v>4629</v>
      </c>
      <c r="B29" s="255" t="s">
        <v>124</v>
      </c>
      <c r="C29" s="250" t="s">
        <v>5026</v>
      </c>
      <c r="D29" s="20" t="s">
        <v>5711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>
        <v>1</v>
      </c>
      <c r="V29" s="24">
        <v>1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B29" s="24"/>
      <c r="AC29" s="24"/>
      <c r="AD29" s="24"/>
      <c r="AE29" s="24"/>
      <c r="AF29" s="24"/>
    </row>
    <row r="30" spans="1:32" ht="18" customHeight="1">
      <c r="A30" s="242" t="s">
        <v>6199</v>
      </c>
      <c r="B30" s="268" t="s">
        <v>3212</v>
      </c>
      <c r="C30" s="269" t="s">
        <v>6200</v>
      </c>
      <c r="D30" s="242" t="s">
        <v>3213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>
        <v>1</v>
      </c>
      <c r="AA30" s="270">
        <v>1</v>
      </c>
      <c r="AB30" s="270">
        <v>1</v>
      </c>
      <c r="AC30" s="270"/>
      <c r="AD30" s="270"/>
      <c r="AE30" s="270"/>
      <c r="AF30" s="270"/>
    </row>
    <row r="31" spans="1:32" ht="18" customHeight="1">
      <c r="A31" s="242" t="s">
        <v>6201</v>
      </c>
      <c r="B31" s="268" t="s">
        <v>2332</v>
      </c>
      <c r="C31" s="269" t="s">
        <v>4382</v>
      </c>
      <c r="D31" s="242" t="s">
        <v>44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>
        <v>1</v>
      </c>
      <c r="X31" s="270"/>
      <c r="Y31" s="270"/>
      <c r="Z31" s="270"/>
      <c r="AA31" s="270"/>
      <c r="AB31" s="270"/>
      <c r="AC31" s="270"/>
      <c r="AD31" s="270"/>
      <c r="AE31" s="270"/>
      <c r="AF31" s="270"/>
    </row>
    <row r="32" spans="1:32" s="89" customFormat="1" ht="18" customHeight="1">
      <c r="A32" s="138" t="s">
        <v>6202</v>
      </c>
      <c r="B32" s="138" t="s">
        <v>6203</v>
      </c>
      <c r="C32" s="238" t="s">
        <v>6204</v>
      </c>
      <c r="D32" s="138" t="s">
        <v>6203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71">
        <v>2</v>
      </c>
      <c r="P32" s="271">
        <v>2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s="89" customFormat="1" ht="18" customHeight="1">
      <c r="A33" s="20" t="s">
        <v>5971</v>
      </c>
      <c r="B33" s="20" t="s">
        <v>5720</v>
      </c>
      <c r="C33" s="250" t="s">
        <v>6205</v>
      </c>
      <c r="D33" s="20" t="s">
        <v>246</v>
      </c>
      <c r="E33" s="216">
        <v>1</v>
      </c>
      <c r="F33" s="24">
        <v>1</v>
      </c>
      <c r="G33" s="24"/>
      <c r="H33" s="24"/>
      <c r="I33" s="24"/>
      <c r="J33" s="24"/>
      <c r="K33" s="24"/>
      <c r="L33" s="24">
        <v>1</v>
      </c>
      <c r="M33" s="24">
        <v>1</v>
      </c>
      <c r="N33" s="24"/>
      <c r="O33" s="24"/>
      <c r="P33" s="24"/>
      <c r="Q33" s="24"/>
      <c r="R33" s="24"/>
      <c r="S33" s="24">
        <v>1</v>
      </c>
      <c r="T33" s="24">
        <v>1</v>
      </c>
      <c r="U33" s="24"/>
      <c r="V33" s="24"/>
      <c r="W33" s="24"/>
      <c r="X33" s="24"/>
      <c r="Y33" s="24"/>
      <c r="Z33" s="24">
        <v>1</v>
      </c>
      <c r="AA33" s="24">
        <v>1</v>
      </c>
      <c r="AB33" s="24"/>
      <c r="AC33" s="24"/>
      <c r="AD33" s="24"/>
      <c r="AE33" s="24"/>
      <c r="AF33" s="24"/>
    </row>
    <row r="34" spans="1:32" s="89" customFormat="1" ht="18" customHeight="1">
      <c r="A34" s="256" t="s">
        <v>5973</v>
      </c>
      <c r="B34" s="251" t="s">
        <v>3858</v>
      </c>
      <c r="C34" s="254" t="s">
        <v>6205</v>
      </c>
      <c r="D34" s="20" t="s">
        <v>246</v>
      </c>
      <c r="E34" s="216">
        <v>1</v>
      </c>
      <c r="F34" s="24">
        <v>1</v>
      </c>
      <c r="G34" s="24"/>
      <c r="H34" s="24"/>
      <c r="I34" s="24"/>
      <c r="J34" s="24"/>
      <c r="K34" s="24"/>
      <c r="L34" s="24">
        <v>1</v>
      </c>
      <c r="M34" s="24">
        <v>1</v>
      </c>
      <c r="N34" s="24"/>
      <c r="O34" s="24"/>
      <c r="P34" s="24"/>
      <c r="Q34" s="24"/>
      <c r="R34" s="24"/>
      <c r="S34" s="24">
        <v>1</v>
      </c>
      <c r="T34" s="24">
        <v>1</v>
      </c>
      <c r="U34" s="24"/>
      <c r="V34" s="24"/>
      <c r="W34" s="24"/>
      <c r="X34" s="24"/>
      <c r="Y34" s="24"/>
      <c r="Z34" s="24">
        <v>1</v>
      </c>
      <c r="AA34" s="24">
        <v>1</v>
      </c>
      <c r="AB34" s="24"/>
      <c r="AC34" s="24"/>
      <c r="AD34" s="24"/>
      <c r="AE34" s="24"/>
      <c r="AF34" s="24"/>
    </row>
    <row r="35" spans="1:32" s="91" customFormat="1" ht="18" customHeight="1">
      <c r="A35" s="20" t="s">
        <v>937</v>
      </c>
      <c r="B35" s="265" t="s">
        <v>3423</v>
      </c>
      <c r="C35" s="254" t="s">
        <v>5972</v>
      </c>
      <c r="D35" s="20" t="s">
        <v>246</v>
      </c>
      <c r="E35" s="24"/>
      <c r="F35" s="24"/>
      <c r="G35" s="24">
        <v>1</v>
      </c>
      <c r="H35" s="24">
        <v>1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s="91" customFormat="1" ht="18" customHeight="1">
      <c r="A36" s="20" t="s">
        <v>5976</v>
      </c>
      <c r="B36" s="20" t="s">
        <v>1263</v>
      </c>
      <c r="C36" s="254" t="s">
        <v>5211</v>
      </c>
      <c r="D36" s="20" t="s">
        <v>5465</v>
      </c>
      <c r="E36" s="24">
        <v>2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s="91" customFormat="1" ht="18" customHeight="1">
      <c r="A37" s="20" t="s">
        <v>4218</v>
      </c>
      <c r="B37" s="20" t="s">
        <v>6099</v>
      </c>
      <c r="C37" s="254" t="s">
        <v>6098</v>
      </c>
      <c r="D37" s="20" t="s">
        <v>1175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>
        <v>1</v>
      </c>
      <c r="U37" s="24">
        <v>1</v>
      </c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</row>
    <row r="38" spans="1:32" s="91" customFormat="1" ht="18" customHeight="1">
      <c r="A38" s="20" t="s">
        <v>6206</v>
      </c>
      <c r="B38" s="20" t="s">
        <v>6207</v>
      </c>
      <c r="C38" s="254" t="s">
        <v>6098</v>
      </c>
      <c r="D38" s="20" t="s">
        <v>1175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141"/>
      <c r="W38" s="141"/>
      <c r="X38" s="141"/>
      <c r="Y38" s="141"/>
      <c r="Z38" s="141"/>
      <c r="AA38" s="141"/>
      <c r="AB38" s="24">
        <v>1</v>
      </c>
      <c r="AC38" s="141"/>
      <c r="AD38" s="141"/>
      <c r="AE38" s="141"/>
      <c r="AF38" s="141"/>
    </row>
    <row r="39" spans="1:32" s="91" customFormat="1" ht="18" customHeight="1">
      <c r="A39" s="20" t="s">
        <v>1112</v>
      </c>
      <c r="B39" s="20" t="s">
        <v>4736</v>
      </c>
      <c r="C39" s="254" t="s">
        <v>5620</v>
      </c>
      <c r="D39" s="20" t="s">
        <v>951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>
        <v>1</v>
      </c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s="91" customFormat="1" ht="18" customHeight="1">
      <c r="A40" s="20" t="s">
        <v>5981</v>
      </c>
      <c r="B40" s="272" t="s">
        <v>2342</v>
      </c>
      <c r="C40" s="254" t="s">
        <v>4053</v>
      </c>
      <c r="D40" s="20" t="s">
        <v>535</v>
      </c>
      <c r="E40" s="24"/>
      <c r="F40" s="24"/>
      <c r="G40" s="24"/>
      <c r="H40" s="24"/>
      <c r="I40" s="24"/>
      <c r="J40" s="24"/>
      <c r="K40" s="24"/>
      <c r="L40" s="24">
        <v>1</v>
      </c>
      <c r="M40" s="24">
        <v>1</v>
      </c>
      <c r="N40" s="24">
        <v>1</v>
      </c>
      <c r="O40" s="24">
        <v>1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s="91" customFormat="1" ht="18" customHeight="1">
      <c r="A41" s="256" t="s">
        <v>5472</v>
      </c>
      <c r="B41" s="20" t="s">
        <v>6208</v>
      </c>
      <c r="C41" s="254" t="s">
        <v>3724</v>
      </c>
      <c r="D41" s="20" t="s">
        <v>88</v>
      </c>
      <c r="E41" s="24"/>
      <c r="F41" s="24">
        <v>1</v>
      </c>
      <c r="G41" s="24">
        <v>1</v>
      </c>
      <c r="H41" s="24">
        <v>1</v>
      </c>
      <c r="I41" s="24">
        <v>1</v>
      </c>
      <c r="J41" s="24">
        <v>1</v>
      </c>
      <c r="K41" s="24"/>
      <c r="L41" s="24"/>
      <c r="M41" s="24"/>
      <c r="N41" s="24"/>
      <c r="O41" s="24"/>
      <c r="P41" s="24"/>
      <c r="Q41" s="273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s="91" customFormat="1" ht="18" customHeight="1">
      <c r="A42" s="20" t="s">
        <v>5984</v>
      </c>
      <c r="B42" s="20" t="s">
        <v>2032</v>
      </c>
      <c r="C42" s="254" t="s">
        <v>5985</v>
      </c>
      <c r="D42" s="20" t="s">
        <v>39</v>
      </c>
      <c r="E42" s="24"/>
      <c r="F42" s="24"/>
      <c r="G42" s="24"/>
      <c r="H42" s="24"/>
      <c r="I42" s="24">
        <v>1</v>
      </c>
      <c r="J42" s="24"/>
      <c r="K42" s="24"/>
      <c r="L42" s="24"/>
      <c r="M42" s="24"/>
      <c r="N42" s="24"/>
      <c r="O42" s="24"/>
      <c r="P42" s="24">
        <v>1</v>
      </c>
      <c r="Q42" s="20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s="91" customFormat="1" ht="18" customHeight="1">
      <c r="A43" s="20" t="s">
        <v>5727</v>
      </c>
      <c r="B43" s="274" t="s">
        <v>5988</v>
      </c>
      <c r="C43" s="254" t="s">
        <v>5728</v>
      </c>
      <c r="D43" s="20" t="s">
        <v>5729</v>
      </c>
      <c r="E43" s="24"/>
      <c r="F43" s="24"/>
      <c r="G43" s="24">
        <v>1</v>
      </c>
      <c r="H43" s="24">
        <v>1</v>
      </c>
      <c r="I43" s="24"/>
      <c r="J43" s="24"/>
      <c r="K43" s="24"/>
      <c r="L43" s="24"/>
      <c r="M43" s="24"/>
      <c r="N43" s="24"/>
      <c r="O43" s="24">
        <v>1</v>
      </c>
      <c r="P43" s="24"/>
      <c r="Q43" s="24"/>
      <c r="R43" s="24"/>
      <c r="S43" s="24"/>
      <c r="T43" s="24"/>
      <c r="U43" s="24">
        <v>1</v>
      </c>
      <c r="V43" s="24">
        <v>1</v>
      </c>
      <c r="W43" s="24"/>
      <c r="X43" s="24"/>
      <c r="Y43" s="24"/>
      <c r="Z43" s="24"/>
      <c r="AA43" s="24"/>
      <c r="AB43" s="24">
        <v>1</v>
      </c>
      <c r="AC43" s="24">
        <v>1</v>
      </c>
      <c r="AD43" s="24">
        <v>1</v>
      </c>
      <c r="AE43" s="24"/>
      <c r="AF43" s="24"/>
    </row>
    <row r="44" spans="1:32" s="91" customFormat="1" ht="18" customHeight="1">
      <c r="A44" s="20" t="s">
        <v>5477</v>
      </c>
      <c r="B44" s="274" t="s">
        <v>6209</v>
      </c>
      <c r="C44" s="254" t="s">
        <v>5989</v>
      </c>
      <c r="D44" s="20" t="s">
        <v>34</v>
      </c>
      <c r="E44" s="24"/>
      <c r="F44" s="24">
        <v>1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>
        <v>1</v>
      </c>
      <c r="AB44" s="24">
        <v>1</v>
      </c>
      <c r="AC44" s="24"/>
      <c r="AD44" s="24"/>
      <c r="AE44" s="24"/>
      <c r="AF44" s="24"/>
    </row>
    <row r="45" spans="1:32" s="91" customFormat="1" ht="18" customHeight="1">
      <c r="A45" s="20" t="s">
        <v>3132</v>
      </c>
      <c r="B45" s="274" t="s">
        <v>6209</v>
      </c>
      <c r="C45" s="250" t="s">
        <v>5989</v>
      </c>
      <c r="D45" s="20" t="s">
        <v>34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>
        <v>1</v>
      </c>
      <c r="V45" s="24">
        <v>1</v>
      </c>
      <c r="W45" s="141"/>
      <c r="X45" s="141"/>
      <c r="Y45" s="141"/>
      <c r="Z45" s="141"/>
      <c r="AA45" s="141"/>
      <c r="AB45" s="24">
        <v>1</v>
      </c>
      <c r="AC45" s="24">
        <v>1</v>
      </c>
      <c r="AD45" s="141"/>
      <c r="AE45" s="141"/>
      <c r="AF45" s="141"/>
    </row>
    <row r="46" spans="1:32" s="91" customFormat="1" ht="18" customHeight="1">
      <c r="A46" s="20" t="s">
        <v>6210</v>
      </c>
      <c r="B46" s="274" t="s">
        <v>6209</v>
      </c>
      <c r="C46" s="250" t="s">
        <v>5989</v>
      </c>
      <c r="D46" s="20" t="s">
        <v>34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141"/>
      <c r="X46" s="141"/>
      <c r="Y46" s="141"/>
      <c r="Z46" s="141"/>
      <c r="AA46" s="141"/>
      <c r="AB46" s="24">
        <v>1</v>
      </c>
      <c r="AC46" s="24">
        <v>1</v>
      </c>
      <c r="AD46" s="24">
        <v>1</v>
      </c>
      <c r="AE46" s="141"/>
      <c r="AF46" s="141"/>
    </row>
    <row r="47" spans="1:32" s="91" customFormat="1" ht="18" customHeight="1">
      <c r="A47" s="20" t="s">
        <v>5855</v>
      </c>
      <c r="B47" s="274" t="s">
        <v>6209</v>
      </c>
      <c r="C47" s="250" t="s">
        <v>5989</v>
      </c>
      <c r="D47" s="20" t="s">
        <v>34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>
        <v>1</v>
      </c>
      <c r="AC47" s="24">
        <v>1</v>
      </c>
      <c r="AD47" s="24">
        <v>1</v>
      </c>
      <c r="AE47" s="24"/>
      <c r="AF47" s="24"/>
    </row>
    <row r="48" spans="1:32" s="91" customFormat="1" ht="18" customHeight="1">
      <c r="A48" s="253" t="s">
        <v>6211</v>
      </c>
      <c r="B48" s="20" t="s">
        <v>2556</v>
      </c>
      <c r="C48" s="250" t="s">
        <v>5512</v>
      </c>
      <c r="D48" s="20" t="s">
        <v>7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>
        <v>1</v>
      </c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s="91" customFormat="1" ht="18" customHeight="1">
      <c r="A49" s="20" t="s">
        <v>4844</v>
      </c>
      <c r="B49" s="265" t="s">
        <v>4541</v>
      </c>
      <c r="C49" s="254" t="s">
        <v>4542</v>
      </c>
      <c r="D49" s="20" t="s">
        <v>4543</v>
      </c>
      <c r="E49" s="24"/>
      <c r="F49" s="24">
        <v>1</v>
      </c>
      <c r="G49" s="24">
        <v>1</v>
      </c>
      <c r="H49" s="24">
        <v>1</v>
      </c>
      <c r="I49" s="24">
        <v>1</v>
      </c>
      <c r="J49" s="24"/>
      <c r="K49" s="24"/>
      <c r="L49" s="24"/>
      <c r="M49" s="24">
        <v>1</v>
      </c>
      <c r="N49" s="24">
        <v>1</v>
      </c>
      <c r="O49" s="24">
        <v>1</v>
      </c>
      <c r="P49" s="24">
        <v>1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8" customHeight="1">
      <c r="A50" s="242"/>
      <c r="B50" s="268"/>
      <c r="C50" s="269"/>
      <c r="D50" s="242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0"/>
      <c r="AF50" s="270"/>
    </row>
    <row r="51" spans="1:32" ht="18" customHeight="1">
      <c r="A51" s="242"/>
      <c r="B51" s="268"/>
      <c r="C51" s="269"/>
      <c r="D51" s="242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  <c r="AA51" s="270"/>
      <c r="AB51" s="270"/>
      <c r="AC51" s="270"/>
      <c r="AD51" s="270"/>
      <c r="AE51" s="270"/>
      <c r="AF51" s="270"/>
    </row>
    <row r="52" spans="1:32" ht="18" customHeight="1">
      <c r="A52" s="242"/>
      <c r="B52" s="242"/>
      <c r="C52" s="269"/>
      <c r="D52" s="242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  <c r="AB52" s="270"/>
      <c r="AC52" s="270"/>
      <c r="AD52" s="270"/>
      <c r="AE52" s="270"/>
      <c r="AF52" s="270"/>
    </row>
    <row r="53" spans="1:32" ht="18" customHeight="1">
      <c r="A53" s="242"/>
      <c r="B53" s="242"/>
      <c r="C53" s="269"/>
      <c r="D53" s="242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  <c r="AA53" s="270"/>
      <c r="AB53" s="270"/>
      <c r="AC53" s="270"/>
      <c r="AD53" s="270"/>
      <c r="AE53" s="270"/>
      <c r="AF53" s="270"/>
    </row>
    <row r="54" spans="1:32">
      <c r="A54" s="994" t="s">
        <v>1538</v>
      </c>
      <c r="B54" s="995"/>
      <c r="C54" s="995"/>
      <c r="D54" s="996"/>
      <c r="E54" s="25">
        <f t="shared" ref="E54:AF54" si="0">SUM(E4:E53)</f>
        <v>26</v>
      </c>
      <c r="F54" s="25">
        <f t="shared" si="0"/>
        <v>29</v>
      </c>
      <c r="G54" s="25">
        <f t="shared" si="0"/>
        <v>27</v>
      </c>
      <c r="H54" s="25">
        <f t="shared" si="0"/>
        <v>29</v>
      </c>
      <c r="I54" s="25">
        <f t="shared" si="0"/>
        <v>29</v>
      </c>
      <c r="J54" s="25">
        <f t="shared" si="0"/>
        <v>29</v>
      </c>
      <c r="K54" s="25">
        <f t="shared" si="0"/>
        <v>23</v>
      </c>
      <c r="L54" s="25">
        <f t="shared" si="0"/>
        <v>26</v>
      </c>
      <c r="M54" s="25">
        <f t="shared" si="0"/>
        <v>26</v>
      </c>
      <c r="N54" s="25">
        <f t="shared" si="0"/>
        <v>26</v>
      </c>
      <c r="O54" s="25">
        <f t="shared" si="0"/>
        <v>29</v>
      </c>
      <c r="P54" s="25">
        <f t="shared" si="0"/>
        <v>27</v>
      </c>
      <c r="Q54" s="25">
        <f t="shared" si="0"/>
        <v>23</v>
      </c>
      <c r="R54" s="25">
        <f t="shared" si="0"/>
        <v>21</v>
      </c>
      <c r="S54" s="25">
        <f t="shared" si="0"/>
        <v>26</v>
      </c>
      <c r="T54" s="25">
        <f t="shared" si="0"/>
        <v>28</v>
      </c>
      <c r="U54" s="25">
        <f t="shared" si="0"/>
        <v>29</v>
      </c>
      <c r="V54" s="25">
        <f t="shared" si="0"/>
        <v>24</v>
      </c>
      <c r="W54" s="25">
        <f t="shared" si="0"/>
        <v>26</v>
      </c>
      <c r="X54" s="25">
        <f t="shared" si="0"/>
        <v>23</v>
      </c>
      <c r="Y54" s="25">
        <f t="shared" si="0"/>
        <v>23</v>
      </c>
      <c r="Z54" s="25">
        <f t="shared" si="0"/>
        <v>26</v>
      </c>
      <c r="AA54" s="25">
        <f t="shared" si="0"/>
        <v>27</v>
      </c>
      <c r="AB54" s="25">
        <f t="shared" si="0"/>
        <v>30</v>
      </c>
      <c r="AC54" s="25">
        <f t="shared" si="0"/>
        <v>26</v>
      </c>
      <c r="AD54" s="25">
        <f t="shared" si="0"/>
        <v>27</v>
      </c>
      <c r="AE54" s="25">
        <f t="shared" si="0"/>
        <v>22</v>
      </c>
      <c r="AF54" s="25">
        <f t="shared" si="0"/>
        <v>20</v>
      </c>
    </row>
    <row r="55" spans="1:32">
      <c r="A55" s="990" t="s">
        <v>18</v>
      </c>
      <c r="B55" s="991"/>
      <c r="C55" s="991"/>
      <c r="D55" s="992"/>
      <c r="E55" s="26">
        <f t="shared" ref="E55:AF55" si="1">$B3-SUM(E4:E53)</f>
        <v>6</v>
      </c>
      <c r="F55" s="26">
        <f t="shared" si="1"/>
        <v>3</v>
      </c>
      <c r="G55" s="26">
        <f t="shared" si="1"/>
        <v>5</v>
      </c>
      <c r="H55" s="26">
        <f t="shared" si="1"/>
        <v>3</v>
      </c>
      <c r="I55" s="26">
        <f t="shared" si="1"/>
        <v>3</v>
      </c>
      <c r="J55" s="26">
        <f t="shared" si="1"/>
        <v>3</v>
      </c>
      <c r="K55" s="26">
        <f t="shared" si="1"/>
        <v>9</v>
      </c>
      <c r="L55" s="26">
        <f t="shared" si="1"/>
        <v>6</v>
      </c>
      <c r="M55" s="26">
        <f t="shared" si="1"/>
        <v>6</v>
      </c>
      <c r="N55" s="26">
        <f t="shared" si="1"/>
        <v>6</v>
      </c>
      <c r="O55" s="26">
        <f t="shared" si="1"/>
        <v>3</v>
      </c>
      <c r="P55" s="26">
        <f t="shared" si="1"/>
        <v>5</v>
      </c>
      <c r="Q55" s="26">
        <f t="shared" si="1"/>
        <v>9</v>
      </c>
      <c r="R55" s="26">
        <f t="shared" si="1"/>
        <v>11</v>
      </c>
      <c r="S55" s="26">
        <f t="shared" si="1"/>
        <v>6</v>
      </c>
      <c r="T55" s="26">
        <f t="shared" si="1"/>
        <v>4</v>
      </c>
      <c r="U55" s="26">
        <f t="shared" si="1"/>
        <v>3</v>
      </c>
      <c r="V55" s="26">
        <f t="shared" si="1"/>
        <v>8</v>
      </c>
      <c r="W55" s="26">
        <f t="shared" si="1"/>
        <v>6</v>
      </c>
      <c r="X55" s="26">
        <f t="shared" si="1"/>
        <v>9</v>
      </c>
      <c r="Y55" s="26">
        <f t="shared" si="1"/>
        <v>9</v>
      </c>
      <c r="Z55" s="26">
        <f t="shared" si="1"/>
        <v>6</v>
      </c>
      <c r="AA55" s="26">
        <f t="shared" si="1"/>
        <v>5</v>
      </c>
      <c r="AB55" s="26">
        <f t="shared" si="1"/>
        <v>2</v>
      </c>
      <c r="AC55" s="26">
        <f t="shared" si="1"/>
        <v>6</v>
      </c>
      <c r="AD55" s="26">
        <f t="shared" si="1"/>
        <v>5</v>
      </c>
      <c r="AE55" s="26">
        <f t="shared" si="1"/>
        <v>10</v>
      </c>
      <c r="AF55" s="26">
        <f t="shared" si="1"/>
        <v>12</v>
      </c>
    </row>
    <row r="57" spans="1:32">
      <c r="A57" s="43" t="s">
        <v>2079</v>
      </c>
      <c r="B57" s="43">
        <v>151</v>
      </c>
      <c r="C57" s="44" t="s">
        <v>3178</v>
      </c>
      <c r="D57" s="44" t="s">
        <v>6212</v>
      </c>
      <c r="E57" s="993" t="s">
        <v>2140</v>
      </c>
      <c r="F57" s="993"/>
      <c r="G57" s="993"/>
      <c r="H57" s="993"/>
      <c r="I57" s="993"/>
      <c r="J57" s="993"/>
      <c r="K57" s="993"/>
      <c r="L57" s="993"/>
      <c r="M57" s="993"/>
      <c r="N57" s="993"/>
      <c r="O57" s="993"/>
      <c r="P57" s="993"/>
      <c r="Q57" s="993"/>
      <c r="R57" s="993"/>
      <c r="S57" s="993"/>
      <c r="T57" s="993"/>
      <c r="U57" s="993"/>
      <c r="V57" s="993"/>
      <c r="W57" s="993"/>
      <c r="X57" s="993"/>
      <c r="Y57" s="993"/>
      <c r="Z57" s="993"/>
      <c r="AA57" s="993"/>
      <c r="AB57" s="993"/>
      <c r="AC57" s="993"/>
      <c r="AD57" s="993"/>
      <c r="AE57" s="993"/>
      <c r="AF57" s="993"/>
    </row>
    <row r="58" spans="1:32" s="89" customFormat="1" ht="18" customHeight="1">
      <c r="A58" s="32" t="s">
        <v>6213</v>
      </c>
      <c r="B58" s="32" t="s">
        <v>5928</v>
      </c>
      <c r="C58" s="260" t="s">
        <v>3775</v>
      </c>
      <c r="D58" s="32" t="s">
        <v>6214</v>
      </c>
      <c r="E58" s="24"/>
      <c r="F58" s="24"/>
      <c r="G58" s="24"/>
      <c r="H58" s="24"/>
      <c r="I58" s="24"/>
      <c r="J58" s="24"/>
      <c r="K58" s="24"/>
      <c r="L58" s="261">
        <v>49</v>
      </c>
      <c r="M58" s="261">
        <v>49</v>
      </c>
      <c r="N58" s="261">
        <v>49</v>
      </c>
      <c r="O58" s="261">
        <v>49</v>
      </c>
      <c r="P58" s="24"/>
      <c r="Q58" s="24"/>
      <c r="R58" s="24"/>
      <c r="S58" s="24"/>
      <c r="T58" s="24"/>
      <c r="U58" s="24"/>
      <c r="V58" s="141"/>
      <c r="W58" s="141"/>
      <c r="X58" s="24"/>
      <c r="Y58" s="24"/>
      <c r="Z58" s="24"/>
      <c r="AA58" s="24"/>
      <c r="AB58" s="24"/>
      <c r="AC58" s="141"/>
      <c r="AD58" s="141"/>
      <c r="AE58" s="141"/>
      <c r="AF58" s="141"/>
    </row>
    <row r="59" spans="1:32" s="89" customFormat="1" ht="18" customHeight="1">
      <c r="A59" s="32" t="s">
        <v>6215</v>
      </c>
      <c r="B59" s="32" t="s">
        <v>5928</v>
      </c>
      <c r="C59" s="260" t="s">
        <v>3775</v>
      </c>
      <c r="D59" s="32" t="s">
        <v>6214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61">
        <v>24</v>
      </c>
      <c r="R59" s="261">
        <v>59</v>
      </c>
      <c r="S59" s="24"/>
      <c r="T59" s="24"/>
      <c r="U59" s="24"/>
      <c r="V59" s="141"/>
      <c r="W59" s="141"/>
      <c r="X59" s="24"/>
      <c r="Y59" s="24"/>
      <c r="Z59" s="24"/>
      <c r="AA59" s="24"/>
      <c r="AB59" s="24"/>
      <c r="AC59" s="141"/>
      <c r="AD59" s="141"/>
      <c r="AE59" s="141"/>
      <c r="AF59" s="141"/>
    </row>
    <row r="60" spans="1:32" s="89" customFormat="1" ht="18" customHeight="1">
      <c r="A60" s="20" t="s">
        <v>6216</v>
      </c>
      <c r="B60" s="20" t="s">
        <v>1573</v>
      </c>
      <c r="C60" s="250" t="s">
        <v>3052</v>
      </c>
      <c r="D60" s="20">
        <v>1337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141"/>
      <c r="W60" s="275">
        <v>2</v>
      </c>
      <c r="X60" s="24"/>
      <c r="Y60" s="24"/>
      <c r="Z60" s="24"/>
      <c r="AA60" s="24"/>
      <c r="AB60" s="24"/>
      <c r="AC60" s="141"/>
      <c r="AD60" s="141"/>
      <c r="AE60" s="141"/>
      <c r="AF60" s="141"/>
    </row>
    <row r="61" spans="1:32" s="89" customFormat="1" ht="18" customHeight="1">
      <c r="A61" s="20" t="s">
        <v>5687</v>
      </c>
      <c r="B61" s="20" t="s">
        <v>5751</v>
      </c>
      <c r="C61" s="250" t="s">
        <v>3742</v>
      </c>
      <c r="D61" s="20" t="s">
        <v>56</v>
      </c>
      <c r="E61" s="24"/>
      <c r="F61" s="24">
        <v>1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s="89" customFormat="1" ht="18" customHeight="1">
      <c r="A62" s="259" t="s">
        <v>6217</v>
      </c>
      <c r="B62" s="32" t="s">
        <v>6178</v>
      </c>
      <c r="C62" s="244" t="s">
        <v>3742</v>
      </c>
      <c r="D62" s="32" t="s">
        <v>56</v>
      </c>
      <c r="E62" s="24"/>
      <c r="F62" s="24"/>
      <c r="G62" s="261">
        <v>15</v>
      </c>
      <c r="H62" s="261">
        <v>15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s="89" customFormat="1" ht="18" customHeight="1">
      <c r="A63" s="20" t="s">
        <v>6218</v>
      </c>
      <c r="B63" s="20" t="s">
        <v>3635</v>
      </c>
      <c r="C63" s="250" t="s">
        <v>5512</v>
      </c>
      <c r="D63" s="20" t="s">
        <v>56</v>
      </c>
      <c r="E63" s="24"/>
      <c r="F63" s="24"/>
      <c r="G63" s="24"/>
      <c r="H63" s="24">
        <v>3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s="89" customFormat="1" ht="18" customHeight="1">
      <c r="A64" s="20" t="s">
        <v>6219</v>
      </c>
      <c r="B64" s="20" t="s">
        <v>3635</v>
      </c>
      <c r="C64" s="250" t="s">
        <v>3742</v>
      </c>
      <c r="D64" s="20" t="s">
        <v>56</v>
      </c>
      <c r="E64" s="24"/>
      <c r="F64" s="24"/>
      <c r="G64" s="24"/>
      <c r="H64" s="24">
        <v>2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s="91" customFormat="1" ht="18" customHeight="1">
      <c r="A65" s="20" t="s">
        <v>4936</v>
      </c>
      <c r="B65" s="20" t="s">
        <v>3635</v>
      </c>
      <c r="C65" s="250" t="s">
        <v>3742</v>
      </c>
      <c r="D65" s="20" t="s">
        <v>56</v>
      </c>
      <c r="E65" s="24"/>
      <c r="F65" s="24"/>
      <c r="G65" s="24">
        <v>1</v>
      </c>
      <c r="H65" s="24">
        <v>1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141"/>
      <c r="W65" s="141"/>
      <c r="X65" s="24"/>
      <c r="Y65" s="24"/>
      <c r="Z65" s="24"/>
      <c r="AA65" s="24"/>
      <c r="AB65" s="24"/>
      <c r="AC65" s="141"/>
      <c r="AD65" s="141"/>
      <c r="AE65" s="141"/>
      <c r="AF65" s="141"/>
    </row>
    <row r="66" spans="1:32" s="89" customFormat="1" ht="18" customHeight="1">
      <c r="A66" s="20" t="s">
        <v>4565</v>
      </c>
      <c r="B66" s="255" t="s">
        <v>2086</v>
      </c>
      <c r="C66" s="250" t="s">
        <v>6010</v>
      </c>
      <c r="D66" s="20" t="s">
        <v>6011</v>
      </c>
      <c r="E66" s="24"/>
      <c r="F66" s="24"/>
      <c r="G66" s="24"/>
      <c r="H66" s="24"/>
      <c r="I66" s="24"/>
      <c r="J66" s="24"/>
      <c r="K66" s="24"/>
      <c r="L66" s="24"/>
      <c r="M66" s="24">
        <v>1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>
        <v>1</v>
      </c>
      <c r="AE66" s="24"/>
      <c r="AF66" s="24"/>
    </row>
    <row r="67" spans="1:32" s="89" customFormat="1" ht="18" customHeight="1">
      <c r="A67" s="20" t="s">
        <v>4565</v>
      </c>
      <c r="B67" s="255" t="s">
        <v>2086</v>
      </c>
      <c r="C67" s="254" t="s">
        <v>6010</v>
      </c>
      <c r="D67" s="20" t="s">
        <v>6011</v>
      </c>
      <c r="E67" s="24"/>
      <c r="F67" s="24"/>
      <c r="G67" s="24"/>
      <c r="H67" s="24"/>
      <c r="I67" s="24"/>
      <c r="J67" s="24"/>
      <c r="K67" s="24"/>
      <c r="L67" s="24"/>
      <c r="M67" s="24">
        <v>1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>
        <v>1</v>
      </c>
      <c r="AB67" s="24">
        <v>1</v>
      </c>
      <c r="AC67" s="24">
        <v>1</v>
      </c>
      <c r="AD67" s="24">
        <v>1</v>
      </c>
      <c r="AE67" s="24"/>
      <c r="AF67" s="24"/>
    </row>
    <row r="68" spans="1:32" s="89" customFormat="1" ht="18" customHeight="1">
      <c r="A68" s="20" t="s">
        <v>3530</v>
      </c>
      <c r="B68" s="255" t="s">
        <v>2580</v>
      </c>
      <c r="C68" s="254" t="s">
        <v>6012</v>
      </c>
      <c r="D68" s="20" t="s">
        <v>386</v>
      </c>
      <c r="E68" s="24">
        <v>1</v>
      </c>
      <c r="F68" s="24">
        <v>1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s="89" customFormat="1" ht="18" customHeight="1">
      <c r="A69" s="20" t="s">
        <v>6220</v>
      </c>
      <c r="B69" s="255" t="s">
        <v>4819</v>
      </c>
      <c r="C69" s="254" t="s">
        <v>4820</v>
      </c>
      <c r="D69" s="20" t="s">
        <v>6221</v>
      </c>
      <c r="E69" s="24"/>
      <c r="F69" s="24">
        <v>1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s="89" customFormat="1" ht="18" customHeight="1">
      <c r="A70" s="20" t="s">
        <v>6222</v>
      </c>
      <c r="B70" s="255" t="s">
        <v>4819</v>
      </c>
      <c r="C70" s="254" t="s">
        <v>4820</v>
      </c>
      <c r="D70" s="20" t="s">
        <v>6221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>
        <v>1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s="89" customFormat="1" ht="18" customHeight="1">
      <c r="A71" s="20" t="s">
        <v>6223</v>
      </c>
      <c r="B71" s="20" t="s">
        <v>5763</v>
      </c>
      <c r="C71" s="254" t="s">
        <v>5512</v>
      </c>
      <c r="D71" s="20" t="s">
        <v>1351</v>
      </c>
      <c r="E71" s="24"/>
      <c r="F71" s="24"/>
      <c r="G71" s="24"/>
      <c r="H71" s="24"/>
      <c r="I71" s="24"/>
      <c r="J71" s="24"/>
      <c r="K71" s="24"/>
      <c r="L71" s="24"/>
      <c r="M71" s="24">
        <v>2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s="89" customFormat="1" ht="18" customHeight="1">
      <c r="A72" s="20" t="s">
        <v>5944</v>
      </c>
      <c r="B72" s="255" t="s">
        <v>6224</v>
      </c>
      <c r="C72" s="254" t="s">
        <v>5440</v>
      </c>
      <c r="D72" s="20" t="s">
        <v>5939</v>
      </c>
      <c r="E72" s="216">
        <v>1</v>
      </c>
      <c r="F72" s="24">
        <v>1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s="89" customFormat="1" ht="18" customHeight="1">
      <c r="A73" s="20" t="s">
        <v>5693</v>
      </c>
      <c r="B73" s="255" t="s">
        <v>1017</v>
      </c>
      <c r="C73" s="254" t="s">
        <v>5440</v>
      </c>
      <c r="D73" s="20" t="s">
        <v>5939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>
        <v>1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s="89" customFormat="1" ht="18" customHeight="1">
      <c r="A74" s="20" t="s">
        <v>2181</v>
      </c>
      <c r="B74" s="255" t="s">
        <v>1378</v>
      </c>
      <c r="C74" s="254" t="s">
        <v>4155</v>
      </c>
      <c r="D74" s="20" t="s">
        <v>198</v>
      </c>
      <c r="E74" s="24"/>
      <c r="F74" s="24">
        <v>1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s="89" customFormat="1" ht="18" customHeight="1">
      <c r="A75" s="253" t="s">
        <v>6225</v>
      </c>
      <c r="B75" s="255" t="s">
        <v>6226</v>
      </c>
      <c r="C75" s="254" t="s">
        <v>3814</v>
      </c>
      <c r="D75" s="20" t="s">
        <v>198</v>
      </c>
      <c r="E75" s="24"/>
      <c r="F75" s="24">
        <v>1</v>
      </c>
      <c r="G75" s="24">
        <v>1</v>
      </c>
      <c r="H75" s="24">
        <v>1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s="91" customFormat="1" ht="18" customHeight="1">
      <c r="A76" s="253" t="s">
        <v>1357</v>
      </c>
      <c r="B76" s="255" t="s">
        <v>6227</v>
      </c>
      <c r="C76" s="254" t="s">
        <v>3814</v>
      </c>
      <c r="D76" s="20" t="s">
        <v>198</v>
      </c>
      <c r="E76" s="24"/>
      <c r="F76" s="24"/>
      <c r="G76" s="24"/>
      <c r="H76" s="24">
        <v>1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s="91" customFormat="1" ht="18" customHeight="1">
      <c r="A77" s="253" t="s">
        <v>4973</v>
      </c>
      <c r="B77" s="255" t="s">
        <v>4974</v>
      </c>
      <c r="C77" s="254" t="s">
        <v>5778</v>
      </c>
      <c r="D77" s="20" t="s">
        <v>1227</v>
      </c>
      <c r="E77" s="24">
        <v>1</v>
      </c>
      <c r="F77" s="24">
        <v>1</v>
      </c>
      <c r="G77" s="24">
        <v>1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>
        <v>1</v>
      </c>
      <c r="T77" s="24">
        <v>1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s="91" customFormat="1" ht="18" customHeight="1">
      <c r="A78" s="253" t="s">
        <v>5281</v>
      </c>
      <c r="B78" s="255" t="s">
        <v>4974</v>
      </c>
      <c r="C78" s="254" t="s">
        <v>5778</v>
      </c>
      <c r="D78" s="20" t="s">
        <v>1227</v>
      </c>
      <c r="E78" s="216">
        <v>1</v>
      </c>
      <c r="F78" s="24">
        <v>1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s="91" customFormat="1" ht="18" customHeight="1">
      <c r="A79" s="253" t="s">
        <v>6228</v>
      </c>
      <c r="B79" s="20" t="s">
        <v>4974</v>
      </c>
      <c r="C79" s="254" t="s">
        <v>4885</v>
      </c>
      <c r="D79" s="20" t="s">
        <v>1227</v>
      </c>
      <c r="E79" s="216">
        <v>1</v>
      </c>
      <c r="F79" s="24">
        <v>1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s="91" customFormat="1" ht="18" customHeight="1">
      <c r="A80" s="20" t="s">
        <v>6229</v>
      </c>
      <c r="B80" s="20" t="s">
        <v>4974</v>
      </c>
      <c r="C80" s="254" t="s">
        <v>4885</v>
      </c>
      <c r="D80" s="20" t="s">
        <v>1227</v>
      </c>
      <c r="E80" s="216">
        <v>1</v>
      </c>
      <c r="F80" s="24">
        <v>1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>
        <v>1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s="91" customFormat="1" ht="18" customHeight="1">
      <c r="A81" s="253" t="s">
        <v>6024</v>
      </c>
      <c r="B81" s="255" t="s">
        <v>4974</v>
      </c>
      <c r="C81" s="254" t="s">
        <v>5778</v>
      </c>
      <c r="D81" s="20" t="s">
        <v>1227</v>
      </c>
      <c r="E81" s="216">
        <v>1</v>
      </c>
      <c r="F81" s="24">
        <v>1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s="91" customFormat="1" ht="18" customHeight="1">
      <c r="A82" s="256" t="s">
        <v>6230</v>
      </c>
      <c r="B82" s="255" t="s">
        <v>4670</v>
      </c>
      <c r="C82" s="254" t="s">
        <v>3667</v>
      </c>
      <c r="D82" s="20" t="s">
        <v>2607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>
        <v>1</v>
      </c>
      <c r="P82" s="24"/>
      <c r="Q82" s="24"/>
      <c r="R82" s="24"/>
      <c r="S82" s="24"/>
      <c r="T82" s="24">
        <v>1</v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s="91" customFormat="1" ht="18" customHeight="1">
      <c r="A83" s="256" t="s">
        <v>6231</v>
      </c>
      <c r="B83" s="255" t="s">
        <v>2511</v>
      </c>
      <c r="C83" s="254" t="s">
        <v>4357</v>
      </c>
      <c r="D83" s="20" t="s">
        <v>6028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>
        <v>1</v>
      </c>
      <c r="W83" s="24"/>
      <c r="X83" s="24"/>
      <c r="Y83" s="24"/>
      <c r="Z83" s="24"/>
      <c r="AA83" s="24"/>
      <c r="AB83" s="24">
        <v>1</v>
      </c>
      <c r="AC83" s="24">
        <v>1</v>
      </c>
      <c r="AD83" s="24"/>
      <c r="AE83" s="24"/>
      <c r="AF83" s="24"/>
    </row>
    <row r="84" spans="1:32" s="91" customFormat="1" ht="18" customHeight="1">
      <c r="A84" s="256" t="s">
        <v>5787</v>
      </c>
      <c r="B84" s="255" t="s">
        <v>2511</v>
      </c>
      <c r="C84" s="254" t="s">
        <v>4357</v>
      </c>
      <c r="D84" s="20" t="s">
        <v>6028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>
        <v>1</v>
      </c>
      <c r="AC84" s="24"/>
      <c r="AD84" s="24"/>
      <c r="AE84" s="24"/>
      <c r="AF84" s="24"/>
    </row>
    <row r="85" spans="1:32" s="91" customFormat="1" ht="18" customHeight="1">
      <c r="A85" s="256" t="s">
        <v>6232</v>
      </c>
      <c r="B85" s="255" t="s">
        <v>3612</v>
      </c>
      <c r="C85" s="254" t="s">
        <v>3611</v>
      </c>
      <c r="D85" s="20" t="s">
        <v>4456</v>
      </c>
      <c r="E85" s="24"/>
      <c r="F85" s="24"/>
      <c r="G85" s="24"/>
      <c r="H85" s="24"/>
      <c r="I85" s="24"/>
      <c r="J85" s="24"/>
      <c r="K85" s="24"/>
      <c r="L85" s="24">
        <v>2</v>
      </c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s="91" customFormat="1" ht="18" customHeight="1">
      <c r="A86" s="276" t="s">
        <v>1522</v>
      </c>
      <c r="B86" s="277" t="s">
        <v>3612</v>
      </c>
      <c r="C86" s="278" t="s">
        <v>3611</v>
      </c>
      <c r="D86" s="279" t="s">
        <v>4456</v>
      </c>
      <c r="E86" s="24"/>
      <c r="F86" s="24"/>
      <c r="G86" s="24"/>
      <c r="H86" s="24"/>
      <c r="I86" s="24"/>
      <c r="J86" s="24"/>
      <c r="K86" s="24"/>
      <c r="L86" s="280">
        <v>5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s="91" customFormat="1" ht="18" customHeight="1">
      <c r="A87" s="256" t="s">
        <v>6190</v>
      </c>
      <c r="B87" s="20" t="s">
        <v>2840</v>
      </c>
      <c r="C87" s="250" t="s">
        <v>4992</v>
      </c>
      <c r="D87" s="20" t="s">
        <v>292</v>
      </c>
      <c r="E87" s="24">
        <v>1</v>
      </c>
      <c r="F87" s="24">
        <v>1</v>
      </c>
      <c r="G87" s="24">
        <v>1</v>
      </c>
      <c r="H87" s="24">
        <v>1</v>
      </c>
      <c r="I87" s="24">
        <v>1</v>
      </c>
      <c r="J87" s="24">
        <v>1</v>
      </c>
      <c r="K87" s="24">
        <v>1</v>
      </c>
      <c r="L87" s="24">
        <v>1</v>
      </c>
      <c r="M87" s="24">
        <v>1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s="91" customFormat="1" ht="18" customHeight="1">
      <c r="A88" s="256" t="s">
        <v>2444</v>
      </c>
      <c r="B88" s="20" t="s">
        <v>2277</v>
      </c>
      <c r="C88" s="250" t="s">
        <v>3732</v>
      </c>
      <c r="D88" s="20" t="s">
        <v>4369</v>
      </c>
      <c r="E88" s="24"/>
      <c r="F88" s="24"/>
      <c r="G88" s="24">
        <v>1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s="91" customFormat="1" ht="18" customHeight="1">
      <c r="A89" s="32" t="s">
        <v>6233</v>
      </c>
      <c r="B89" s="32" t="s">
        <v>2449</v>
      </c>
      <c r="C89" s="244" t="s">
        <v>3732</v>
      </c>
      <c r="D89" s="32" t="s">
        <v>4369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61">
        <v>14</v>
      </c>
      <c r="S89" s="261">
        <v>14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s="91" customFormat="1" ht="18" customHeight="1">
      <c r="A90" s="256" t="s">
        <v>5796</v>
      </c>
      <c r="B90" s="20" t="s">
        <v>2277</v>
      </c>
      <c r="C90" s="250" t="s">
        <v>3732</v>
      </c>
      <c r="D90" s="20" t="s">
        <v>4369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>
        <v>1</v>
      </c>
      <c r="AD90" s="24">
        <v>1</v>
      </c>
      <c r="AE90" s="24"/>
      <c r="AF90" s="24"/>
    </row>
    <row r="91" spans="1:32" s="91" customFormat="1" ht="18" customHeight="1">
      <c r="A91" s="256" t="s">
        <v>6234</v>
      </c>
      <c r="B91" s="20" t="s">
        <v>2277</v>
      </c>
      <c r="C91" s="250" t="s">
        <v>3732</v>
      </c>
      <c r="D91" s="20" t="s">
        <v>4369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>
        <v>1</v>
      </c>
      <c r="AE91" s="24"/>
      <c r="AF91" s="24"/>
    </row>
    <row r="92" spans="1:32" s="91" customFormat="1" ht="18" customHeight="1">
      <c r="A92" s="256" t="s">
        <v>5299</v>
      </c>
      <c r="B92" s="20" t="s">
        <v>2277</v>
      </c>
      <c r="C92" s="250" t="s">
        <v>3732</v>
      </c>
      <c r="D92" s="20" t="s">
        <v>4369</v>
      </c>
      <c r="E92" s="24"/>
      <c r="F92" s="24">
        <v>1</v>
      </c>
      <c r="G92" s="24"/>
      <c r="H92" s="24"/>
      <c r="I92" s="24"/>
      <c r="J92" s="24"/>
      <c r="K92" s="24"/>
      <c r="L92" s="24"/>
      <c r="M92" s="24">
        <v>1</v>
      </c>
      <c r="N92" s="24"/>
      <c r="O92" s="24"/>
      <c r="P92" s="24"/>
      <c r="Q92" s="24"/>
      <c r="R92" s="24"/>
      <c r="S92" s="24"/>
      <c r="T92" s="24">
        <v>1</v>
      </c>
      <c r="U92" s="24"/>
      <c r="V92" s="24"/>
      <c r="W92" s="24"/>
      <c r="X92" s="24"/>
      <c r="Y92" s="24"/>
      <c r="Z92" s="24"/>
      <c r="AA92" s="24">
        <v>1</v>
      </c>
      <c r="AB92" s="24"/>
      <c r="AC92" s="24"/>
      <c r="AD92" s="24"/>
      <c r="AE92" s="24"/>
      <c r="AF92" s="24"/>
    </row>
    <row r="93" spans="1:32" s="91" customFormat="1" ht="18" customHeight="1">
      <c r="A93" s="256" t="s">
        <v>2652</v>
      </c>
      <c r="B93" s="20" t="s">
        <v>6037</v>
      </c>
      <c r="C93" s="250" t="s">
        <v>3732</v>
      </c>
      <c r="D93" s="20" t="s">
        <v>4369</v>
      </c>
      <c r="E93" s="24"/>
      <c r="F93" s="24"/>
      <c r="G93" s="24">
        <v>1</v>
      </c>
      <c r="H93" s="24">
        <v>1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s="91" customFormat="1" ht="18" customHeight="1">
      <c r="A94" s="256" t="s">
        <v>5800</v>
      </c>
      <c r="B94" s="20" t="s">
        <v>2277</v>
      </c>
      <c r="C94" s="250" t="s">
        <v>3732</v>
      </c>
      <c r="D94" s="20" t="s">
        <v>4369</v>
      </c>
      <c r="E94" s="216">
        <v>1</v>
      </c>
      <c r="F94" s="24">
        <v>1</v>
      </c>
      <c r="G94" s="24">
        <v>1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s="91" customFormat="1" ht="18" customHeight="1">
      <c r="A95" s="276" t="s">
        <v>6235</v>
      </c>
      <c r="B95" s="279" t="s">
        <v>2449</v>
      </c>
      <c r="C95" s="281" t="s">
        <v>3732</v>
      </c>
      <c r="D95" s="279" t="s">
        <v>4369</v>
      </c>
      <c r="E95" s="24"/>
      <c r="F95" s="24"/>
      <c r="G95" s="24"/>
      <c r="H95" s="24"/>
      <c r="I95" s="24"/>
      <c r="J95" s="24"/>
      <c r="K95" s="24"/>
      <c r="L95" s="280">
        <v>5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s="91" customFormat="1" ht="18" customHeight="1">
      <c r="A96" s="276" t="s">
        <v>6236</v>
      </c>
      <c r="B96" s="279" t="s">
        <v>2449</v>
      </c>
      <c r="C96" s="281" t="s">
        <v>4058</v>
      </c>
      <c r="D96" s="279" t="s">
        <v>4369</v>
      </c>
      <c r="E96" s="24"/>
      <c r="F96" s="24"/>
      <c r="G96" s="24"/>
      <c r="H96" s="24"/>
      <c r="I96" s="24"/>
      <c r="J96" s="24"/>
      <c r="K96" s="24"/>
      <c r="L96" s="280">
        <v>5</v>
      </c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s="91" customFormat="1" ht="18" customHeight="1">
      <c r="A97" s="256" t="s">
        <v>2444</v>
      </c>
      <c r="B97" s="20" t="s">
        <v>2277</v>
      </c>
      <c r="C97" s="250" t="s">
        <v>5790</v>
      </c>
      <c r="D97" s="20" t="s">
        <v>4369</v>
      </c>
      <c r="E97" s="24"/>
      <c r="F97" s="24"/>
      <c r="G97" s="24"/>
      <c r="H97" s="24"/>
      <c r="I97" s="24"/>
      <c r="J97" s="24"/>
      <c r="K97" s="24"/>
      <c r="L97" s="24"/>
      <c r="M97" s="24"/>
      <c r="N97" s="24">
        <v>1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s="91" customFormat="1" ht="18" customHeight="1">
      <c r="A98" s="256" t="s">
        <v>6237</v>
      </c>
      <c r="B98" s="20" t="s">
        <v>2449</v>
      </c>
      <c r="C98" s="250" t="s">
        <v>3732</v>
      </c>
      <c r="D98" s="20" t="s">
        <v>4369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>
        <v>1</v>
      </c>
      <c r="S98" s="24">
        <v>1</v>
      </c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s="91" customFormat="1" ht="18" customHeight="1">
      <c r="A99" s="256" t="s">
        <v>5548</v>
      </c>
      <c r="B99" s="20" t="s">
        <v>6037</v>
      </c>
      <c r="C99" s="250" t="s">
        <v>3730</v>
      </c>
      <c r="D99" s="20" t="s">
        <v>4369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>
        <v>1</v>
      </c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s="91" customFormat="1" ht="18" customHeight="1">
      <c r="A100" s="256" t="s">
        <v>6238</v>
      </c>
      <c r="B100" s="20" t="s">
        <v>5312</v>
      </c>
      <c r="C100" s="250" t="s">
        <v>6238</v>
      </c>
      <c r="D100" s="20" t="s">
        <v>4881</v>
      </c>
      <c r="E100" s="24"/>
      <c r="F100" s="24"/>
      <c r="G100" s="24"/>
      <c r="H100" s="24"/>
      <c r="I100" s="24"/>
      <c r="J100" s="24"/>
      <c r="K100" s="24"/>
      <c r="L100" s="24">
        <v>1</v>
      </c>
      <c r="M100" s="24">
        <v>1</v>
      </c>
      <c r="N100" s="216">
        <v>1</v>
      </c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s="91" customFormat="1" ht="18" customHeight="1">
      <c r="A101" s="256" t="s">
        <v>6043</v>
      </c>
      <c r="B101" s="20" t="s">
        <v>305</v>
      </c>
      <c r="C101" s="250" t="s">
        <v>4173</v>
      </c>
      <c r="D101" s="20" t="s">
        <v>6042</v>
      </c>
      <c r="E101" s="24"/>
      <c r="F101" s="24"/>
      <c r="G101" s="24"/>
      <c r="H101" s="24"/>
      <c r="I101" s="24"/>
      <c r="J101" s="24"/>
      <c r="K101" s="24"/>
      <c r="L101" s="24">
        <v>1</v>
      </c>
      <c r="M101" s="24">
        <v>1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s="91" customFormat="1" ht="18" customHeight="1">
      <c r="A102" s="256" t="s">
        <v>6040</v>
      </c>
      <c r="B102" s="20" t="s">
        <v>305</v>
      </c>
      <c r="C102" s="250" t="s">
        <v>4173</v>
      </c>
      <c r="D102" s="20" t="s">
        <v>6042</v>
      </c>
      <c r="E102" s="24"/>
      <c r="F102" s="24"/>
      <c r="G102" s="24"/>
      <c r="H102" s="24"/>
      <c r="I102" s="24"/>
      <c r="J102" s="24"/>
      <c r="K102" s="24"/>
      <c r="L102" s="24">
        <v>1</v>
      </c>
      <c r="M102" s="24">
        <v>1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s="91" customFormat="1" ht="18" customHeight="1">
      <c r="A103" s="267" t="s">
        <v>6197</v>
      </c>
      <c r="B103" s="20" t="s">
        <v>30</v>
      </c>
      <c r="C103" s="250" t="s">
        <v>4183</v>
      </c>
      <c r="D103" s="20" t="s">
        <v>31</v>
      </c>
      <c r="E103" s="24"/>
      <c r="F103" s="24"/>
      <c r="G103" s="24"/>
      <c r="H103" s="24"/>
      <c r="I103" s="24">
        <v>2</v>
      </c>
      <c r="J103" s="24">
        <v>2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s="91" customFormat="1" ht="18" customHeight="1">
      <c r="A104" s="267" t="s">
        <v>6239</v>
      </c>
      <c r="B104" s="20" t="s">
        <v>30</v>
      </c>
      <c r="C104" s="250" t="s">
        <v>4183</v>
      </c>
      <c r="D104" s="20" t="s">
        <v>31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>
        <v>1</v>
      </c>
      <c r="AB104" s="24">
        <v>1</v>
      </c>
      <c r="AC104" s="24"/>
      <c r="AD104" s="24"/>
      <c r="AE104" s="24"/>
      <c r="AF104" s="24"/>
    </row>
    <row r="105" spans="1:32" s="91" customFormat="1" ht="18" customHeight="1">
      <c r="A105" s="267" t="s">
        <v>6239</v>
      </c>
      <c r="B105" s="20" t="s">
        <v>30</v>
      </c>
      <c r="C105" s="250" t="s">
        <v>4183</v>
      </c>
      <c r="D105" s="20" t="s">
        <v>31</v>
      </c>
      <c r="E105" s="24"/>
      <c r="F105" s="24">
        <v>1</v>
      </c>
      <c r="G105" s="24">
        <v>1</v>
      </c>
      <c r="H105" s="24"/>
      <c r="I105" s="24"/>
      <c r="J105" s="24"/>
      <c r="K105" s="24"/>
      <c r="L105" s="24"/>
      <c r="M105" s="24">
        <v>1</v>
      </c>
      <c r="N105" s="24">
        <v>1</v>
      </c>
      <c r="O105" s="24"/>
      <c r="P105" s="24"/>
      <c r="Q105" s="24"/>
      <c r="R105" s="24"/>
      <c r="S105" s="24">
        <v>1</v>
      </c>
      <c r="T105" s="24">
        <v>1</v>
      </c>
      <c r="U105" s="24"/>
      <c r="V105" s="24"/>
      <c r="W105" s="24"/>
      <c r="X105" s="24"/>
      <c r="Y105" s="24"/>
      <c r="Z105" s="24">
        <v>1</v>
      </c>
      <c r="AA105" s="24">
        <v>1</v>
      </c>
      <c r="AB105" s="24"/>
      <c r="AC105" s="24"/>
      <c r="AD105" s="24"/>
      <c r="AE105" s="24"/>
      <c r="AF105" s="24"/>
    </row>
    <row r="106" spans="1:32" s="91" customFormat="1" ht="18" customHeight="1">
      <c r="A106" s="256" t="s">
        <v>3011</v>
      </c>
      <c r="B106" s="20" t="s">
        <v>30</v>
      </c>
      <c r="C106" s="250" t="s">
        <v>4183</v>
      </c>
      <c r="D106" s="20" t="s">
        <v>31</v>
      </c>
      <c r="E106" s="24"/>
      <c r="F106" s="24">
        <v>1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>
        <v>1</v>
      </c>
      <c r="AA106" s="24">
        <v>1</v>
      </c>
      <c r="AB106" s="24">
        <v>1</v>
      </c>
      <c r="AC106" s="24"/>
      <c r="AD106" s="24"/>
      <c r="AE106" s="24"/>
      <c r="AF106" s="24"/>
    </row>
    <row r="107" spans="1:32" s="91" customFormat="1" ht="18" customHeight="1">
      <c r="A107" s="256" t="s">
        <v>3011</v>
      </c>
      <c r="B107" s="20" t="s">
        <v>30</v>
      </c>
      <c r="C107" s="250" t="s">
        <v>4183</v>
      </c>
      <c r="D107" s="20" t="s">
        <v>31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>
        <v>1</v>
      </c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>
        <v>1</v>
      </c>
      <c r="AC107" s="24"/>
      <c r="AD107" s="24"/>
      <c r="AE107" s="24"/>
      <c r="AF107" s="24"/>
    </row>
    <row r="108" spans="1:32" s="91" customFormat="1" ht="18" customHeight="1">
      <c r="A108" s="282" t="s">
        <v>6240</v>
      </c>
      <c r="B108" s="242" t="s">
        <v>30</v>
      </c>
      <c r="C108" s="254" t="s">
        <v>4183</v>
      </c>
      <c r="D108" s="242" t="s">
        <v>31</v>
      </c>
      <c r="E108" s="216">
        <v>1</v>
      </c>
      <c r="F108" s="24">
        <v>1</v>
      </c>
      <c r="G108" s="24">
        <v>1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s="91" customFormat="1" ht="18" customHeight="1">
      <c r="A109" s="256" t="s">
        <v>6241</v>
      </c>
      <c r="B109" s="20" t="s">
        <v>30</v>
      </c>
      <c r="C109" s="254" t="s">
        <v>4183</v>
      </c>
      <c r="D109" s="20" t="s">
        <v>31</v>
      </c>
      <c r="E109" s="24"/>
      <c r="F109" s="24">
        <v>1</v>
      </c>
      <c r="G109" s="24">
        <v>1</v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s="91" customFormat="1" ht="18" customHeight="1">
      <c r="A110" s="256" t="s">
        <v>926</v>
      </c>
      <c r="B110" s="20" t="s">
        <v>30</v>
      </c>
      <c r="C110" s="254" t="s">
        <v>4183</v>
      </c>
      <c r="D110" s="20" t="s">
        <v>31</v>
      </c>
      <c r="E110" s="24"/>
      <c r="F110" s="24"/>
      <c r="G110" s="24"/>
      <c r="H110" s="24"/>
      <c r="I110" s="24"/>
      <c r="J110" s="24"/>
      <c r="K110" s="24"/>
      <c r="L110" s="24"/>
      <c r="M110" s="24">
        <v>1</v>
      </c>
      <c r="N110" s="24"/>
      <c r="O110" s="24"/>
      <c r="P110" s="24"/>
      <c r="Q110" s="24"/>
      <c r="R110" s="24"/>
      <c r="S110" s="24">
        <v>1</v>
      </c>
      <c r="T110" s="24"/>
      <c r="U110" s="24"/>
      <c r="V110" s="24"/>
      <c r="W110" s="24"/>
      <c r="X110" s="24"/>
      <c r="Y110" s="24"/>
      <c r="Z110" s="24">
        <v>1</v>
      </c>
      <c r="AA110" s="24"/>
      <c r="AB110" s="24"/>
      <c r="AC110" s="24"/>
      <c r="AD110" s="24"/>
      <c r="AE110" s="24"/>
      <c r="AF110" s="24"/>
    </row>
    <row r="111" spans="1:32" s="91" customFormat="1" ht="18" customHeight="1">
      <c r="A111" s="283" t="s">
        <v>6242</v>
      </c>
      <c r="B111" s="32" t="s">
        <v>30</v>
      </c>
      <c r="C111" s="260" t="s">
        <v>4183</v>
      </c>
      <c r="D111" s="32" t="s">
        <v>31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61">
        <v>15</v>
      </c>
    </row>
    <row r="112" spans="1:32" s="91" customFormat="1" ht="18" customHeight="1">
      <c r="A112" s="20" t="s">
        <v>2423</v>
      </c>
      <c r="B112" s="265" t="s">
        <v>30</v>
      </c>
      <c r="C112" s="284" t="s">
        <v>4183</v>
      </c>
      <c r="D112" s="20" t="s">
        <v>31</v>
      </c>
      <c r="E112" s="24"/>
      <c r="F112" s="24"/>
      <c r="G112" s="24"/>
      <c r="H112" s="24">
        <v>1</v>
      </c>
      <c r="I112" s="24">
        <v>1</v>
      </c>
      <c r="J112" s="24"/>
      <c r="K112" s="24"/>
      <c r="L112" s="24"/>
      <c r="M112" s="24"/>
      <c r="N112" s="24"/>
      <c r="O112" s="24">
        <v>1</v>
      </c>
      <c r="P112" s="24"/>
      <c r="Q112" s="24"/>
      <c r="R112" s="24"/>
      <c r="S112" s="24"/>
      <c r="T112" s="24"/>
      <c r="U112" s="24">
        <v>1</v>
      </c>
      <c r="V112" s="24">
        <v>1</v>
      </c>
      <c r="W112" s="257">
        <v>1</v>
      </c>
      <c r="X112" s="24"/>
      <c r="Y112" s="24"/>
      <c r="Z112" s="24"/>
      <c r="AA112" s="24"/>
      <c r="AB112" s="24"/>
      <c r="AC112" s="24">
        <v>1</v>
      </c>
      <c r="AD112" s="24">
        <v>1</v>
      </c>
      <c r="AE112" s="24"/>
      <c r="AF112" s="24"/>
    </row>
    <row r="113" spans="1:32" s="91" customFormat="1" ht="18" customHeight="1">
      <c r="A113" s="256" t="s">
        <v>6243</v>
      </c>
      <c r="B113" s="265" t="s">
        <v>30</v>
      </c>
      <c r="C113" s="284" t="s">
        <v>4183</v>
      </c>
      <c r="D113" s="20" t="s">
        <v>31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>
        <v>1</v>
      </c>
      <c r="T113" s="24">
        <v>1</v>
      </c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s="91" customFormat="1" ht="18" customHeight="1">
      <c r="A114" s="256" t="s">
        <v>1000</v>
      </c>
      <c r="B114" s="265" t="s">
        <v>30</v>
      </c>
      <c r="C114" s="284" t="s">
        <v>4183</v>
      </c>
      <c r="D114" s="20" t="s">
        <v>31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>
        <v>1</v>
      </c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s="91" customFormat="1" ht="18" customHeight="1">
      <c r="A115" s="263" t="s">
        <v>6244</v>
      </c>
      <c r="B115" s="20" t="s">
        <v>5578</v>
      </c>
      <c r="C115" s="250" t="s">
        <v>3686</v>
      </c>
      <c r="D115" s="20" t="s">
        <v>3687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>
        <v>2</v>
      </c>
      <c r="AE115" s="24">
        <v>2</v>
      </c>
      <c r="AF115" s="24"/>
    </row>
    <row r="116" spans="1:32" s="91" customFormat="1" ht="18" customHeight="1">
      <c r="A116" s="276" t="s">
        <v>4475</v>
      </c>
      <c r="B116" s="279" t="s">
        <v>4594</v>
      </c>
      <c r="C116" s="281" t="s">
        <v>5715</v>
      </c>
      <c r="D116" s="279" t="s">
        <v>3687</v>
      </c>
      <c r="E116" s="280">
        <v>5</v>
      </c>
      <c r="F116" s="280">
        <v>5</v>
      </c>
      <c r="G116" s="280">
        <v>5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s="91" customFormat="1" ht="18" customHeight="1">
      <c r="A117" s="256" t="s">
        <v>6245</v>
      </c>
      <c r="B117" s="20" t="s">
        <v>4476</v>
      </c>
      <c r="C117" s="250" t="s">
        <v>5715</v>
      </c>
      <c r="D117" s="20" t="s">
        <v>3687</v>
      </c>
      <c r="E117" s="216">
        <v>1</v>
      </c>
      <c r="F117" s="24">
        <v>1</v>
      </c>
      <c r="G117" s="24">
        <v>1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s="91" customFormat="1" ht="18" customHeight="1">
      <c r="A118" s="256" t="s">
        <v>4475</v>
      </c>
      <c r="B118" s="20" t="s">
        <v>4476</v>
      </c>
      <c r="C118" s="250" t="s">
        <v>5715</v>
      </c>
      <c r="D118" s="20" t="s">
        <v>3687</v>
      </c>
      <c r="E118" s="216">
        <v>4</v>
      </c>
      <c r="F118" s="24">
        <v>4</v>
      </c>
      <c r="G118" s="24">
        <v>4</v>
      </c>
      <c r="H118" s="257">
        <v>1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s="91" customFormat="1" ht="18" customHeight="1">
      <c r="A119" s="20" t="s">
        <v>1113</v>
      </c>
      <c r="B119" s="20" t="s">
        <v>3423</v>
      </c>
      <c r="C119" s="250" t="s">
        <v>5972</v>
      </c>
      <c r="D119" s="20" t="s">
        <v>246</v>
      </c>
      <c r="E119" s="24"/>
      <c r="F119" s="24">
        <v>1</v>
      </c>
      <c r="G119" s="24">
        <v>1</v>
      </c>
      <c r="H119" s="24">
        <v>1</v>
      </c>
      <c r="I119" s="24"/>
      <c r="J119" s="24"/>
      <c r="K119" s="24"/>
      <c r="L119" s="24"/>
      <c r="M119" s="24">
        <v>1</v>
      </c>
      <c r="N119" s="24">
        <v>1</v>
      </c>
      <c r="O119" s="24">
        <v>1</v>
      </c>
      <c r="P119" s="24"/>
      <c r="Q119" s="24"/>
      <c r="R119" s="24"/>
      <c r="S119" s="24"/>
      <c r="T119" s="24">
        <v>1</v>
      </c>
      <c r="U119" s="24">
        <v>1</v>
      </c>
      <c r="V119" s="24">
        <v>1</v>
      </c>
      <c r="W119" s="24"/>
      <c r="X119" s="24"/>
      <c r="Y119" s="24"/>
      <c r="Z119" s="24"/>
      <c r="AA119" s="24">
        <v>1</v>
      </c>
      <c r="AB119" s="24">
        <v>1</v>
      </c>
      <c r="AC119" s="24">
        <v>1</v>
      </c>
      <c r="AD119" s="24"/>
      <c r="AE119" s="24"/>
      <c r="AF119" s="24"/>
    </row>
    <row r="120" spans="1:32" s="91" customFormat="1" ht="18" customHeight="1">
      <c r="A120" s="20" t="s">
        <v>6246</v>
      </c>
      <c r="B120" s="20" t="s">
        <v>5593</v>
      </c>
      <c r="C120" s="250" t="s">
        <v>5972</v>
      </c>
      <c r="D120" s="20" t="s">
        <v>246</v>
      </c>
      <c r="E120" s="24"/>
      <c r="F120" s="24">
        <v>1</v>
      </c>
      <c r="G120" s="24"/>
      <c r="H120" s="24"/>
      <c r="I120" s="24"/>
      <c r="J120" s="24"/>
      <c r="K120" s="24"/>
      <c r="L120" s="24"/>
      <c r="M120" s="24">
        <v>1</v>
      </c>
      <c r="N120" s="24"/>
      <c r="O120" s="24"/>
      <c r="P120" s="24"/>
      <c r="Q120" s="24"/>
      <c r="R120" s="24"/>
      <c r="S120" s="24"/>
      <c r="T120" s="24">
        <v>1</v>
      </c>
      <c r="U120" s="24"/>
      <c r="V120" s="24"/>
      <c r="W120" s="24"/>
      <c r="X120" s="24"/>
      <c r="Y120" s="24"/>
      <c r="Z120" s="24"/>
      <c r="AA120" s="24">
        <v>1</v>
      </c>
      <c r="AB120" s="24"/>
      <c r="AC120" s="24"/>
      <c r="AD120" s="24"/>
      <c r="AE120" s="24"/>
      <c r="AF120" s="24"/>
    </row>
    <row r="121" spans="1:32" s="91" customFormat="1" ht="18" customHeight="1">
      <c r="A121" s="20" t="s">
        <v>6087</v>
      </c>
      <c r="B121" s="20" t="s">
        <v>3423</v>
      </c>
      <c r="C121" s="254" t="s">
        <v>3556</v>
      </c>
      <c r="D121" s="20" t="s">
        <v>246</v>
      </c>
      <c r="E121" s="24"/>
      <c r="F121" s="24"/>
      <c r="G121" s="24">
        <v>1</v>
      </c>
      <c r="H121" s="24"/>
      <c r="I121" s="24"/>
      <c r="J121" s="24"/>
      <c r="K121" s="24"/>
      <c r="L121" s="24"/>
      <c r="M121" s="24"/>
      <c r="N121" s="24">
        <v>1</v>
      </c>
      <c r="O121" s="24"/>
      <c r="P121" s="24"/>
      <c r="Q121" s="24"/>
      <c r="R121" s="24"/>
      <c r="S121" s="24"/>
      <c r="T121" s="24"/>
      <c r="U121" s="24">
        <v>1</v>
      </c>
      <c r="V121" s="24"/>
      <c r="W121" s="24"/>
      <c r="X121" s="24"/>
      <c r="Y121" s="24"/>
      <c r="Z121" s="24"/>
      <c r="AA121" s="24"/>
      <c r="AB121" s="24">
        <v>1</v>
      </c>
      <c r="AC121" s="24"/>
      <c r="AD121" s="24"/>
      <c r="AE121" s="24"/>
      <c r="AF121" s="24"/>
    </row>
    <row r="122" spans="1:32" s="91" customFormat="1" ht="18" customHeight="1">
      <c r="A122" s="20" t="s">
        <v>937</v>
      </c>
      <c r="B122" s="20" t="s">
        <v>3423</v>
      </c>
      <c r="C122" s="254" t="s">
        <v>3556</v>
      </c>
      <c r="D122" s="20" t="s">
        <v>246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>
        <v>1</v>
      </c>
      <c r="P122" s="24"/>
      <c r="Q122" s="24"/>
      <c r="R122" s="24"/>
      <c r="S122" s="24"/>
      <c r="T122" s="24"/>
      <c r="U122" s="24"/>
      <c r="V122" s="24">
        <v>1</v>
      </c>
      <c r="W122" s="24"/>
      <c r="X122" s="24"/>
      <c r="Y122" s="24"/>
      <c r="Z122" s="24"/>
      <c r="AA122" s="24"/>
      <c r="AB122" s="24"/>
      <c r="AC122" s="24">
        <v>1</v>
      </c>
      <c r="AD122" s="24"/>
      <c r="AE122" s="24"/>
      <c r="AF122" s="24"/>
    </row>
    <row r="123" spans="1:32" s="91" customFormat="1" ht="18" customHeight="1">
      <c r="A123" s="20" t="s">
        <v>6247</v>
      </c>
      <c r="B123" s="20" t="s">
        <v>3423</v>
      </c>
      <c r="C123" s="254" t="s">
        <v>3556</v>
      </c>
      <c r="D123" s="20" t="s">
        <v>246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>
        <v>1</v>
      </c>
      <c r="AE123" s="24"/>
      <c r="AF123" s="24"/>
    </row>
    <row r="124" spans="1:32" s="91" customFormat="1" ht="18" customHeight="1">
      <c r="A124" s="20" t="s">
        <v>6248</v>
      </c>
      <c r="B124" s="20" t="s">
        <v>6249</v>
      </c>
      <c r="C124" s="254" t="s">
        <v>3854</v>
      </c>
      <c r="D124" s="20" t="s">
        <v>309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>
        <v>3</v>
      </c>
    </row>
    <row r="125" spans="1:32" s="91" customFormat="1" ht="18" customHeight="1">
      <c r="A125" s="20" t="s">
        <v>6250</v>
      </c>
      <c r="B125" s="20" t="s">
        <v>1761</v>
      </c>
      <c r="C125" s="254" t="s">
        <v>3701</v>
      </c>
      <c r="D125" s="20" t="s">
        <v>4826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>
        <v>1</v>
      </c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s="91" customFormat="1" ht="18" customHeight="1">
      <c r="A126" s="20" t="s">
        <v>6251</v>
      </c>
      <c r="B126" s="20" t="s">
        <v>1761</v>
      </c>
      <c r="C126" s="254" t="s">
        <v>3701</v>
      </c>
      <c r="D126" s="20" t="s">
        <v>4826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>
        <v>1</v>
      </c>
      <c r="R126" s="24">
        <v>1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s="91" customFormat="1" ht="18" customHeight="1">
      <c r="A127" s="20" t="s">
        <v>6252</v>
      </c>
      <c r="B127" s="20" t="s">
        <v>1761</v>
      </c>
      <c r="C127" s="254" t="s">
        <v>3701</v>
      </c>
      <c r="D127" s="20" t="s">
        <v>4826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>
        <v>1</v>
      </c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s="91" customFormat="1" ht="18" customHeight="1">
      <c r="A128" s="32" t="s">
        <v>6088</v>
      </c>
      <c r="B128" s="32" t="s">
        <v>3101</v>
      </c>
      <c r="C128" s="260" t="s">
        <v>4607</v>
      </c>
      <c r="D128" s="32" t="s">
        <v>234</v>
      </c>
      <c r="E128" s="261">
        <v>61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s="91" customFormat="1" ht="18" customHeight="1">
      <c r="A129" s="20" t="s">
        <v>5218</v>
      </c>
      <c r="B129" s="20" t="s">
        <v>6090</v>
      </c>
      <c r="C129" s="254" t="s">
        <v>6253</v>
      </c>
      <c r="D129" s="20" t="s">
        <v>2547</v>
      </c>
      <c r="E129" s="24"/>
      <c r="F129" s="24"/>
      <c r="G129" s="24"/>
      <c r="H129" s="24">
        <v>1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>
        <v>1</v>
      </c>
      <c r="AD129" s="24"/>
      <c r="AE129" s="24"/>
      <c r="AF129" s="24"/>
    </row>
    <row r="130" spans="1:32" s="91" customFormat="1" ht="18" customHeight="1">
      <c r="A130" s="20" t="s">
        <v>5340</v>
      </c>
      <c r="B130" s="20" t="s">
        <v>6090</v>
      </c>
      <c r="C130" s="254" t="s">
        <v>6253</v>
      </c>
      <c r="D130" s="20" t="s">
        <v>2547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>
        <v>1</v>
      </c>
      <c r="AB130" s="24"/>
      <c r="AC130" s="24"/>
      <c r="AD130" s="24"/>
      <c r="AE130" s="24"/>
      <c r="AF130" s="24"/>
    </row>
    <row r="131" spans="1:32" s="89" customFormat="1" ht="18" customHeight="1">
      <c r="A131" s="20" t="s">
        <v>6254</v>
      </c>
      <c r="B131" s="20" t="s">
        <v>6090</v>
      </c>
      <c r="C131" s="254" t="s">
        <v>6253</v>
      </c>
      <c r="D131" s="20" t="s">
        <v>2547</v>
      </c>
      <c r="E131" s="24"/>
      <c r="F131" s="24"/>
      <c r="G131" s="24">
        <v>1</v>
      </c>
      <c r="H131" s="24">
        <v>1</v>
      </c>
      <c r="I131" s="257">
        <v>1</v>
      </c>
      <c r="J131" s="24"/>
      <c r="K131" s="24"/>
      <c r="L131" s="24"/>
      <c r="M131" s="24"/>
      <c r="N131" s="24">
        <v>1</v>
      </c>
      <c r="O131" s="24">
        <v>1</v>
      </c>
      <c r="P131" s="24"/>
      <c r="Q131" s="24"/>
      <c r="R131" s="24"/>
      <c r="S131" s="24"/>
      <c r="T131" s="24"/>
      <c r="U131" s="24">
        <v>1</v>
      </c>
      <c r="V131" s="24">
        <v>1</v>
      </c>
      <c r="W131" s="24"/>
      <c r="X131" s="24"/>
      <c r="Y131" s="24"/>
      <c r="Z131" s="24"/>
      <c r="AA131" s="24"/>
      <c r="AB131" s="24"/>
      <c r="AC131" s="24">
        <v>1</v>
      </c>
      <c r="AD131" s="24"/>
      <c r="AE131" s="24"/>
      <c r="AF131" s="24"/>
    </row>
    <row r="132" spans="1:32" s="89" customFormat="1" ht="18" customHeight="1">
      <c r="A132" s="20" t="s">
        <v>4486</v>
      </c>
      <c r="B132" s="20" t="s">
        <v>6090</v>
      </c>
      <c r="C132" s="254" t="s">
        <v>6253</v>
      </c>
      <c r="D132" s="20" t="s">
        <v>2547</v>
      </c>
      <c r="E132" s="24"/>
      <c r="F132" s="24"/>
      <c r="G132" s="24"/>
      <c r="H132" s="24"/>
      <c r="I132" s="24"/>
      <c r="J132" s="24"/>
      <c r="K132" s="24"/>
      <c r="L132" s="24"/>
      <c r="M132" s="24">
        <v>1</v>
      </c>
      <c r="N132" s="24">
        <v>1</v>
      </c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s="89" customFormat="1" ht="18" customHeight="1">
      <c r="A133" s="20" t="s">
        <v>6255</v>
      </c>
      <c r="B133" s="20" t="s">
        <v>6090</v>
      </c>
      <c r="C133" s="254" t="s">
        <v>6253</v>
      </c>
      <c r="D133" s="20" t="s">
        <v>2547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>
        <v>1</v>
      </c>
      <c r="O133" s="24"/>
      <c r="P133" s="24"/>
      <c r="Q133" s="24"/>
      <c r="R133" s="24"/>
      <c r="S133" s="24"/>
      <c r="T133" s="24"/>
      <c r="U133" s="24">
        <v>1</v>
      </c>
      <c r="V133" s="24"/>
      <c r="W133" s="24"/>
      <c r="X133" s="24"/>
      <c r="Y133" s="24"/>
      <c r="Z133" s="24"/>
      <c r="AA133" s="24"/>
      <c r="AB133" s="24">
        <v>1</v>
      </c>
      <c r="AC133" s="24"/>
      <c r="AD133" s="24"/>
      <c r="AE133" s="24"/>
      <c r="AF133" s="24"/>
    </row>
    <row r="134" spans="1:32" s="89" customFormat="1" ht="18" customHeight="1">
      <c r="A134" s="20" t="s">
        <v>5341</v>
      </c>
      <c r="B134" s="265" t="s">
        <v>5612</v>
      </c>
      <c r="C134" s="284" t="s">
        <v>4524</v>
      </c>
      <c r="D134" s="20" t="s">
        <v>243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>
        <v>1</v>
      </c>
      <c r="X134" s="24"/>
      <c r="Y134" s="24"/>
      <c r="Z134" s="24"/>
      <c r="AA134" s="24"/>
      <c r="AB134" s="24"/>
      <c r="AC134" s="24"/>
      <c r="AD134" s="24">
        <v>1</v>
      </c>
      <c r="AE134" s="24"/>
      <c r="AF134" s="24"/>
    </row>
    <row r="135" spans="1:32" s="89" customFormat="1" ht="18" customHeight="1">
      <c r="A135" s="20" t="s">
        <v>5341</v>
      </c>
      <c r="B135" s="265" t="s">
        <v>5612</v>
      </c>
      <c r="C135" s="284" t="s">
        <v>4524</v>
      </c>
      <c r="D135" s="20" t="s">
        <v>243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>
        <v>1</v>
      </c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s="91" customFormat="1" ht="18" customHeight="1">
      <c r="A136" s="20" t="s">
        <v>1866</v>
      </c>
      <c r="B136" s="265" t="s">
        <v>5612</v>
      </c>
      <c r="C136" s="284" t="s">
        <v>4524</v>
      </c>
      <c r="D136" s="20" t="s">
        <v>243</v>
      </c>
      <c r="E136" s="24"/>
      <c r="F136" s="24"/>
      <c r="G136" s="24"/>
      <c r="H136" s="24"/>
      <c r="I136" s="24"/>
      <c r="J136" s="24"/>
      <c r="K136" s="24"/>
      <c r="L136" s="24"/>
      <c r="M136" s="24">
        <v>1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s="91" customFormat="1" ht="18" customHeight="1">
      <c r="A137" s="20" t="s">
        <v>6256</v>
      </c>
      <c r="B137" s="265" t="s">
        <v>5612</v>
      </c>
      <c r="C137" s="284" t="s">
        <v>4524</v>
      </c>
      <c r="D137" s="20" t="s">
        <v>243</v>
      </c>
      <c r="E137" s="24"/>
      <c r="F137" s="24"/>
      <c r="G137" s="24"/>
      <c r="H137" s="24"/>
      <c r="I137" s="24"/>
      <c r="J137" s="24"/>
      <c r="K137" s="24"/>
      <c r="L137" s="24">
        <v>1</v>
      </c>
      <c r="M137" s="24">
        <v>1</v>
      </c>
      <c r="N137" s="24">
        <v>1</v>
      </c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s="91" customFormat="1" ht="18" customHeight="1">
      <c r="A138" s="20" t="s">
        <v>6257</v>
      </c>
      <c r="B138" s="265" t="s">
        <v>5841</v>
      </c>
      <c r="C138" s="284" t="s">
        <v>4211</v>
      </c>
      <c r="D138" s="20" t="s">
        <v>243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>
        <v>1</v>
      </c>
      <c r="W138" s="24"/>
      <c r="X138" s="24"/>
      <c r="Y138" s="24"/>
      <c r="Z138" s="24"/>
      <c r="AA138" s="24"/>
      <c r="AB138" s="24"/>
      <c r="AC138" s="24">
        <v>1</v>
      </c>
      <c r="AD138" s="24"/>
      <c r="AE138" s="24"/>
      <c r="AF138" s="24"/>
    </row>
    <row r="139" spans="1:32" s="91" customFormat="1" ht="18" customHeight="1">
      <c r="A139" s="20" t="s">
        <v>6258</v>
      </c>
      <c r="B139" s="265" t="s">
        <v>447</v>
      </c>
      <c r="C139" s="250" t="s">
        <v>4524</v>
      </c>
      <c r="D139" s="20" t="s">
        <v>243</v>
      </c>
      <c r="E139" s="24"/>
      <c r="F139" s="24">
        <v>2</v>
      </c>
      <c r="G139" s="24">
        <v>2</v>
      </c>
      <c r="H139" s="24"/>
      <c r="I139" s="24"/>
      <c r="J139" s="24"/>
      <c r="K139" s="24"/>
      <c r="L139" s="24"/>
      <c r="M139" s="24"/>
      <c r="N139" s="24"/>
      <c r="O139" s="24"/>
      <c r="P139" s="24">
        <v>1</v>
      </c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s="91" customFormat="1" ht="18" customHeight="1">
      <c r="A140" s="20" t="s">
        <v>5344</v>
      </c>
      <c r="B140" s="20" t="s">
        <v>4736</v>
      </c>
      <c r="C140" s="250" t="s">
        <v>5620</v>
      </c>
      <c r="D140" s="20" t="s">
        <v>951</v>
      </c>
      <c r="E140" s="24"/>
      <c r="F140" s="24">
        <v>1</v>
      </c>
      <c r="G140" s="24"/>
      <c r="H140" s="24"/>
      <c r="I140" s="24"/>
      <c r="J140" s="24"/>
      <c r="K140" s="24"/>
      <c r="L140" s="24"/>
      <c r="M140" s="24">
        <v>1</v>
      </c>
      <c r="N140" s="24"/>
      <c r="O140" s="24"/>
      <c r="P140" s="24"/>
      <c r="Q140" s="24"/>
      <c r="R140" s="24"/>
      <c r="S140" s="24"/>
      <c r="T140" s="24">
        <v>1</v>
      </c>
      <c r="U140" s="24"/>
      <c r="V140" s="24"/>
      <c r="W140" s="24"/>
      <c r="X140" s="24"/>
      <c r="Y140" s="24"/>
      <c r="Z140" s="24"/>
      <c r="AA140" s="24">
        <v>1</v>
      </c>
      <c r="AB140" s="24"/>
      <c r="AC140" s="24"/>
      <c r="AD140" s="24"/>
      <c r="AE140" s="24"/>
      <c r="AF140" s="24"/>
    </row>
    <row r="141" spans="1:32" s="91" customFormat="1" ht="18" customHeight="1">
      <c r="A141" s="256" t="s">
        <v>1112</v>
      </c>
      <c r="B141" s="20" t="s">
        <v>4736</v>
      </c>
      <c r="C141" s="254" t="s">
        <v>5056</v>
      </c>
      <c r="D141" s="20" t="s">
        <v>951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>
        <v>1</v>
      </c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s="91" customFormat="1" ht="18" customHeight="1">
      <c r="A142" s="256" t="s">
        <v>6100</v>
      </c>
      <c r="B142" s="20" t="s">
        <v>2342</v>
      </c>
      <c r="C142" s="254" t="s">
        <v>4053</v>
      </c>
      <c r="D142" s="20" t="s">
        <v>535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>
        <v>1</v>
      </c>
      <c r="AD142" s="24">
        <v>1</v>
      </c>
      <c r="AE142" s="24"/>
      <c r="AF142" s="24"/>
    </row>
    <row r="143" spans="1:32" s="89" customFormat="1" ht="18" customHeight="1">
      <c r="A143" s="20" t="s">
        <v>6101</v>
      </c>
      <c r="B143" s="20" t="s">
        <v>2342</v>
      </c>
      <c r="C143" s="254" t="s">
        <v>4053</v>
      </c>
      <c r="D143" s="20" t="s">
        <v>535</v>
      </c>
      <c r="E143" s="24"/>
      <c r="F143" s="24"/>
      <c r="G143" s="24">
        <v>1</v>
      </c>
      <c r="H143" s="24">
        <v>1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s="89" customFormat="1" ht="18" customHeight="1">
      <c r="A144" s="256" t="s">
        <v>6259</v>
      </c>
      <c r="B144" s="20" t="s">
        <v>472</v>
      </c>
      <c r="C144" s="254" t="s">
        <v>6260</v>
      </c>
      <c r="D144" s="20" t="s">
        <v>4056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>
        <v>1</v>
      </c>
      <c r="O144" s="24"/>
      <c r="P144" s="24"/>
      <c r="Q144" s="24"/>
      <c r="R144" s="24"/>
      <c r="S144" s="24"/>
      <c r="T144" s="24"/>
      <c r="U144" s="24">
        <v>2</v>
      </c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s="89" customFormat="1" ht="18" customHeight="1">
      <c r="A145" s="256" t="s">
        <v>5621</v>
      </c>
      <c r="B145" s="20" t="s">
        <v>472</v>
      </c>
      <c r="C145" s="254" t="s">
        <v>6260</v>
      </c>
      <c r="D145" s="20" t="s">
        <v>4056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>
        <v>1</v>
      </c>
      <c r="P145" s="24">
        <v>1</v>
      </c>
      <c r="Q145" s="24"/>
      <c r="R145" s="24"/>
      <c r="S145" s="24"/>
      <c r="T145" s="24"/>
      <c r="U145" s="24"/>
      <c r="V145" s="24">
        <v>1</v>
      </c>
      <c r="W145" s="24">
        <v>2</v>
      </c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s="89" customFormat="1" ht="18" customHeight="1">
      <c r="A146" s="256" t="s">
        <v>6261</v>
      </c>
      <c r="B146" s="20" t="s">
        <v>472</v>
      </c>
      <c r="C146" s="254" t="s">
        <v>6260</v>
      </c>
      <c r="D146" s="20" t="s">
        <v>4056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>
        <v>1</v>
      </c>
      <c r="AD146" s="24">
        <v>1</v>
      </c>
      <c r="AE146" s="24"/>
      <c r="AF146" s="24"/>
    </row>
    <row r="147" spans="1:32" s="89" customFormat="1" ht="18" customHeight="1">
      <c r="A147" s="256" t="s">
        <v>6262</v>
      </c>
      <c r="B147" s="20" t="s">
        <v>472</v>
      </c>
      <c r="C147" s="254" t="s">
        <v>6260</v>
      </c>
      <c r="D147" s="20" t="s">
        <v>4056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>
        <v>1</v>
      </c>
      <c r="AC147" s="24"/>
      <c r="AD147" s="24"/>
      <c r="AE147" s="24"/>
      <c r="AF147" s="24"/>
    </row>
    <row r="148" spans="1:32" s="89" customFormat="1" ht="18" customHeight="1">
      <c r="A148" s="256" t="s">
        <v>6263</v>
      </c>
      <c r="B148" s="20" t="s">
        <v>472</v>
      </c>
      <c r="C148" s="254" t="s">
        <v>6260</v>
      </c>
      <c r="D148" s="20" t="s">
        <v>4056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>
        <v>1</v>
      </c>
      <c r="AC148" s="24"/>
      <c r="AD148" s="24"/>
      <c r="AE148" s="24"/>
      <c r="AF148" s="24"/>
    </row>
    <row r="149" spans="1:32" s="89" customFormat="1" ht="18" customHeight="1">
      <c r="A149" s="256" t="s">
        <v>6264</v>
      </c>
      <c r="B149" s="20" t="s">
        <v>472</v>
      </c>
      <c r="C149" s="254" t="s">
        <v>6260</v>
      </c>
      <c r="D149" s="20" t="s">
        <v>4056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>
        <v>1</v>
      </c>
      <c r="AE149" s="24"/>
      <c r="AF149" s="24"/>
    </row>
    <row r="150" spans="1:32" s="89" customFormat="1" ht="18" customHeight="1">
      <c r="A150" s="256" t="s">
        <v>2343</v>
      </c>
      <c r="B150" s="20" t="s">
        <v>2896</v>
      </c>
      <c r="C150" s="254" t="s">
        <v>5847</v>
      </c>
      <c r="D150" s="20" t="s">
        <v>2795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>
        <v>1</v>
      </c>
      <c r="O150" s="24">
        <v>1</v>
      </c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s="89" customFormat="1" ht="18" customHeight="1">
      <c r="A151" s="256" t="s">
        <v>5848</v>
      </c>
      <c r="B151" s="20" t="s">
        <v>2896</v>
      </c>
      <c r="C151" s="254" t="s">
        <v>4611</v>
      </c>
      <c r="D151" s="20" t="s">
        <v>2795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>
        <v>2</v>
      </c>
      <c r="U151" s="24">
        <v>2</v>
      </c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s="91" customFormat="1" ht="18" customHeight="1">
      <c r="A152" s="20" t="s">
        <v>6265</v>
      </c>
      <c r="B152" s="20" t="s">
        <v>6266</v>
      </c>
      <c r="C152" s="254" t="s">
        <v>5473</v>
      </c>
      <c r="D152" s="20" t="s">
        <v>88</v>
      </c>
      <c r="E152" s="24"/>
      <c r="F152" s="24">
        <v>2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s="91" customFormat="1" ht="18" customHeight="1">
      <c r="A153" s="20" t="s">
        <v>4412</v>
      </c>
      <c r="B153" s="20" t="s">
        <v>1658</v>
      </c>
      <c r="C153" s="254" t="s">
        <v>3736</v>
      </c>
      <c r="D153" s="20" t="s">
        <v>39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>
        <v>1</v>
      </c>
      <c r="X153" s="24">
        <v>1</v>
      </c>
      <c r="Y153" s="24">
        <v>1</v>
      </c>
      <c r="Z153" s="24">
        <v>1</v>
      </c>
      <c r="AA153" s="24">
        <v>1</v>
      </c>
      <c r="AB153" s="24">
        <v>1</v>
      </c>
      <c r="AC153" s="24">
        <v>1</v>
      </c>
      <c r="AD153" s="24"/>
      <c r="AE153" s="24"/>
      <c r="AF153" s="24"/>
    </row>
    <row r="154" spans="1:32" s="91" customFormat="1" ht="18" customHeight="1">
      <c r="A154" s="20" t="s">
        <v>6267</v>
      </c>
      <c r="B154" s="20" t="s">
        <v>3889</v>
      </c>
      <c r="C154" s="254" t="s">
        <v>3736</v>
      </c>
      <c r="D154" s="20" t="s">
        <v>39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>
        <v>1</v>
      </c>
      <c r="V154" s="24">
        <v>1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B154" s="24"/>
      <c r="AC154" s="24"/>
      <c r="AD154" s="24"/>
      <c r="AE154" s="24"/>
      <c r="AF154" s="24"/>
    </row>
    <row r="155" spans="1:32" s="91" customFormat="1" ht="18" customHeight="1">
      <c r="A155" s="20" t="s">
        <v>5851</v>
      </c>
      <c r="B155" s="20" t="s">
        <v>72</v>
      </c>
      <c r="C155" s="254" t="s">
        <v>532</v>
      </c>
      <c r="D155" s="20" t="s">
        <v>961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>
        <v>1</v>
      </c>
      <c r="V155" s="24">
        <v>1</v>
      </c>
      <c r="W155" s="24"/>
      <c r="X155" s="24"/>
      <c r="Y155" s="24"/>
      <c r="Z155" s="24"/>
      <c r="AA155" s="24"/>
      <c r="AB155" s="24">
        <v>1</v>
      </c>
      <c r="AC155" s="24">
        <v>1</v>
      </c>
      <c r="AD155" s="24"/>
      <c r="AE155" s="24"/>
      <c r="AF155" s="24"/>
    </row>
    <row r="156" spans="1:32" s="91" customFormat="1" ht="18" customHeight="1">
      <c r="A156" s="20" t="s">
        <v>6268</v>
      </c>
      <c r="B156" s="20" t="s">
        <v>36</v>
      </c>
      <c r="C156" s="254" t="s">
        <v>5989</v>
      </c>
      <c r="D156" s="20" t="s">
        <v>34</v>
      </c>
      <c r="E156" s="24"/>
      <c r="F156" s="24"/>
      <c r="G156" s="24"/>
      <c r="H156" s="24"/>
      <c r="I156" s="141"/>
      <c r="J156" s="141"/>
      <c r="K156" s="141"/>
      <c r="L156" s="24"/>
      <c r="M156" s="24"/>
      <c r="N156" s="24"/>
      <c r="O156" s="24"/>
      <c r="P156" s="141"/>
      <c r="Q156" s="141"/>
      <c r="R156" s="141"/>
      <c r="S156" s="24">
        <v>1</v>
      </c>
      <c r="T156" s="24">
        <v>1</v>
      </c>
      <c r="U156" s="24">
        <v>1</v>
      </c>
      <c r="V156" s="24">
        <v>1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B156" s="24">
        <v>1</v>
      </c>
      <c r="AC156" s="24">
        <v>1</v>
      </c>
      <c r="AD156" s="24">
        <v>1</v>
      </c>
      <c r="AE156" s="24">
        <v>1</v>
      </c>
      <c r="AF156" s="141"/>
    </row>
    <row r="157" spans="1:32" s="91" customFormat="1" ht="18" customHeight="1">
      <c r="A157" s="20" t="s">
        <v>4755</v>
      </c>
      <c r="B157" s="20" t="s">
        <v>4271</v>
      </c>
      <c r="C157" s="254" t="s">
        <v>5989</v>
      </c>
      <c r="D157" s="20" t="s">
        <v>34</v>
      </c>
      <c r="E157" s="24"/>
      <c r="F157" s="24"/>
      <c r="G157" s="24"/>
      <c r="H157" s="24"/>
      <c r="I157" s="141"/>
      <c r="J157" s="141"/>
      <c r="K157" s="141"/>
      <c r="L157" s="24"/>
      <c r="M157" s="24">
        <v>1</v>
      </c>
      <c r="N157" s="24">
        <v>1</v>
      </c>
      <c r="O157" s="141"/>
      <c r="P157" s="141"/>
      <c r="Q157" s="141"/>
      <c r="R157" s="141"/>
      <c r="S157" s="141"/>
      <c r="T157" s="24">
        <v>1</v>
      </c>
      <c r="U157" s="141"/>
      <c r="V157" s="141"/>
      <c r="W157" s="141"/>
      <c r="X157" s="141"/>
      <c r="Y157" s="141"/>
      <c r="Z157" s="141"/>
      <c r="AA157" s="24">
        <v>1</v>
      </c>
      <c r="AB157" s="24">
        <v>1</v>
      </c>
      <c r="AC157" s="141"/>
      <c r="AD157" s="141"/>
      <c r="AE157" s="141"/>
      <c r="AF157" s="141"/>
    </row>
    <row r="158" spans="1:32" s="91" customFormat="1" ht="18" customHeight="1">
      <c r="A158" s="20" t="s">
        <v>6269</v>
      </c>
      <c r="B158" s="20" t="s">
        <v>4271</v>
      </c>
      <c r="C158" s="254" t="s">
        <v>5989</v>
      </c>
      <c r="D158" s="20" t="s">
        <v>34</v>
      </c>
      <c r="E158" s="24"/>
      <c r="F158" s="24"/>
      <c r="G158" s="24"/>
      <c r="H158" s="24"/>
      <c r="I158" s="141"/>
      <c r="J158" s="141"/>
      <c r="K158" s="141"/>
      <c r="L158" s="24"/>
      <c r="M158" s="24"/>
      <c r="N158" s="24"/>
      <c r="O158" s="141"/>
      <c r="P158" s="141"/>
      <c r="Q158" s="141"/>
      <c r="R158" s="141"/>
      <c r="S158" s="141"/>
      <c r="T158" s="24"/>
      <c r="U158" s="141"/>
      <c r="V158" s="141"/>
      <c r="W158" s="24"/>
      <c r="X158" s="141"/>
      <c r="Y158" s="141"/>
      <c r="Z158" s="141"/>
      <c r="AA158" s="24"/>
      <c r="AB158" s="24"/>
      <c r="AC158" s="24">
        <v>1</v>
      </c>
      <c r="AD158" s="24"/>
      <c r="AE158" s="141"/>
      <c r="AF158" s="141"/>
    </row>
    <row r="159" spans="1:32" s="91" customFormat="1" ht="18" customHeight="1">
      <c r="A159" s="20" t="s">
        <v>3132</v>
      </c>
      <c r="B159" s="274" t="s">
        <v>6209</v>
      </c>
      <c r="C159" s="254" t="s">
        <v>5989</v>
      </c>
      <c r="D159" s="20" t="s">
        <v>34</v>
      </c>
      <c r="E159" s="24"/>
      <c r="F159" s="24"/>
      <c r="G159" s="24">
        <v>1</v>
      </c>
      <c r="H159" s="24">
        <v>1</v>
      </c>
      <c r="I159" s="24"/>
      <c r="J159" s="24"/>
      <c r="K159" s="24"/>
      <c r="L159" s="24"/>
      <c r="M159" s="24"/>
      <c r="N159" s="24">
        <v>1</v>
      </c>
      <c r="O159" s="24">
        <v>1</v>
      </c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s="91" customFormat="1" ht="18" customHeight="1">
      <c r="A160" s="20" t="s">
        <v>504</v>
      </c>
      <c r="B160" s="20" t="s">
        <v>2259</v>
      </c>
      <c r="C160" s="254" t="s">
        <v>5989</v>
      </c>
      <c r="D160" s="20" t="s">
        <v>34</v>
      </c>
      <c r="E160" s="24">
        <v>1</v>
      </c>
      <c r="F160" s="24">
        <v>1</v>
      </c>
      <c r="G160" s="24">
        <v>1</v>
      </c>
      <c r="H160" s="24"/>
      <c r="I160" s="141"/>
      <c r="J160" s="141"/>
      <c r="K160" s="141"/>
      <c r="L160" s="24">
        <v>1</v>
      </c>
      <c r="M160" s="24">
        <v>1</v>
      </c>
      <c r="N160" s="24">
        <v>1</v>
      </c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</row>
    <row r="161" spans="1:32" s="91" customFormat="1" ht="18" customHeight="1">
      <c r="A161" s="20" t="s">
        <v>6270</v>
      </c>
      <c r="B161" s="20" t="s">
        <v>2259</v>
      </c>
      <c r="C161" s="254" t="s">
        <v>5989</v>
      </c>
      <c r="D161" s="20" t="s">
        <v>34</v>
      </c>
      <c r="E161" s="24"/>
      <c r="F161" s="24"/>
      <c r="G161" s="24"/>
      <c r="H161" s="24"/>
      <c r="I161" s="141"/>
      <c r="J161" s="141"/>
      <c r="K161" s="141"/>
      <c r="L161" s="24"/>
      <c r="M161" s="24"/>
      <c r="N161" s="24"/>
      <c r="O161" s="141"/>
      <c r="P161" s="141"/>
      <c r="Q161" s="141"/>
      <c r="R161" s="141"/>
      <c r="S161" s="141"/>
      <c r="T161" s="24"/>
      <c r="U161" s="141"/>
      <c r="V161" s="141"/>
      <c r="W161" s="24">
        <v>1</v>
      </c>
      <c r="X161" s="141"/>
      <c r="Y161" s="141"/>
      <c r="Z161" s="141"/>
      <c r="AA161" s="24"/>
      <c r="AB161" s="24"/>
      <c r="AC161" s="141"/>
      <c r="AD161" s="24">
        <v>1</v>
      </c>
      <c r="AE161" s="24">
        <v>1</v>
      </c>
      <c r="AF161" s="141"/>
    </row>
    <row r="162" spans="1:32" s="91" customFormat="1" ht="18" customHeight="1">
      <c r="A162" s="256" t="s">
        <v>6271</v>
      </c>
      <c r="B162" s="20" t="s">
        <v>2259</v>
      </c>
      <c r="C162" s="254" t="s">
        <v>5989</v>
      </c>
      <c r="D162" s="20" t="s">
        <v>34</v>
      </c>
      <c r="E162" s="24"/>
      <c r="F162" s="24"/>
      <c r="G162" s="24"/>
      <c r="H162" s="24"/>
      <c r="I162" s="141"/>
      <c r="J162" s="141"/>
      <c r="K162" s="141"/>
      <c r="L162" s="24"/>
      <c r="M162" s="24"/>
      <c r="N162" s="24"/>
      <c r="O162" s="141"/>
      <c r="P162" s="141"/>
      <c r="Q162" s="141"/>
      <c r="R162" s="141"/>
      <c r="S162" s="141"/>
      <c r="T162" s="24">
        <v>1</v>
      </c>
      <c r="U162" s="141"/>
      <c r="V162" s="141"/>
      <c r="W162" s="24"/>
      <c r="X162" s="141"/>
      <c r="Y162" s="141"/>
      <c r="Z162" s="141"/>
      <c r="AA162" s="24"/>
      <c r="AB162" s="24"/>
      <c r="AC162" s="141"/>
      <c r="AD162" s="24"/>
      <c r="AE162" s="141"/>
      <c r="AF162" s="141"/>
    </row>
    <row r="163" spans="1:32" s="91" customFormat="1" ht="18" customHeight="1">
      <c r="A163" s="285" t="s">
        <v>6272</v>
      </c>
      <c r="B163" s="285" t="s">
        <v>2259</v>
      </c>
      <c r="C163" s="286" t="s">
        <v>5989</v>
      </c>
      <c r="D163" s="285" t="s">
        <v>34</v>
      </c>
      <c r="E163" s="24"/>
      <c r="F163" s="24"/>
      <c r="G163" s="24"/>
      <c r="H163" s="24"/>
      <c r="I163" s="141"/>
      <c r="J163" s="141"/>
      <c r="K163" s="141"/>
      <c r="L163" s="24"/>
      <c r="M163" s="24"/>
      <c r="N163" s="24"/>
      <c r="O163" s="24">
        <v>1</v>
      </c>
      <c r="P163" s="141"/>
      <c r="Q163" s="141"/>
      <c r="R163" s="141"/>
      <c r="S163" s="141"/>
      <c r="T163" s="24"/>
      <c r="U163" s="141"/>
      <c r="V163" s="141"/>
      <c r="W163" s="24"/>
      <c r="X163" s="141"/>
      <c r="Y163" s="141"/>
      <c r="Z163" s="141"/>
      <c r="AA163" s="24"/>
      <c r="AB163" s="24"/>
      <c r="AC163" s="275">
        <v>1</v>
      </c>
      <c r="AD163" s="275">
        <v>1</v>
      </c>
      <c r="AE163" s="141"/>
      <c r="AF163" s="141"/>
    </row>
    <row r="164" spans="1:32" s="91" customFormat="1" ht="18" customHeight="1">
      <c r="A164" s="138" t="s">
        <v>6273</v>
      </c>
      <c r="B164" s="138" t="s">
        <v>6274</v>
      </c>
      <c r="C164" s="287" t="s">
        <v>6275</v>
      </c>
      <c r="D164" s="138" t="s">
        <v>6276</v>
      </c>
      <c r="E164" s="24"/>
      <c r="F164" s="24"/>
      <c r="G164" s="24"/>
      <c r="H164" s="24"/>
      <c r="I164" s="141"/>
      <c r="J164" s="288">
        <v>1</v>
      </c>
      <c r="K164" s="141"/>
      <c r="L164" s="24"/>
      <c r="M164" s="24"/>
      <c r="N164" s="24"/>
      <c r="O164" s="141"/>
      <c r="P164" s="141"/>
      <c r="Q164" s="141"/>
      <c r="R164" s="141"/>
      <c r="S164" s="141"/>
      <c r="T164" s="24"/>
      <c r="U164" s="141"/>
      <c r="V164" s="141"/>
      <c r="W164" s="141"/>
      <c r="X164" s="141"/>
      <c r="Y164" s="141"/>
      <c r="Z164" s="141"/>
      <c r="AA164" s="24"/>
      <c r="AB164" s="24"/>
      <c r="AC164" s="141"/>
      <c r="AD164" s="141"/>
      <c r="AE164" s="141"/>
      <c r="AF164" s="141"/>
    </row>
    <row r="165" spans="1:32" s="91" customFormat="1" ht="18" customHeight="1">
      <c r="A165" s="138" t="s">
        <v>6277</v>
      </c>
      <c r="B165" s="138" t="s">
        <v>6274</v>
      </c>
      <c r="C165" s="287" t="s">
        <v>6275</v>
      </c>
      <c r="D165" s="138" t="s">
        <v>6276</v>
      </c>
      <c r="E165" s="24"/>
      <c r="F165" s="24"/>
      <c r="G165" s="24"/>
      <c r="H165" s="24"/>
      <c r="I165" s="141"/>
      <c r="J165" s="288">
        <v>1</v>
      </c>
      <c r="K165" s="141"/>
      <c r="L165" s="24"/>
      <c r="M165" s="24"/>
      <c r="N165" s="24"/>
      <c r="O165" s="141"/>
      <c r="P165" s="141"/>
      <c r="Q165" s="141"/>
      <c r="R165" s="141"/>
      <c r="S165" s="141"/>
      <c r="T165" s="24"/>
      <c r="U165" s="141"/>
      <c r="V165" s="141"/>
      <c r="W165" s="141"/>
      <c r="X165" s="141"/>
      <c r="Y165" s="141"/>
      <c r="Z165" s="141"/>
      <c r="AA165" s="24"/>
      <c r="AB165" s="24"/>
      <c r="AC165" s="141"/>
      <c r="AD165" s="141"/>
      <c r="AE165" s="141"/>
      <c r="AF165" s="141"/>
    </row>
    <row r="166" spans="1:32" s="91" customFormat="1" ht="18" customHeight="1">
      <c r="A166" s="138" t="s">
        <v>6278</v>
      </c>
      <c r="B166" s="138" t="s">
        <v>6274</v>
      </c>
      <c r="C166" s="287" t="s">
        <v>6275</v>
      </c>
      <c r="D166" s="138" t="s">
        <v>6276</v>
      </c>
      <c r="E166" s="24"/>
      <c r="F166" s="24"/>
      <c r="G166" s="24"/>
      <c r="H166" s="24"/>
      <c r="I166" s="141"/>
      <c r="J166" s="288">
        <v>1</v>
      </c>
      <c r="K166" s="141"/>
      <c r="L166" s="24"/>
      <c r="M166" s="24"/>
      <c r="N166" s="24"/>
      <c r="O166" s="141"/>
      <c r="P166" s="141"/>
      <c r="Q166" s="141"/>
      <c r="R166" s="141"/>
      <c r="S166" s="141"/>
      <c r="T166" s="24"/>
      <c r="U166" s="141"/>
      <c r="V166" s="141"/>
      <c r="W166" s="141"/>
      <c r="X166" s="141"/>
      <c r="Y166" s="141"/>
      <c r="Z166" s="141"/>
      <c r="AA166" s="24"/>
      <c r="AB166" s="24"/>
      <c r="AC166" s="141"/>
      <c r="AD166" s="141"/>
      <c r="AE166" s="141"/>
      <c r="AF166" s="141"/>
    </row>
    <row r="167" spans="1:32" s="91" customFormat="1" ht="18" customHeight="1">
      <c r="A167" s="138" t="s">
        <v>6279</v>
      </c>
      <c r="B167" s="138" t="s">
        <v>6274</v>
      </c>
      <c r="C167" s="287" t="s">
        <v>6275</v>
      </c>
      <c r="D167" s="138" t="s">
        <v>6276</v>
      </c>
      <c r="E167" s="24"/>
      <c r="F167" s="24"/>
      <c r="G167" s="24"/>
      <c r="H167" s="24"/>
      <c r="I167" s="141"/>
      <c r="J167" s="288">
        <v>1</v>
      </c>
      <c r="K167" s="141"/>
      <c r="L167" s="24"/>
      <c r="M167" s="24"/>
      <c r="N167" s="24"/>
      <c r="O167" s="141"/>
      <c r="P167" s="141"/>
      <c r="Q167" s="141"/>
      <c r="R167" s="141"/>
      <c r="S167" s="141"/>
      <c r="T167" s="24"/>
      <c r="U167" s="141"/>
      <c r="V167" s="141"/>
      <c r="W167" s="141"/>
      <c r="X167" s="141"/>
      <c r="Y167" s="141"/>
      <c r="Z167" s="141"/>
      <c r="AA167" s="24"/>
      <c r="AB167" s="24"/>
      <c r="AC167" s="141"/>
      <c r="AD167" s="141"/>
      <c r="AE167" s="141"/>
      <c r="AF167" s="141"/>
    </row>
    <row r="168" spans="1:32" s="91" customFormat="1" ht="18" customHeight="1">
      <c r="A168" s="138" t="s">
        <v>6280</v>
      </c>
      <c r="B168" s="138" t="s">
        <v>6274</v>
      </c>
      <c r="C168" s="287" t="s">
        <v>6275</v>
      </c>
      <c r="D168" s="138" t="s">
        <v>6276</v>
      </c>
      <c r="E168" s="24"/>
      <c r="F168" s="24"/>
      <c r="G168" s="24"/>
      <c r="H168" s="24"/>
      <c r="I168" s="141"/>
      <c r="J168" s="288">
        <v>1</v>
      </c>
      <c r="K168" s="141"/>
      <c r="L168" s="24"/>
      <c r="M168" s="24"/>
      <c r="N168" s="24"/>
      <c r="O168" s="141"/>
      <c r="P168" s="141"/>
      <c r="Q168" s="141"/>
      <c r="R168" s="141"/>
      <c r="S168" s="141"/>
      <c r="T168" s="24"/>
      <c r="U168" s="141"/>
      <c r="V168" s="141"/>
      <c r="W168" s="141"/>
      <c r="X168" s="141"/>
      <c r="Y168" s="141"/>
      <c r="Z168" s="141"/>
      <c r="AA168" s="24"/>
      <c r="AB168" s="24"/>
      <c r="AC168" s="141"/>
      <c r="AD168" s="141"/>
      <c r="AE168" s="141"/>
      <c r="AF168" s="141"/>
    </row>
    <row r="169" spans="1:32" s="91" customFormat="1" ht="18" customHeight="1">
      <c r="A169" s="20" t="s">
        <v>1685</v>
      </c>
      <c r="B169" s="20" t="s">
        <v>1316</v>
      </c>
      <c r="C169" s="254" t="s">
        <v>3746</v>
      </c>
      <c r="D169" s="20" t="s">
        <v>13</v>
      </c>
      <c r="E169" s="24"/>
      <c r="F169" s="24">
        <v>1</v>
      </c>
      <c r="G169" s="24">
        <v>1</v>
      </c>
      <c r="H169" s="24"/>
      <c r="I169" s="24"/>
      <c r="J169" s="24"/>
      <c r="K169" s="24"/>
      <c r="L169" s="24"/>
      <c r="M169" s="24"/>
      <c r="N169" s="24"/>
      <c r="O169" s="24"/>
      <c r="P169" s="24">
        <v>1</v>
      </c>
      <c r="Q169" s="24"/>
      <c r="R169" s="24"/>
      <c r="S169" s="24"/>
      <c r="T169" s="24">
        <v>1</v>
      </c>
      <c r="U169" s="24">
        <v>1</v>
      </c>
      <c r="V169" s="24">
        <v>1</v>
      </c>
      <c r="W169" s="24">
        <v>1</v>
      </c>
      <c r="X169" s="24">
        <v>1</v>
      </c>
      <c r="Y169" s="24"/>
      <c r="Z169" s="24"/>
      <c r="AA169" s="24"/>
      <c r="AB169" s="24"/>
      <c r="AC169" s="24"/>
      <c r="AD169" s="24">
        <v>1</v>
      </c>
      <c r="AE169" s="24">
        <v>1</v>
      </c>
      <c r="AF169" s="24"/>
    </row>
    <row r="170" spans="1:32" s="91" customFormat="1" ht="18" customHeight="1">
      <c r="A170" s="20" t="s">
        <v>6281</v>
      </c>
      <c r="B170" s="20" t="s">
        <v>1316</v>
      </c>
      <c r="C170" s="254" t="s">
        <v>3746</v>
      </c>
      <c r="D170" s="20" t="s">
        <v>13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>
        <v>1</v>
      </c>
      <c r="O170" s="24">
        <v>1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s="91" customFormat="1" ht="18" customHeight="1">
      <c r="A171" s="20" t="s">
        <v>4086</v>
      </c>
      <c r="B171" s="265" t="s">
        <v>2558</v>
      </c>
      <c r="C171" s="254" t="s">
        <v>3920</v>
      </c>
      <c r="D171" s="20" t="s">
        <v>355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>
        <v>1</v>
      </c>
      <c r="X171" s="24">
        <v>1</v>
      </c>
      <c r="Y171" s="24"/>
      <c r="Z171" s="24"/>
      <c r="AA171" s="24"/>
      <c r="AB171" s="24"/>
      <c r="AC171" s="24"/>
      <c r="AD171" s="24">
        <v>1</v>
      </c>
      <c r="AE171" s="24">
        <v>1</v>
      </c>
      <c r="AF171" s="24"/>
    </row>
    <row r="172" spans="1:32" s="91" customFormat="1" ht="18" customHeight="1">
      <c r="A172" s="20" t="s">
        <v>4087</v>
      </c>
      <c r="B172" s="265" t="s">
        <v>2558</v>
      </c>
      <c r="C172" s="254" t="s">
        <v>3920</v>
      </c>
      <c r="D172" s="20" t="s">
        <v>355</v>
      </c>
      <c r="E172" s="24">
        <v>1</v>
      </c>
      <c r="F172" s="24">
        <v>1</v>
      </c>
      <c r="G172" s="24">
        <v>1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>
        <v>1</v>
      </c>
      <c r="R172" s="24">
        <v>1</v>
      </c>
      <c r="S172" s="24">
        <v>1</v>
      </c>
      <c r="T172" s="24"/>
      <c r="U172" s="24"/>
      <c r="V172" s="24"/>
      <c r="W172" s="24"/>
      <c r="X172" s="24">
        <v>1</v>
      </c>
      <c r="Y172" s="24">
        <v>1</v>
      </c>
      <c r="Z172" s="24">
        <v>1</v>
      </c>
      <c r="AA172" s="24"/>
      <c r="AB172" s="24"/>
      <c r="AC172" s="24"/>
      <c r="AD172" s="24"/>
      <c r="AE172" s="24">
        <v>1</v>
      </c>
      <c r="AF172" s="24">
        <v>1</v>
      </c>
    </row>
    <row r="173" spans="1:32" s="91" customFormat="1" ht="18" customHeight="1">
      <c r="A173" s="32" t="s">
        <v>6136</v>
      </c>
      <c r="B173" s="289" t="s">
        <v>5244</v>
      </c>
      <c r="C173" s="260" t="s">
        <v>4116</v>
      </c>
      <c r="D173" s="32" t="s">
        <v>3765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61">
        <v>17</v>
      </c>
      <c r="Q173" s="261">
        <v>17</v>
      </c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s="91" customFormat="1" ht="18" customHeight="1">
      <c r="A174" s="32" t="s">
        <v>5656</v>
      </c>
      <c r="B174" s="289" t="s">
        <v>5244</v>
      </c>
      <c r="C174" s="260" t="s">
        <v>4116</v>
      </c>
      <c r="D174" s="32" t="s">
        <v>3765</v>
      </c>
      <c r="E174" s="24"/>
      <c r="F174" s="24"/>
      <c r="G174" s="24"/>
      <c r="H174" s="24"/>
      <c r="I174" s="261">
        <v>20</v>
      </c>
      <c r="J174" s="261">
        <v>20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s="91" customFormat="1" ht="18" customHeight="1">
      <c r="A175" s="32" t="s">
        <v>5653</v>
      </c>
      <c r="B175" s="32" t="s">
        <v>5244</v>
      </c>
      <c r="C175" s="244" t="s">
        <v>4116</v>
      </c>
      <c r="D175" s="32" t="s">
        <v>3765</v>
      </c>
      <c r="E175" s="24"/>
      <c r="F175" s="24"/>
      <c r="G175" s="24"/>
      <c r="H175" s="24"/>
      <c r="I175" s="261">
        <v>33</v>
      </c>
      <c r="J175" s="261">
        <v>33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s="91" customFormat="1" ht="18" customHeight="1">
      <c r="A176" s="32" t="s">
        <v>5881</v>
      </c>
      <c r="B176" s="32" t="s">
        <v>5244</v>
      </c>
      <c r="C176" s="244" t="s">
        <v>4116</v>
      </c>
      <c r="D176" s="32" t="s">
        <v>3765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61">
        <v>32</v>
      </c>
      <c r="Q176" s="261">
        <v>32</v>
      </c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s="91" customFormat="1" ht="18" customHeight="1">
      <c r="A177" s="32" t="s">
        <v>5496</v>
      </c>
      <c r="B177" s="32" t="s">
        <v>5244</v>
      </c>
      <c r="C177" s="244" t="s">
        <v>4116</v>
      </c>
      <c r="D177" s="32" t="s">
        <v>3765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61">
        <v>11</v>
      </c>
      <c r="Q177" s="261">
        <v>11</v>
      </c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s="91" customFormat="1" ht="18" customHeight="1">
      <c r="A178" s="32" t="s">
        <v>5648</v>
      </c>
      <c r="B178" s="32" t="s">
        <v>5244</v>
      </c>
      <c r="C178" s="244" t="s">
        <v>4116</v>
      </c>
      <c r="D178" s="32" t="s">
        <v>3765</v>
      </c>
      <c r="E178" s="24"/>
      <c r="F178" s="24"/>
      <c r="G178" s="24"/>
      <c r="H178" s="24"/>
      <c r="I178" s="261">
        <v>28</v>
      </c>
      <c r="J178" s="261">
        <v>28</v>
      </c>
      <c r="K178" s="24"/>
      <c r="L178" s="24"/>
      <c r="M178" s="24"/>
      <c r="N178" s="24"/>
      <c r="O178" s="24"/>
      <c r="P178" s="261">
        <v>5</v>
      </c>
      <c r="Q178" s="261">
        <v>5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s="91" customFormat="1" ht="18" customHeight="1">
      <c r="A179" s="32" t="s">
        <v>5880</v>
      </c>
      <c r="B179" s="290" t="s">
        <v>5244</v>
      </c>
      <c r="C179" s="260" t="s">
        <v>4116</v>
      </c>
      <c r="D179" s="32" t="s">
        <v>3765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61">
        <v>22</v>
      </c>
      <c r="Q179" s="261">
        <v>22</v>
      </c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s="91" customFormat="1" ht="18" customHeight="1">
      <c r="A180" s="32" t="s">
        <v>5883</v>
      </c>
      <c r="B180" s="289" t="s">
        <v>5244</v>
      </c>
      <c r="C180" s="260" t="s">
        <v>4116</v>
      </c>
      <c r="D180" s="32" t="s">
        <v>3765</v>
      </c>
      <c r="E180" s="24"/>
      <c r="F180" s="24"/>
      <c r="G180" s="24"/>
      <c r="H180" s="24"/>
      <c r="I180" s="261">
        <v>22</v>
      </c>
      <c r="J180" s="261">
        <v>22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s="91" customFormat="1" ht="18" customHeight="1">
      <c r="A181" s="32" t="s">
        <v>5655</v>
      </c>
      <c r="B181" s="32" t="s">
        <v>5244</v>
      </c>
      <c r="C181" s="260" t="s">
        <v>4116</v>
      </c>
      <c r="D181" s="32" t="s">
        <v>3765</v>
      </c>
      <c r="E181" s="24"/>
      <c r="F181" s="24"/>
      <c r="G181" s="24"/>
      <c r="H181" s="24"/>
      <c r="I181" s="261">
        <v>30</v>
      </c>
      <c r="J181" s="261">
        <v>30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s="91" customFormat="1" ht="18" customHeight="1">
      <c r="A182" s="291" t="s">
        <v>6137</v>
      </c>
      <c r="B182" s="32" t="s">
        <v>5244</v>
      </c>
      <c r="C182" s="260" t="s">
        <v>4116</v>
      </c>
      <c r="D182" s="32" t="s">
        <v>3765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61">
        <v>33</v>
      </c>
      <c r="Q182" s="261">
        <v>33</v>
      </c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s="91" customFormat="1" ht="18" customHeight="1">
      <c r="A183" s="32" t="s">
        <v>6282</v>
      </c>
      <c r="B183" s="32" t="s">
        <v>651</v>
      </c>
      <c r="C183" s="244" t="s">
        <v>6283</v>
      </c>
      <c r="D183" s="32" t="s">
        <v>3309</v>
      </c>
      <c r="E183" s="261">
        <v>24</v>
      </c>
      <c r="F183" s="261">
        <v>24</v>
      </c>
      <c r="G183" s="261">
        <v>24</v>
      </c>
      <c r="H183" s="261">
        <v>24</v>
      </c>
      <c r="I183" s="24"/>
      <c r="J183" s="24"/>
      <c r="K183" s="24"/>
      <c r="L183" s="261">
        <v>24</v>
      </c>
      <c r="M183" s="261">
        <v>24</v>
      </c>
      <c r="N183" s="261">
        <v>24</v>
      </c>
      <c r="O183" s="261">
        <v>24</v>
      </c>
      <c r="P183" s="24"/>
      <c r="Q183" s="24"/>
      <c r="R183" s="24"/>
      <c r="S183" s="261">
        <v>25</v>
      </c>
      <c r="T183" s="261">
        <v>25</v>
      </c>
      <c r="U183" s="261">
        <v>25</v>
      </c>
      <c r="V183" s="261">
        <v>25</v>
      </c>
      <c r="W183" s="261">
        <v>25</v>
      </c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s="91" customFormat="1" ht="18" customHeight="1">
      <c r="A184" s="20" t="s">
        <v>6284</v>
      </c>
      <c r="B184" s="20" t="s">
        <v>651</v>
      </c>
      <c r="C184" s="250" t="s">
        <v>6283</v>
      </c>
      <c r="D184" s="20" t="s">
        <v>3309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>
        <v>1</v>
      </c>
      <c r="AD184" s="24"/>
      <c r="AE184" s="24"/>
      <c r="AF184" s="24"/>
    </row>
    <row r="185" spans="1:32" s="91" customFormat="1" ht="18" customHeight="1">
      <c r="A185" s="20" t="s">
        <v>6285</v>
      </c>
      <c r="B185" s="265" t="s">
        <v>651</v>
      </c>
      <c r="C185" s="254" t="s">
        <v>6283</v>
      </c>
      <c r="D185" s="20" t="s">
        <v>3309</v>
      </c>
      <c r="E185" s="24"/>
      <c r="F185" s="24"/>
      <c r="G185" s="24"/>
      <c r="H185" s="24"/>
      <c r="I185" s="24"/>
      <c r="J185" s="24"/>
      <c r="K185" s="24"/>
      <c r="L185" s="24">
        <v>1</v>
      </c>
      <c r="M185" s="24">
        <v>1</v>
      </c>
      <c r="N185" s="24">
        <v>1</v>
      </c>
      <c r="O185" s="24">
        <v>1</v>
      </c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s="91" customFormat="1" ht="18" customHeight="1">
      <c r="A186" s="20" t="s">
        <v>6286</v>
      </c>
      <c r="B186" s="265" t="s">
        <v>651</v>
      </c>
      <c r="C186" s="254" t="s">
        <v>6283</v>
      </c>
      <c r="D186" s="20" t="s">
        <v>3309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>
        <v>1</v>
      </c>
      <c r="T186" s="24">
        <v>1</v>
      </c>
      <c r="U186" s="24">
        <v>1</v>
      </c>
      <c r="V186" s="24">
        <v>1</v>
      </c>
      <c r="W186" s="24">
        <v>1</v>
      </c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s="91" customFormat="1" ht="18" customHeight="1">
      <c r="A187" s="279" t="s">
        <v>6287</v>
      </c>
      <c r="B187" s="292" t="s">
        <v>651</v>
      </c>
      <c r="C187" s="278" t="s">
        <v>6283</v>
      </c>
      <c r="D187" s="279" t="s">
        <v>3309</v>
      </c>
      <c r="E187" s="216">
        <v>5</v>
      </c>
      <c r="F187" s="280">
        <v>5</v>
      </c>
      <c r="G187" s="280">
        <v>5</v>
      </c>
      <c r="H187" s="280">
        <v>5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s="91" customFormat="1" ht="18" customHeight="1">
      <c r="A188" s="20" t="s">
        <v>4844</v>
      </c>
      <c r="B188" s="20" t="s">
        <v>4541</v>
      </c>
      <c r="C188" s="254" t="s">
        <v>4542</v>
      </c>
      <c r="D188" s="20" t="s">
        <v>4543</v>
      </c>
      <c r="E188" s="216">
        <v>1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s="91" customFormat="1" ht="18" customHeight="1">
      <c r="A189" s="20" t="s">
        <v>6288</v>
      </c>
      <c r="B189" s="20" t="s">
        <v>6289</v>
      </c>
      <c r="C189" s="254" t="s">
        <v>5115</v>
      </c>
      <c r="D189" s="20" t="s">
        <v>5397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>
        <v>3</v>
      </c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s="91" customFormat="1" ht="18" customHeight="1">
      <c r="A190" s="20" t="s">
        <v>6290</v>
      </c>
      <c r="B190" s="20" t="s">
        <v>6289</v>
      </c>
      <c r="C190" s="254" t="s">
        <v>5115</v>
      </c>
      <c r="D190" s="20" t="s">
        <v>5397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>
        <v>1</v>
      </c>
      <c r="O190" s="24">
        <v>1</v>
      </c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s="91" customFormat="1" ht="18" customHeight="1">
      <c r="A191" s="20"/>
      <c r="B191" s="20"/>
      <c r="C191" s="254"/>
      <c r="D191" s="20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141"/>
      <c r="W191" s="141"/>
      <c r="X191" s="24"/>
      <c r="Y191" s="24"/>
      <c r="Z191" s="24"/>
      <c r="AA191" s="24"/>
      <c r="AB191" s="24"/>
      <c r="AC191" s="141"/>
      <c r="AD191" s="141"/>
      <c r="AE191" s="141"/>
      <c r="AF191" s="141"/>
    </row>
    <row r="192" spans="1:32" s="91" customFormat="1" ht="18" customHeight="1">
      <c r="A192" s="20"/>
      <c r="B192" s="20"/>
      <c r="C192" s="254"/>
      <c r="D192" s="20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s="91" customFormat="1" ht="18" customHeight="1">
      <c r="A193" s="20"/>
      <c r="B193" s="20"/>
      <c r="C193" s="254"/>
      <c r="D193" s="20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>
      <c r="A194" s="994" t="s">
        <v>1707</v>
      </c>
      <c r="B194" s="995"/>
      <c r="C194" s="995"/>
      <c r="D194" s="996"/>
      <c r="E194" s="25">
        <f t="shared" ref="E194:AF194" si="2">SUM(E58:E193)</f>
        <v>113</v>
      </c>
      <c r="F194" s="25">
        <f t="shared" si="2"/>
        <v>67</v>
      </c>
      <c r="G194" s="25">
        <f t="shared" si="2"/>
        <v>74</v>
      </c>
      <c r="H194" s="25">
        <f t="shared" si="2"/>
        <v>61</v>
      </c>
      <c r="I194" s="25">
        <f t="shared" si="2"/>
        <v>138</v>
      </c>
      <c r="J194" s="25">
        <f t="shared" si="2"/>
        <v>141</v>
      </c>
      <c r="K194" s="25">
        <f t="shared" si="2"/>
        <v>1</v>
      </c>
      <c r="L194" s="25">
        <f t="shared" si="2"/>
        <v>97</v>
      </c>
      <c r="M194" s="25">
        <f t="shared" si="2"/>
        <v>93</v>
      </c>
      <c r="N194" s="25">
        <f t="shared" si="2"/>
        <v>95</v>
      </c>
      <c r="O194" s="25">
        <f t="shared" si="2"/>
        <v>87</v>
      </c>
      <c r="P194" s="25">
        <f t="shared" si="2"/>
        <v>123</v>
      </c>
      <c r="Q194" s="25">
        <f t="shared" si="2"/>
        <v>148</v>
      </c>
      <c r="R194" s="25">
        <f t="shared" si="2"/>
        <v>77</v>
      </c>
      <c r="S194" s="25">
        <f t="shared" si="2"/>
        <v>48</v>
      </c>
      <c r="T194" s="25">
        <f t="shared" si="2"/>
        <v>41</v>
      </c>
      <c r="U194" s="25">
        <f t="shared" si="2"/>
        <v>39</v>
      </c>
      <c r="V194" s="25">
        <f t="shared" si="2"/>
        <v>37</v>
      </c>
      <c r="W194" s="25">
        <f t="shared" si="2"/>
        <v>39</v>
      </c>
      <c r="X194" s="25">
        <f t="shared" si="2"/>
        <v>6</v>
      </c>
      <c r="Y194" s="25">
        <f t="shared" si="2"/>
        <v>4</v>
      </c>
      <c r="Z194" s="25">
        <f t="shared" si="2"/>
        <v>7</v>
      </c>
      <c r="AA194" s="25">
        <f t="shared" si="2"/>
        <v>13</v>
      </c>
      <c r="AB194" s="25">
        <f t="shared" si="2"/>
        <v>15</v>
      </c>
      <c r="AC194" s="25">
        <f t="shared" si="2"/>
        <v>17</v>
      </c>
      <c r="AD194" s="25">
        <f t="shared" si="2"/>
        <v>17</v>
      </c>
      <c r="AE194" s="25">
        <f t="shared" si="2"/>
        <v>7</v>
      </c>
      <c r="AF194" s="25">
        <f t="shared" si="2"/>
        <v>19</v>
      </c>
    </row>
    <row r="195" spans="1:32">
      <c r="A195" s="990" t="s">
        <v>18</v>
      </c>
      <c r="B195" s="991"/>
      <c r="C195" s="991"/>
      <c r="D195" s="992"/>
      <c r="E195" s="26">
        <f t="shared" ref="E195:AF195" si="3">$B57-SUM(E58:E193)</f>
        <v>38</v>
      </c>
      <c r="F195" s="26">
        <f t="shared" si="3"/>
        <v>84</v>
      </c>
      <c r="G195" s="26">
        <f t="shared" si="3"/>
        <v>77</v>
      </c>
      <c r="H195" s="26">
        <f t="shared" si="3"/>
        <v>90</v>
      </c>
      <c r="I195" s="26">
        <f t="shared" si="3"/>
        <v>13</v>
      </c>
      <c r="J195" s="26">
        <f t="shared" si="3"/>
        <v>10</v>
      </c>
      <c r="K195" s="26">
        <f t="shared" si="3"/>
        <v>150</v>
      </c>
      <c r="L195" s="26">
        <f t="shared" si="3"/>
        <v>54</v>
      </c>
      <c r="M195" s="26">
        <f t="shared" si="3"/>
        <v>58</v>
      </c>
      <c r="N195" s="26">
        <f t="shared" si="3"/>
        <v>56</v>
      </c>
      <c r="O195" s="26">
        <f t="shared" si="3"/>
        <v>64</v>
      </c>
      <c r="P195" s="26">
        <f t="shared" si="3"/>
        <v>28</v>
      </c>
      <c r="Q195" s="26">
        <f t="shared" si="3"/>
        <v>3</v>
      </c>
      <c r="R195" s="26">
        <f t="shared" si="3"/>
        <v>74</v>
      </c>
      <c r="S195" s="26">
        <f t="shared" si="3"/>
        <v>103</v>
      </c>
      <c r="T195" s="26">
        <f t="shared" si="3"/>
        <v>110</v>
      </c>
      <c r="U195" s="26">
        <f t="shared" si="3"/>
        <v>112</v>
      </c>
      <c r="V195" s="26">
        <f t="shared" si="3"/>
        <v>114</v>
      </c>
      <c r="W195" s="26">
        <f t="shared" si="3"/>
        <v>112</v>
      </c>
      <c r="X195" s="26">
        <f t="shared" si="3"/>
        <v>145</v>
      </c>
      <c r="Y195" s="26">
        <f t="shared" si="3"/>
        <v>147</v>
      </c>
      <c r="Z195" s="26">
        <f t="shared" si="3"/>
        <v>144</v>
      </c>
      <c r="AA195" s="26">
        <f t="shared" si="3"/>
        <v>138</v>
      </c>
      <c r="AB195" s="26">
        <f t="shared" si="3"/>
        <v>136</v>
      </c>
      <c r="AC195" s="26">
        <f t="shared" si="3"/>
        <v>134</v>
      </c>
      <c r="AD195" s="26">
        <f t="shared" si="3"/>
        <v>134</v>
      </c>
      <c r="AE195" s="26">
        <f t="shared" si="3"/>
        <v>144</v>
      </c>
      <c r="AF195" s="26">
        <f t="shared" si="3"/>
        <v>132</v>
      </c>
    </row>
    <row r="197" spans="1:32">
      <c r="A197" s="293"/>
      <c r="B197" s="293"/>
      <c r="C197" s="293"/>
      <c r="D197" s="293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  <c r="AD197" s="294"/>
      <c r="AE197" s="294"/>
      <c r="AF197" s="294"/>
    </row>
    <row r="199" spans="1:32">
      <c r="A199" s="43" t="s">
        <v>2500</v>
      </c>
      <c r="B199" s="43">
        <v>260</v>
      </c>
      <c r="C199" s="44"/>
      <c r="D199" s="44" t="s">
        <v>1570</v>
      </c>
      <c r="E199" s="993" t="s">
        <v>1709</v>
      </c>
      <c r="F199" s="993"/>
      <c r="G199" s="993"/>
      <c r="H199" s="993"/>
      <c r="I199" s="993"/>
      <c r="J199" s="993"/>
      <c r="K199" s="993"/>
      <c r="L199" s="993"/>
      <c r="M199" s="993"/>
      <c r="N199" s="993"/>
      <c r="O199" s="993"/>
      <c r="P199" s="993"/>
      <c r="Q199" s="993"/>
      <c r="R199" s="993"/>
      <c r="S199" s="993"/>
      <c r="T199" s="993"/>
      <c r="U199" s="993"/>
      <c r="V199" s="993"/>
      <c r="W199" s="993"/>
      <c r="X199" s="993"/>
      <c r="Y199" s="993"/>
      <c r="Z199" s="993"/>
      <c r="AA199" s="993"/>
      <c r="AB199" s="993"/>
      <c r="AC199" s="993"/>
      <c r="AD199" s="993"/>
      <c r="AE199" s="993"/>
      <c r="AF199" s="993"/>
    </row>
    <row r="200" spans="1:32" s="91" customFormat="1">
      <c r="A200" s="138" t="s">
        <v>1710</v>
      </c>
      <c r="B200" s="138">
        <v>1337</v>
      </c>
      <c r="C200" s="238" t="s">
        <v>5895</v>
      </c>
      <c r="D200" s="138">
        <v>1337</v>
      </c>
      <c r="E200" s="239">
        <v>151</v>
      </c>
      <c r="F200" s="239">
        <v>151</v>
      </c>
      <c r="G200" s="239">
        <v>149</v>
      </c>
      <c r="H200" s="239">
        <v>149</v>
      </c>
      <c r="I200" s="239">
        <v>148</v>
      </c>
      <c r="J200" s="239">
        <v>148</v>
      </c>
      <c r="K200" s="239">
        <v>148</v>
      </c>
      <c r="L200" s="239">
        <v>148</v>
      </c>
      <c r="M200" s="239">
        <v>147</v>
      </c>
      <c r="N200" s="239">
        <v>147</v>
      </c>
      <c r="O200" s="239">
        <v>146</v>
      </c>
      <c r="P200" s="239">
        <v>146</v>
      </c>
      <c r="Q200" s="239">
        <v>146</v>
      </c>
      <c r="R200" s="239">
        <v>146</v>
      </c>
      <c r="S200" s="239">
        <v>147</v>
      </c>
      <c r="T200" s="239">
        <v>147</v>
      </c>
      <c r="U200" s="239">
        <v>147</v>
      </c>
      <c r="V200" s="239">
        <v>147</v>
      </c>
      <c r="W200" s="239">
        <v>147</v>
      </c>
      <c r="X200" s="239">
        <v>147</v>
      </c>
      <c r="Y200" s="239">
        <v>147</v>
      </c>
      <c r="Z200" s="239">
        <v>147</v>
      </c>
      <c r="AA200" s="239">
        <v>147</v>
      </c>
      <c r="AB200" s="239">
        <v>147</v>
      </c>
      <c r="AC200" s="239">
        <v>146</v>
      </c>
      <c r="AD200" s="239">
        <v>146</v>
      </c>
      <c r="AE200" s="239">
        <v>145</v>
      </c>
      <c r="AF200" s="239">
        <v>145</v>
      </c>
    </row>
    <row r="201" spans="1:32" s="91" customFormat="1">
      <c r="A201" s="141" t="s">
        <v>3170</v>
      </c>
      <c r="B201" s="141" t="s">
        <v>419</v>
      </c>
      <c r="C201" s="140" t="s">
        <v>3171</v>
      </c>
      <c r="D201" s="141" t="s">
        <v>3171</v>
      </c>
      <c r="E201" s="24">
        <v>1</v>
      </c>
      <c r="F201" s="24">
        <v>1</v>
      </c>
      <c r="G201" s="24">
        <v>1</v>
      </c>
      <c r="H201" s="24">
        <v>1</v>
      </c>
      <c r="I201" s="24">
        <v>1</v>
      </c>
      <c r="J201" s="24">
        <v>1</v>
      </c>
      <c r="K201" s="24">
        <v>1</v>
      </c>
      <c r="L201" s="24">
        <v>1</v>
      </c>
      <c r="M201" s="24">
        <v>1</v>
      </c>
      <c r="N201" s="24">
        <v>1</v>
      </c>
      <c r="O201" s="24">
        <v>1</v>
      </c>
      <c r="P201" s="24">
        <v>1</v>
      </c>
      <c r="Q201" s="24">
        <v>1</v>
      </c>
      <c r="R201" s="24">
        <v>1</v>
      </c>
      <c r="S201" s="24">
        <v>1</v>
      </c>
      <c r="T201" s="24">
        <v>1</v>
      </c>
      <c r="U201" s="24">
        <v>1</v>
      </c>
      <c r="V201" s="24">
        <v>1</v>
      </c>
      <c r="W201" s="24">
        <v>1</v>
      </c>
      <c r="X201" s="24">
        <v>1</v>
      </c>
      <c r="Y201" s="24">
        <v>1</v>
      </c>
      <c r="Z201" s="24">
        <v>1</v>
      </c>
      <c r="AA201" s="24">
        <v>1</v>
      </c>
      <c r="AB201" s="24">
        <v>1</v>
      </c>
      <c r="AC201" s="24">
        <v>1</v>
      </c>
      <c r="AD201" s="24">
        <v>1</v>
      </c>
      <c r="AE201" s="24">
        <v>1</v>
      </c>
      <c r="AF201" s="24">
        <v>1</v>
      </c>
    </row>
    <row r="202" spans="1:32" s="91" customFormat="1">
      <c r="A202" s="20" t="s">
        <v>6291</v>
      </c>
      <c r="B202" s="242" t="s">
        <v>2300</v>
      </c>
      <c r="C202" s="241" t="s">
        <v>4344</v>
      </c>
      <c r="D202" s="20" t="s">
        <v>56</v>
      </c>
      <c r="E202" s="24">
        <v>1</v>
      </c>
      <c r="F202" s="24">
        <v>1</v>
      </c>
      <c r="G202" s="24">
        <v>1</v>
      </c>
      <c r="H202" s="24">
        <v>1</v>
      </c>
      <c r="I202" s="24">
        <v>1</v>
      </c>
      <c r="J202" s="24">
        <v>1</v>
      </c>
      <c r="K202" s="24">
        <v>1</v>
      </c>
      <c r="L202" s="24">
        <v>1</v>
      </c>
      <c r="M202" s="24">
        <v>1</v>
      </c>
      <c r="N202" s="24">
        <v>1</v>
      </c>
      <c r="O202" s="24">
        <v>1</v>
      </c>
      <c r="P202" s="24">
        <v>1</v>
      </c>
      <c r="Q202" s="24">
        <v>1</v>
      </c>
      <c r="R202" s="24">
        <v>1</v>
      </c>
      <c r="S202" s="24">
        <v>1</v>
      </c>
      <c r="T202" s="24">
        <v>1</v>
      </c>
      <c r="U202" s="24">
        <v>1</v>
      </c>
      <c r="V202" s="24">
        <v>1</v>
      </c>
      <c r="W202" s="24">
        <v>1</v>
      </c>
      <c r="X202" s="24">
        <v>1</v>
      </c>
      <c r="Y202" s="24">
        <v>1</v>
      </c>
      <c r="Z202" s="24">
        <v>1</v>
      </c>
      <c r="AA202" s="24">
        <v>1</v>
      </c>
      <c r="AB202" s="24">
        <v>1</v>
      </c>
      <c r="AC202" s="24">
        <v>1</v>
      </c>
      <c r="AD202" s="24">
        <v>1</v>
      </c>
      <c r="AE202" s="24">
        <v>1</v>
      </c>
      <c r="AF202" s="24">
        <v>1</v>
      </c>
    </row>
    <row r="203" spans="1:32" s="91" customFormat="1">
      <c r="A203" s="295" t="s">
        <v>6292</v>
      </c>
      <c r="B203" s="295" t="s">
        <v>6293</v>
      </c>
      <c r="C203" s="243" t="s">
        <v>6294</v>
      </c>
      <c r="D203" s="295" t="s">
        <v>6295</v>
      </c>
      <c r="E203" s="296"/>
      <c r="F203" s="296"/>
      <c r="G203" s="296"/>
      <c r="H203" s="296"/>
      <c r="I203" s="296">
        <v>1</v>
      </c>
      <c r="J203" s="296">
        <v>1</v>
      </c>
      <c r="K203" s="296">
        <v>1</v>
      </c>
      <c r="L203" s="296">
        <v>1</v>
      </c>
      <c r="M203" s="296">
        <v>1</v>
      </c>
      <c r="N203" s="296">
        <v>1</v>
      </c>
      <c r="O203" s="296">
        <v>1</v>
      </c>
      <c r="P203" s="296">
        <v>1</v>
      </c>
      <c r="Q203" s="296">
        <v>1</v>
      </c>
      <c r="R203" s="296">
        <v>1</v>
      </c>
      <c r="S203" s="296">
        <v>1</v>
      </c>
      <c r="T203" s="296">
        <v>1</v>
      </c>
      <c r="U203" s="296">
        <v>1</v>
      </c>
      <c r="V203" s="296">
        <v>1</v>
      </c>
      <c r="W203" s="296">
        <v>1</v>
      </c>
      <c r="X203" s="296">
        <v>1</v>
      </c>
      <c r="Y203" s="296">
        <v>1</v>
      </c>
      <c r="Z203" s="296">
        <v>1</v>
      </c>
      <c r="AA203" s="296">
        <v>1</v>
      </c>
      <c r="AB203" s="296">
        <v>1</v>
      </c>
      <c r="AC203" s="296">
        <v>1</v>
      </c>
      <c r="AD203" s="296">
        <v>1</v>
      </c>
      <c r="AE203" s="296">
        <v>1</v>
      </c>
      <c r="AF203" s="296">
        <v>1</v>
      </c>
    </row>
    <row r="204" spans="1:32" s="91" customFormat="1">
      <c r="A204" s="141" t="s">
        <v>5408</v>
      </c>
      <c r="B204" s="141" t="s">
        <v>764</v>
      </c>
      <c r="C204" s="241" t="s">
        <v>3172</v>
      </c>
      <c r="D204" s="20" t="s">
        <v>3172</v>
      </c>
      <c r="E204" s="24">
        <v>1</v>
      </c>
      <c r="F204" s="24">
        <v>1</v>
      </c>
      <c r="G204" s="24">
        <v>1</v>
      </c>
      <c r="H204" s="24">
        <v>1</v>
      </c>
      <c r="I204" s="24">
        <v>1</v>
      </c>
      <c r="J204" s="24">
        <v>1</v>
      </c>
      <c r="K204" s="24">
        <v>1</v>
      </c>
      <c r="L204" s="24">
        <v>1</v>
      </c>
      <c r="M204" s="24">
        <v>1</v>
      </c>
      <c r="N204" s="24">
        <v>1</v>
      </c>
      <c r="O204" s="24">
        <v>1</v>
      </c>
      <c r="P204" s="24">
        <v>1</v>
      </c>
      <c r="Q204" s="24">
        <v>1</v>
      </c>
      <c r="R204" s="24">
        <v>1</v>
      </c>
      <c r="S204" s="24">
        <v>1</v>
      </c>
      <c r="T204" s="24">
        <v>1</v>
      </c>
      <c r="U204" s="24">
        <v>1</v>
      </c>
      <c r="V204" s="24">
        <v>1</v>
      </c>
      <c r="W204" s="24">
        <v>1</v>
      </c>
      <c r="X204" s="24">
        <v>1</v>
      </c>
      <c r="Y204" s="24">
        <v>1</v>
      </c>
      <c r="Z204" s="24">
        <v>1</v>
      </c>
      <c r="AA204" s="24">
        <v>1</v>
      </c>
      <c r="AB204" s="24">
        <v>1</v>
      </c>
      <c r="AC204" s="24">
        <v>1</v>
      </c>
      <c r="AD204" s="24">
        <v>1</v>
      </c>
      <c r="AE204" s="24">
        <v>1</v>
      </c>
      <c r="AF204" s="24">
        <v>1</v>
      </c>
    </row>
    <row r="205" spans="1:32" s="91" customFormat="1">
      <c r="A205" s="297" t="s">
        <v>5409</v>
      </c>
      <c r="B205" s="297" t="s">
        <v>5162</v>
      </c>
      <c r="C205" s="281" t="s">
        <v>5163</v>
      </c>
      <c r="D205" s="279" t="s">
        <v>5164</v>
      </c>
      <c r="E205" s="280">
        <v>1</v>
      </c>
      <c r="F205" s="280">
        <v>1</v>
      </c>
      <c r="G205" s="280">
        <v>1</v>
      </c>
      <c r="H205" s="280">
        <v>1</v>
      </c>
      <c r="I205" s="280">
        <v>1</v>
      </c>
      <c r="J205" s="280">
        <v>1</v>
      </c>
      <c r="K205" s="280">
        <v>1</v>
      </c>
      <c r="L205" s="280">
        <v>1</v>
      </c>
      <c r="M205" s="280">
        <v>1</v>
      </c>
      <c r="N205" s="280">
        <v>1</v>
      </c>
      <c r="O205" s="280">
        <v>1</v>
      </c>
      <c r="P205" s="280">
        <v>1</v>
      </c>
      <c r="Q205" s="280">
        <v>1</v>
      </c>
      <c r="R205" s="280">
        <v>1</v>
      </c>
      <c r="S205" s="280">
        <v>1</v>
      </c>
      <c r="T205" s="280">
        <v>1</v>
      </c>
      <c r="U205" s="280">
        <v>1</v>
      </c>
      <c r="V205" s="280">
        <v>1</v>
      </c>
      <c r="W205" s="280">
        <v>1</v>
      </c>
      <c r="X205" s="280">
        <v>1</v>
      </c>
      <c r="Y205" s="280">
        <v>1</v>
      </c>
      <c r="Z205" s="280">
        <v>1</v>
      </c>
      <c r="AA205" s="280">
        <v>1</v>
      </c>
      <c r="AB205" s="280">
        <v>1</v>
      </c>
      <c r="AC205" s="280">
        <v>1</v>
      </c>
      <c r="AD205" s="280">
        <v>1</v>
      </c>
      <c r="AE205" s="280">
        <v>1</v>
      </c>
      <c r="AF205" s="280">
        <v>1</v>
      </c>
    </row>
    <row r="206" spans="1:32" s="91" customFormat="1">
      <c r="A206" s="298" t="s">
        <v>4845</v>
      </c>
      <c r="B206" s="298" t="s">
        <v>4523</v>
      </c>
      <c r="C206" s="299" t="s">
        <v>4846</v>
      </c>
      <c r="D206" s="300" t="s">
        <v>243</v>
      </c>
      <c r="E206" s="301">
        <v>15</v>
      </c>
      <c r="F206" s="301">
        <v>15</v>
      </c>
      <c r="G206" s="301">
        <v>15</v>
      </c>
      <c r="H206" s="301">
        <v>15</v>
      </c>
      <c r="I206" s="301">
        <v>15</v>
      </c>
      <c r="J206" s="301">
        <v>15</v>
      </c>
      <c r="K206" s="301">
        <v>15</v>
      </c>
      <c r="L206" s="301">
        <v>15</v>
      </c>
      <c r="M206" s="301">
        <v>15</v>
      </c>
      <c r="N206" s="301">
        <v>15</v>
      </c>
      <c r="O206" s="301">
        <v>15</v>
      </c>
      <c r="P206" s="301">
        <v>15</v>
      </c>
      <c r="Q206" s="301">
        <v>15</v>
      </c>
      <c r="R206" s="301">
        <v>15</v>
      </c>
      <c r="S206" s="301">
        <v>15</v>
      </c>
      <c r="T206" s="301">
        <v>15</v>
      </c>
      <c r="U206" s="301">
        <v>15</v>
      </c>
      <c r="V206" s="301">
        <v>15</v>
      </c>
      <c r="W206" s="301">
        <v>15</v>
      </c>
      <c r="X206" s="301">
        <v>15</v>
      </c>
      <c r="Y206" s="301">
        <v>15</v>
      </c>
      <c r="Z206" s="301">
        <v>15</v>
      </c>
      <c r="AA206" s="301">
        <v>15</v>
      </c>
      <c r="AB206" s="301">
        <v>15</v>
      </c>
      <c r="AC206" s="301">
        <v>15</v>
      </c>
      <c r="AD206" s="301">
        <v>15</v>
      </c>
      <c r="AE206" s="301">
        <v>15</v>
      </c>
      <c r="AF206" s="301">
        <v>15</v>
      </c>
    </row>
    <row r="207" spans="1:32" s="91" customFormat="1">
      <c r="A207" s="298" t="s">
        <v>5411</v>
      </c>
      <c r="B207" s="298" t="s">
        <v>4523</v>
      </c>
      <c r="C207" s="299" t="s">
        <v>4846</v>
      </c>
      <c r="D207" s="300" t="s">
        <v>243</v>
      </c>
      <c r="E207" s="301">
        <v>21</v>
      </c>
      <c r="F207" s="301">
        <v>21</v>
      </c>
      <c r="G207" s="301">
        <v>21</v>
      </c>
      <c r="H207" s="301">
        <v>21</v>
      </c>
      <c r="I207" s="301">
        <v>21</v>
      </c>
      <c r="J207" s="301">
        <v>21</v>
      </c>
      <c r="K207" s="301">
        <v>21</v>
      </c>
      <c r="L207" s="301">
        <v>21</v>
      </c>
      <c r="M207" s="301">
        <v>21</v>
      </c>
      <c r="N207" s="301">
        <v>21</v>
      </c>
      <c r="O207" s="301">
        <v>21</v>
      </c>
      <c r="P207" s="301">
        <v>21</v>
      </c>
      <c r="Q207" s="301">
        <v>21</v>
      </c>
      <c r="R207" s="301">
        <v>21</v>
      </c>
      <c r="S207" s="301">
        <v>21</v>
      </c>
      <c r="T207" s="301">
        <v>21</v>
      </c>
      <c r="U207" s="301">
        <v>21</v>
      </c>
      <c r="V207" s="301">
        <v>21</v>
      </c>
      <c r="W207" s="301">
        <v>21</v>
      </c>
      <c r="X207" s="301">
        <v>21</v>
      </c>
      <c r="Y207" s="301">
        <v>21</v>
      </c>
      <c r="Z207" s="301">
        <v>21</v>
      </c>
      <c r="AA207" s="301">
        <v>21</v>
      </c>
      <c r="AB207" s="301">
        <v>21</v>
      </c>
      <c r="AC207" s="301">
        <v>21</v>
      </c>
      <c r="AD207" s="301">
        <v>21</v>
      </c>
      <c r="AE207" s="301">
        <v>21</v>
      </c>
      <c r="AF207" s="301">
        <v>21</v>
      </c>
    </row>
    <row r="208" spans="1:32" s="91" customFormat="1">
      <c r="A208" s="245" t="s">
        <v>6296</v>
      </c>
      <c r="B208" s="215" t="s">
        <v>6297</v>
      </c>
      <c r="C208" s="214" t="s">
        <v>5688</v>
      </c>
      <c r="D208" s="245" t="s">
        <v>377</v>
      </c>
      <c r="E208" s="216">
        <v>1</v>
      </c>
      <c r="F208" s="216">
        <v>1</v>
      </c>
      <c r="G208" s="216">
        <v>1</v>
      </c>
      <c r="H208" s="216">
        <v>1</v>
      </c>
      <c r="I208" s="216">
        <v>1</v>
      </c>
      <c r="J208" s="216">
        <v>1</v>
      </c>
      <c r="K208" s="216">
        <v>1</v>
      </c>
      <c r="L208" s="216">
        <v>1</v>
      </c>
      <c r="M208" s="216">
        <v>1</v>
      </c>
      <c r="N208" s="216">
        <v>1</v>
      </c>
      <c r="O208" s="216">
        <v>1</v>
      </c>
      <c r="P208" s="216">
        <v>1</v>
      </c>
      <c r="Q208" s="216">
        <v>1</v>
      </c>
      <c r="R208" s="216">
        <v>1</v>
      </c>
      <c r="S208" s="216">
        <v>1</v>
      </c>
      <c r="T208" s="216">
        <v>1</v>
      </c>
      <c r="U208" s="216">
        <v>1</v>
      </c>
      <c r="V208" s="216">
        <v>1</v>
      </c>
      <c r="W208" s="216">
        <v>1</v>
      </c>
      <c r="X208" s="216">
        <v>1</v>
      </c>
      <c r="Y208" s="216">
        <v>1</v>
      </c>
      <c r="Z208" s="216">
        <v>1</v>
      </c>
      <c r="AA208" s="216">
        <v>1</v>
      </c>
      <c r="AB208" s="216">
        <v>1</v>
      </c>
      <c r="AC208" s="216">
        <v>1</v>
      </c>
      <c r="AD208" s="216">
        <v>1</v>
      </c>
      <c r="AE208" s="216">
        <v>1</v>
      </c>
      <c r="AF208" s="216">
        <v>1</v>
      </c>
    </row>
    <row r="209" spans="1:32" s="91" customFormat="1">
      <c r="A209" s="245" t="s">
        <v>6298</v>
      </c>
      <c r="B209" s="215" t="s">
        <v>5673</v>
      </c>
      <c r="C209" s="214" t="s">
        <v>5672</v>
      </c>
      <c r="D209" s="245" t="s">
        <v>5674</v>
      </c>
      <c r="E209" s="216">
        <v>1</v>
      </c>
      <c r="F209" s="216">
        <v>1</v>
      </c>
      <c r="G209" s="216">
        <v>1</v>
      </c>
      <c r="H209" s="216">
        <v>1</v>
      </c>
      <c r="I209" s="216">
        <v>1</v>
      </c>
      <c r="J209" s="216">
        <v>1</v>
      </c>
      <c r="K209" s="216">
        <v>1</v>
      </c>
      <c r="L209" s="216">
        <v>1</v>
      </c>
      <c r="M209" s="216">
        <v>1</v>
      </c>
      <c r="N209" s="216">
        <v>1</v>
      </c>
      <c r="O209" s="216">
        <v>1</v>
      </c>
      <c r="P209" s="216">
        <v>1</v>
      </c>
      <c r="Q209" s="216">
        <v>1</v>
      </c>
      <c r="R209" s="216">
        <v>1</v>
      </c>
      <c r="S209" s="216">
        <v>1</v>
      </c>
      <c r="T209" s="216">
        <v>1</v>
      </c>
      <c r="U209" s="216">
        <v>1</v>
      </c>
      <c r="V209" s="216">
        <v>1</v>
      </c>
      <c r="W209" s="216">
        <v>1</v>
      </c>
      <c r="X209" s="216">
        <v>1</v>
      </c>
      <c r="Y209" s="216">
        <v>1</v>
      </c>
      <c r="Z209" s="216">
        <v>1</v>
      </c>
      <c r="AA209" s="216">
        <v>1</v>
      </c>
      <c r="AB209" s="216">
        <v>1</v>
      </c>
      <c r="AC209" s="216">
        <v>1</v>
      </c>
      <c r="AD209" s="216">
        <v>1</v>
      </c>
      <c r="AE209" s="216">
        <v>1</v>
      </c>
      <c r="AF209" s="216">
        <v>1</v>
      </c>
    </row>
    <row r="210" spans="1:32" s="91" customFormat="1">
      <c r="A210" s="245" t="s">
        <v>5671</v>
      </c>
      <c r="B210" s="215" t="s">
        <v>5673</v>
      </c>
      <c r="C210" s="214" t="s">
        <v>5672</v>
      </c>
      <c r="D210" s="245" t="s">
        <v>5674</v>
      </c>
      <c r="E210" s="216">
        <v>1</v>
      </c>
      <c r="F210" s="216">
        <v>1</v>
      </c>
      <c r="G210" s="216">
        <v>1</v>
      </c>
      <c r="H210" s="216">
        <v>1</v>
      </c>
      <c r="I210" s="216">
        <v>1</v>
      </c>
      <c r="J210" s="216">
        <v>1</v>
      </c>
      <c r="K210" s="216">
        <v>1</v>
      </c>
      <c r="L210" s="216">
        <v>1</v>
      </c>
      <c r="M210" s="216">
        <v>1</v>
      </c>
      <c r="N210" s="216">
        <v>1</v>
      </c>
      <c r="O210" s="216">
        <v>1</v>
      </c>
      <c r="P210" s="216">
        <v>1</v>
      </c>
      <c r="Q210" s="216">
        <v>1</v>
      </c>
      <c r="R210" s="216">
        <v>1</v>
      </c>
      <c r="S210" s="216">
        <v>1</v>
      </c>
      <c r="T210" s="216">
        <v>1</v>
      </c>
      <c r="U210" s="216">
        <v>1</v>
      </c>
      <c r="V210" s="216">
        <v>1</v>
      </c>
      <c r="W210" s="216">
        <v>1</v>
      </c>
      <c r="X210" s="216">
        <v>1</v>
      </c>
      <c r="Y210" s="216">
        <v>1</v>
      </c>
      <c r="Z210" s="216">
        <v>1</v>
      </c>
      <c r="AA210" s="216">
        <v>1</v>
      </c>
      <c r="AB210" s="216">
        <v>1</v>
      </c>
      <c r="AC210" s="216">
        <v>1</v>
      </c>
      <c r="AD210" s="216">
        <v>1</v>
      </c>
      <c r="AE210" s="216">
        <v>1</v>
      </c>
      <c r="AF210" s="216">
        <v>1</v>
      </c>
    </row>
    <row r="211" spans="1:32" s="91" customFormat="1">
      <c r="A211" s="245" t="s">
        <v>6299</v>
      </c>
      <c r="B211" s="215" t="s">
        <v>6300</v>
      </c>
      <c r="C211" s="214" t="s">
        <v>6301</v>
      </c>
      <c r="D211" s="215" t="s">
        <v>6302</v>
      </c>
      <c r="E211" s="216"/>
      <c r="F211" s="216">
        <v>1</v>
      </c>
      <c r="G211" s="216">
        <v>1</v>
      </c>
      <c r="H211" s="216">
        <v>1</v>
      </c>
      <c r="I211" s="216">
        <v>1</v>
      </c>
      <c r="J211" s="216">
        <v>1</v>
      </c>
      <c r="K211" s="216">
        <v>1</v>
      </c>
      <c r="L211" s="216">
        <v>1</v>
      </c>
      <c r="M211" s="216">
        <v>1</v>
      </c>
      <c r="N211" s="216">
        <v>1</v>
      </c>
      <c r="O211" s="216">
        <v>1</v>
      </c>
      <c r="P211" s="216">
        <v>1</v>
      </c>
      <c r="Q211" s="216">
        <v>1</v>
      </c>
      <c r="R211" s="216">
        <v>1</v>
      </c>
      <c r="S211" s="216">
        <v>1</v>
      </c>
      <c r="T211" s="216">
        <v>1</v>
      </c>
      <c r="U211" s="216">
        <v>1</v>
      </c>
      <c r="V211" s="216">
        <v>1</v>
      </c>
      <c r="W211" s="216">
        <v>1</v>
      </c>
      <c r="X211" s="216">
        <v>1</v>
      </c>
      <c r="Y211" s="216">
        <v>1</v>
      </c>
      <c r="Z211" s="216">
        <v>1</v>
      </c>
      <c r="AA211" s="216">
        <v>1</v>
      </c>
      <c r="AB211" s="216">
        <v>1</v>
      </c>
      <c r="AC211" s="216">
        <v>1</v>
      </c>
      <c r="AD211" s="216">
        <v>1</v>
      </c>
      <c r="AE211" s="216">
        <v>1</v>
      </c>
      <c r="AF211" s="216">
        <v>1</v>
      </c>
    </row>
    <row r="212" spans="1:32" s="91" customFormat="1">
      <c r="A212" s="245" t="s">
        <v>6303</v>
      </c>
      <c r="B212" s="215" t="s">
        <v>6304</v>
      </c>
      <c r="C212" s="214" t="s">
        <v>6301</v>
      </c>
      <c r="D212" s="215" t="s">
        <v>6302</v>
      </c>
      <c r="E212" s="216">
        <v>1</v>
      </c>
      <c r="F212" s="216">
        <v>1</v>
      </c>
      <c r="G212" s="216">
        <v>1</v>
      </c>
      <c r="H212" s="216">
        <v>1</v>
      </c>
      <c r="I212" s="216">
        <v>1</v>
      </c>
      <c r="J212" s="216">
        <v>1</v>
      </c>
      <c r="K212" s="216">
        <v>1</v>
      </c>
      <c r="L212" s="216">
        <v>1</v>
      </c>
      <c r="M212" s="216">
        <v>1</v>
      </c>
      <c r="N212" s="216">
        <v>1</v>
      </c>
      <c r="O212" s="216">
        <v>1</v>
      </c>
      <c r="P212" s="216">
        <v>1</v>
      </c>
      <c r="Q212" s="216">
        <v>1</v>
      </c>
      <c r="R212" s="216">
        <v>1</v>
      </c>
      <c r="S212" s="216">
        <v>1</v>
      </c>
      <c r="T212" s="216">
        <v>1</v>
      </c>
      <c r="U212" s="216">
        <v>1</v>
      </c>
      <c r="V212" s="216">
        <v>1</v>
      </c>
      <c r="W212" s="216">
        <v>1</v>
      </c>
      <c r="X212" s="216">
        <v>1</v>
      </c>
      <c r="Y212" s="216">
        <v>1</v>
      </c>
      <c r="Z212" s="216">
        <v>1</v>
      </c>
      <c r="AA212" s="216">
        <v>1</v>
      </c>
      <c r="AB212" s="216">
        <v>1</v>
      </c>
      <c r="AC212" s="216">
        <v>1</v>
      </c>
      <c r="AD212" s="216">
        <v>1</v>
      </c>
      <c r="AE212" s="216">
        <v>1</v>
      </c>
      <c r="AF212" s="216">
        <v>1</v>
      </c>
    </row>
    <row r="213" spans="1:32" s="91" customFormat="1">
      <c r="A213" s="245" t="s">
        <v>6305</v>
      </c>
      <c r="B213" s="215" t="s">
        <v>1715</v>
      </c>
      <c r="C213" s="214" t="s">
        <v>6306</v>
      </c>
      <c r="D213" s="215" t="s">
        <v>5510</v>
      </c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>
        <v>1</v>
      </c>
      <c r="AB213" s="216">
        <v>1</v>
      </c>
      <c r="AC213" s="216">
        <v>1</v>
      </c>
      <c r="AD213" s="216">
        <v>1</v>
      </c>
      <c r="AE213" s="216">
        <v>1</v>
      </c>
      <c r="AF213" s="216">
        <v>1</v>
      </c>
    </row>
    <row r="214" spans="1:32" s="91" customFormat="1">
      <c r="A214" s="302" t="s">
        <v>5915</v>
      </c>
      <c r="B214" s="215" t="s">
        <v>5917</v>
      </c>
      <c r="C214" s="214" t="s">
        <v>5916</v>
      </c>
      <c r="D214" s="245" t="s">
        <v>5918</v>
      </c>
      <c r="E214" s="216">
        <v>1</v>
      </c>
      <c r="F214" s="216">
        <v>1</v>
      </c>
      <c r="G214" s="216">
        <v>1</v>
      </c>
      <c r="H214" s="216">
        <v>1</v>
      </c>
      <c r="I214" s="216">
        <v>1</v>
      </c>
      <c r="J214" s="216">
        <v>1</v>
      </c>
      <c r="K214" s="216">
        <v>1</v>
      </c>
      <c r="L214" s="216">
        <v>1</v>
      </c>
      <c r="M214" s="216">
        <v>1</v>
      </c>
      <c r="N214" s="216">
        <v>1</v>
      </c>
      <c r="O214" s="216">
        <v>1</v>
      </c>
      <c r="P214" s="216">
        <v>1</v>
      </c>
      <c r="Q214" s="216">
        <v>1</v>
      </c>
      <c r="R214" s="216">
        <v>1</v>
      </c>
      <c r="S214" s="216">
        <v>1</v>
      </c>
      <c r="T214" s="216">
        <v>1</v>
      </c>
      <c r="U214" s="216">
        <v>1</v>
      </c>
      <c r="V214" s="216">
        <v>1</v>
      </c>
      <c r="W214" s="216">
        <v>1</v>
      </c>
      <c r="X214" s="216">
        <v>1</v>
      </c>
      <c r="Y214" s="216">
        <v>1</v>
      </c>
      <c r="Z214" s="216">
        <v>1</v>
      </c>
      <c r="AA214" s="216">
        <v>1</v>
      </c>
      <c r="AB214" s="216">
        <v>1</v>
      </c>
      <c r="AC214" s="216">
        <v>1</v>
      </c>
      <c r="AD214" s="216">
        <v>1</v>
      </c>
      <c r="AE214" s="216">
        <v>1</v>
      </c>
      <c r="AF214" s="216">
        <v>1</v>
      </c>
    </row>
    <row r="215" spans="1:32" s="91" customFormat="1">
      <c r="A215" s="245" t="s">
        <v>5896</v>
      </c>
      <c r="B215" s="215" t="s">
        <v>5898</v>
      </c>
      <c r="C215" s="214" t="s">
        <v>5897</v>
      </c>
      <c r="D215" s="245" t="s">
        <v>392</v>
      </c>
      <c r="E215" s="216">
        <v>1</v>
      </c>
      <c r="F215" s="216">
        <v>1</v>
      </c>
      <c r="G215" s="216">
        <v>1</v>
      </c>
      <c r="H215" s="216">
        <v>1</v>
      </c>
      <c r="I215" s="216">
        <v>1</v>
      </c>
      <c r="J215" s="216">
        <v>1</v>
      </c>
      <c r="K215" s="216">
        <v>1</v>
      </c>
      <c r="L215" s="216">
        <v>1</v>
      </c>
      <c r="M215" s="216">
        <v>1</v>
      </c>
      <c r="N215" s="216">
        <v>1</v>
      </c>
      <c r="O215" s="216">
        <v>1</v>
      </c>
      <c r="P215" s="216">
        <v>1</v>
      </c>
      <c r="Q215" s="216">
        <v>1</v>
      </c>
      <c r="R215" s="216">
        <v>1</v>
      </c>
      <c r="S215" s="216">
        <v>1</v>
      </c>
      <c r="T215" s="216">
        <v>1</v>
      </c>
      <c r="U215" s="216">
        <v>1</v>
      </c>
      <c r="V215" s="216">
        <v>1</v>
      </c>
      <c r="W215" s="216">
        <v>1</v>
      </c>
      <c r="X215" s="216">
        <v>1</v>
      </c>
      <c r="Y215" s="216">
        <v>1</v>
      </c>
      <c r="Z215" s="216">
        <v>1</v>
      </c>
      <c r="AA215" s="216">
        <v>1</v>
      </c>
      <c r="AB215" s="216">
        <v>1</v>
      </c>
      <c r="AC215" s="216">
        <v>1</v>
      </c>
      <c r="AD215" s="216">
        <v>1</v>
      </c>
      <c r="AE215" s="216">
        <v>1</v>
      </c>
      <c r="AF215" s="216">
        <v>1</v>
      </c>
    </row>
    <row r="216" spans="1:32" s="91" customFormat="1">
      <c r="A216" s="245" t="s">
        <v>5909</v>
      </c>
      <c r="B216" s="215" t="s">
        <v>5911</v>
      </c>
      <c r="C216" s="214" t="s">
        <v>5910</v>
      </c>
      <c r="D216" s="215" t="s">
        <v>5912</v>
      </c>
      <c r="E216" s="216">
        <v>1</v>
      </c>
      <c r="F216" s="216">
        <v>1</v>
      </c>
      <c r="G216" s="216">
        <v>1</v>
      </c>
      <c r="H216" s="216">
        <v>1</v>
      </c>
      <c r="I216" s="216">
        <v>1</v>
      </c>
      <c r="J216" s="216">
        <v>1</v>
      </c>
      <c r="K216" s="216">
        <v>1</v>
      </c>
      <c r="L216" s="216">
        <v>1</v>
      </c>
      <c r="M216" s="216">
        <v>1</v>
      </c>
      <c r="N216" s="216">
        <v>1</v>
      </c>
      <c r="O216" s="216">
        <v>1</v>
      </c>
      <c r="P216" s="216">
        <v>1</v>
      </c>
      <c r="Q216" s="216">
        <v>1</v>
      </c>
      <c r="R216" s="216">
        <v>1</v>
      </c>
      <c r="S216" s="216">
        <v>1</v>
      </c>
      <c r="T216" s="216">
        <v>1</v>
      </c>
      <c r="U216" s="216">
        <v>1</v>
      </c>
      <c r="V216" s="216">
        <v>1</v>
      </c>
      <c r="W216" s="216">
        <v>1</v>
      </c>
      <c r="X216" s="216">
        <v>1</v>
      </c>
      <c r="Y216" s="216">
        <v>1</v>
      </c>
      <c r="Z216" s="216">
        <v>1</v>
      </c>
      <c r="AA216" s="216">
        <v>1</v>
      </c>
      <c r="AB216" s="216">
        <v>1</v>
      </c>
      <c r="AC216" s="216"/>
      <c r="AD216" s="216"/>
      <c r="AE216" s="216"/>
      <c r="AF216" s="216"/>
    </row>
    <row r="217" spans="1:32" s="91" customFormat="1">
      <c r="A217" s="245" t="s">
        <v>6145</v>
      </c>
      <c r="B217" s="215" t="s">
        <v>6146</v>
      </c>
      <c r="C217" s="214" t="s">
        <v>5910</v>
      </c>
      <c r="D217" s="215" t="s">
        <v>5912</v>
      </c>
      <c r="E217" s="216">
        <v>1</v>
      </c>
      <c r="F217" s="216">
        <v>1</v>
      </c>
      <c r="G217" s="216">
        <v>1</v>
      </c>
      <c r="H217" s="216">
        <v>1</v>
      </c>
      <c r="I217" s="216">
        <v>1</v>
      </c>
      <c r="J217" s="216">
        <v>1</v>
      </c>
      <c r="K217" s="216">
        <v>1</v>
      </c>
      <c r="L217" s="216">
        <v>1</v>
      </c>
      <c r="M217" s="216">
        <v>1</v>
      </c>
      <c r="N217" s="216">
        <v>1</v>
      </c>
      <c r="O217" s="216">
        <v>1</v>
      </c>
      <c r="P217" s="216">
        <v>1</v>
      </c>
      <c r="Q217" s="216">
        <v>1</v>
      </c>
      <c r="R217" s="216">
        <v>1</v>
      </c>
      <c r="S217" s="216">
        <v>1</v>
      </c>
      <c r="T217" s="216">
        <v>1</v>
      </c>
      <c r="U217" s="216">
        <v>1</v>
      </c>
      <c r="V217" s="216">
        <v>1</v>
      </c>
      <c r="W217" s="216">
        <v>1</v>
      </c>
      <c r="X217" s="216">
        <v>1</v>
      </c>
      <c r="Y217" s="216">
        <v>1</v>
      </c>
      <c r="Z217" s="216">
        <v>1</v>
      </c>
      <c r="AA217" s="216">
        <v>1</v>
      </c>
      <c r="AB217" s="216">
        <v>1</v>
      </c>
      <c r="AC217" s="216">
        <v>1</v>
      </c>
      <c r="AD217" s="216">
        <v>1</v>
      </c>
      <c r="AE217" s="216">
        <v>1</v>
      </c>
      <c r="AF217" s="216">
        <v>1</v>
      </c>
    </row>
    <row r="218" spans="1:32" s="91" customFormat="1">
      <c r="A218" s="245" t="s">
        <v>6307</v>
      </c>
      <c r="B218" s="215" t="s">
        <v>6308</v>
      </c>
      <c r="C218" s="214" t="s">
        <v>4992</v>
      </c>
      <c r="D218" s="215" t="s">
        <v>292</v>
      </c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>
        <v>1</v>
      </c>
      <c r="Y218" s="216">
        <v>1</v>
      </c>
      <c r="Z218" s="216">
        <v>1</v>
      </c>
      <c r="AA218" s="216">
        <v>1</v>
      </c>
      <c r="AB218" s="216">
        <v>1</v>
      </c>
      <c r="AC218" s="216">
        <v>1</v>
      </c>
      <c r="AD218" s="216">
        <v>1</v>
      </c>
      <c r="AE218" s="216">
        <v>1</v>
      </c>
      <c r="AF218" s="216">
        <v>1</v>
      </c>
    </row>
    <row r="219" spans="1:32" s="91" customFormat="1">
      <c r="A219" s="245" t="s">
        <v>6309</v>
      </c>
      <c r="B219" s="215" t="s">
        <v>6310</v>
      </c>
      <c r="C219" s="214" t="s">
        <v>4992</v>
      </c>
      <c r="D219" s="215" t="s">
        <v>292</v>
      </c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>
        <v>1</v>
      </c>
      <c r="Y219" s="216">
        <v>1</v>
      </c>
      <c r="Z219" s="216">
        <v>1</v>
      </c>
      <c r="AA219" s="216">
        <v>1</v>
      </c>
      <c r="AB219" s="216">
        <v>1</v>
      </c>
      <c r="AC219" s="216">
        <v>1</v>
      </c>
      <c r="AD219" s="216">
        <v>1</v>
      </c>
      <c r="AE219" s="216">
        <v>1</v>
      </c>
      <c r="AF219" s="216">
        <v>1</v>
      </c>
    </row>
    <row r="220" spans="1:32" s="91" customFormat="1">
      <c r="A220" s="302" t="s">
        <v>6311</v>
      </c>
      <c r="B220" s="215" t="s">
        <v>6312</v>
      </c>
      <c r="C220" s="214" t="s">
        <v>6313</v>
      </c>
      <c r="D220" s="215" t="s">
        <v>1723</v>
      </c>
      <c r="E220" s="216"/>
      <c r="F220" s="216"/>
      <c r="G220" s="216"/>
      <c r="H220" s="216"/>
      <c r="I220" s="216">
        <v>1</v>
      </c>
      <c r="J220" s="216">
        <v>1</v>
      </c>
      <c r="K220" s="216">
        <v>1</v>
      </c>
      <c r="L220" s="216">
        <v>1</v>
      </c>
      <c r="M220" s="216">
        <v>1</v>
      </c>
      <c r="N220" s="216">
        <v>1</v>
      </c>
      <c r="O220" s="216">
        <v>1</v>
      </c>
      <c r="P220" s="216">
        <v>1</v>
      </c>
      <c r="Q220" s="216">
        <v>1</v>
      </c>
      <c r="R220" s="216">
        <v>1</v>
      </c>
      <c r="S220" s="216">
        <v>1</v>
      </c>
      <c r="T220" s="216">
        <v>1</v>
      </c>
      <c r="U220" s="216">
        <v>1</v>
      </c>
      <c r="V220" s="216">
        <v>1</v>
      </c>
      <c r="W220" s="216">
        <v>1</v>
      </c>
      <c r="X220" s="216">
        <v>1</v>
      </c>
      <c r="Y220" s="216">
        <v>1</v>
      </c>
      <c r="Z220" s="216">
        <v>1</v>
      </c>
      <c r="AA220" s="216">
        <v>1</v>
      </c>
      <c r="AB220" s="216">
        <v>1</v>
      </c>
      <c r="AC220" s="216">
        <v>1</v>
      </c>
      <c r="AD220" s="216">
        <v>1</v>
      </c>
      <c r="AE220" s="216">
        <v>1</v>
      </c>
      <c r="AF220" s="216">
        <v>1</v>
      </c>
    </row>
    <row r="221" spans="1:32" s="91" customFormat="1">
      <c r="A221" s="245" t="s">
        <v>6147</v>
      </c>
      <c r="B221" s="215" t="s">
        <v>4580</v>
      </c>
      <c r="C221" s="214" t="s">
        <v>6148</v>
      </c>
      <c r="D221" s="245" t="s">
        <v>4794</v>
      </c>
      <c r="E221" s="216">
        <v>1</v>
      </c>
      <c r="F221" s="216">
        <v>1</v>
      </c>
      <c r="G221" s="216">
        <v>1</v>
      </c>
      <c r="H221" s="216">
        <v>1</v>
      </c>
      <c r="I221" s="216">
        <v>1</v>
      </c>
      <c r="J221" s="216">
        <v>1</v>
      </c>
      <c r="K221" s="216">
        <v>1</v>
      </c>
      <c r="L221" s="216">
        <v>1</v>
      </c>
      <c r="M221" s="216">
        <v>1</v>
      </c>
      <c r="N221" s="216">
        <v>1</v>
      </c>
      <c r="O221" s="216">
        <v>1</v>
      </c>
      <c r="P221" s="216">
        <v>1</v>
      </c>
      <c r="Q221" s="216">
        <v>1</v>
      </c>
      <c r="R221" s="216">
        <v>1</v>
      </c>
      <c r="S221" s="216">
        <v>1</v>
      </c>
      <c r="T221" s="216">
        <v>1</v>
      </c>
      <c r="U221" s="216">
        <v>1</v>
      </c>
      <c r="V221" s="216">
        <v>1</v>
      </c>
      <c r="W221" s="216">
        <v>1</v>
      </c>
      <c r="X221" s="216">
        <v>1</v>
      </c>
      <c r="Y221" s="216">
        <v>1</v>
      </c>
      <c r="Z221" s="216">
        <v>1</v>
      </c>
      <c r="AA221" s="216">
        <v>1</v>
      </c>
      <c r="AB221" s="216">
        <v>1</v>
      </c>
      <c r="AC221" s="216">
        <v>1</v>
      </c>
      <c r="AD221" s="216">
        <v>1</v>
      </c>
      <c r="AE221" s="216">
        <v>1</v>
      </c>
      <c r="AF221" s="216">
        <v>1</v>
      </c>
    </row>
    <row r="222" spans="1:32" s="91" customFormat="1">
      <c r="A222" s="302" t="s">
        <v>5914</v>
      </c>
      <c r="B222" s="215" t="s">
        <v>2705</v>
      </c>
      <c r="C222" s="214" t="s">
        <v>4324</v>
      </c>
      <c r="D222" s="245" t="s">
        <v>4794</v>
      </c>
      <c r="E222" s="216">
        <v>1</v>
      </c>
      <c r="F222" s="216">
        <v>1</v>
      </c>
      <c r="G222" s="216">
        <v>1</v>
      </c>
      <c r="H222" s="216">
        <v>1</v>
      </c>
      <c r="I222" s="216">
        <v>1</v>
      </c>
      <c r="J222" s="216">
        <v>1</v>
      </c>
      <c r="K222" s="216">
        <v>1</v>
      </c>
      <c r="L222" s="216">
        <v>1</v>
      </c>
      <c r="M222" s="216">
        <v>1</v>
      </c>
      <c r="N222" s="216">
        <v>1</v>
      </c>
      <c r="O222" s="216">
        <v>1</v>
      </c>
      <c r="P222" s="216">
        <v>1</v>
      </c>
      <c r="Q222" s="216">
        <v>1</v>
      </c>
      <c r="R222" s="216">
        <v>1</v>
      </c>
      <c r="S222" s="216">
        <v>1</v>
      </c>
      <c r="T222" s="216">
        <v>1</v>
      </c>
      <c r="U222" s="216">
        <v>1</v>
      </c>
      <c r="V222" s="216">
        <v>1</v>
      </c>
      <c r="W222" s="216">
        <v>1</v>
      </c>
      <c r="X222" s="216">
        <v>1</v>
      </c>
      <c r="Y222" s="216">
        <v>1</v>
      </c>
      <c r="Z222" s="216">
        <v>1</v>
      </c>
      <c r="AA222" s="216">
        <v>1</v>
      </c>
      <c r="AB222" s="216">
        <v>1</v>
      </c>
      <c r="AC222" s="216">
        <v>1</v>
      </c>
      <c r="AD222" s="216">
        <v>1</v>
      </c>
      <c r="AE222" s="216">
        <v>1</v>
      </c>
      <c r="AF222" s="216">
        <v>1</v>
      </c>
    </row>
    <row r="223" spans="1:32" s="91" customFormat="1">
      <c r="A223" s="215" t="s">
        <v>6314</v>
      </c>
      <c r="B223" s="215" t="s">
        <v>214</v>
      </c>
      <c r="C223" s="214" t="s">
        <v>6152</v>
      </c>
      <c r="D223" s="245" t="s">
        <v>215</v>
      </c>
      <c r="E223" s="216"/>
      <c r="F223" s="216"/>
      <c r="G223" s="216"/>
      <c r="H223" s="216"/>
      <c r="I223" s="216"/>
      <c r="J223" s="216"/>
      <c r="K223" s="216"/>
      <c r="L223" s="216">
        <v>1</v>
      </c>
      <c r="M223" s="216">
        <v>1</v>
      </c>
      <c r="N223" s="216">
        <v>1</v>
      </c>
      <c r="O223" s="216">
        <v>1</v>
      </c>
      <c r="P223" s="216">
        <v>1</v>
      </c>
      <c r="Q223" s="216">
        <v>1</v>
      </c>
      <c r="R223" s="216">
        <v>1</v>
      </c>
      <c r="S223" s="216">
        <v>1</v>
      </c>
      <c r="T223" s="216">
        <v>1</v>
      </c>
      <c r="U223" s="216">
        <v>1</v>
      </c>
      <c r="V223" s="216">
        <v>1</v>
      </c>
      <c r="W223" s="216">
        <v>1</v>
      </c>
      <c r="X223" s="216">
        <v>1</v>
      </c>
      <c r="Y223" s="216">
        <v>1</v>
      </c>
      <c r="Z223" s="216">
        <v>1</v>
      </c>
      <c r="AA223" s="216">
        <v>1</v>
      </c>
      <c r="AB223" s="216">
        <v>1</v>
      </c>
      <c r="AC223" s="216">
        <v>1</v>
      </c>
      <c r="AD223" s="216">
        <v>1</v>
      </c>
      <c r="AE223" s="216">
        <v>1</v>
      </c>
      <c r="AF223" s="216">
        <v>1</v>
      </c>
    </row>
    <row r="224" spans="1:32" s="91" customFormat="1">
      <c r="A224" s="215" t="s">
        <v>6149</v>
      </c>
      <c r="B224" s="215" t="s">
        <v>214</v>
      </c>
      <c r="C224" s="214" t="s">
        <v>6150</v>
      </c>
      <c r="D224" s="245" t="s">
        <v>215</v>
      </c>
      <c r="E224" s="216">
        <v>1</v>
      </c>
      <c r="F224" s="216">
        <v>1</v>
      </c>
      <c r="G224" s="216">
        <v>1</v>
      </c>
      <c r="H224" s="216">
        <v>1</v>
      </c>
      <c r="I224" s="216">
        <v>1</v>
      </c>
      <c r="J224" s="216">
        <v>1</v>
      </c>
      <c r="K224" s="216">
        <v>1</v>
      </c>
      <c r="L224" s="216">
        <v>1</v>
      </c>
      <c r="M224" s="216">
        <v>1</v>
      </c>
      <c r="N224" s="216">
        <v>1</v>
      </c>
      <c r="O224" s="216">
        <v>1</v>
      </c>
      <c r="P224" s="216">
        <v>1</v>
      </c>
      <c r="Q224" s="216">
        <v>1</v>
      </c>
      <c r="R224" s="216">
        <v>1</v>
      </c>
      <c r="S224" s="216">
        <v>1</v>
      </c>
      <c r="T224" s="216">
        <v>1</v>
      </c>
      <c r="U224" s="216">
        <v>1</v>
      </c>
      <c r="V224" s="216">
        <v>1</v>
      </c>
      <c r="W224" s="216">
        <v>1</v>
      </c>
      <c r="X224" s="216">
        <v>1</v>
      </c>
      <c r="Y224" s="216">
        <v>1</v>
      </c>
      <c r="Z224" s="216">
        <v>1</v>
      </c>
      <c r="AA224" s="216">
        <v>1</v>
      </c>
      <c r="AB224" s="216">
        <v>1</v>
      </c>
      <c r="AC224" s="216">
        <v>1</v>
      </c>
      <c r="AD224" s="216">
        <v>1</v>
      </c>
      <c r="AE224" s="216">
        <v>1</v>
      </c>
      <c r="AF224" s="216">
        <v>1</v>
      </c>
    </row>
    <row r="225" spans="1:32" s="91" customFormat="1">
      <c r="A225" s="215" t="s">
        <v>6151</v>
      </c>
      <c r="B225" s="215" t="s">
        <v>214</v>
      </c>
      <c r="C225" s="214" t="s">
        <v>6152</v>
      </c>
      <c r="D225" s="245" t="s">
        <v>215</v>
      </c>
      <c r="E225" s="216">
        <v>1</v>
      </c>
      <c r="F225" s="216">
        <v>1</v>
      </c>
      <c r="G225" s="216">
        <v>1</v>
      </c>
      <c r="H225" s="216">
        <v>1</v>
      </c>
      <c r="I225" s="216">
        <v>1</v>
      </c>
      <c r="J225" s="216">
        <v>1</v>
      </c>
      <c r="K225" s="216">
        <v>1</v>
      </c>
      <c r="L225" s="216">
        <v>1</v>
      </c>
      <c r="M225" s="216">
        <v>1</v>
      </c>
      <c r="N225" s="216">
        <v>1</v>
      </c>
      <c r="O225" s="216">
        <v>1</v>
      </c>
      <c r="P225" s="216">
        <v>1</v>
      </c>
      <c r="Q225" s="216">
        <v>1</v>
      </c>
      <c r="R225" s="216">
        <v>1</v>
      </c>
      <c r="S225" s="216">
        <v>1</v>
      </c>
      <c r="T225" s="216">
        <v>1</v>
      </c>
      <c r="U225" s="216">
        <v>1</v>
      </c>
      <c r="V225" s="216">
        <v>1</v>
      </c>
      <c r="W225" s="216">
        <v>1</v>
      </c>
      <c r="X225" s="216">
        <v>1</v>
      </c>
      <c r="Y225" s="216">
        <v>1</v>
      </c>
      <c r="Z225" s="216">
        <v>1</v>
      </c>
      <c r="AA225" s="216">
        <v>1</v>
      </c>
      <c r="AB225" s="216">
        <v>1</v>
      </c>
      <c r="AC225" s="216">
        <v>1</v>
      </c>
      <c r="AD225" s="216">
        <v>1</v>
      </c>
      <c r="AE225" s="216">
        <v>1</v>
      </c>
      <c r="AF225" s="216">
        <v>1</v>
      </c>
    </row>
    <row r="226" spans="1:32" s="42" customFormat="1">
      <c r="A226" s="215" t="s">
        <v>6315</v>
      </c>
      <c r="B226" s="215" t="s">
        <v>214</v>
      </c>
      <c r="C226" s="214" t="s">
        <v>6316</v>
      </c>
      <c r="D226" s="245" t="s">
        <v>215</v>
      </c>
      <c r="E226" s="122"/>
      <c r="F226" s="122"/>
      <c r="G226" s="122"/>
      <c r="H226" s="122"/>
      <c r="I226" s="122"/>
      <c r="J226" s="122"/>
      <c r="K226" s="122"/>
      <c r="L226" s="216">
        <v>1</v>
      </c>
      <c r="M226" s="216">
        <v>1</v>
      </c>
      <c r="N226" s="216">
        <v>1</v>
      </c>
      <c r="O226" s="216">
        <v>1</v>
      </c>
      <c r="P226" s="216">
        <v>1</v>
      </c>
      <c r="Q226" s="216">
        <v>1</v>
      </c>
      <c r="R226" s="216">
        <v>1</v>
      </c>
      <c r="S226" s="216">
        <v>1</v>
      </c>
      <c r="T226" s="216">
        <v>1</v>
      </c>
      <c r="U226" s="216">
        <v>1</v>
      </c>
      <c r="V226" s="216">
        <v>1</v>
      </c>
      <c r="W226" s="216">
        <v>1</v>
      </c>
      <c r="X226" s="216">
        <v>1</v>
      </c>
      <c r="Y226" s="216">
        <v>1</v>
      </c>
      <c r="Z226" s="216">
        <v>1</v>
      </c>
      <c r="AA226" s="216">
        <v>1</v>
      </c>
      <c r="AB226" s="216">
        <v>1</v>
      </c>
      <c r="AC226" s="216">
        <v>1</v>
      </c>
      <c r="AD226" s="216">
        <v>1</v>
      </c>
      <c r="AE226" s="216">
        <v>1</v>
      </c>
      <c r="AF226" s="216">
        <v>1</v>
      </c>
    </row>
    <row r="227" spans="1:32" s="91" customFormat="1">
      <c r="A227" s="245" t="s">
        <v>6317</v>
      </c>
      <c r="B227" s="215" t="s">
        <v>1030</v>
      </c>
      <c r="C227" s="214" t="s">
        <v>3696</v>
      </c>
      <c r="D227" s="215" t="s">
        <v>44</v>
      </c>
      <c r="E227" s="216">
        <v>1</v>
      </c>
      <c r="F227" s="216">
        <v>1</v>
      </c>
      <c r="G227" s="216">
        <v>1</v>
      </c>
      <c r="H227" s="216">
        <v>1</v>
      </c>
      <c r="I227" s="216">
        <v>1</v>
      </c>
      <c r="J227" s="216">
        <v>1</v>
      </c>
      <c r="K227" s="216">
        <v>1</v>
      </c>
      <c r="L227" s="216">
        <v>1</v>
      </c>
      <c r="M227" s="216">
        <v>1</v>
      </c>
      <c r="N227" s="216">
        <v>1</v>
      </c>
      <c r="O227" s="216">
        <v>1</v>
      </c>
      <c r="P227" s="216">
        <v>1</v>
      </c>
      <c r="Q227" s="216">
        <v>1</v>
      </c>
      <c r="R227" s="216">
        <v>1</v>
      </c>
      <c r="S227" s="216">
        <v>1</v>
      </c>
      <c r="T227" s="216">
        <v>1</v>
      </c>
      <c r="U227" s="216">
        <v>1</v>
      </c>
      <c r="V227" s="216">
        <v>1</v>
      </c>
      <c r="W227" s="216">
        <v>1</v>
      </c>
      <c r="X227" s="216">
        <v>1</v>
      </c>
      <c r="Y227" s="216">
        <v>1</v>
      </c>
      <c r="Z227" s="216">
        <v>1</v>
      </c>
      <c r="AA227" s="216">
        <v>1</v>
      </c>
      <c r="AB227" s="216">
        <v>1</v>
      </c>
      <c r="AC227" s="216">
        <v>1</v>
      </c>
      <c r="AD227" s="216">
        <v>1</v>
      </c>
      <c r="AE227" s="216">
        <v>1</v>
      </c>
      <c r="AF227" s="216">
        <v>1</v>
      </c>
    </row>
    <row r="228" spans="1:32" s="91" customFormat="1">
      <c r="A228" s="245" t="s">
        <v>6318</v>
      </c>
      <c r="B228" s="215" t="s">
        <v>6319</v>
      </c>
      <c r="C228" s="214" t="s">
        <v>5903</v>
      </c>
      <c r="D228" s="215" t="s">
        <v>309</v>
      </c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>
        <v>1</v>
      </c>
      <c r="T228" s="216">
        <v>1</v>
      </c>
      <c r="U228" s="216">
        <v>1</v>
      </c>
      <c r="V228" s="216">
        <v>1</v>
      </c>
      <c r="W228" s="216">
        <v>1</v>
      </c>
      <c r="X228" s="216">
        <v>1</v>
      </c>
      <c r="Y228" s="216">
        <v>1</v>
      </c>
      <c r="Z228" s="216">
        <v>1</v>
      </c>
      <c r="AA228" s="216">
        <v>1</v>
      </c>
      <c r="AB228" s="216">
        <v>1</v>
      </c>
      <c r="AC228" s="216">
        <v>1</v>
      </c>
      <c r="AD228" s="216">
        <v>1</v>
      </c>
      <c r="AE228" s="216">
        <v>1</v>
      </c>
      <c r="AF228" s="216">
        <v>1</v>
      </c>
    </row>
    <row r="229" spans="1:32" s="91" customFormat="1">
      <c r="A229" s="245" t="s">
        <v>6320</v>
      </c>
      <c r="B229" s="215" t="s">
        <v>6321</v>
      </c>
      <c r="C229" s="214" t="s">
        <v>5903</v>
      </c>
      <c r="D229" s="215" t="s">
        <v>309</v>
      </c>
      <c r="E229" s="216">
        <v>1</v>
      </c>
      <c r="F229" s="216">
        <v>1</v>
      </c>
      <c r="G229" s="216">
        <v>1</v>
      </c>
      <c r="H229" s="216">
        <v>1</v>
      </c>
      <c r="I229" s="216">
        <v>1</v>
      </c>
      <c r="J229" s="216">
        <v>1</v>
      </c>
      <c r="K229" s="216">
        <v>1</v>
      </c>
      <c r="L229" s="216">
        <v>1</v>
      </c>
      <c r="M229" s="216">
        <v>1</v>
      </c>
      <c r="N229" s="216">
        <v>1</v>
      </c>
      <c r="O229" s="216">
        <v>1</v>
      </c>
      <c r="P229" s="216">
        <v>1</v>
      </c>
      <c r="Q229" s="216">
        <v>1</v>
      </c>
      <c r="R229" s="216">
        <v>1</v>
      </c>
      <c r="S229" s="216">
        <v>1</v>
      </c>
      <c r="T229" s="216">
        <v>1</v>
      </c>
      <c r="U229" s="216">
        <v>1</v>
      </c>
      <c r="V229" s="216">
        <v>1</v>
      </c>
      <c r="W229" s="216">
        <v>1</v>
      </c>
      <c r="X229" s="216">
        <v>1</v>
      </c>
      <c r="Y229" s="216">
        <v>1</v>
      </c>
      <c r="Z229" s="216">
        <v>1</v>
      </c>
      <c r="AA229" s="216">
        <v>1</v>
      </c>
      <c r="AB229" s="216">
        <v>1</v>
      </c>
      <c r="AC229" s="216">
        <v>1</v>
      </c>
      <c r="AD229" s="216">
        <v>1</v>
      </c>
      <c r="AE229" s="216">
        <v>1</v>
      </c>
      <c r="AF229" s="216">
        <v>1</v>
      </c>
    </row>
    <row r="230" spans="1:32" s="91" customFormat="1">
      <c r="A230" s="245" t="s">
        <v>6322</v>
      </c>
      <c r="B230" s="215" t="s">
        <v>6323</v>
      </c>
      <c r="C230" s="214" t="s">
        <v>5903</v>
      </c>
      <c r="D230" s="215" t="s">
        <v>309</v>
      </c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>
        <v>1</v>
      </c>
      <c r="U230" s="216">
        <v>1</v>
      </c>
      <c r="V230" s="216">
        <v>1</v>
      </c>
      <c r="W230" s="216">
        <v>1</v>
      </c>
      <c r="X230" s="216">
        <v>1</v>
      </c>
      <c r="Y230" s="216">
        <v>1</v>
      </c>
      <c r="Z230" s="216">
        <v>1</v>
      </c>
      <c r="AA230" s="216">
        <v>1</v>
      </c>
      <c r="AB230" s="216">
        <v>1</v>
      </c>
      <c r="AC230" s="216">
        <v>1</v>
      </c>
      <c r="AD230" s="216">
        <v>1</v>
      </c>
      <c r="AE230" s="216">
        <v>1</v>
      </c>
      <c r="AF230" s="216">
        <v>1</v>
      </c>
    </row>
    <row r="231" spans="1:32" s="91" customFormat="1">
      <c r="A231" s="245" t="s">
        <v>6324</v>
      </c>
      <c r="B231" s="215" t="s">
        <v>6325</v>
      </c>
      <c r="C231" s="214" t="s">
        <v>5903</v>
      </c>
      <c r="D231" s="215" t="s">
        <v>309</v>
      </c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>
        <v>1</v>
      </c>
      <c r="U231" s="216">
        <v>1</v>
      </c>
      <c r="V231" s="216">
        <v>1</v>
      </c>
      <c r="W231" s="216">
        <v>1</v>
      </c>
      <c r="X231" s="216">
        <v>1</v>
      </c>
      <c r="Y231" s="216">
        <v>1</v>
      </c>
      <c r="Z231" s="216">
        <v>1</v>
      </c>
      <c r="AA231" s="216">
        <v>1</v>
      </c>
      <c r="AB231" s="216">
        <v>1</v>
      </c>
      <c r="AC231" s="216">
        <v>1</v>
      </c>
      <c r="AD231" s="216">
        <v>1</v>
      </c>
      <c r="AE231" s="216">
        <v>1</v>
      </c>
      <c r="AF231" s="216">
        <v>1</v>
      </c>
    </row>
    <row r="232" spans="1:32" s="91" customFormat="1">
      <c r="A232" s="245" t="s">
        <v>6326</v>
      </c>
      <c r="B232" s="215" t="s">
        <v>6154</v>
      </c>
      <c r="C232" s="214" t="s">
        <v>5903</v>
      </c>
      <c r="D232" s="215" t="s">
        <v>309</v>
      </c>
      <c r="E232" s="216">
        <v>1</v>
      </c>
      <c r="F232" s="216">
        <v>1</v>
      </c>
      <c r="G232" s="216">
        <v>1</v>
      </c>
      <c r="H232" s="216">
        <v>1</v>
      </c>
      <c r="I232" s="216">
        <v>1</v>
      </c>
      <c r="J232" s="216">
        <v>1</v>
      </c>
      <c r="K232" s="216">
        <v>1</v>
      </c>
      <c r="L232" s="216">
        <v>1</v>
      </c>
      <c r="M232" s="216">
        <v>1</v>
      </c>
      <c r="N232" s="216">
        <v>1</v>
      </c>
      <c r="O232" s="216">
        <v>1</v>
      </c>
      <c r="P232" s="216">
        <v>1</v>
      </c>
      <c r="Q232" s="216">
        <v>1</v>
      </c>
      <c r="R232" s="216">
        <v>1</v>
      </c>
      <c r="S232" s="216">
        <v>1</v>
      </c>
      <c r="T232" s="216">
        <v>1</v>
      </c>
      <c r="U232" s="216">
        <v>1</v>
      </c>
      <c r="V232" s="216">
        <v>1</v>
      </c>
      <c r="W232" s="216">
        <v>1</v>
      </c>
      <c r="X232" s="216">
        <v>1</v>
      </c>
      <c r="Y232" s="216">
        <v>1</v>
      </c>
      <c r="Z232" s="216">
        <v>1</v>
      </c>
      <c r="AA232" s="216">
        <v>1</v>
      </c>
      <c r="AB232" s="216">
        <v>1</v>
      </c>
      <c r="AC232" s="216">
        <v>1</v>
      </c>
      <c r="AD232" s="216">
        <v>1</v>
      </c>
      <c r="AE232" s="216">
        <v>1</v>
      </c>
      <c r="AF232" s="216">
        <v>1</v>
      </c>
    </row>
    <row r="233" spans="1:32" s="91" customFormat="1">
      <c r="A233" s="245" t="s">
        <v>6327</v>
      </c>
      <c r="B233" s="215" t="s">
        <v>1975</v>
      </c>
      <c r="C233" s="214" t="s">
        <v>5903</v>
      </c>
      <c r="D233" s="215" t="s">
        <v>309</v>
      </c>
      <c r="E233" s="216">
        <v>1</v>
      </c>
      <c r="F233" s="216">
        <v>1</v>
      </c>
      <c r="G233" s="216">
        <v>1</v>
      </c>
      <c r="H233" s="216">
        <v>1</v>
      </c>
      <c r="I233" s="216">
        <v>1</v>
      </c>
      <c r="J233" s="216">
        <v>1</v>
      </c>
      <c r="K233" s="216">
        <v>1</v>
      </c>
      <c r="L233" s="216">
        <v>1</v>
      </c>
      <c r="M233" s="216">
        <v>1</v>
      </c>
      <c r="N233" s="216">
        <v>1</v>
      </c>
      <c r="O233" s="216">
        <v>1</v>
      </c>
      <c r="P233" s="216">
        <v>1</v>
      </c>
      <c r="Q233" s="216">
        <v>1</v>
      </c>
      <c r="R233" s="216">
        <v>1</v>
      </c>
      <c r="S233" s="216">
        <v>1</v>
      </c>
      <c r="T233" s="216">
        <v>1</v>
      </c>
      <c r="U233" s="216">
        <v>1</v>
      </c>
      <c r="V233" s="216">
        <v>1</v>
      </c>
      <c r="W233" s="216">
        <v>1</v>
      </c>
      <c r="X233" s="216">
        <v>1</v>
      </c>
      <c r="Y233" s="216">
        <v>1</v>
      </c>
      <c r="Z233" s="216">
        <v>1</v>
      </c>
      <c r="AA233" s="216">
        <v>1</v>
      </c>
      <c r="AB233" s="216">
        <v>1</v>
      </c>
      <c r="AC233" s="216">
        <v>1</v>
      </c>
      <c r="AD233" s="216">
        <v>1</v>
      </c>
      <c r="AE233" s="216">
        <v>1</v>
      </c>
      <c r="AF233" s="216">
        <v>1</v>
      </c>
    </row>
    <row r="234" spans="1:32" s="91" customFormat="1">
      <c r="A234" s="245" t="s">
        <v>6328</v>
      </c>
      <c r="B234" s="215" t="s">
        <v>6329</v>
      </c>
      <c r="C234" s="214" t="s">
        <v>5903</v>
      </c>
      <c r="D234" s="215" t="s">
        <v>309</v>
      </c>
      <c r="E234" s="216">
        <v>1</v>
      </c>
      <c r="F234" s="216">
        <v>1</v>
      </c>
      <c r="G234" s="216">
        <v>1</v>
      </c>
      <c r="H234" s="216">
        <v>1</v>
      </c>
      <c r="I234" s="216">
        <v>1</v>
      </c>
      <c r="J234" s="216">
        <v>1</v>
      </c>
      <c r="K234" s="216">
        <v>1</v>
      </c>
      <c r="L234" s="216">
        <v>1</v>
      </c>
      <c r="M234" s="216">
        <v>1</v>
      </c>
      <c r="N234" s="216">
        <v>1</v>
      </c>
      <c r="O234" s="216">
        <v>1</v>
      </c>
      <c r="P234" s="216">
        <v>1</v>
      </c>
      <c r="Q234" s="216">
        <v>1</v>
      </c>
      <c r="R234" s="216">
        <v>1</v>
      </c>
      <c r="S234" s="216">
        <v>1</v>
      </c>
      <c r="T234" s="216">
        <v>1</v>
      </c>
      <c r="U234" s="216">
        <v>1</v>
      </c>
      <c r="V234" s="216">
        <v>1</v>
      </c>
      <c r="W234" s="216">
        <v>1</v>
      </c>
      <c r="X234" s="216">
        <v>1</v>
      </c>
      <c r="Y234" s="216">
        <v>1</v>
      </c>
      <c r="Z234" s="216">
        <v>1</v>
      </c>
      <c r="AA234" s="216">
        <v>1</v>
      </c>
      <c r="AB234" s="216">
        <v>1</v>
      </c>
      <c r="AC234" s="216">
        <v>1</v>
      </c>
      <c r="AD234" s="216">
        <v>1</v>
      </c>
      <c r="AE234" s="216">
        <v>1</v>
      </c>
      <c r="AF234" s="216">
        <v>1</v>
      </c>
    </row>
    <row r="235" spans="1:32" s="91" customFormat="1">
      <c r="A235" s="245" t="s">
        <v>6330</v>
      </c>
      <c r="B235" s="215" t="s">
        <v>6325</v>
      </c>
      <c r="C235" s="214" t="s">
        <v>5903</v>
      </c>
      <c r="D235" s="215" t="s">
        <v>309</v>
      </c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>
        <v>1</v>
      </c>
      <c r="T235" s="216">
        <v>1</v>
      </c>
      <c r="U235" s="216">
        <v>1</v>
      </c>
      <c r="V235" s="216">
        <v>1</v>
      </c>
      <c r="W235" s="216">
        <v>1</v>
      </c>
      <c r="X235" s="216">
        <v>1</v>
      </c>
      <c r="Y235" s="216">
        <v>1</v>
      </c>
      <c r="Z235" s="216">
        <v>1</v>
      </c>
      <c r="AA235" s="216">
        <v>1</v>
      </c>
      <c r="AB235" s="216">
        <v>1</v>
      </c>
      <c r="AC235" s="216">
        <v>1</v>
      </c>
      <c r="AD235" s="216">
        <v>1</v>
      </c>
      <c r="AE235" s="216">
        <v>1</v>
      </c>
      <c r="AF235" s="216">
        <v>1</v>
      </c>
    </row>
    <row r="236" spans="1:32" s="91" customFormat="1">
      <c r="A236" s="302" t="s">
        <v>6153</v>
      </c>
      <c r="B236" s="215" t="s">
        <v>6154</v>
      </c>
      <c r="C236" s="214" t="s">
        <v>6148</v>
      </c>
      <c r="D236" s="245" t="s">
        <v>309</v>
      </c>
      <c r="E236" s="216">
        <v>1</v>
      </c>
      <c r="F236" s="216">
        <v>1</v>
      </c>
      <c r="G236" s="216">
        <v>1</v>
      </c>
      <c r="H236" s="216">
        <v>1</v>
      </c>
      <c r="I236" s="216">
        <v>1</v>
      </c>
      <c r="J236" s="216">
        <v>1</v>
      </c>
      <c r="K236" s="216">
        <v>1</v>
      </c>
      <c r="L236" s="216">
        <v>1</v>
      </c>
      <c r="M236" s="216">
        <v>1</v>
      </c>
      <c r="N236" s="216">
        <v>1</v>
      </c>
      <c r="O236" s="216">
        <v>1</v>
      </c>
      <c r="P236" s="216">
        <v>1</v>
      </c>
      <c r="Q236" s="216">
        <v>1</v>
      </c>
      <c r="R236" s="216">
        <v>1</v>
      </c>
      <c r="S236" s="216">
        <v>1</v>
      </c>
      <c r="T236" s="216">
        <v>1</v>
      </c>
      <c r="U236" s="216">
        <v>1</v>
      </c>
      <c r="V236" s="216">
        <v>1</v>
      </c>
      <c r="W236" s="216">
        <v>1</v>
      </c>
      <c r="X236" s="216">
        <v>1</v>
      </c>
      <c r="Y236" s="216">
        <v>1</v>
      </c>
      <c r="Z236" s="216">
        <v>1</v>
      </c>
      <c r="AA236" s="216">
        <v>1</v>
      </c>
      <c r="AB236" s="216">
        <v>1</v>
      </c>
      <c r="AC236" s="216">
        <v>1</v>
      </c>
      <c r="AD236" s="216">
        <v>1</v>
      </c>
      <c r="AE236" s="216">
        <v>1</v>
      </c>
      <c r="AF236" s="216">
        <v>1</v>
      </c>
    </row>
    <row r="237" spans="1:32" s="91" customFormat="1">
      <c r="A237" s="302" t="s">
        <v>6155</v>
      </c>
      <c r="B237" s="215" t="s">
        <v>6157</v>
      </c>
      <c r="C237" s="214" t="s">
        <v>6156</v>
      </c>
      <c r="D237" s="245" t="s">
        <v>309</v>
      </c>
      <c r="E237" s="216">
        <v>1</v>
      </c>
      <c r="F237" s="216">
        <v>1</v>
      </c>
      <c r="G237" s="216">
        <v>1</v>
      </c>
      <c r="H237" s="216">
        <v>1</v>
      </c>
      <c r="I237" s="216">
        <v>1</v>
      </c>
      <c r="J237" s="216">
        <v>1</v>
      </c>
      <c r="K237" s="216">
        <v>1</v>
      </c>
      <c r="L237" s="216">
        <v>1</v>
      </c>
      <c r="M237" s="216">
        <v>1</v>
      </c>
      <c r="N237" s="216">
        <v>1</v>
      </c>
      <c r="O237" s="216">
        <v>1</v>
      </c>
      <c r="P237" s="216">
        <v>1</v>
      </c>
      <c r="Q237" s="216">
        <v>1</v>
      </c>
      <c r="R237" s="216">
        <v>1</v>
      </c>
      <c r="S237" s="216">
        <v>1</v>
      </c>
      <c r="T237" s="216">
        <v>1</v>
      </c>
      <c r="U237" s="216">
        <v>1</v>
      </c>
      <c r="V237" s="216">
        <v>1</v>
      </c>
      <c r="W237" s="216">
        <v>1</v>
      </c>
      <c r="X237" s="216">
        <v>1</v>
      </c>
      <c r="Y237" s="216">
        <v>1</v>
      </c>
      <c r="Z237" s="216">
        <v>1</v>
      </c>
      <c r="AA237" s="216">
        <v>1</v>
      </c>
      <c r="AB237" s="216">
        <v>1</v>
      </c>
      <c r="AC237" s="216">
        <v>1</v>
      </c>
      <c r="AD237" s="216">
        <v>1</v>
      </c>
      <c r="AE237" s="216">
        <v>1</v>
      </c>
      <c r="AF237" s="216">
        <v>1</v>
      </c>
    </row>
    <row r="238" spans="1:32" s="91" customFormat="1">
      <c r="A238" s="245" t="s">
        <v>6158</v>
      </c>
      <c r="B238" s="215" t="s">
        <v>6159</v>
      </c>
      <c r="C238" s="214" t="s">
        <v>5903</v>
      </c>
      <c r="D238" s="215" t="s">
        <v>309</v>
      </c>
      <c r="E238" s="216">
        <v>1</v>
      </c>
      <c r="F238" s="216">
        <v>1</v>
      </c>
      <c r="G238" s="216">
        <v>1</v>
      </c>
      <c r="H238" s="216">
        <v>1</v>
      </c>
      <c r="I238" s="216">
        <v>1</v>
      </c>
      <c r="J238" s="216">
        <v>1</v>
      </c>
      <c r="K238" s="216">
        <v>1</v>
      </c>
      <c r="L238" s="216">
        <v>1</v>
      </c>
      <c r="M238" s="216">
        <v>1</v>
      </c>
      <c r="N238" s="216">
        <v>1</v>
      </c>
      <c r="O238" s="216">
        <v>1</v>
      </c>
      <c r="P238" s="216">
        <v>1</v>
      </c>
      <c r="Q238" s="216">
        <v>1</v>
      </c>
      <c r="R238" s="216">
        <v>1</v>
      </c>
      <c r="S238" s="216">
        <v>1</v>
      </c>
      <c r="T238" s="216">
        <v>1</v>
      </c>
      <c r="U238" s="216">
        <v>1</v>
      </c>
      <c r="V238" s="216">
        <v>1</v>
      </c>
      <c r="W238" s="216">
        <v>1</v>
      </c>
      <c r="X238" s="216">
        <v>1</v>
      </c>
      <c r="Y238" s="216">
        <v>1</v>
      </c>
      <c r="Z238" s="216">
        <v>1</v>
      </c>
      <c r="AA238" s="216">
        <v>1</v>
      </c>
      <c r="AB238" s="216">
        <v>1</v>
      </c>
      <c r="AC238" s="216">
        <v>1</v>
      </c>
      <c r="AD238" s="216">
        <v>1</v>
      </c>
      <c r="AE238" s="216">
        <v>1</v>
      </c>
      <c r="AF238" s="216">
        <v>1</v>
      </c>
    </row>
    <row r="239" spans="1:32" s="91" customFormat="1">
      <c r="A239" s="245" t="s">
        <v>6160</v>
      </c>
      <c r="B239" s="215" t="s">
        <v>6161</v>
      </c>
      <c r="C239" s="214" t="s">
        <v>5903</v>
      </c>
      <c r="D239" s="215" t="s">
        <v>309</v>
      </c>
      <c r="E239" s="216">
        <v>1</v>
      </c>
      <c r="F239" s="216">
        <v>1</v>
      </c>
      <c r="G239" s="216">
        <v>1</v>
      </c>
      <c r="H239" s="216">
        <v>1</v>
      </c>
      <c r="I239" s="216">
        <v>1</v>
      </c>
      <c r="J239" s="216">
        <v>1</v>
      </c>
      <c r="K239" s="216">
        <v>1</v>
      </c>
      <c r="L239" s="216">
        <v>1</v>
      </c>
      <c r="M239" s="216">
        <v>1</v>
      </c>
      <c r="N239" s="216">
        <v>1</v>
      </c>
      <c r="O239" s="216">
        <v>1</v>
      </c>
      <c r="P239" s="216">
        <v>1</v>
      </c>
      <c r="Q239" s="216">
        <v>1</v>
      </c>
      <c r="R239" s="216">
        <v>1</v>
      </c>
      <c r="S239" s="216">
        <v>1</v>
      </c>
      <c r="T239" s="216">
        <v>1</v>
      </c>
      <c r="U239" s="216">
        <v>1</v>
      </c>
      <c r="V239" s="216">
        <v>1</v>
      </c>
      <c r="W239" s="216">
        <v>1</v>
      </c>
      <c r="X239" s="216">
        <v>1</v>
      </c>
      <c r="Y239" s="216">
        <v>1</v>
      </c>
      <c r="Z239" s="216">
        <v>1</v>
      </c>
      <c r="AA239" s="216">
        <v>1</v>
      </c>
      <c r="AB239" s="216">
        <v>1</v>
      </c>
      <c r="AC239" s="216">
        <v>1</v>
      </c>
      <c r="AD239" s="216">
        <v>1</v>
      </c>
      <c r="AE239" s="216">
        <v>1</v>
      </c>
      <c r="AF239" s="216">
        <v>1</v>
      </c>
    </row>
    <row r="240" spans="1:32" s="91" customFormat="1">
      <c r="A240" s="245" t="s">
        <v>6162</v>
      </c>
      <c r="B240" s="215" t="s">
        <v>5668</v>
      </c>
      <c r="C240" s="214" t="s">
        <v>5667</v>
      </c>
      <c r="D240" s="245" t="s">
        <v>746</v>
      </c>
      <c r="E240" s="216">
        <v>2</v>
      </c>
      <c r="F240" s="216">
        <v>2</v>
      </c>
      <c r="G240" s="216">
        <v>2</v>
      </c>
      <c r="H240" s="216">
        <v>2</v>
      </c>
      <c r="I240" s="216">
        <v>2</v>
      </c>
      <c r="J240" s="216">
        <v>2</v>
      </c>
      <c r="K240" s="216">
        <v>2</v>
      </c>
      <c r="L240" s="216">
        <v>2</v>
      </c>
      <c r="M240" s="216">
        <v>2</v>
      </c>
      <c r="N240" s="216">
        <v>2</v>
      </c>
      <c r="O240" s="216">
        <v>2</v>
      </c>
      <c r="P240" s="216">
        <v>2</v>
      </c>
      <c r="Q240" s="216">
        <v>2</v>
      </c>
      <c r="R240" s="216">
        <v>2</v>
      </c>
      <c r="S240" s="216">
        <v>2</v>
      </c>
      <c r="T240" s="216">
        <v>2</v>
      </c>
      <c r="U240" s="216">
        <v>2</v>
      </c>
      <c r="V240" s="216">
        <v>2</v>
      </c>
      <c r="W240" s="216">
        <v>2</v>
      </c>
      <c r="X240" s="216">
        <v>2</v>
      </c>
      <c r="Y240" s="216">
        <v>2</v>
      </c>
      <c r="Z240" s="216">
        <v>2</v>
      </c>
      <c r="AA240" s="216">
        <v>2</v>
      </c>
      <c r="AB240" s="216">
        <v>2</v>
      </c>
      <c r="AC240" s="216">
        <v>2</v>
      </c>
      <c r="AD240" s="216">
        <v>2</v>
      </c>
      <c r="AE240" s="216">
        <v>2</v>
      </c>
      <c r="AF240" s="216">
        <v>2</v>
      </c>
    </row>
    <row r="241" spans="1:32" s="91" customFormat="1">
      <c r="A241" s="245" t="s">
        <v>6331</v>
      </c>
      <c r="B241" s="215" t="s">
        <v>6332</v>
      </c>
      <c r="C241" s="214" t="s">
        <v>4211</v>
      </c>
      <c r="D241" s="215" t="s">
        <v>243</v>
      </c>
      <c r="E241" s="216"/>
      <c r="F241" s="216">
        <v>1</v>
      </c>
      <c r="G241" s="216">
        <v>1</v>
      </c>
      <c r="H241" s="216">
        <v>1</v>
      </c>
      <c r="I241" s="216">
        <v>1</v>
      </c>
      <c r="J241" s="216">
        <v>1</v>
      </c>
      <c r="K241" s="216">
        <v>1</v>
      </c>
      <c r="L241" s="216">
        <v>1</v>
      </c>
      <c r="M241" s="216">
        <v>1</v>
      </c>
      <c r="N241" s="216">
        <v>1</v>
      </c>
      <c r="O241" s="216">
        <v>1</v>
      </c>
      <c r="P241" s="216">
        <v>1</v>
      </c>
      <c r="Q241" s="216">
        <v>1</v>
      </c>
      <c r="R241" s="216">
        <v>1</v>
      </c>
      <c r="S241" s="216">
        <v>1</v>
      </c>
      <c r="T241" s="216">
        <v>1</v>
      </c>
      <c r="U241" s="216">
        <v>1</v>
      </c>
      <c r="V241" s="216">
        <v>1</v>
      </c>
      <c r="W241" s="216">
        <v>1</v>
      </c>
      <c r="X241" s="216">
        <v>1</v>
      </c>
      <c r="Y241" s="216">
        <v>1</v>
      </c>
      <c r="Z241" s="216">
        <v>1</v>
      </c>
      <c r="AA241" s="216">
        <v>1</v>
      </c>
      <c r="AB241" s="216">
        <v>1</v>
      </c>
      <c r="AC241" s="216">
        <v>1</v>
      </c>
      <c r="AD241" s="216">
        <v>1</v>
      </c>
      <c r="AE241" s="216">
        <v>1</v>
      </c>
      <c r="AF241" s="216">
        <v>1</v>
      </c>
    </row>
    <row r="242" spans="1:32" s="91" customFormat="1">
      <c r="A242" s="245" t="s">
        <v>6333</v>
      </c>
      <c r="B242" s="215" t="s">
        <v>6334</v>
      </c>
      <c r="C242" s="214" t="s">
        <v>4211</v>
      </c>
      <c r="D242" s="215" t="s">
        <v>243</v>
      </c>
      <c r="E242" s="303"/>
      <c r="F242" s="216">
        <v>1</v>
      </c>
      <c r="G242" s="216">
        <v>1</v>
      </c>
      <c r="H242" s="216">
        <v>1</v>
      </c>
      <c r="I242" s="216">
        <v>1</v>
      </c>
      <c r="J242" s="216">
        <v>1</v>
      </c>
      <c r="K242" s="216">
        <v>1</v>
      </c>
      <c r="L242" s="216">
        <v>1</v>
      </c>
      <c r="M242" s="216">
        <v>1</v>
      </c>
      <c r="N242" s="216">
        <v>1</v>
      </c>
      <c r="O242" s="216">
        <v>1</v>
      </c>
      <c r="P242" s="216">
        <v>1</v>
      </c>
      <c r="Q242" s="216">
        <v>1</v>
      </c>
      <c r="R242" s="216">
        <v>1</v>
      </c>
      <c r="S242" s="216">
        <v>1</v>
      </c>
      <c r="T242" s="216">
        <v>1</v>
      </c>
      <c r="U242" s="216">
        <v>1</v>
      </c>
      <c r="V242" s="216">
        <v>1</v>
      </c>
      <c r="W242" s="216">
        <v>1</v>
      </c>
      <c r="X242" s="216">
        <v>1</v>
      </c>
      <c r="Y242" s="216">
        <v>1</v>
      </c>
      <c r="Z242" s="216">
        <v>1</v>
      </c>
      <c r="AA242" s="216">
        <v>1</v>
      </c>
      <c r="AB242" s="216">
        <v>1</v>
      </c>
      <c r="AC242" s="216">
        <v>1</v>
      </c>
      <c r="AD242" s="216">
        <v>1</v>
      </c>
      <c r="AE242" s="216">
        <v>1</v>
      </c>
      <c r="AF242" s="216">
        <v>1</v>
      </c>
    </row>
    <row r="243" spans="1:32" s="91" customFormat="1">
      <c r="A243" s="245" t="s">
        <v>6335</v>
      </c>
      <c r="B243" s="215" t="s">
        <v>6336</v>
      </c>
      <c r="C243" s="214" t="s">
        <v>6337</v>
      </c>
      <c r="D243" s="215" t="s">
        <v>951</v>
      </c>
      <c r="E243" s="216"/>
      <c r="F243" s="216">
        <v>1</v>
      </c>
      <c r="G243" s="216">
        <v>1</v>
      </c>
      <c r="H243" s="216">
        <v>1</v>
      </c>
      <c r="I243" s="216">
        <v>1</v>
      </c>
      <c r="J243" s="216">
        <v>1</v>
      </c>
      <c r="K243" s="216">
        <v>1</v>
      </c>
      <c r="L243" s="216">
        <v>1</v>
      </c>
      <c r="M243" s="216">
        <v>1</v>
      </c>
      <c r="N243" s="216">
        <v>1</v>
      </c>
      <c r="O243" s="216">
        <v>1</v>
      </c>
      <c r="P243" s="216">
        <v>1</v>
      </c>
      <c r="Q243" s="216">
        <v>1</v>
      </c>
      <c r="R243" s="216">
        <v>1</v>
      </c>
      <c r="S243" s="216">
        <v>1</v>
      </c>
      <c r="T243" s="216">
        <v>1</v>
      </c>
      <c r="U243" s="216">
        <v>1</v>
      </c>
      <c r="V243" s="216">
        <v>1</v>
      </c>
      <c r="W243" s="216">
        <v>1</v>
      </c>
      <c r="X243" s="216">
        <v>1</v>
      </c>
      <c r="Y243" s="216">
        <v>1</v>
      </c>
      <c r="Z243" s="216">
        <v>1</v>
      </c>
      <c r="AA243" s="216">
        <v>1</v>
      </c>
      <c r="AB243" s="216">
        <v>1</v>
      </c>
      <c r="AC243" s="216">
        <v>1</v>
      </c>
      <c r="AD243" s="216">
        <v>1</v>
      </c>
      <c r="AE243" s="216">
        <v>1</v>
      </c>
      <c r="AF243" s="216">
        <v>1</v>
      </c>
    </row>
    <row r="244" spans="1:32" s="91" customFormat="1">
      <c r="A244" s="245" t="s">
        <v>6338</v>
      </c>
      <c r="B244" s="215" t="s">
        <v>6336</v>
      </c>
      <c r="C244" s="214" t="s">
        <v>6337</v>
      </c>
      <c r="D244" s="215" t="s">
        <v>951</v>
      </c>
      <c r="E244" s="216"/>
      <c r="F244" s="216">
        <v>1</v>
      </c>
      <c r="G244" s="216">
        <v>1</v>
      </c>
      <c r="H244" s="216">
        <v>1</v>
      </c>
      <c r="I244" s="216">
        <v>1</v>
      </c>
      <c r="J244" s="216">
        <v>1</v>
      </c>
      <c r="K244" s="216">
        <v>1</v>
      </c>
      <c r="L244" s="216">
        <v>1</v>
      </c>
      <c r="M244" s="216">
        <v>1</v>
      </c>
      <c r="N244" s="216">
        <v>1</v>
      </c>
      <c r="O244" s="216">
        <v>1</v>
      </c>
      <c r="P244" s="216">
        <v>1</v>
      </c>
      <c r="Q244" s="216">
        <v>1</v>
      </c>
      <c r="R244" s="216">
        <v>1</v>
      </c>
      <c r="S244" s="216">
        <v>1</v>
      </c>
      <c r="T244" s="216">
        <v>1</v>
      </c>
      <c r="U244" s="216">
        <v>1</v>
      </c>
      <c r="V244" s="216">
        <v>1</v>
      </c>
      <c r="W244" s="216">
        <v>1</v>
      </c>
      <c r="X244" s="216">
        <v>1</v>
      </c>
      <c r="Y244" s="216">
        <v>1</v>
      </c>
      <c r="Z244" s="216">
        <v>1</v>
      </c>
      <c r="AA244" s="216">
        <v>1</v>
      </c>
      <c r="AB244" s="216">
        <v>1</v>
      </c>
      <c r="AC244" s="216">
        <v>1</v>
      </c>
      <c r="AD244" s="216">
        <v>1</v>
      </c>
      <c r="AE244" s="216">
        <v>1</v>
      </c>
      <c r="AF244" s="216">
        <v>1</v>
      </c>
    </row>
    <row r="245" spans="1:32" s="91" customFormat="1">
      <c r="A245" s="245" t="s">
        <v>5899</v>
      </c>
      <c r="B245" s="215" t="s">
        <v>5901</v>
      </c>
      <c r="C245" s="214" t="s">
        <v>5900</v>
      </c>
      <c r="D245" s="215" t="s">
        <v>535</v>
      </c>
      <c r="E245" s="216">
        <v>1</v>
      </c>
      <c r="F245" s="216">
        <v>1</v>
      </c>
      <c r="G245" s="216">
        <v>1</v>
      </c>
      <c r="H245" s="216">
        <v>1</v>
      </c>
      <c r="I245" s="216">
        <v>1</v>
      </c>
      <c r="J245" s="216">
        <v>1</v>
      </c>
      <c r="K245" s="216">
        <v>1</v>
      </c>
      <c r="L245" s="216">
        <v>1</v>
      </c>
      <c r="M245" s="216">
        <v>1</v>
      </c>
      <c r="N245" s="216">
        <v>1</v>
      </c>
      <c r="O245" s="216">
        <v>1</v>
      </c>
      <c r="P245" s="216">
        <v>1</v>
      </c>
      <c r="Q245" s="216">
        <v>1</v>
      </c>
      <c r="R245" s="216">
        <v>1</v>
      </c>
      <c r="S245" s="216">
        <v>1</v>
      </c>
      <c r="T245" s="216">
        <v>1</v>
      </c>
      <c r="U245" s="216">
        <v>1</v>
      </c>
      <c r="V245" s="216">
        <v>1</v>
      </c>
      <c r="W245" s="216">
        <v>1</v>
      </c>
      <c r="X245" s="216">
        <v>1</v>
      </c>
      <c r="Y245" s="216">
        <v>1</v>
      </c>
      <c r="Z245" s="216">
        <v>1</v>
      </c>
      <c r="AA245" s="216">
        <v>1</v>
      </c>
      <c r="AB245" s="216">
        <v>1</v>
      </c>
      <c r="AC245" s="216">
        <v>1</v>
      </c>
      <c r="AD245" s="216">
        <v>1</v>
      </c>
      <c r="AE245" s="216">
        <v>1</v>
      </c>
      <c r="AF245" s="216">
        <v>1</v>
      </c>
    </row>
    <row r="246" spans="1:32" s="91" customFormat="1">
      <c r="A246" s="245" t="s">
        <v>5905</v>
      </c>
      <c r="B246" s="215" t="s">
        <v>3710</v>
      </c>
      <c r="C246" s="214" t="s">
        <v>5906</v>
      </c>
      <c r="D246" s="215" t="s">
        <v>535</v>
      </c>
      <c r="E246" s="216">
        <v>1</v>
      </c>
      <c r="F246" s="216">
        <v>1</v>
      </c>
      <c r="G246" s="216">
        <v>1</v>
      </c>
      <c r="H246" s="216">
        <v>1</v>
      </c>
      <c r="I246" s="216">
        <v>1</v>
      </c>
      <c r="J246" s="216">
        <v>1</v>
      </c>
      <c r="K246" s="216">
        <v>1</v>
      </c>
      <c r="L246" s="216">
        <v>1</v>
      </c>
      <c r="M246" s="216">
        <v>1</v>
      </c>
      <c r="N246" s="216">
        <v>1</v>
      </c>
      <c r="O246" s="216">
        <v>1</v>
      </c>
      <c r="P246" s="216">
        <v>1</v>
      </c>
      <c r="Q246" s="216">
        <v>1</v>
      </c>
      <c r="R246" s="216">
        <v>1</v>
      </c>
      <c r="S246" s="216">
        <v>1</v>
      </c>
      <c r="T246" s="216">
        <v>1</v>
      </c>
      <c r="U246" s="216">
        <v>1</v>
      </c>
      <c r="V246" s="216">
        <v>1</v>
      </c>
      <c r="W246" s="216">
        <v>1</v>
      </c>
      <c r="X246" s="216">
        <v>1</v>
      </c>
      <c r="Y246" s="216">
        <v>1</v>
      </c>
      <c r="Z246" s="216">
        <v>1</v>
      </c>
      <c r="AA246" s="216">
        <v>1</v>
      </c>
      <c r="AB246" s="216">
        <v>1</v>
      </c>
      <c r="AC246" s="216">
        <v>1</v>
      </c>
      <c r="AD246" s="216">
        <v>1</v>
      </c>
      <c r="AE246" s="216">
        <v>1</v>
      </c>
      <c r="AF246" s="216">
        <v>1</v>
      </c>
    </row>
    <row r="247" spans="1:32" s="91" customFormat="1">
      <c r="A247" s="245" t="s">
        <v>6339</v>
      </c>
      <c r="B247" s="215" t="s">
        <v>2342</v>
      </c>
      <c r="C247" s="214" t="s">
        <v>4053</v>
      </c>
      <c r="D247" s="215" t="s">
        <v>535</v>
      </c>
      <c r="E247" s="216">
        <v>1</v>
      </c>
      <c r="F247" s="216">
        <v>1</v>
      </c>
      <c r="G247" s="216">
        <v>1</v>
      </c>
      <c r="H247" s="216">
        <v>1</v>
      </c>
      <c r="I247" s="216">
        <v>1</v>
      </c>
      <c r="J247" s="216">
        <v>1</v>
      </c>
      <c r="K247" s="216">
        <v>1</v>
      </c>
      <c r="L247" s="216">
        <v>1</v>
      </c>
      <c r="M247" s="216">
        <v>1</v>
      </c>
      <c r="N247" s="216">
        <v>1</v>
      </c>
      <c r="O247" s="216">
        <v>1</v>
      </c>
      <c r="P247" s="216">
        <v>1</v>
      </c>
      <c r="Q247" s="216">
        <v>1</v>
      </c>
      <c r="R247" s="216">
        <v>1</v>
      </c>
      <c r="S247" s="216">
        <v>1</v>
      </c>
      <c r="T247" s="216">
        <v>1</v>
      </c>
      <c r="U247" s="216">
        <v>1</v>
      </c>
      <c r="V247" s="216">
        <v>1</v>
      </c>
      <c r="W247" s="216">
        <v>1</v>
      </c>
      <c r="X247" s="216">
        <v>1</v>
      </c>
      <c r="Y247" s="216">
        <v>1</v>
      </c>
      <c r="Z247" s="216">
        <v>1</v>
      </c>
      <c r="AA247" s="216">
        <v>1</v>
      </c>
      <c r="AB247" s="216">
        <v>1</v>
      </c>
      <c r="AC247" s="216">
        <v>1</v>
      </c>
      <c r="AD247" s="216">
        <v>1</v>
      </c>
      <c r="AE247" s="216">
        <v>1</v>
      </c>
      <c r="AF247" s="216">
        <v>1</v>
      </c>
    </row>
    <row r="248" spans="1:32" s="91" customFormat="1">
      <c r="A248" s="245" t="s">
        <v>6340</v>
      </c>
      <c r="B248" s="215" t="s">
        <v>6341</v>
      </c>
      <c r="C248" s="214" t="s">
        <v>4053</v>
      </c>
      <c r="D248" s="215" t="s">
        <v>535</v>
      </c>
      <c r="E248" s="216">
        <v>1</v>
      </c>
      <c r="F248" s="216">
        <v>1</v>
      </c>
      <c r="G248" s="216">
        <v>1</v>
      </c>
      <c r="H248" s="216">
        <v>1</v>
      </c>
      <c r="I248" s="216">
        <v>1</v>
      </c>
      <c r="J248" s="216">
        <v>1</v>
      </c>
      <c r="K248" s="216">
        <v>1</v>
      </c>
      <c r="L248" s="216">
        <v>1</v>
      </c>
      <c r="M248" s="216">
        <v>1</v>
      </c>
      <c r="N248" s="216">
        <v>1</v>
      </c>
      <c r="O248" s="216">
        <v>1</v>
      </c>
      <c r="P248" s="216">
        <v>1</v>
      </c>
      <c r="Q248" s="216">
        <v>1</v>
      </c>
      <c r="R248" s="216">
        <v>1</v>
      </c>
      <c r="S248" s="216">
        <v>1</v>
      </c>
      <c r="T248" s="216">
        <v>1</v>
      </c>
      <c r="U248" s="216">
        <v>1</v>
      </c>
      <c r="V248" s="216">
        <v>1</v>
      </c>
      <c r="W248" s="216">
        <v>1</v>
      </c>
      <c r="X248" s="216">
        <v>1</v>
      </c>
      <c r="Y248" s="216">
        <v>1</v>
      </c>
      <c r="Z248" s="216">
        <v>1</v>
      </c>
      <c r="AA248" s="216">
        <v>1</v>
      </c>
      <c r="AB248" s="216">
        <v>1</v>
      </c>
      <c r="AC248" s="216">
        <v>1</v>
      </c>
      <c r="AD248" s="216">
        <v>1</v>
      </c>
      <c r="AE248" s="216">
        <v>1</v>
      </c>
      <c r="AF248" s="216">
        <v>1</v>
      </c>
    </row>
    <row r="249" spans="1:32" s="91" customFormat="1">
      <c r="A249" s="245" t="s">
        <v>6342</v>
      </c>
      <c r="B249" s="215" t="s">
        <v>6343</v>
      </c>
      <c r="C249" s="214" t="s">
        <v>4053</v>
      </c>
      <c r="D249" s="215" t="s">
        <v>535</v>
      </c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>
        <v>1</v>
      </c>
      <c r="AC249" s="216">
        <v>1</v>
      </c>
      <c r="AD249" s="216">
        <v>1</v>
      </c>
      <c r="AE249" s="216">
        <v>1</v>
      </c>
      <c r="AF249" s="216">
        <v>1</v>
      </c>
    </row>
    <row r="250" spans="1:32" s="91" customFormat="1">
      <c r="A250" s="245" t="s">
        <v>6344</v>
      </c>
      <c r="B250" s="215" t="s">
        <v>6345</v>
      </c>
      <c r="C250" s="214" t="s">
        <v>4053</v>
      </c>
      <c r="D250" s="215" t="s">
        <v>535</v>
      </c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>
        <v>1</v>
      </c>
      <c r="AC250" s="216">
        <v>1</v>
      </c>
      <c r="AD250" s="216">
        <v>1</v>
      </c>
      <c r="AE250" s="216">
        <v>1</v>
      </c>
      <c r="AF250" s="216">
        <v>1</v>
      </c>
    </row>
    <row r="251" spans="1:32" s="91" customFormat="1">
      <c r="A251" s="245" t="s">
        <v>6346</v>
      </c>
      <c r="B251" s="215" t="s">
        <v>1647</v>
      </c>
      <c r="C251" s="214" t="s">
        <v>4053</v>
      </c>
      <c r="D251" s="215" t="s">
        <v>535</v>
      </c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  <c r="AD251" s="216">
        <v>1</v>
      </c>
      <c r="AE251" s="216">
        <v>1</v>
      </c>
      <c r="AF251" s="216">
        <v>1</v>
      </c>
    </row>
    <row r="252" spans="1:32" s="91" customFormat="1">
      <c r="A252" s="245" t="s">
        <v>6163</v>
      </c>
      <c r="B252" s="215" t="s">
        <v>5908</v>
      </c>
      <c r="C252" s="214" t="s">
        <v>6164</v>
      </c>
      <c r="D252" s="245" t="s">
        <v>2795</v>
      </c>
      <c r="E252" s="216">
        <v>1</v>
      </c>
      <c r="F252" s="216">
        <v>1</v>
      </c>
      <c r="G252" s="216">
        <v>1</v>
      </c>
      <c r="H252" s="216">
        <v>1</v>
      </c>
      <c r="I252" s="216">
        <v>1</v>
      </c>
      <c r="J252" s="216">
        <v>1</v>
      </c>
      <c r="K252" s="216">
        <v>1</v>
      </c>
      <c r="L252" s="216">
        <v>1</v>
      </c>
      <c r="M252" s="216">
        <v>1</v>
      </c>
      <c r="N252" s="216">
        <v>1</v>
      </c>
      <c r="O252" s="216">
        <v>1</v>
      </c>
      <c r="P252" s="216">
        <v>1</v>
      </c>
      <c r="Q252" s="216">
        <v>1</v>
      </c>
      <c r="R252" s="216">
        <v>1</v>
      </c>
      <c r="S252" s="216">
        <v>1</v>
      </c>
      <c r="T252" s="216">
        <v>1</v>
      </c>
      <c r="U252" s="216">
        <v>1</v>
      </c>
      <c r="V252" s="216">
        <v>1</v>
      </c>
      <c r="W252" s="216">
        <v>1</v>
      </c>
      <c r="X252" s="216">
        <v>1</v>
      </c>
      <c r="Y252" s="216">
        <v>1</v>
      </c>
      <c r="Z252" s="216">
        <v>1</v>
      </c>
      <c r="AA252" s="216">
        <v>1</v>
      </c>
      <c r="AB252" s="216">
        <v>1</v>
      </c>
      <c r="AC252" s="216">
        <v>1</v>
      </c>
      <c r="AD252" s="216">
        <v>1</v>
      </c>
      <c r="AE252" s="216">
        <v>1</v>
      </c>
      <c r="AF252" s="216">
        <v>1</v>
      </c>
    </row>
    <row r="253" spans="1:32" s="91" customFormat="1">
      <c r="A253" s="245" t="s">
        <v>5907</v>
      </c>
      <c r="B253" s="215" t="s">
        <v>5908</v>
      </c>
      <c r="C253" s="214" t="s">
        <v>4611</v>
      </c>
      <c r="D253" s="215" t="s">
        <v>6165</v>
      </c>
      <c r="E253" s="216">
        <v>1</v>
      </c>
      <c r="F253" s="216">
        <v>1</v>
      </c>
      <c r="G253" s="216">
        <v>1</v>
      </c>
      <c r="H253" s="216">
        <v>1</v>
      </c>
      <c r="I253" s="216">
        <v>1</v>
      </c>
      <c r="J253" s="216">
        <v>1</v>
      </c>
      <c r="K253" s="216">
        <v>1</v>
      </c>
      <c r="L253" s="216">
        <v>1</v>
      </c>
      <c r="M253" s="216">
        <v>1</v>
      </c>
      <c r="N253" s="216">
        <v>1</v>
      </c>
      <c r="O253" s="216">
        <v>1</v>
      </c>
      <c r="P253" s="216">
        <v>1</v>
      </c>
      <c r="Q253" s="216">
        <v>1</v>
      </c>
      <c r="R253" s="216">
        <v>1</v>
      </c>
      <c r="S253" s="216">
        <v>1</v>
      </c>
      <c r="T253" s="216">
        <v>1</v>
      </c>
      <c r="U253" s="216">
        <v>1</v>
      </c>
      <c r="V253" s="216">
        <v>1</v>
      </c>
      <c r="W253" s="216">
        <v>1</v>
      </c>
      <c r="X253" s="216">
        <v>1</v>
      </c>
      <c r="Y253" s="216">
        <v>1</v>
      </c>
      <c r="Z253" s="216">
        <v>1</v>
      </c>
      <c r="AA253" s="216">
        <v>1</v>
      </c>
      <c r="AB253" s="216">
        <v>1</v>
      </c>
      <c r="AC253" s="216">
        <v>1</v>
      </c>
      <c r="AD253" s="216">
        <v>1</v>
      </c>
      <c r="AE253" s="216">
        <v>1</v>
      </c>
      <c r="AF253" s="216">
        <v>1</v>
      </c>
    </row>
    <row r="254" spans="1:32" s="91" customFormat="1">
      <c r="A254" s="215" t="s">
        <v>6166</v>
      </c>
      <c r="B254" s="215" t="s">
        <v>6168</v>
      </c>
      <c r="C254" s="214" t="s">
        <v>6167</v>
      </c>
      <c r="D254" s="215" t="s">
        <v>2008</v>
      </c>
      <c r="E254" s="216">
        <v>1</v>
      </c>
      <c r="F254" s="216">
        <v>1</v>
      </c>
      <c r="G254" s="216">
        <v>1</v>
      </c>
      <c r="H254" s="216">
        <v>1</v>
      </c>
      <c r="I254" s="216">
        <v>1</v>
      </c>
      <c r="J254" s="216">
        <v>1</v>
      </c>
      <c r="K254" s="216">
        <v>1</v>
      </c>
      <c r="L254" s="216">
        <v>1</v>
      </c>
      <c r="M254" s="216">
        <v>1</v>
      </c>
      <c r="N254" s="216">
        <v>1</v>
      </c>
      <c r="O254" s="216">
        <v>1</v>
      </c>
      <c r="P254" s="216">
        <v>1</v>
      </c>
      <c r="Q254" s="216">
        <v>1</v>
      </c>
      <c r="R254" s="216">
        <v>1</v>
      </c>
      <c r="S254" s="216">
        <v>1</v>
      </c>
      <c r="T254" s="216">
        <v>1</v>
      </c>
      <c r="U254" s="216">
        <v>1</v>
      </c>
      <c r="V254" s="216">
        <v>1</v>
      </c>
      <c r="W254" s="216">
        <v>1</v>
      </c>
      <c r="X254" s="216">
        <v>1</v>
      </c>
      <c r="Y254" s="216">
        <v>1</v>
      </c>
      <c r="Z254" s="216">
        <v>1</v>
      </c>
      <c r="AA254" s="216">
        <v>1</v>
      </c>
      <c r="AB254" s="216">
        <v>1</v>
      </c>
      <c r="AC254" s="216">
        <v>1</v>
      </c>
      <c r="AD254" s="216">
        <v>1</v>
      </c>
      <c r="AE254" s="216">
        <v>1</v>
      </c>
      <c r="AF254" s="216">
        <v>1</v>
      </c>
    </row>
    <row r="255" spans="1:32" s="89" customFormat="1">
      <c r="A255" s="245" t="s">
        <v>6347</v>
      </c>
      <c r="B255" s="215" t="s">
        <v>6348</v>
      </c>
      <c r="C255" s="214" t="s">
        <v>6170</v>
      </c>
      <c r="D255" s="215" t="s">
        <v>39</v>
      </c>
      <c r="E255" s="216"/>
      <c r="F255" s="216">
        <v>1</v>
      </c>
      <c r="G255" s="216">
        <v>1</v>
      </c>
      <c r="H255" s="216">
        <v>1</v>
      </c>
      <c r="I255" s="216">
        <v>1</v>
      </c>
      <c r="J255" s="216">
        <v>1</v>
      </c>
      <c r="K255" s="216">
        <v>1</v>
      </c>
      <c r="L255" s="216">
        <v>1</v>
      </c>
      <c r="M255" s="216">
        <v>1</v>
      </c>
      <c r="N255" s="216">
        <v>1</v>
      </c>
      <c r="O255" s="216">
        <v>1</v>
      </c>
      <c r="P255" s="216">
        <v>1</v>
      </c>
      <c r="Q255" s="216">
        <v>1</v>
      </c>
      <c r="R255" s="216">
        <v>1</v>
      </c>
      <c r="S255" s="216">
        <v>1</v>
      </c>
      <c r="T255" s="216">
        <v>1</v>
      </c>
      <c r="U255" s="216">
        <v>1</v>
      </c>
      <c r="V255" s="216">
        <v>1</v>
      </c>
      <c r="W255" s="216">
        <v>1</v>
      </c>
      <c r="X255" s="216">
        <v>1</v>
      </c>
      <c r="Y255" s="216">
        <v>1</v>
      </c>
      <c r="Z255" s="216">
        <v>1</v>
      </c>
      <c r="AA255" s="216">
        <v>1</v>
      </c>
      <c r="AB255" s="216">
        <v>1</v>
      </c>
      <c r="AC255" s="216">
        <v>1</v>
      </c>
      <c r="AD255" s="216">
        <v>1</v>
      </c>
      <c r="AE255" s="216">
        <v>1</v>
      </c>
      <c r="AF255" s="216">
        <v>1</v>
      </c>
    </row>
    <row r="256" spans="1:32" s="89" customFormat="1">
      <c r="A256" s="245" t="s">
        <v>6349</v>
      </c>
      <c r="B256" s="215" t="s">
        <v>6350</v>
      </c>
      <c r="C256" s="214" t="s">
        <v>6170</v>
      </c>
      <c r="D256" s="215" t="s">
        <v>39</v>
      </c>
      <c r="E256" s="216"/>
      <c r="F256" s="216">
        <v>1</v>
      </c>
      <c r="G256" s="216">
        <v>1</v>
      </c>
      <c r="H256" s="216">
        <v>1</v>
      </c>
      <c r="I256" s="216">
        <v>1</v>
      </c>
      <c r="J256" s="216">
        <v>1</v>
      </c>
      <c r="K256" s="216">
        <v>1</v>
      </c>
      <c r="L256" s="216">
        <v>1</v>
      </c>
      <c r="M256" s="216">
        <v>1</v>
      </c>
      <c r="N256" s="216">
        <v>1</v>
      </c>
      <c r="O256" s="216">
        <v>1</v>
      </c>
      <c r="P256" s="216">
        <v>1</v>
      </c>
      <c r="Q256" s="216">
        <v>1</v>
      </c>
      <c r="R256" s="216">
        <v>1</v>
      </c>
      <c r="S256" s="216">
        <v>1</v>
      </c>
      <c r="T256" s="216">
        <v>1</v>
      </c>
      <c r="U256" s="216">
        <v>1</v>
      </c>
      <c r="V256" s="216">
        <v>1</v>
      </c>
      <c r="W256" s="216">
        <v>1</v>
      </c>
      <c r="X256" s="216">
        <v>1</v>
      </c>
      <c r="Y256" s="216">
        <v>1</v>
      </c>
      <c r="Z256" s="216">
        <v>1</v>
      </c>
      <c r="AA256" s="216">
        <v>1</v>
      </c>
      <c r="AB256" s="216">
        <v>1</v>
      </c>
      <c r="AC256" s="216">
        <v>1</v>
      </c>
      <c r="AD256" s="216">
        <v>1</v>
      </c>
      <c r="AE256" s="216">
        <v>1</v>
      </c>
      <c r="AF256" s="216">
        <v>1</v>
      </c>
    </row>
    <row r="257" spans="1:32" s="89" customFormat="1">
      <c r="A257" s="245" t="s">
        <v>6169</v>
      </c>
      <c r="B257" s="215" t="s">
        <v>6171</v>
      </c>
      <c r="C257" s="214" t="s">
        <v>6170</v>
      </c>
      <c r="D257" s="215" t="s">
        <v>39</v>
      </c>
      <c r="E257" s="216">
        <v>1</v>
      </c>
      <c r="F257" s="216">
        <v>1</v>
      </c>
      <c r="G257" s="216">
        <v>1</v>
      </c>
      <c r="H257" s="216">
        <v>1</v>
      </c>
      <c r="I257" s="216">
        <v>1</v>
      </c>
      <c r="J257" s="216">
        <v>1</v>
      </c>
      <c r="K257" s="216">
        <v>1</v>
      </c>
      <c r="L257" s="216">
        <v>1</v>
      </c>
      <c r="M257" s="216">
        <v>1</v>
      </c>
      <c r="N257" s="216">
        <v>1</v>
      </c>
      <c r="O257" s="216">
        <v>1</v>
      </c>
      <c r="P257" s="216">
        <v>1</v>
      </c>
      <c r="Q257" s="216">
        <v>1</v>
      </c>
      <c r="R257" s="216">
        <v>1</v>
      </c>
      <c r="S257" s="216">
        <v>1</v>
      </c>
      <c r="T257" s="216">
        <v>1</v>
      </c>
      <c r="U257" s="216">
        <v>1</v>
      </c>
      <c r="V257" s="216">
        <v>1</v>
      </c>
      <c r="W257" s="216">
        <v>1</v>
      </c>
      <c r="X257" s="216">
        <v>1</v>
      </c>
      <c r="Y257" s="216">
        <v>1</v>
      </c>
      <c r="Z257" s="216">
        <v>1</v>
      </c>
      <c r="AA257" s="216">
        <v>1</v>
      </c>
      <c r="AB257" s="216">
        <v>1</v>
      </c>
      <c r="AC257" s="216">
        <v>1</v>
      </c>
      <c r="AD257" s="216">
        <v>1</v>
      </c>
      <c r="AE257" s="216">
        <v>1</v>
      </c>
      <c r="AF257" s="216">
        <v>1</v>
      </c>
    </row>
    <row r="258" spans="1:32" s="89" customFormat="1">
      <c r="A258" s="245" t="s">
        <v>6351</v>
      </c>
      <c r="B258" s="215" t="s">
        <v>6352</v>
      </c>
      <c r="C258" s="214" t="s">
        <v>6353</v>
      </c>
      <c r="D258" s="215" t="s">
        <v>39</v>
      </c>
      <c r="E258" s="216"/>
      <c r="F258" s="216">
        <v>1</v>
      </c>
      <c r="G258" s="216">
        <v>1</v>
      </c>
      <c r="H258" s="216">
        <v>1</v>
      </c>
      <c r="I258" s="216">
        <v>1</v>
      </c>
      <c r="J258" s="216">
        <v>1</v>
      </c>
      <c r="K258" s="216">
        <v>1</v>
      </c>
      <c r="L258" s="216">
        <v>1</v>
      </c>
      <c r="M258" s="216">
        <v>1</v>
      </c>
      <c r="N258" s="216">
        <v>1</v>
      </c>
      <c r="O258" s="216">
        <v>1</v>
      </c>
      <c r="P258" s="216">
        <v>1</v>
      </c>
      <c r="Q258" s="216">
        <v>1</v>
      </c>
      <c r="R258" s="216">
        <v>1</v>
      </c>
      <c r="S258" s="216">
        <v>1</v>
      </c>
      <c r="T258" s="216">
        <v>1</v>
      </c>
      <c r="U258" s="216">
        <v>1</v>
      </c>
      <c r="V258" s="216">
        <v>1</v>
      </c>
      <c r="W258" s="216">
        <v>1</v>
      </c>
      <c r="X258" s="216">
        <v>1</v>
      </c>
      <c r="Y258" s="216">
        <v>1</v>
      </c>
      <c r="Z258" s="216">
        <v>1</v>
      </c>
      <c r="AA258" s="216">
        <v>1</v>
      </c>
      <c r="AB258" s="216">
        <v>1</v>
      </c>
      <c r="AC258" s="216">
        <v>1</v>
      </c>
      <c r="AD258" s="216">
        <v>1</v>
      </c>
      <c r="AE258" s="216">
        <v>1</v>
      </c>
      <c r="AF258" s="216">
        <v>1</v>
      </c>
    </row>
    <row r="259" spans="1:32" s="91" customFormat="1">
      <c r="A259" s="245" t="s">
        <v>6354</v>
      </c>
      <c r="B259" s="215" t="s">
        <v>6355</v>
      </c>
      <c r="C259" s="214" t="s">
        <v>6356</v>
      </c>
      <c r="D259" s="215" t="s">
        <v>39</v>
      </c>
      <c r="E259" s="216"/>
      <c r="F259" s="216"/>
      <c r="G259" s="216"/>
      <c r="H259" s="216"/>
      <c r="I259" s="216">
        <v>1</v>
      </c>
      <c r="J259" s="216">
        <v>1</v>
      </c>
      <c r="K259" s="216">
        <v>1</v>
      </c>
      <c r="L259" s="216">
        <v>1</v>
      </c>
      <c r="M259" s="216">
        <v>1</v>
      </c>
      <c r="N259" s="216">
        <v>1</v>
      </c>
      <c r="O259" s="216">
        <v>1</v>
      </c>
      <c r="P259" s="216">
        <v>1</v>
      </c>
      <c r="Q259" s="216">
        <v>1</v>
      </c>
      <c r="R259" s="216">
        <v>1</v>
      </c>
      <c r="S259" s="216">
        <v>1</v>
      </c>
      <c r="T259" s="216">
        <v>1</v>
      </c>
      <c r="U259" s="216">
        <v>1</v>
      </c>
      <c r="V259" s="216">
        <v>1</v>
      </c>
      <c r="W259" s="216">
        <v>1</v>
      </c>
      <c r="X259" s="216">
        <v>1</v>
      </c>
      <c r="Y259" s="216">
        <v>1</v>
      </c>
      <c r="Z259" s="216">
        <v>1</v>
      </c>
      <c r="AA259" s="216">
        <v>1</v>
      </c>
      <c r="AB259" s="216">
        <v>1</v>
      </c>
      <c r="AC259" s="216">
        <v>1</v>
      </c>
      <c r="AD259" s="216">
        <v>1</v>
      </c>
      <c r="AE259" s="216">
        <v>1</v>
      </c>
      <c r="AF259" s="216">
        <v>1</v>
      </c>
    </row>
    <row r="260" spans="1:32" s="91" customFormat="1">
      <c r="A260" s="245" t="s">
        <v>6357</v>
      </c>
      <c r="B260" s="215" t="s">
        <v>6350</v>
      </c>
      <c r="C260" s="214" t="s">
        <v>6170</v>
      </c>
      <c r="D260" s="215" t="s">
        <v>39</v>
      </c>
      <c r="E260" s="216"/>
      <c r="F260" s="216">
        <v>1</v>
      </c>
      <c r="G260" s="216">
        <v>1</v>
      </c>
      <c r="H260" s="216">
        <v>1</v>
      </c>
      <c r="I260" s="216">
        <v>1</v>
      </c>
      <c r="J260" s="216">
        <v>1</v>
      </c>
      <c r="K260" s="216">
        <v>1</v>
      </c>
      <c r="L260" s="216">
        <v>1</v>
      </c>
      <c r="M260" s="216">
        <v>1</v>
      </c>
      <c r="N260" s="216">
        <v>1</v>
      </c>
      <c r="O260" s="216">
        <v>1</v>
      </c>
      <c r="P260" s="216">
        <v>1</v>
      </c>
      <c r="Q260" s="216">
        <v>1</v>
      </c>
      <c r="R260" s="216">
        <v>1</v>
      </c>
      <c r="S260" s="216">
        <v>1</v>
      </c>
      <c r="T260" s="216">
        <v>1</v>
      </c>
      <c r="U260" s="216">
        <v>1</v>
      </c>
      <c r="V260" s="216">
        <v>1</v>
      </c>
      <c r="W260" s="216">
        <v>1</v>
      </c>
      <c r="X260" s="216">
        <v>1</v>
      </c>
      <c r="Y260" s="216">
        <v>1</v>
      </c>
      <c r="Z260" s="216">
        <v>1</v>
      </c>
      <c r="AA260" s="216">
        <v>1</v>
      </c>
      <c r="AB260" s="216">
        <v>1</v>
      </c>
      <c r="AC260" s="216">
        <v>1</v>
      </c>
      <c r="AD260" s="216">
        <v>1</v>
      </c>
      <c r="AE260" s="216">
        <v>1</v>
      </c>
      <c r="AF260" s="216">
        <v>1</v>
      </c>
    </row>
    <row r="261" spans="1:32" s="91" customFormat="1">
      <c r="A261" s="245" t="s">
        <v>6358</v>
      </c>
      <c r="B261" s="215" t="s">
        <v>6359</v>
      </c>
      <c r="C261" s="214" t="s">
        <v>3736</v>
      </c>
      <c r="D261" s="215" t="s">
        <v>39</v>
      </c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>
        <v>1</v>
      </c>
      <c r="AC261" s="216">
        <v>1</v>
      </c>
      <c r="AD261" s="216">
        <v>1</v>
      </c>
      <c r="AE261" s="216">
        <v>1</v>
      </c>
      <c r="AF261" s="216">
        <v>1</v>
      </c>
    </row>
    <row r="262" spans="1:32" s="91" customFormat="1">
      <c r="A262" s="245" t="s">
        <v>6360</v>
      </c>
      <c r="B262" s="215" t="s">
        <v>6361</v>
      </c>
      <c r="C262" s="214" t="s">
        <v>3736</v>
      </c>
      <c r="D262" s="215" t="s">
        <v>39</v>
      </c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>
        <v>1</v>
      </c>
      <c r="AC262" s="216">
        <v>1</v>
      </c>
      <c r="AD262" s="216">
        <v>1</v>
      </c>
      <c r="AE262" s="216">
        <v>1</v>
      </c>
      <c r="AF262" s="216">
        <v>1</v>
      </c>
    </row>
    <row r="263" spans="1:32" s="91" customFormat="1">
      <c r="A263" s="245" t="s">
        <v>6362</v>
      </c>
      <c r="B263" s="215" t="s">
        <v>6361</v>
      </c>
      <c r="C263" s="214" t="s">
        <v>3736</v>
      </c>
      <c r="D263" s="215" t="s">
        <v>39</v>
      </c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>
        <v>1</v>
      </c>
      <c r="AC263" s="216">
        <v>1</v>
      </c>
      <c r="AD263" s="216">
        <v>1</v>
      </c>
      <c r="AE263" s="216">
        <v>1</v>
      </c>
      <c r="AF263" s="216">
        <v>1</v>
      </c>
    </row>
    <row r="264" spans="1:32" s="91" customFormat="1">
      <c r="A264" s="245" t="s">
        <v>6363</v>
      </c>
      <c r="B264" s="215" t="s">
        <v>4541</v>
      </c>
      <c r="C264" s="214" t="s">
        <v>6364</v>
      </c>
      <c r="D264" s="215" t="s">
        <v>6365</v>
      </c>
      <c r="E264" s="216">
        <v>1</v>
      </c>
      <c r="F264" s="216">
        <v>1</v>
      </c>
      <c r="G264" s="216">
        <v>1</v>
      </c>
      <c r="H264" s="216">
        <v>1</v>
      </c>
      <c r="I264" s="216">
        <v>1</v>
      </c>
      <c r="J264" s="216">
        <v>1</v>
      </c>
      <c r="K264" s="216">
        <v>1</v>
      </c>
      <c r="L264" s="216">
        <v>1</v>
      </c>
      <c r="M264" s="216">
        <v>1</v>
      </c>
      <c r="N264" s="216">
        <v>1</v>
      </c>
      <c r="O264" s="216">
        <v>1</v>
      </c>
      <c r="P264" s="216">
        <v>1</v>
      </c>
      <c r="Q264" s="216">
        <v>1</v>
      </c>
      <c r="R264" s="216">
        <v>1</v>
      </c>
      <c r="S264" s="216">
        <v>1</v>
      </c>
      <c r="T264" s="216">
        <v>1</v>
      </c>
      <c r="U264" s="216">
        <v>1</v>
      </c>
      <c r="V264" s="216">
        <v>1</v>
      </c>
      <c r="W264" s="216">
        <v>1</v>
      </c>
      <c r="X264" s="216">
        <v>1</v>
      </c>
      <c r="Y264" s="216">
        <v>1</v>
      </c>
      <c r="Z264" s="216">
        <v>1</v>
      </c>
      <c r="AA264" s="216">
        <v>1</v>
      </c>
      <c r="AB264" s="216">
        <v>1</v>
      </c>
      <c r="AC264" s="216">
        <v>1</v>
      </c>
      <c r="AD264" s="216">
        <v>1</v>
      </c>
      <c r="AE264" s="216">
        <v>1</v>
      </c>
      <c r="AF264" s="216">
        <v>1</v>
      </c>
    </row>
    <row r="265" spans="1:32" s="91" customFormat="1">
      <c r="A265" s="245" t="s">
        <v>6366</v>
      </c>
      <c r="B265" s="215" t="s">
        <v>4541</v>
      </c>
      <c r="C265" s="214" t="s">
        <v>6364</v>
      </c>
      <c r="D265" s="215" t="s">
        <v>6367</v>
      </c>
      <c r="E265" s="216">
        <v>1</v>
      </c>
      <c r="F265" s="216">
        <v>1</v>
      </c>
      <c r="G265" s="216">
        <v>1</v>
      </c>
      <c r="H265" s="216">
        <v>1</v>
      </c>
      <c r="I265" s="216">
        <v>1</v>
      </c>
      <c r="J265" s="216">
        <v>1</v>
      </c>
      <c r="K265" s="216">
        <v>1</v>
      </c>
      <c r="L265" s="216">
        <v>1</v>
      </c>
      <c r="M265" s="216">
        <v>1</v>
      </c>
      <c r="N265" s="216">
        <v>1</v>
      </c>
      <c r="O265" s="216">
        <v>1</v>
      </c>
      <c r="P265" s="216">
        <v>1</v>
      </c>
      <c r="Q265" s="216">
        <v>1</v>
      </c>
      <c r="R265" s="216">
        <v>1</v>
      </c>
      <c r="S265" s="216">
        <v>1</v>
      </c>
      <c r="T265" s="216">
        <v>1</v>
      </c>
      <c r="U265" s="216">
        <v>1</v>
      </c>
      <c r="V265" s="216">
        <v>1</v>
      </c>
      <c r="W265" s="216">
        <v>1</v>
      </c>
      <c r="X265" s="216">
        <v>1</v>
      </c>
      <c r="Y265" s="216">
        <v>1</v>
      </c>
      <c r="Z265" s="216">
        <v>1</v>
      </c>
      <c r="AA265" s="216">
        <v>1</v>
      </c>
      <c r="AB265" s="216">
        <v>1</v>
      </c>
      <c r="AC265" s="216">
        <v>1</v>
      </c>
      <c r="AD265" s="216">
        <v>1</v>
      </c>
      <c r="AE265" s="216">
        <v>1</v>
      </c>
      <c r="AF265" s="216">
        <v>1</v>
      </c>
    </row>
    <row r="266" spans="1:32" s="91" customFormat="1">
      <c r="A266" s="245" t="s">
        <v>6368</v>
      </c>
      <c r="B266" s="215" t="s">
        <v>4541</v>
      </c>
      <c r="C266" s="214" t="s">
        <v>6364</v>
      </c>
      <c r="D266" s="215" t="s">
        <v>6367</v>
      </c>
      <c r="E266" s="216">
        <v>1</v>
      </c>
      <c r="F266" s="216">
        <v>1</v>
      </c>
      <c r="G266" s="216">
        <v>1</v>
      </c>
      <c r="H266" s="216">
        <v>1</v>
      </c>
      <c r="I266" s="216">
        <v>1</v>
      </c>
      <c r="J266" s="216">
        <v>1</v>
      </c>
      <c r="K266" s="216">
        <v>1</v>
      </c>
      <c r="L266" s="216">
        <v>1</v>
      </c>
      <c r="M266" s="216">
        <v>1</v>
      </c>
      <c r="N266" s="216">
        <v>1</v>
      </c>
      <c r="O266" s="216">
        <v>1</v>
      </c>
      <c r="P266" s="216">
        <v>1</v>
      </c>
      <c r="Q266" s="216">
        <v>1</v>
      </c>
      <c r="R266" s="216">
        <v>1</v>
      </c>
      <c r="S266" s="216">
        <v>1</v>
      </c>
      <c r="T266" s="216">
        <v>1</v>
      </c>
      <c r="U266" s="216">
        <v>1</v>
      </c>
      <c r="V266" s="216">
        <v>1</v>
      </c>
      <c r="W266" s="216">
        <v>1</v>
      </c>
      <c r="X266" s="216">
        <v>1</v>
      </c>
      <c r="Y266" s="216">
        <v>1</v>
      </c>
      <c r="Z266" s="216">
        <v>1</v>
      </c>
      <c r="AA266" s="216">
        <v>1</v>
      </c>
      <c r="AB266" s="216">
        <v>1</v>
      </c>
      <c r="AC266" s="216">
        <v>1</v>
      </c>
      <c r="AD266" s="216">
        <v>1</v>
      </c>
      <c r="AE266" s="216">
        <v>1</v>
      </c>
      <c r="AF266" s="216">
        <v>1</v>
      </c>
    </row>
    <row r="267" spans="1:32" s="91" customFormat="1">
      <c r="A267" s="245" t="s">
        <v>6369</v>
      </c>
      <c r="B267" s="215" t="s">
        <v>4541</v>
      </c>
      <c r="C267" s="214" t="s">
        <v>6364</v>
      </c>
      <c r="D267" s="215" t="s">
        <v>6367</v>
      </c>
      <c r="E267" s="216">
        <v>1</v>
      </c>
      <c r="F267" s="216">
        <v>1</v>
      </c>
      <c r="G267" s="216">
        <v>1</v>
      </c>
      <c r="H267" s="216">
        <v>1</v>
      </c>
      <c r="I267" s="216">
        <v>1</v>
      </c>
      <c r="J267" s="216">
        <v>1</v>
      </c>
      <c r="K267" s="216">
        <v>1</v>
      </c>
      <c r="L267" s="216">
        <v>1</v>
      </c>
      <c r="M267" s="216">
        <v>1</v>
      </c>
      <c r="N267" s="216">
        <v>1</v>
      </c>
      <c r="O267" s="216">
        <v>1</v>
      </c>
      <c r="P267" s="216">
        <v>1</v>
      </c>
      <c r="Q267" s="216">
        <v>1</v>
      </c>
      <c r="R267" s="216">
        <v>1</v>
      </c>
      <c r="S267" s="216">
        <v>1</v>
      </c>
      <c r="T267" s="216">
        <v>1</v>
      </c>
      <c r="U267" s="216">
        <v>1</v>
      </c>
      <c r="V267" s="216">
        <v>1</v>
      </c>
      <c r="W267" s="216">
        <v>1</v>
      </c>
      <c r="X267" s="216">
        <v>1</v>
      </c>
      <c r="Y267" s="216">
        <v>1</v>
      </c>
      <c r="Z267" s="216">
        <v>1</v>
      </c>
      <c r="AA267" s="216">
        <v>1</v>
      </c>
      <c r="AB267" s="216">
        <v>1</v>
      </c>
      <c r="AC267" s="216">
        <v>1</v>
      </c>
      <c r="AD267" s="216">
        <v>1</v>
      </c>
      <c r="AE267" s="216">
        <v>1</v>
      </c>
      <c r="AF267" s="216">
        <v>1</v>
      </c>
    </row>
    <row r="268" spans="1:32">
      <c r="A268" s="245" t="s">
        <v>6370</v>
      </c>
      <c r="B268" s="215" t="s">
        <v>4541</v>
      </c>
      <c r="C268" s="214" t="s">
        <v>6364</v>
      </c>
      <c r="D268" s="215" t="s">
        <v>6367</v>
      </c>
      <c r="E268" s="216">
        <v>1</v>
      </c>
      <c r="F268" s="216">
        <v>1</v>
      </c>
      <c r="G268" s="216">
        <v>1</v>
      </c>
      <c r="H268" s="216">
        <v>1</v>
      </c>
      <c r="I268" s="216">
        <v>1</v>
      </c>
      <c r="J268" s="216">
        <v>1</v>
      </c>
      <c r="K268" s="216">
        <v>1</v>
      </c>
      <c r="L268" s="216">
        <v>1</v>
      </c>
      <c r="M268" s="216">
        <v>1</v>
      </c>
      <c r="N268" s="216">
        <v>1</v>
      </c>
      <c r="O268" s="216">
        <v>1</v>
      </c>
      <c r="P268" s="216">
        <v>1</v>
      </c>
      <c r="Q268" s="216">
        <v>1</v>
      </c>
      <c r="R268" s="216">
        <v>1</v>
      </c>
      <c r="S268" s="216">
        <v>1</v>
      </c>
      <c r="T268" s="216">
        <v>1</v>
      </c>
      <c r="U268" s="216">
        <v>1</v>
      </c>
      <c r="V268" s="216">
        <v>1</v>
      </c>
      <c r="W268" s="216">
        <v>1</v>
      </c>
      <c r="X268" s="216">
        <v>1</v>
      </c>
      <c r="Y268" s="216">
        <v>1</v>
      </c>
      <c r="Z268" s="216">
        <v>1</v>
      </c>
      <c r="AA268" s="216">
        <v>1</v>
      </c>
      <c r="AB268" s="216">
        <v>1</v>
      </c>
      <c r="AC268" s="216">
        <v>1</v>
      </c>
      <c r="AD268" s="216">
        <v>1</v>
      </c>
      <c r="AE268" s="216">
        <v>1</v>
      </c>
      <c r="AF268" s="216">
        <v>1</v>
      </c>
    </row>
    <row r="269" spans="1:32">
      <c r="A269" s="245" t="s">
        <v>6371</v>
      </c>
      <c r="B269" s="215" t="s">
        <v>4541</v>
      </c>
      <c r="C269" s="214" t="s">
        <v>6364</v>
      </c>
      <c r="D269" s="215" t="s">
        <v>6367</v>
      </c>
      <c r="E269" s="216">
        <v>1</v>
      </c>
      <c r="F269" s="216">
        <v>1</v>
      </c>
      <c r="G269" s="216">
        <v>1</v>
      </c>
      <c r="H269" s="216">
        <v>1</v>
      </c>
      <c r="I269" s="216">
        <v>1</v>
      </c>
      <c r="J269" s="216">
        <v>1</v>
      </c>
      <c r="K269" s="216">
        <v>1</v>
      </c>
      <c r="L269" s="216">
        <v>1</v>
      </c>
      <c r="M269" s="216">
        <v>1</v>
      </c>
      <c r="N269" s="216">
        <v>1</v>
      </c>
      <c r="O269" s="216">
        <v>1</v>
      </c>
      <c r="P269" s="216">
        <v>1</v>
      </c>
      <c r="Q269" s="216">
        <v>1</v>
      </c>
      <c r="R269" s="216">
        <v>1</v>
      </c>
      <c r="S269" s="216">
        <v>1</v>
      </c>
      <c r="T269" s="216">
        <v>1</v>
      </c>
      <c r="U269" s="216">
        <v>1</v>
      </c>
      <c r="V269" s="216">
        <v>1</v>
      </c>
      <c r="W269" s="216">
        <v>1</v>
      </c>
      <c r="X269" s="216">
        <v>1</v>
      </c>
      <c r="Y269" s="216">
        <v>1</v>
      </c>
      <c r="Z269" s="216">
        <v>1</v>
      </c>
      <c r="AA269" s="216">
        <v>1</v>
      </c>
      <c r="AB269" s="216">
        <v>1</v>
      </c>
      <c r="AC269" s="216">
        <v>1</v>
      </c>
      <c r="AD269" s="216">
        <v>1</v>
      </c>
      <c r="AE269" s="216">
        <v>1</v>
      </c>
      <c r="AF269" s="216">
        <v>1</v>
      </c>
    </row>
    <row r="270" spans="1:32" s="89" customFormat="1">
      <c r="A270" s="245" t="s">
        <v>6372</v>
      </c>
      <c r="B270" s="215" t="s">
        <v>4541</v>
      </c>
      <c r="C270" s="214" t="s">
        <v>6364</v>
      </c>
      <c r="D270" s="215" t="s">
        <v>6365</v>
      </c>
      <c r="E270" s="216">
        <v>1</v>
      </c>
      <c r="F270" s="216">
        <v>1</v>
      </c>
      <c r="G270" s="216">
        <v>1</v>
      </c>
      <c r="H270" s="216">
        <v>1</v>
      </c>
      <c r="I270" s="216">
        <v>1</v>
      </c>
      <c r="J270" s="216">
        <v>1</v>
      </c>
      <c r="K270" s="216">
        <v>1</v>
      </c>
      <c r="L270" s="216">
        <v>1</v>
      </c>
      <c r="M270" s="216">
        <v>1</v>
      </c>
      <c r="N270" s="216">
        <v>1</v>
      </c>
      <c r="O270" s="216">
        <v>1</v>
      </c>
      <c r="P270" s="216">
        <v>1</v>
      </c>
      <c r="Q270" s="216">
        <v>1</v>
      </c>
      <c r="R270" s="216">
        <v>1</v>
      </c>
      <c r="S270" s="216">
        <v>1</v>
      </c>
      <c r="T270" s="216">
        <v>1</v>
      </c>
      <c r="U270" s="216">
        <v>1</v>
      </c>
      <c r="V270" s="216">
        <v>1</v>
      </c>
      <c r="W270" s="216">
        <v>1</v>
      </c>
      <c r="X270" s="216">
        <v>1</v>
      </c>
      <c r="Y270" s="216">
        <v>1</v>
      </c>
      <c r="Z270" s="216">
        <v>1</v>
      </c>
      <c r="AA270" s="216">
        <v>1</v>
      </c>
      <c r="AB270" s="216">
        <v>1</v>
      </c>
      <c r="AC270" s="216">
        <v>1</v>
      </c>
      <c r="AD270" s="216">
        <v>1</v>
      </c>
      <c r="AE270" s="216">
        <v>1</v>
      </c>
      <c r="AF270" s="216">
        <v>1</v>
      </c>
    </row>
    <row r="271" spans="1:32" s="89" customFormat="1">
      <c r="A271" s="245" t="s">
        <v>6373</v>
      </c>
      <c r="B271" s="215" t="s">
        <v>36</v>
      </c>
      <c r="C271" s="214" t="s">
        <v>6374</v>
      </c>
      <c r="D271" s="215" t="s">
        <v>34</v>
      </c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  <c r="AD271" s="216"/>
      <c r="AE271" s="216"/>
      <c r="AF271" s="216">
        <v>1</v>
      </c>
    </row>
    <row r="272" spans="1:32" s="89" customFormat="1">
      <c r="A272" s="245"/>
      <c r="B272" s="215"/>
      <c r="C272" s="214"/>
      <c r="D272" s="215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  <c r="AD272" s="216"/>
      <c r="AE272" s="216"/>
      <c r="AF272" s="216"/>
    </row>
    <row r="273" spans="1:32" s="89" customFormat="1">
      <c r="A273" s="245"/>
      <c r="B273" s="215"/>
      <c r="C273" s="214"/>
      <c r="D273" s="215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  <c r="AD273" s="216"/>
      <c r="AE273" s="216"/>
      <c r="AF273" s="216"/>
    </row>
    <row r="274" spans="1:32" s="89" customFormat="1">
      <c r="A274" s="245"/>
      <c r="B274" s="215"/>
      <c r="C274" s="214"/>
      <c r="D274" s="215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  <c r="AD274" s="216"/>
      <c r="AE274" s="216"/>
      <c r="AF274" s="216"/>
    </row>
    <row r="275" spans="1:32" s="89" customFormat="1">
      <c r="A275" s="245"/>
      <c r="B275" s="215"/>
      <c r="C275" s="214"/>
      <c r="D275" s="215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</row>
    <row r="276" spans="1:32" s="89" customFormat="1">
      <c r="A276" s="245"/>
      <c r="B276" s="215"/>
      <c r="C276" s="214"/>
      <c r="D276" s="215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  <c r="AF276" s="216"/>
    </row>
    <row r="277" spans="1:32" s="89" customFormat="1">
      <c r="A277" s="245"/>
      <c r="B277" s="215"/>
      <c r="C277" s="214"/>
      <c r="D277" s="215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  <c r="AF277" s="216"/>
    </row>
    <row r="278" spans="1:32" s="91" customFormat="1">
      <c r="A278" s="20"/>
      <c r="B278" s="20"/>
      <c r="C278" s="20"/>
      <c r="D278" s="20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>
      <c r="A279" s="994" t="s">
        <v>1757</v>
      </c>
      <c r="B279" s="995"/>
      <c r="C279" s="995"/>
      <c r="D279" s="996"/>
      <c r="E279" s="25">
        <f t="shared" ref="E279:AF279" si="4">SUM(E200:E278)</f>
        <v>229</v>
      </c>
      <c r="F279" s="25">
        <f t="shared" si="4"/>
        <v>238</v>
      </c>
      <c r="G279" s="25">
        <f t="shared" si="4"/>
        <v>236</v>
      </c>
      <c r="H279" s="25">
        <f t="shared" si="4"/>
        <v>236</v>
      </c>
      <c r="I279" s="25">
        <f t="shared" si="4"/>
        <v>238</v>
      </c>
      <c r="J279" s="25">
        <f t="shared" si="4"/>
        <v>238</v>
      </c>
      <c r="K279" s="25">
        <f t="shared" si="4"/>
        <v>238</v>
      </c>
      <c r="L279" s="25">
        <f t="shared" si="4"/>
        <v>240</v>
      </c>
      <c r="M279" s="25">
        <f t="shared" si="4"/>
        <v>239</v>
      </c>
      <c r="N279" s="25">
        <f t="shared" si="4"/>
        <v>239</v>
      </c>
      <c r="O279" s="25">
        <f t="shared" si="4"/>
        <v>238</v>
      </c>
      <c r="P279" s="25">
        <f t="shared" si="4"/>
        <v>238</v>
      </c>
      <c r="Q279" s="25">
        <f t="shared" si="4"/>
        <v>238</v>
      </c>
      <c r="R279" s="25">
        <f t="shared" si="4"/>
        <v>238</v>
      </c>
      <c r="S279" s="25">
        <f t="shared" si="4"/>
        <v>241</v>
      </c>
      <c r="T279" s="25">
        <f t="shared" si="4"/>
        <v>243</v>
      </c>
      <c r="U279" s="25">
        <f t="shared" si="4"/>
        <v>243</v>
      </c>
      <c r="V279" s="25">
        <f t="shared" si="4"/>
        <v>243</v>
      </c>
      <c r="W279" s="25">
        <f t="shared" si="4"/>
        <v>243</v>
      </c>
      <c r="X279" s="25">
        <f t="shared" si="4"/>
        <v>245</v>
      </c>
      <c r="Y279" s="25">
        <f t="shared" si="4"/>
        <v>245</v>
      </c>
      <c r="Z279" s="25">
        <f t="shared" si="4"/>
        <v>245</v>
      </c>
      <c r="AA279" s="25">
        <f t="shared" si="4"/>
        <v>246</v>
      </c>
      <c r="AB279" s="25">
        <f t="shared" si="4"/>
        <v>251</v>
      </c>
      <c r="AC279" s="25">
        <f t="shared" si="4"/>
        <v>249</v>
      </c>
      <c r="AD279" s="25">
        <f t="shared" si="4"/>
        <v>250</v>
      </c>
      <c r="AE279" s="25">
        <f t="shared" si="4"/>
        <v>249</v>
      </c>
      <c r="AF279" s="25">
        <f t="shared" si="4"/>
        <v>250</v>
      </c>
    </row>
    <row r="280" spans="1:32">
      <c r="A280" s="990" t="s">
        <v>18</v>
      </c>
      <c r="B280" s="991"/>
      <c r="C280" s="991"/>
      <c r="D280" s="992"/>
      <c r="E280" s="26">
        <f t="shared" ref="E280:AF280" si="5">$B199-SUM(E200:E278)</f>
        <v>31</v>
      </c>
      <c r="F280" s="26">
        <f t="shared" si="5"/>
        <v>22</v>
      </c>
      <c r="G280" s="26">
        <f t="shared" si="5"/>
        <v>24</v>
      </c>
      <c r="H280" s="26">
        <f t="shared" si="5"/>
        <v>24</v>
      </c>
      <c r="I280" s="26">
        <f t="shared" si="5"/>
        <v>22</v>
      </c>
      <c r="J280" s="26">
        <f t="shared" si="5"/>
        <v>22</v>
      </c>
      <c r="K280" s="26">
        <f t="shared" si="5"/>
        <v>22</v>
      </c>
      <c r="L280" s="26">
        <f t="shared" si="5"/>
        <v>20</v>
      </c>
      <c r="M280" s="26">
        <f t="shared" si="5"/>
        <v>21</v>
      </c>
      <c r="N280" s="26">
        <f t="shared" si="5"/>
        <v>21</v>
      </c>
      <c r="O280" s="26">
        <f t="shared" si="5"/>
        <v>22</v>
      </c>
      <c r="P280" s="26">
        <f t="shared" si="5"/>
        <v>22</v>
      </c>
      <c r="Q280" s="26">
        <f t="shared" si="5"/>
        <v>22</v>
      </c>
      <c r="R280" s="26">
        <f t="shared" si="5"/>
        <v>22</v>
      </c>
      <c r="S280" s="26">
        <f t="shared" si="5"/>
        <v>19</v>
      </c>
      <c r="T280" s="26">
        <f t="shared" si="5"/>
        <v>17</v>
      </c>
      <c r="U280" s="26">
        <f t="shared" si="5"/>
        <v>17</v>
      </c>
      <c r="V280" s="26">
        <f t="shared" si="5"/>
        <v>17</v>
      </c>
      <c r="W280" s="26">
        <f t="shared" si="5"/>
        <v>17</v>
      </c>
      <c r="X280" s="26">
        <f t="shared" si="5"/>
        <v>15</v>
      </c>
      <c r="Y280" s="26">
        <f t="shared" si="5"/>
        <v>15</v>
      </c>
      <c r="Z280" s="26">
        <f t="shared" si="5"/>
        <v>15</v>
      </c>
      <c r="AA280" s="26">
        <f t="shared" si="5"/>
        <v>14</v>
      </c>
      <c r="AB280" s="26">
        <f t="shared" si="5"/>
        <v>9</v>
      </c>
      <c r="AC280" s="26">
        <f t="shared" si="5"/>
        <v>11</v>
      </c>
      <c r="AD280" s="26">
        <f t="shared" si="5"/>
        <v>10</v>
      </c>
      <c r="AE280" s="26">
        <f t="shared" si="5"/>
        <v>11</v>
      </c>
      <c r="AF280" s="26">
        <f t="shared" si="5"/>
        <v>10</v>
      </c>
    </row>
  </sheetData>
  <autoFilter ref="A3:AF49" xr:uid="{00000000-0009-0000-0000-000018000000}"/>
  <sortState xmlns:xlrd2="http://schemas.microsoft.com/office/spreadsheetml/2017/richdata2" ref="A4:AF53">
    <sortCondition ref="D4:D53"/>
  </sortState>
  <mergeCells count="9">
    <mergeCell ref="A195:D195"/>
    <mergeCell ref="E199:AF199"/>
    <mergeCell ref="A279:D279"/>
    <mergeCell ref="A280:D280"/>
    <mergeCell ref="E3:AF3"/>
    <mergeCell ref="A54:D54"/>
    <mergeCell ref="A55:D55"/>
    <mergeCell ref="E57:AF57"/>
    <mergeCell ref="A194:D194"/>
  </mergeCells>
  <conditionalFormatting sqref="E55:AF55">
    <cfRule type="cellIs" dxfId="78" priority="3" operator="lessThan">
      <formula>3</formula>
    </cfRule>
    <cfRule type="cellIs" dxfId="77" priority="4" operator="lessThan">
      <formula>3</formula>
    </cfRule>
    <cfRule type="cellIs" dxfId="76" priority="5" operator="lessThan">
      <formula>2</formula>
    </cfRule>
    <cfRule type="cellIs" dxfId="75" priority="6" operator="lessThan">
      <formula>2</formula>
    </cfRule>
    <cfRule type="cellIs" dxfId="74" priority="7" operator="lessThan">
      <formula>2</formula>
    </cfRule>
  </conditionalFormatting>
  <conditionalFormatting sqref="E195:AF195">
    <cfRule type="cellIs" dxfId="73" priority="2" operator="lessThan">
      <formula>5</formula>
    </cfRule>
  </conditionalFormatting>
  <conditionalFormatting sqref="E280:AF280">
    <cfRule type="cellIs" dxfId="72" priority="1" operator="lessThan">
      <formula>5</formula>
    </cfRule>
  </conditionalFormatting>
  <hyperlinks>
    <hyperlink ref="A61" r:id="rId1" xr:uid="{00000000-0004-0000-1800-000000000000}"/>
    <hyperlink ref="A31" r:id="rId2" xr:uid="{00000000-0004-0000-1800-000001000000}"/>
    <hyperlink ref="A155" r:id="rId3" xr:uid="{00000000-0004-0000-1800-000002000000}"/>
    <hyperlink ref="A83" r:id="rId4" xr:uid="{00000000-0004-0000-1800-000003000000}"/>
    <hyperlink ref="A153" r:id="rId5" xr:uid="{00000000-0004-0000-1800-000004000000}"/>
    <hyperlink ref="A30" r:id="rId6" xr:uid="{00000000-0004-0000-1800-000005000000}"/>
  </hyperlinks>
  <pageMargins left="0.7" right="0.7" top="0.75" bottom="0.75" header="0.3" footer="0.3"/>
  <pageSetup paperSize="9" orientation="portrait"/>
  <legacy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362"/>
  <sheetViews>
    <sheetView zoomScale="50" zoomScaleNormal="50" workbookViewId="0">
      <pane ySplit="1" topLeftCell="A212" activePane="bottomLeft" state="frozen"/>
      <selection pane="bottomLeft" activeCell="B244" sqref="B244"/>
    </sheetView>
  </sheetViews>
  <sheetFormatPr baseColWidth="10" defaultColWidth="9.140625" defaultRowHeight="15"/>
  <cols>
    <col min="1" max="1" width="74.5703125" style="2" customWidth="1"/>
    <col min="2" max="2" width="32.7109375" style="2" customWidth="1"/>
    <col min="3" max="3" width="28.5703125" style="2" customWidth="1"/>
    <col min="4" max="4" width="33.42578125" style="2" customWidth="1"/>
    <col min="5" max="34" width="6" style="3" customWidth="1"/>
    <col min="35" max="35" width="5.28515625" style="3" customWidth="1"/>
    <col min="36" max="16384" width="9.140625" style="2"/>
  </cols>
  <sheetData>
    <row r="1" spans="1:35" ht="24" customHeight="1">
      <c r="A1" s="4" t="s">
        <v>5166</v>
      </c>
      <c r="B1" s="4"/>
      <c r="C1" s="4"/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7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9"/>
    </row>
    <row r="4" spans="1:35" s="89" customFormat="1" ht="18" customHeight="1">
      <c r="A4" s="63" t="s">
        <v>5686</v>
      </c>
      <c r="B4" s="17" t="s">
        <v>3742</v>
      </c>
      <c r="C4" s="218">
        <v>205001072111</v>
      </c>
      <c r="D4" s="9" t="s">
        <v>56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>
        <v>1</v>
      </c>
      <c r="AF4" s="10"/>
      <c r="AG4" s="10"/>
      <c r="AH4" s="10"/>
      <c r="AI4" s="10"/>
    </row>
    <row r="5" spans="1:35" s="91" customFormat="1" ht="18" customHeight="1">
      <c r="A5" s="63" t="s">
        <v>6180</v>
      </c>
      <c r="B5" s="17" t="s">
        <v>4125</v>
      </c>
      <c r="C5" s="74" t="s">
        <v>2580</v>
      </c>
      <c r="D5" s="9" t="s">
        <v>386</v>
      </c>
      <c r="E5" s="10"/>
      <c r="F5" s="10">
        <v>1</v>
      </c>
      <c r="G5" s="10">
        <v>1</v>
      </c>
      <c r="H5" s="10">
        <v>1</v>
      </c>
      <c r="I5" s="10">
        <v>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s="1" customFormat="1" ht="15.75">
      <c r="A6" s="9" t="s">
        <v>6375</v>
      </c>
      <c r="B6" s="17" t="s">
        <v>6012</v>
      </c>
      <c r="C6" s="219" t="s">
        <v>6376</v>
      </c>
      <c r="D6" s="16" t="s">
        <v>386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>
        <v>1</v>
      </c>
      <c r="R6" s="10">
        <v>1</v>
      </c>
      <c r="S6" s="10">
        <v>1</v>
      </c>
      <c r="T6" s="10">
        <v>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40" customFormat="1" ht="15.75">
      <c r="A7" s="18" t="s">
        <v>6377</v>
      </c>
      <c r="B7" s="17" t="s">
        <v>6378</v>
      </c>
      <c r="C7" s="182" t="s">
        <v>5175</v>
      </c>
      <c r="D7" s="9" t="s">
        <v>6379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>
        <v>1</v>
      </c>
    </row>
    <row r="8" spans="1:35" s="40" customFormat="1" ht="15.75">
      <c r="A8" s="220" t="s">
        <v>6380</v>
      </c>
      <c r="B8" s="17" t="s">
        <v>6381</v>
      </c>
      <c r="C8" s="182" t="s">
        <v>6382</v>
      </c>
      <c r="D8" s="9" t="s">
        <v>2591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>
        <v>1</v>
      </c>
    </row>
    <row r="9" spans="1:35" s="40" customFormat="1" ht="15.75">
      <c r="A9" s="220" t="s">
        <v>6383</v>
      </c>
      <c r="B9" s="17" t="s">
        <v>5440</v>
      </c>
      <c r="C9" s="182" t="s">
        <v>1017</v>
      </c>
      <c r="D9" s="9" t="s">
        <v>5939</v>
      </c>
      <c r="E9" s="10"/>
      <c r="F9" s="10"/>
      <c r="G9" s="10">
        <v>1</v>
      </c>
      <c r="H9" s="10">
        <v>1</v>
      </c>
      <c r="I9" s="10"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s="40" customFormat="1" ht="15.75">
      <c r="A10" s="9" t="s">
        <v>6384</v>
      </c>
      <c r="B10" s="17" t="s">
        <v>5440</v>
      </c>
      <c r="C10" s="182" t="s">
        <v>1017</v>
      </c>
      <c r="D10" s="9" t="s">
        <v>5939</v>
      </c>
      <c r="E10" s="10"/>
      <c r="F10" s="10"/>
      <c r="G10" s="10">
        <v>1</v>
      </c>
      <c r="H10" s="10">
        <v>1</v>
      </c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40" customFormat="1" ht="15.75">
      <c r="A11" s="9" t="s">
        <v>6385</v>
      </c>
      <c r="B11" s="17" t="s">
        <v>5512</v>
      </c>
      <c r="C11" s="182" t="s">
        <v>1069</v>
      </c>
      <c r="D11" s="9" t="s">
        <v>6386</v>
      </c>
      <c r="E11" s="10"/>
      <c r="F11" s="10"/>
      <c r="G11" s="10"/>
      <c r="H11" s="10">
        <v>1</v>
      </c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s="40" customFormat="1" ht="15.75">
      <c r="A12" s="9" t="s">
        <v>6387</v>
      </c>
      <c r="B12" s="17" t="s">
        <v>5512</v>
      </c>
      <c r="C12" s="182" t="s">
        <v>1069</v>
      </c>
      <c r="D12" s="9" t="s">
        <v>6386</v>
      </c>
      <c r="E12" s="10"/>
      <c r="F12" s="10"/>
      <c r="G12" s="10"/>
      <c r="H12" s="10">
        <v>1</v>
      </c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s="40" customFormat="1" ht="15.75">
      <c r="A13" s="9" t="s">
        <v>4973</v>
      </c>
      <c r="B13" s="17" t="s">
        <v>4885</v>
      </c>
      <c r="C13" s="182" t="s">
        <v>4974</v>
      </c>
      <c r="D13" s="9" t="s">
        <v>1227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C13" s="10">
        <v>1</v>
      </c>
      <c r="AD13" s="10">
        <v>1</v>
      </c>
      <c r="AE13" s="10"/>
      <c r="AF13" s="10"/>
      <c r="AG13" s="10"/>
      <c r="AH13" s="10"/>
      <c r="AI13" s="10"/>
    </row>
    <row r="14" spans="1:35" s="89" customFormat="1" ht="18" customHeight="1">
      <c r="A14" s="104" t="s">
        <v>4576</v>
      </c>
      <c r="B14" s="30" t="s">
        <v>4577</v>
      </c>
      <c r="C14" s="47" t="s">
        <v>2859</v>
      </c>
      <c r="D14" s="47" t="s">
        <v>4578</v>
      </c>
      <c r="E14" s="33">
        <v>20</v>
      </c>
      <c r="F14" s="33">
        <v>20</v>
      </c>
      <c r="G14" s="33">
        <v>20</v>
      </c>
      <c r="H14" s="33">
        <v>20</v>
      </c>
      <c r="I14" s="33">
        <v>20</v>
      </c>
      <c r="J14" s="33">
        <v>20</v>
      </c>
      <c r="K14" s="33">
        <v>20</v>
      </c>
      <c r="L14" s="33">
        <v>20</v>
      </c>
      <c r="M14" s="33">
        <v>20</v>
      </c>
      <c r="N14" s="33">
        <v>20</v>
      </c>
      <c r="O14" s="33">
        <v>20</v>
      </c>
      <c r="P14" s="33">
        <v>20</v>
      </c>
      <c r="Q14" s="33">
        <v>20</v>
      </c>
      <c r="R14" s="33">
        <v>20</v>
      </c>
      <c r="S14" s="33">
        <v>20</v>
      </c>
      <c r="T14" s="33">
        <v>20</v>
      </c>
      <c r="U14" s="33">
        <v>20</v>
      </c>
      <c r="V14" s="33">
        <v>20</v>
      </c>
      <c r="W14" s="33">
        <v>20</v>
      </c>
      <c r="X14" s="33">
        <v>20</v>
      </c>
      <c r="Y14" s="33">
        <v>20</v>
      </c>
      <c r="Z14" s="33">
        <v>20</v>
      </c>
      <c r="AA14" s="33">
        <v>20</v>
      </c>
      <c r="AB14" s="33">
        <v>20</v>
      </c>
      <c r="AC14" s="33">
        <v>20</v>
      </c>
      <c r="AD14" s="33">
        <v>20</v>
      </c>
      <c r="AE14" s="33">
        <v>20</v>
      </c>
      <c r="AF14" s="33">
        <v>20</v>
      </c>
      <c r="AG14" s="33">
        <v>20</v>
      </c>
      <c r="AH14" s="33">
        <v>20</v>
      </c>
      <c r="AI14" s="33">
        <v>20</v>
      </c>
    </row>
    <row r="15" spans="1:35" s="89" customFormat="1" ht="18" customHeight="1">
      <c r="A15" s="9" t="s">
        <v>6388</v>
      </c>
      <c r="B15" s="17" t="s">
        <v>3667</v>
      </c>
      <c r="C15" s="182" t="s">
        <v>4670</v>
      </c>
      <c r="D15" s="9" t="s">
        <v>2607</v>
      </c>
      <c r="E15" s="10"/>
      <c r="F15" s="10"/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s="89" customFormat="1" ht="18" customHeight="1">
      <c r="A16" s="183" t="s">
        <v>3427</v>
      </c>
      <c r="B16" s="17" t="s">
        <v>3730</v>
      </c>
      <c r="C16" s="182" t="s">
        <v>6037</v>
      </c>
      <c r="D16" s="9" t="s">
        <v>5957</v>
      </c>
      <c r="E16" s="122">
        <v>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s="89" customFormat="1" ht="18" customHeight="1">
      <c r="A17" s="9" t="s">
        <v>6389</v>
      </c>
      <c r="B17" s="17" t="s">
        <v>6390</v>
      </c>
      <c r="C17" s="19" t="s">
        <v>6391</v>
      </c>
      <c r="D17" s="9" t="s">
        <v>2321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>
        <v>1</v>
      </c>
      <c r="AI17" s="10"/>
    </row>
    <row r="18" spans="1:35" s="40" customFormat="1" ht="18.600000000000001" customHeight="1">
      <c r="A18" s="221" t="s">
        <v>6392</v>
      </c>
      <c r="B18" s="17" t="s">
        <v>4012</v>
      </c>
      <c r="C18" s="182" t="s">
        <v>3227</v>
      </c>
      <c r="D18" s="9" t="s">
        <v>5959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>
        <v>1</v>
      </c>
      <c r="AI18" s="10">
        <v>1</v>
      </c>
    </row>
    <row r="19" spans="1:35" s="40" customFormat="1" ht="15.75">
      <c r="A19" s="221" t="s">
        <v>6393</v>
      </c>
      <c r="B19" s="17" t="s">
        <v>4183</v>
      </c>
      <c r="C19" s="182" t="s">
        <v>30</v>
      </c>
      <c r="D19" s="9" t="s">
        <v>31</v>
      </c>
      <c r="E19" s="10"/>
      <c r="F19" s="10"/>
      <c r="G19" s="10">
        <v>1</v>
      </c>
      <c r="H19" s="10">
        <v>1</v>
      </c>
      <c r="I19" s="10">
        <v>1</v>
      </c>
      <c r="J19" s="10"/>
      <c r="K19" s="10"/>
      <c r="L19" s="10">
        <v>1</v>
      </c>
      <c r="M19" s="10">
        <v>1</v>
      </c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s="40" customFormat="1" ht="15.75">
      <c r="A20" s="39" t="s">
        <v>6394</v>
      </c>
      <c r="B20" s="30" t="s">
        <v>4183</v>
      </c>
      <c r="C20" s="222" t="s">
        <v>30</v>
      </c>
      <c r="D20" s="47" t="s">
        <v>31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3">
        <v>10</v>
      </c>
      <c r="AA20" s="33">
        <v>10</v>
      </c>
      <c r="AB20" s="33">
        <v>10</v>
      </c>
      <c r="AC20" s="33">
        <v>10</v>
      </c>
      <c r="AD20" s="33">
        <v>10</v>
      </c>
      <c r="AE20" s="10"/>
      <c r="AF20" s="10"/>
      <c r="AG20" s="10"/>
      <c r="AH20" s="10"/>
      <c r="AI20" s="10"/>
    </row>
    <row r="21" spans="1:35" s="40" customFormat="1" ht="15.75">
      <c r="A21" s="223" t="s">
        <v>6395</v>
      </c>
      <c r="B21" s="17" t="s">
        <v>5826</v>
      </c>
      <c r="C21" s="182" t="s">
        <v>6396</v>
      </c>
      <c r="D21" s="9" t="s">
        <v>5711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2</v>
      </c>
      <c r="AI21" s="127">
        <v>1</v>
      </c>
    </row>
    <row r="22" spans="1:35" s="40" customFormat="1" ht="15.75">
      <c r="A22" s="9" t="s">
        <v>6201</v>
      </c>
      <c r="B22" s="17" t="s">
        <v>4382</v>
      </c>
      <c r="C22" s="182" t="s">
        <v>2332</v>
      </c>
      <c r="D22" s="9" t="s">
        <v>44</v>
      </c>
      <c r="E22" s="10"/>
      <c r="F22" s="10"/>
      <c r="G22" s="10"/>
      <c r="H22" s="10"/>
      <c r="I22" s="10"/>
      <c r="J22" s="10"/>
      <c r="K22" s="10"/>
      <c r="L22" s="10"/>
      <c r="M22" s="10"/>
      <c r="N22" s="15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s="1" customFormat="1" ht="15.75">
      <c r="A23" s="75" t="s">
        <v>6201</v>
      </c>
      <c r="B23" s="17" t="s">
        <v>6397</v>
      </c>
      <c r="C23" s="61" t="s">
        <v>2332</v>
      </c>
      <c r="D23" s="9" t="s">
        <v>44</v>
      </c>
      <c r="E23" s="122">
        <v>1</v>
      </c>
      <c r="F23" s="10">
        <v>1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s="1" customFormat="1" ht="15.75">
      <c r="A24" s="9" t="s">
        <v>5971</v>
      </c>
      <c r="B24" s="17" t="s">
        <v>5972</v>
      </c>
      <c r="C24" s="182" t="s">
        <v>5720</v>
      </c>
      <c r="D24" s="9" t="s">
        <v>246</v>
      </c>
      <c r="E24" s="122">
        <v>1</v>
      </c>
      <c r="F24" s="10">
        <v>1</v>
      </c>
      <c r="G24" s="9"/>
      <c r="H24" s="9"/>
      <c r="I24" s="9"/>
      <c r="J24" s="10"/>
      <c r="K24" s="10"/>
      <c r="L24" s="10">
        <v>1</v>
      </c>
      <c r="M24" s="10">
        <v>1</v>
      </c>
      <c r="N24" s="10"/>
      <c r="O24" s="10"/>
      <c r="P24" s="10"/>
      <c r="Q24" s="10"/>
      <c r="R24" s="10"/>
      <c r="S24" s="10">
        <v>1</v>
      </c>
      <c r="T24" s="10">
        <v>1</v>
      </c>
      <c r="U24" s="9"/>
      <c r="V24" s="9"/>
      <c r="W24" s="9"/>
      <c r="X24" s="9"/>
      <c r="Y24" s="9"/>
      <c r="Z24" s="10">
        <v>1</v>
      </c>
      <c r="AA24" s="10">
        <v>1</v>
      </c>
      <c r="AB24" s="9"/>
      <c r="AC24" s="9"/>
      <c r="AD24" s="10"/>
      <c r="AE24" s="10"/>
      <c r="AF24" s="10"/>
      <c r="AG24" s="10">
        <v>1</v>
      </c>
      <c r="AH24" s="10">
        <v>1</v>
      </c>
      <c r="AI24" s="10"/>
    </row>
    <row r="25" spans="1:35" s="1" customFormat="1" ht="15.75">
      <c r="A25" s="9" t="s">
        <v>5973</v>
      </c>
      <c r="B25" s="17" t="s">
        <v>5972</v>
      </c>
      <c r="C25" s="182" t="s">
        <v>3858</v>
      </c>
      <c r="D25" s="9" t="s">
        <v>246</v>
      </c>
      <c r="E25" s="122">
        <v>1</v>
      </c>
      <c r="F25" s="10">
        <v>1</v>
      </c>
      <c r="G25" s="10"/>
      <c r="H25" s="10"/>
      <c r="I25" s="10"/>
      <c r="J25" s="10"/>
      <c r="K25" s="10"/>
      <c r="L25" s="10">
        <v>1</v>
      </c>
      <c r="M25" s="10">
        <v>1</v>
      </c>
      <c r="N25" s="10"/>
      <c r="O25" s="10"/>
      <c r="P25" s="9"/>
      <c r="Q25" s="9"/>
      <c r="R25" s="9"/>
      <c r="S25" s="10">
        <v>1</v>
      </c>
      <c r="T25" s="10">
        <v>1</v>
      </c>
      <c r="U25" s="9"/>
      <c r="V25" s="9"/>
      <c r="W25" s="9"/>
      <c r="X25" s="9"/>
      <c r="Y25" s="9"/>
      <c r="Z25" s="9"/>
      <c r="AA25" s="9"/>
      <c r="AB25" s="9"/>
      <c r="AC25" s="9"/>
      <c r="AD25" s="10"/>
      <c r="AE25" s="10"/>
      <c r="AF25" s="10"/>
      <c r="AG25" s="10"/>
      <c r="AH25" s="10"/>
      <c r="AI25" s="10"/>
    </row>
    <row r="26" spans="1:35" s="1" customFormat="1" ht="15.75">
      <c r="A26" s="9" t="s">
        <v>937</v>
      </c>
      <c r="B26" s="17" t="s">
        <v>3556</v>
      </c>
      <c r="C26" s="182" t="s">
        <v>3423</v>
      </c>
      <c r="D26" s="9" t="s">
        <v>246</v>
      </c>
      <c r="E26" s="10"/>
      <c r="F26" s="10"/>
      <c r="G26" s="10">
        <v>1</v>
      </c>
      <c r="H26" s="122">
        <v>1</v>
      </c>
      <c r="I26" s="10"/>
      <c r="J26" s="10"/>
      <c r="K26" s="10"/>
      <c r="L26" s="10"/>
      <c r="M26" s="10"/>
      <c r="N26" s="62"/>
      <c r="O26" s="10">
        <v>1</v>
      </c>
      <c r="P26" s="10"/>
      <c r="Q26" s="10"/>
      <c r="R26" s="10"/>
      <c r="S26" s="10"/>
      <c r="T26" s="10"/>
      <c r="U26" s="10">
        <v>1</v>
      </c>
      <c r="V26" s="122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s="40" customFormat="1" ht="17.25" customHeight="1">
      <c r="A27" s="183" t="s">
        <v>6398</v>
      </c>
      <c r="B27" s="17" t="s">
        <v>4051</v>
      </c>
      <c r="C27" s="182" t="s">
        <v>6099</v>
      </c>
      <c r="D27" s="9" t="s">
        <v>1175</v>
      </c>
      <c r="E27" s="10"/>
      <c r="F27" s="10"/>
      <c r="G27" s="10"/>
      <c r="H27" s="10"/>
      <c r="I27" s="10"/>
      <c r="J27" s="10"/>
      <c r="K27" s="10"/>
      <c r="L27" s="10"/>
      <c r="M27" s="10">
        <v>2</v>
      </c>
      <c r="N27" s="10">
        <v>2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s="40" customFormat="1" ht="15.75">
      <c r="A28" s="183" t="s">
        <v>6399</v>
      </c>
      <c r="B28" s="17" t="s">
        <v>4051</v>
      </c>
      <c r="C28" s="182" t="s">
        <v>6099</v>
      </c>
      <c r="D28" s="9" t="s">
        <v>1175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>
        <v>4</v>
      </c>
      <c r="AH28" s="10">
        <v>4</v>
      </c>
      <c r="AI28" s="10">
        <v>4</v>
      </c>
    </row>
    <row r="29" spans="1:35" s="40" customFormat="1" ht="15.75">
      <c r="A29" s="183" t="s">
        <v>1112</v>
      </c>
      <c r="B29" s="17" t="s">
        <v>5056</v>
      </c>
      <c r="C29" s="182" t="s">
        <v>4736</v>
      </c>
      <c r="D29" s="9" t="s">
        <v>951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v>1</v>
      </c>
      <c r="AC29" s="10"/>
      <c r="AD29" s="10"/>
      <c r="AE29" s="10"/>
      <c r="AF29" s="10"/>
      <c r="AG29" s="10"/>
      <c r="AH29" s="10"/>
      <c r="AI29" s="10">
        <v>1</v>
      </c>
    </row>
    <row r="30" spans="1:35" s="40" customFormat="1" ht="15.75">
      <c r="A30" s="9" t="s">
        <v>4836</v>
      </c>
      <c r="B30" s="17" t="s">
        <v>5847</v>
      </c>
      <c r="C30" s="182" t="s">
        <v>2896</v>
      </c>
      <c r="D30" s="9" t="s">
        <v>2795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s="40" customFormat="1" ht="15.75" customHeight="1">
      <c r="A31" s="9" t="s">
        <v>5727</v>
      </c>
      <c r="B31" s="17" t="s">
        <v>5728</v>
      </c>
      <c r="C31" s="181" t="s">
        <v>5988</v>
      </c>
      <c r="D31" s="9" t="s">
        <v>5729</v>
      </c>
      <c r="E31" s="10"/>
      <c r="F31" s="10"/>
      <c r="G31" s="10">
        <v>1</v>
      </c>
      <c r="H31" s="10">
        <v>1</v>
      </c>
      <c r="I31" s="10"/>
      <c r="J31" s="10"/>
      <c r="K31" s="10"/>
      <c r="L31" s="10"/>
      <c r="M31" s="10"/>
      <c r="N31" s="10">
        <v>1</v>
      </c>
      <c r="O31" s="10">
        <v>1</v>
      </c>
      <c r="P31" s="10"/>
      <c r="Q31" s="10"/>
      <c r="R31" s="10"/>
      <c r="S31" s="10"/>
      <c r="T31" s="10"/>
      <c r="U31" s="10">
        <v>1</v>
      </c>
      <c r="V31" s="10">
        <v>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6"/>
    </row>
    <row r="32" spans="1:35" s="40" customFormat="1" ht="15.75">
      <c r="A32" s="183" t="s">
        <v>3581</v>
      </c>
      <c r="B32" s="17" t="s">
        <v>4261</v>
      </c>
      <c r="C32" s="182" t="s">
        <v>6209</v>
      </c>
      <c r="D32" s="9" t="s">
        <v>34</v>
      </c>
      <c r="E32" s="10"/>
      <c r="F32" s="10"/>
      <c r="G32" s="10">
        <v>1</v>
      </c>
      <c r="H32" s="10">
        <v>1</v>
      </c>
      <c r="I32" s="10"/>
      <c r="J32" s="10"/>
      <c r="K32" s="10"/>
      <c r="L32" s="10"/>
      <c r="M32" s="10">
        <v>1</v>
      </c>
      <c r="N32" s="10">
        <v>1</v>
      </c>
      <c r="O32" s="122">
        <v>1</v>
      </c>
      <c r="P32" s="10"/>
      <c r="Q32" s="10"/>
      <c r="R32" s="10"/>
      <c r="S32" s="10"/>
      <c r="T32" s="10">
        <v>1</v>
      </c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>
        <v>1</v>
      </c>
      <c r="AI32" s="10">
        <v>1</v>
      </c>
    </row>
    <row r="33" spans="1:35" s="1" customFormat="1" ht="15.75">
      <c r="A33" s="183" t="s">
        <v>1037</v>
      </c>
      <c r="B33" s="17" t="s">
        <v>4261</v>
      </c>
      <c r="C33" s="182" t="s">
        <v>6209</v>
      </c>
      <c r="D33" s="9" t="s">
        <v>34</v>
      </c>
      <c r="E33" s="10"/>
      <c r="F33" s="10"/>
      <c r="G33" s="10">
        <v>1</v>
      </c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6">
        <v>1</v>
      </c>
    </row>
    <row r="34" spans="1:35" s="1" customFormat="1" ht="15.75">
      <c r="A34" s="183" t="s">
        <v>5855</v>
      </c>
      <c r="B34" s="17" t="s">
        <v>4261</v>
      </c>
      <c r="C34" s="152" t="s">
        <v>6209</v>
      </c>
      <c r="D34" s="9" t="s">
        <v>34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>
        <v>1</v>
      </c>
      <c r="V34" s="10">
        <v>1</v>
      </c>
      <c r="W34" s="10">
        <v>1</v>
      </c>
      <c r="X34" s="10"/>
      <c r="Y34" s="10"/>
      <c r="Z34" s="10"/>
      <c r="AA34" s="10"/>
      <c r="AB34" s="10"/>
      <c r="AC34" s="10">
        <v>1</v>
      </c>
      <c r="AD34" s="10">
        <v>1</v>
      </c>
      <c r="AE34" s="10"/>
      <c r="AF34" s="10"/>
      <c r="AG34" s="10"/>
      <c r="AH34" s="10"/>
      <c r="AI34" s="106">
        <v>1</v>
      </c>
    </row>
    <row r="35" spans="1:35" s="1" customFormat="1" ht="15.75">
      <c r="A35" s="183" t="s">
        <v>6400</v>
      </c>
      <c r="B35" s="17" t="s">
        <v>4261</v>
      </c>
      <c r="C35" s="152" t="s">
        <v>6209</v>
      </c>
      <c r="D35" s="9" t="s">
        <v>34</v>
      </c>
      <c r="E35" s="10"/>
      <c r="F35" s="10"/>
      <c r="G35" s="10"/>
      <c r="H35" s="10">
        <v>1</v>
      </c>
      <c r="I35" s="10">
        <v>1</v>
      </c>
      <c r="J35" s="10"/>
      <c r="K35" s="10"/>
      <c r="L35" s="10"/>
      <c r="M35" s="10"/>
      <c r="N35" s="10"/>
      <c r="O35" s="10">
        <v>1</v>
      </c>
      <c r="P35" s="10">
        <v>1</v>
      </c>
      <c r="Q35" s="10"/>
      <c r="R35" s="10"/>
      <c r="S35" s="10"/>
      <c r="T35" s="10"/>
      <c r="U35" s="10"/>
      <c r="V35" s="10">
        <v>1</v>
      </c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6"/>
    </row>
    <row r="36" spans="1:35" s="1" customFormat="1" ht="15.75">
      <c r="A36" s="183" t="s">
        <v>6401</v>
      </c>
      <c r="B36" s="17" t="s">
        <v>4261</v>
      </c>
      <c r="C36" s="152" t="s">
        <v>6209</v>
      </c>
      <c r="D36" s="9" t="s">
        <v>34</v>
      </c>
      <c r="E36" s="10"/>
      <c r="F36" s="10"/>
      <c r="G36" s="10">
        <v>1</v>
      </c>
      <c r="H36" s="10">
        <v>1</v>
      </c>
      <c r="I36" s="10"/>
      <c r="J36" s="10"/>
      <c r="K36" s="10"/>
      <c r="L36" s="10"/>
      <c r="M36" s="10"/>
      <c r="N36" s="10">
        <v>1</v>
      </c>
      <c r="O36" s="10">
        <v>1</v>
      </c>
      <c r="P36" s="10"/>
      <c r="Q36" s="10"/>
      <c r="R36" s="10"/>
      <c r="S36" s="10"/>
      <c r="T36" s="10"/>
      <c r="U36" s="10">
        <v>1</v>
      </c>
      <c r="V36" s="10">
        <v>1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6">
        <v>1</v>
      </c>
    </row>
    <row r="37" spans="1:35" s="91" customFormat="1" ht="18.75">
      <c r="A37" s="183" t="s">
        <v>6402</v>
      </c>
      <c r="B37" s="17" t="s">
        <v>4261</v>
      </c>
      <c r="C37" s="182" t="s">
        <v>4271</v>
      </c>
      <c r="D37" s="9" t="s">
        <v>34</v>
      </c>
      <c r="E37" s="10"/>
      <c r="F37" s="10">
        <v>1</v>
      </c>
      <c r="G37" s="10"/>
      <c r="H37" s="10"/>
      <c r="I37" s="10"/>
      <c r="J37" s="10"/>
      <c r="K37" s="10"/>
      <c r="L37" s="10"/>
      <c r="M37" s="10">
        <v>1</v>
      </c>
      <c r="N37" s="10"/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v>1</v>
      </c>
      <c r="AG37" s="10"/>
      <c r="AH37" s="10"/>
      <c r="AI37" s="10"/>
    </row>
    <row r="38" spans="1:35" s="1" customFormat="1" ht="15.75">
      <c r="A38" s="9" t="s">
        <v>5478</v>
      </c>
      <c r="B38" s="17" t="s">
        <v>4261</v>
      </c>
      <c r="C38" s="182" t="s">
        <v>4271</v>
      </c>
      <c r="D38" s="9" t="s">
        <v>34</v>
      </c>
      <c r="E38" s="10"/>
      <c r="F38" s="10"/>
      <c r="G38" s="10"/>
      <c r="H38" s="10"/>
      <c r="I38" s="10"/>
      <c r="J38" s="10"/>
      <c r="K38" s="10"/>
      <c r="L38" s="10"/>
      <c r="M38" s="10">
        <v>1</v>
      </c>
      <c r="N38" s="10">
        <v>1</v>
      </c>
      <c r="O38" s="10"/>
      <c r="P38" s="10"/>
      <c r="Q38" s="10"/>
      <c r="R38" s="10"/>
      <c r="S38" s="10"/>
      <c r="T38" s="10">
        <v>1</v>
      </c>
      <c r="U38" s="10">
        <v>1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>
        <v>1</v>
      </c>
      <c r="AI38" s="10">
        <v>1</v>
      </c>
    </row>
    <row r="39" spans="1:35" s="1" customFormat="1" ht="15.75">
      <c r="A39" s="9" t="s">
        <v>6403</v>
      </c>
      <c r="B39" s="17" t="s">
        <v>4261</v>
      </c>
      <c r="C39" s="19" t="s">
        <v>4271</v>
      </c>
      <c r="D39" s="9" t="s">
        <v>34</v>
      </c>
      <c r="E39" s="10"/>
      <c r="F39" s="10"/>
      <c r="G39" s="10"/>
      <c r="H39" s="10"/>
      <c r="I39" s="10"/>
      <c r="J39" s="10"/>
      <c r="K39" s="10"/>
      <c r="L39" s="10"/>
      <c r="M39" s="10">
        <v>1</v>
      </c>
      <c r="N39" s="10">
        <v>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s="1" customFormat="1" ht="15.75">
      <c r="A40" s="9" t="s">
        <v>6404</v>
      </c>
      <c r="B40" s="17" t="s">
        <v>3742</v>
      </c>
      <c r="C40" s="224">
        <v>205001072111</v>
      </c>
      <c r="D40" s="9" t="s">
        <v>137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>
        <v>1</v>
      </c>
      <c r="AI40" s="10"/>
    </row>
    <row r="41" spans="1:35" s="1" customFormat="1" ht="15.75">
      <c r="A41" s="16" t="s">
        <v>6405</v>
      </c>
      <c r="B41" s="17" t="s">
        <v>3746</v>
      </c>
      <c r="C41" s="19" t="s">
        <v>1316</v>
      </c>
      <c r="D41" s="16" t="s">
        <v>13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s="1" customFormat="1" ht="15.75">
      <c r="A42" s="18" t="s">
        <v>6406</v>
      </c>
      <c r="B42" s="17" t="s">
        <v>5740</v>
      </c>
      <c r="C42" s="19" t="s">
        <v>2558</v>
      </c>
      <c r="D42" s="9" t="s">
        <v>355</v>
      </c>
      <c r="E42" s="10"/>
      <c r="F42" s="10"/>
      <c r="G42" s="10"/>
      <c r="H42" s="10"/>
      <c r="I42" s="10"/>
      <c r="J42" s="10"/>
      <c r="K42" s="10"/>
      <c r="L42" s="10"/>
      <c r="M42" s="10">
        <v>1</v>
      </c>
      <c r="N42" s="10">
        <v>1</v>
      </c>
      <c r="O42" s="10">
        <v>1</v>
      </c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s="1" customFormat="1" ht="15.75">
      <c r="A43" s="18" t="s">
        <v>4633</v>
      </c>
      <c r="B43" s="17" t="s">
        <v>4635</v>
      </c>
      <c r="C43" s="152" t="s">
        <v>4634</v>
      </c>
      <c r="D43" s="9" t="s">
        <v>727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>
        <v>1</v>
      </c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10"/>
    </row>
    <row r="44" spans="1:35" s="1" customFormat="1" ht="15.75">
      <c r="A44" s="9"/>
      <c r="B44" s="17"/>
      <c r="C44" s="182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s="1" customFormat="1" ht="15.75">
      <c r="A45" s="9"/>
      <c r="B45" s="17"/>
      <c r="C45" s="182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s="1" customFormat="1" ht="15.75">
      <c r="A46" s="9"/>
      <c r="B46" s="17"/>
      <c r="C46" s="182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s="1" customFormat="1" ht="15.75">
      <c r="A47" s="9"/>
      <c r="B47" s="16"/>
      <c r="C47" s="182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s="1" customFormat="1" ht="15.75">
      <c r="A48" s="9"/>
      <c r="B48" s="16"/>
      <c r="C48" s="182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s="1" customFormat="1" ht="15.75">
      <c r="A49" s="9"/>
      <c r="B49" s="16"/>
      <c r="C49" s="182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s="1" customFormat="1" ht="15.75">
      <c r="A50" s="9"/>
      <c r="B50" s="16"/>
      <c r="C50" s="182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s="1" customFormat="1" ht="15.75">
      <c r="A51" s="9"/>
      <c r="B51" s="16"/>
      <c r="C51" s="17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s="1" customFormat="1" ht="15.75">
      <c r="A52" s="9"/>
      <c r="B52" s="16"/>
      <c r="C52" s="17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s="1" customFormat="1" ht="15.75">
      <c r="A53" s="9"/>
      <c r="B53" s="16"/>
      <c r="C53" s="17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s="1" customFormat="1" ht="15.75">
      <c r="A54" s="9"/>
      <c r="B54" s="16"/>
      <c r="C54" s="17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s="1" customFormat="1" ht="15.75">
      <c r="A55" s="9"/>
      <c r="B55" s="16"/>
      <c r="C55" s="17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s="1" customFormat="1" ht="15.75">
      <c r="A56" s="9"/>
      <c r="B56" s="16"/>
      <c r="C56" s="17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s="1" customFormat="1" ht="15.75">
      <c r="A57" s="9"/>
      <c r="B57" s="16"/>
      <c r="C57" s="17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s="1" customFormat="1" ht="15.75">
      <c r="A58" s="9"/>
      <c r="B58" s="16"/>
      <c r="C58" s="17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s="1" customFormat="1" ht="15.75">
      <c r="A59" s="9"/>
      <c r="B59" s="16"/>
      <c r="C59" s="17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s="1" customFormat="1" ht="15.75">
      <c r="A60" s="9"/>
      <c r="B60" s="16"/>
      <c r="C60" s="17"/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s="1" customFormat="1" ht="15.75">
      <c r="A61" s="9"/>
      <c r="B61" s="16"/>
      <c r="C61" s="17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s="1" customFormat="1" ht="15.75">
      <c r="A62" s="9"/>
      <c r="B62" s="16"/>
      <c r="C62" s="17"/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s="1" customFormat="1" ht="15.75">
      <c r="A63" s="9"/>
      <c r="B63" s="16"/>
      <c r="C63" s="17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s="1" customFormat="1" ht="15.75">
      <c r="A64" s="9"/>
      <c r="B64" s="16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s="1" customFormat="1" ht="15.75">
      <c r="A65" s="75"/>
      <c r="B65" s="16"/>
      <c r="C65" s="9"/>
      <c r="D65" s="75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s="1" customFormat="1" ht="15.75">
      <c r="A66" s="9"/>
      <c r="B66" s="9"/>
      <c r="C66" s="9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s="1" customFormat="1" ht="15.75">
      <c r="A67" s="9"/>
      <c r="B67" s="9"/>
      <c r="C67" s="9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s="1" customFormat="1" ht="15.75">
      <c r="A68" s="9"/>
      <c r="B68" s="9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s="1" customFormat="1" ht="15.75">
      <c r="A69" s="9"/>
      <c r="B69" s="9"/>
      <c r="C69" s="9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s="1" customFormat="1" ht="15.75">
      <c r="A70" s="9"/>
      <c r="B70" s="9"/>
      <c r="C70" s="9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s="1" customFormat="1" ht="15.75">
      <c r="A71" s="9"/>
      <c r="B71" s="9"/>
      <c r="C71" s="9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s="1" customFormat="1" ht="15.75">
      <c r="A72" s="9"/>
      <c r="B72" s="9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>
      <c r="A73" s="952" t="s">
        <v>1538</v>
      </c>
      <c r="B73" s="953"/>
      <c r="C73" s="953"/>
      <c r="D73" s="954"/>
      <c r="E73" s="11">
        <f t="shared" ref="E73:AI73" si="0">SUM(E7:E72)</f>
        <v>24</v>
      </c>
      <c r="F73" s="11">
        <f t="shared" si="0"/>
        <v>24</v>
      </c>
      <c r="G73" s="11">
        <f t="shared" si="0"/>
        <v>28</v>
      </c>
      <c r="H73" s="11">
        <f t="shared" si="0"/>
        <v>30</v>
      </c>
      <c r="I73" s="11">
        <f t="shared" si="0"/>
        <v>26</v>
      </c>
      <c r="J73" s="11">
        <f t="shared" si="0"/>
        <v>20</v>
      </c>
      <c r="K73" s="11">
        <f t="shared" si="0"/>
        <v>20</v>
      </c>
      <c r="L73" s="11">
        <f t="shared" si="0"/>
        <v>23</v>
      </c>
      <c r="M73" s="11">
        <f t="shared" si="0"/>
        <v>31</v>
      </c>
      <c r="N73" s="11">
        <f t="shared" si="0"/>
        <v>30</v>
      </c>
      <c r="O73" s="11">
        <f t="shared" si="0"/>
        <v>28</v>
      </c>
      <c r="P73" s="11">
        <f t="shared" si="0"/>
        <v>24</v>
      </c>
      <c r="Q73" s="11">
        <f t="shared" si="0"/>
        <v>20</v>
      </c>
      <c r="R73" s="11">
        <f t="shared" si="0"/>
        <v>20</v>
      </c>
      <c r="S73" s="11">
        <f t="shared" si="0"/>
        <v>22</v>
      </c>
      <c r="T73" s="11">
        <f t="shared" si="0"/>
        <v>25</v>
      </c>
      <c r="U73" s="11">
        <f t="shared" si="0"/>
        <v>29</v>
      </c>
      <c r="V73" s="11">
        <f t="shared" si="0"/>
        <v>25</v>
      </c>
      <c r="W73" s="11">
        <f t="shared" si="0"/>
        <v>22</v>
      </c>
      <c r="X73" s="11">
        <f t="shared" si="0"/>
        <v>20</v>
      </c>
      <c r="Y73" s="11">
        <f t="shared" si="0"/>
        <v>20</v>
      </c>
      <c r="Z73" s="11">
        <f t="shared" si="0"/>
        <v>31</v>
      </c>
      <c r="AA73" s="11">
        <f t="shared" si="0"/>
        <v>31</v>
      </c>
      <c r="AB73" s="11">
        <f t="shared" si="0"/>
        <v>31</v>
      </c>
      <c r="AC73" s="11">
        <f t="shared" si="0"/>
        <v>32</v>
      </c>
      <c r="AD73" s="11">
        <f t="shared" si="0"/>
        <v>32</v>
      </c>
      <c r="AE73" s="11">
        <f t="shared" si="0"/>
        <v>20</v>
      </c>
      <c r="AF73" s="11">
        <f t="shared" si="0"/>
        <v>21</v>
      </c>
      <c r="AG73" s="11">
        <f t="shared" si="0"/>
        <v>26</v>
      </c>
      <c r="AH73" s="11">
        <f t="shared" si="0"/>
        <v>32</v>
      </c>
      <c r="AI73" s="11">
        <f t="shared" si="0"/>
        <v>34</v>
      </c>
    </row>
    <row r="74" spans="1:35">
      <c r="A74" s="955" t="s">
        <v>18</v>
      </c>
      <c r="B74" s="956"/>
      <c r="C74" s="956"/>
      <c r="D74" s="957"/>
      <c r="E74" s="12">
        <f t="shared" ref="E74:AI74" si="1">$C3-SUM(E7:E72)</f>
        <v>8</v>
      </c>
      <c r="F74" s="12">
        <f t="shared" si="1"/>
        <v>8</v>
      </c>
      <c r="G74" s="12">
        <f t="shared" si="1"/>
        <v>4</v>
      </c>
      <c r="H74" s="12">
        <f t="shared" si="1"/>
        <v>2</v>
      </c>
      <c r="I74" s="12">
        <f t="shared" si="1"/>
        <v>6</v>
      </c>
      <c r="J74" s="12">
        <f t="shared" si="1"/>
        <v>12</v>
      </c>
      <c r="K74" s="12">
        <f t="shared" si="1"/>
        <v>12</v>
      </c>
      <c r="L74" s="12">
        <f t="shared" si="1"/>
        <v>9</v>
      </c>
      <c r="M74" s="12">
        <f t="shared" si="1"/>
        <v>1</v>
      </c>
      <c r="N74" s="12">
        <f t="shared" si="1"/>
        <v>2</v>
      </c>
      <c r="O74" s="12">
        <f t="shared" si="1"/>
        <v>4</v>
      </c>
      <c r="P74" s="12">
        <f t="shared" si="1"/>
        <v>8</v>
      </c>
      <c r="Q74" s="12">
        <f t="shared" si="1"/>
        <v>12</v>
      </c>
      <c r="R74" s="12">
        <f t="shared" si="1"/>
        <v>12</v>
      </c>
      <c r="S74" s="12">
        <f t="shared" si="1"/>
        <v>10</v>
      </c>
      <c r="T74" s="12">
        <f t="shared" si="1"/>
        <v>7</v>
      </c>
      <c r="U74" s="12">
        <f t="shared" si="1"/>
        <v>3</v>
      </c>
      <c r="V74" s="12">
        <f t="shared" si="1"/>
        <v>7</v>
      </c>
      <c r="W74" s="12">
        <f t="shared" si="1"/>
        <v>10</v>
      </c>
      <c r="X74" s="12">
        <f t="shared" si="1"/>
        <v>12</v>
      </c>
      <c r="Y74" s="12">
        <f t="shared" si="1"/>
        <v>12</v>
      </c>
      <c r="Z74" s="12">
        <f t="shared" si="1"/>
        <v>1</v>
      </c>
      <c r="AA74" s="12">
        <f t="shared" si="1"/>
        <v>1</v>
      </c>
      <c r="AB74" s="12">
        <f t="shared" si="1"/>
        <v>1</v>
      </c>
      <c r="AC74" s="12">
        <f t="shared" si="1"/>
        <v>0</v>
      </c>
      <c r="AD74" s="12">
        <f t="shared" si="1"/>
        <v>0</v>
      </c>
      <c r="AE74" s="12">
        <f t="shared" si="1"/>
        <v>12</v>
      </c>
      <c r="AF74" s="12">
        <f t="shared" si="1"/>
        <v>11</v>
      </c>
      <c r="AG74" s="12">
        <f t="shared" si="1"/>
        <v>6</v>
      </c>
      <c r="AH74" s="12">
        <f t="shared" si="1"/>
        <v>0</v>
      </c>
      <c r="AI74" s="12">
        <f t="shared" si="1"/>
        <v>-2</v>
      </c>
    </row>
    <row r="76" spans="1:35" ht="15.75">
      <c r="A76" s="6" t="s">
        <v>2079</v>
      </c>
      <c r="B76" s="7"/>
      <c r="C76" s="6">
        <v>149</v>
      </c>
      <c r="D76" s="7" t="s">
        <v>1570</v>
      </c>
      <c r="E76" s="997" t="s">
        <v>2140</v>
      </c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7"/>
      <c r="Q76" s="997"/>
      <c r="R76" s="997"/>
      <c r="S76" s="997"/>
      <c r="T76" s="997"/>
      <c r="U76" s="997"/>
      <c r="V76" s="997"/>
      <c r="W76" s="997"/>
      <c r="X76" s="997"/>
      <c r="Y76" s="997"/>
      <c r="Z76" s="997"/>
      <c r="AA76" s="997"/>
      <c r="AB76" s="997"/>
      <c r="AC76" s="997"/>
      <c r="AD76" s="997"/>
      <c r="AE76" s="997"/>
      <c r="AF76" s="997"/>
      <c r="AG76" s="997"/>
      <c r="AH76" s="997"/>
      <c r="AI76" s="997"/>
    </row>
    <row r="77" spans="1:35" s="40" customFormat="1" ht="15.75">
      <c r="A77" s="9" t="s">
        <v>6407</v>
      </c>
      <c r="B77" s="17" t="s">
        <v>3052</v>
      </c>
      <c r="C77" s="225" t="s">
        <v>1573</v>
      </c>
      <c r="D77" s="9">
        <v>1337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2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s="40" customFormat="1" ht="15.75">
      <c r="A78" s="18" t="s">
        <v>5172</v>
      </c>
      <c r="B78" s="17" t="s">
        <v>3742</v>
      </c>
      <c r="C78" s="225" t="s">
        <v>6408</v>
      </c>
      <c r="D78" s="9" t="s">
        <v>56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1</v>
      </c>
      <c r="AD78" s="10">
        <v>1</v>
      </c>
      <c r="AE78" s="10">
        <v>1</v>
      </c>
      <c r="AF78" s="10"/>
      <c r="AG78" s="10"/>
      <c r="AH78" s="10"/>
      <c r="AI78" s="10"/>
    </row>
    <row r="79" spans="1:35" s="40" customFormat="1" ht="15.75">
      <c r="A79" s="18" t="s">
        <v>5687</v>
      </c>
      <c r="B79" s="17" t="s">
        <v>3742</v>
      </c>
      <c r="C79" s="225" t="s">
        <v>6409</v>
      </c>
      <c r="D79" s="9" t="s">
        <v>56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>
        <v>1</v>
      </c>
      <c r="AF79" s="10"/>
      <c r="AG79" s="10"/>
      <c r="AH79" s="10"/>
      <c r="AI79" s="10"/>
    </row>
    <row r="80" spans="1:35" s="40" customFormat="1" ht="15.75">
      <c r="A80" s="18" t="s">
        <v>5931</v>
      </c>
      <c r="B80" s="17" t="s">
        <v>3742</v>
      </c>
      <c r="C80" s="185">
        <v>103008131111</v>
      </c>
      <c r="D80" s="9" t="s">
        <v>56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>
        <v>1</v>
      </c>
      <c r="AE80" s="10">
        <v>1</v>
      </c>
      <c r="AF80" s="10"/>
      <c r="AG80" s="10"/>
      <c r="AH80" s="10"/>
      <c r="AI80" s="10"/>
    </row>
    <row r="81" spans="1:35" s="40" customFormat="1" ht="15.75">
      <c r="A81" s="18" t="s">
        <v>6410</v>
      </c>
      <c r="B81" s="17" t="s">
        <v>3742</v>
      </c>
      <c r="C81" s="185" t="s">
        <v>6411</v>
      </c>
      <c r="D81" s="9" t="s">
        <v>56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>
        <v>2</v>
      </c>
      <c r="AI81" s="10"/>
    </row>
    <row r="82" spans="1:35" s="40" customFormat="1" ht="15.75">
      <c r="A82" s="18" t="s">
        <v>6412</v>
      </c>
      <c r="B82" s="17" t="s">
        <v>5688</v>
      </c>
      <c r="C82" s="185" t="s">
        <v>6413</v>
      </c>
      <c r="D82" s="9" t="s">
        <v>769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1</v>
      </c>
    </row>
    <row r="83" spans="1:35" s="40" customFormat="1" ht="15.75">
      <c r="A83" s="18" t="s">
        <v>4565</v>
      </c>
      <c r="B83" s="17" t="s">
        <v>4352</v>
      </c>
      <c r="C83" s="225" t="s">
        <v>2086</v>
      </c>
      <c r="D83" s="9" t="s">
        <v>6011</v>
      </c>
      <c r="E83" s="10"/>
      <c r="F83" s="10">
        <v>1</v>
      </c>
      <c r="G83" s="10">
        <v>1</v>
      </c>
      <c r="H83" s="10">
        <v>1</v>
      </c>
      <c r="I83" s="10">
        <v>1</v>
      </c>
      <c r="J83" s="10"/>
      <c r="K83" s="10"/>
      <c r="L83" s="10"/>
      <c r="M83" s="10">
        <v>1</v>
      </c>
      <c r="N83" s="10">
        <v>1</v>
      </c>
      <c r="O83" s="10">
        <v>1</v>
      </c>
      <c r="P83" s="10"/>
      <c r="Q83" s="10"/>
      <c r="R83" s="10"/>
      <c r="S83" s="10"/>
      <c r="T83" s="10">
        <v>1</v>
      </c>
      <c r="U83" s="10">
        <v>1</v>
      </c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s="40" customFormat="1" ht="15.75">
      <c r="A84" s="18" t="s">
        <v>6414</v>
      </c>
      <c r="B84" s="17" t="s">
        <v>3980</v>
      </c>
      <c r="C84" s="9" t="s">
        <v>6415</v>
      </c>
      <c r="D84" s="9" t="s">
        <v>1395</v>
      </c>
      <c r="E84" s="122">
        <v>1</v>
      </c>
      <c r="F84" s="10">
        <v>1</v>
      </c>
      <c r="G84" s="10">
        <v>1</v>
      </c>
      <c r="H84" s="10">
        <v>1</v>
      </c>
      <c r="I84" s="10">
        <v>1</v>
      </c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s="40" customFormat="1" ht="15.75">
      <c r="A85" s="18" t="s">
        <v>6375</v>
      </c>
      <c r="B85" s="17" t="s">
        <v>6012</v>
      </c>
      <c r="C85" s="225" t="s">
        <v>6376</v>
      </c>
      <c r="D85" s="9" t="s">
        <v>386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>
        <v>1</v>
      </c>
      <c r="V85" s="10">
        <v>1</v>
      </c>
      <c r="W85" s="10">
        <v>1</v>
      </c>
      <c r="X85" s="10">
        <v>1</v>
      </c>
      <c r="Y85" s="10">
        <v>1</v>
      </c>
      <c r="Z85" s="10">
        <v>1</v>
      </c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s="91" customFormat="1" ht="18" customHeight="1">
      <c r="A86" s="63" t="s">
        <v>3530</v>
      </c>
      <c r="B86" s="21" t="s">
        <v>6012</v>
      </c>
      <c r="C86" s="225" t="s">
        <v>2580</v>
      </c>
      <c r="D86" s="9" t="s">
        <v>386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</row>
    <row r="87" spans="1:35" s="91" customFormat="1" ht="18" customHeight="1">
      <c r="A87" s="226" t="s">
        <v>4439</v>
      </c>
      <c r="B87" s="17" t="s">
        <v>4129</v>
      </c>
      <c r="C87" s="9" t="s">
        <v>653</v>
      </c>
      <c r="D87" s="9" t="s">
        <v>392</v>
      </c>
      <c r="E87" s="10"/>
      <c r="F87" s="10">
        <v>1</v>
      </c>
      <c r="G87" s="10">
        <v>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s="91" customFormat="1" ht="18" customHeight="1">
      <c r="A88" s="63" t="s">
        <v>6416</v>
      </c>
      <c r="B88" s="17" t="s">
        <v>4129</v>
      </c>
      <c r="C88" s="225" t="s">
        <v>653</v>
      </c>
      <c r="D88" s="9" t="s">
        <v>392</v>
      </c>
      <c r="E88" s="10"/>
      <c r="F88" s="10"/>
      <c r="G88" s="10">
        <v>2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s="91" customFormat="1" ht="18" customHeight="1">
      <c r="A89" s="63" t="s">
        <v>4118</v>
      </c>
      <c r="B89" s="17" t="s">
        <v>6417</v>
      </c>
      <c r="C89" s="185" t="s">
        <v>4119</v>
      </c>
      <c r="D89" s="9" t="s">
        <v>3527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/>
      <c r="AE89" s="10"/>
      <c r="AF89" s="10"/>
      <c r="AG89" s="10"/>
      <c r="AH89" s="10"/>
      <c r="AI89" s="10"/>
    </row>
    <row r="90" spans="1:35" s="91" customFormat="1" ht="18" customHeight="1">
      <c r="A90" s="63" t="s">
        <v>6418</v>
      </c>
      <c r="B90" s="17" t="s">
        <v>5766</v>
      </c>
      <c r="C90" s="225" t="s">
        <v>367</v>
      </c>
      <c r="D90" s="9" t="s">
        <v>282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>
        <v>1</v>
      </c>
      <c r="AE90" s="10"/>
      <c r="AF90" s="10"/>
      <c r="AG90" s="10"/>
      <c r="AH90" s="10"/>
      <c r="AI90" s="10"/>
    </row>
    <row r="91" spans="1:35" s="91" customFormat="1" ht="18.75">
      <c r="A91" s="63" t="s">
        <v>6380</v>
      </c>
      <c r="B91" s="17" t="s">
        <v>6419</v>
      </c>
      <c r="C91" s="225" t="s">
        <v>6382</v>
      </c>
      <c r="D91" s="9" t="s">
        <v>2591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1</v>
      </c>
      <c r="V91" s="10">
        <v>1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s="91" customFormat="1" ht="18.75">
      <c r="A92" s="63" t="s">
        <v>6420</v>
      </c>
      <c r="B92" s="17" t="s">
        <v>5440</v>
      </c>
      <c r="C92" s="225" t="s">
        <v>1017</v>
      </c>
      <c r="D92" s="9" t="s">
        <v>5939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>
        <v>2</v>
      </c>
      <c r="AD92" s="10"/>
      <c r="AE92" s="10"/>
      <c r="AF92" s="10"/>
      <c r="AG92" s="10"/>
      <c r="AH92" s="10"/>
      <c r="AI92" s="10"/>
    </row>
    <row r="93" spans="1:35" s="40" customFormat="1" ht="15.75">
      <c r="A93" s="9" t="s">
        <v>6421</v>
      </c>
      <c r="B93" s="17" t="s">
        <v>4155</v>
      </c>
      <c r="C93" s="9" t="s">
        <v>6227</v>
      </c>
      <c r="D93" s="9" t="s">
        <v>198</v>
      </c>
      <c r="E93" s="10"/>
      <c r="F93" s="10"/>
      <c r="G93" s="10">
        <v>3</v>
      </c>
      <c r="H93" s="10">
        <v>3</v>
      </c>
      <c r="I93" s="10">
        <v>3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s="40" customFormat="1" ht="15.75">
      <c r="A94" s="9" t="s">
        <v>6422</v>
      </c>
      <c r="B94" s="17" t="s">
        <v>3814</v>
      </c>
      <c r="C94" s="9" t="s">
        <v>1378</v>
      </c>
      <c r="D94" s="9" t="s">
        <v>198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>
        <v>1</v>
      </c>
    </row>
    <row r="95" spans="1:35" s="40" customFormat="1" ht="15.75">
      <c r="A95" s="9" t="s">
        <v>6423</v>
      </c>
      <c r="B95" s="17" t="s">
        <v>3814</v>
      </c>
      <c r="C95" s="9" t="s">
        <v>1334</v>
      </c>
      <c r="D95" s="9" t="s">
        <v>198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>
        <v>1</v>
      </c>
    </row>
    <row r="96" spans="1:35" s="40" customFormat="1" ht="15.6" customHeight="1">
      <c r="A96" s="9" t="s">
        <v>6424</v>
      </c>
      <c r="B96" s="17" t="s">
        <v>5778</v>
      </c>
      <c r="C96" s="9" t="s">
        <v>4974</v>
      </c>
      <c r="D96" s="9" t="s">
        <v>1227</v>
      </c>
      <c r="E96" s="10"/>
      <c r="F96" s="10">
        <v>1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s="40" customFormat="1" ht="15.75">
      <c r="A97" s="16" t="s">
        <v>6425</v>
      </c>
      <c r="B97" s="17" t="s">
        <v>5778</v>
      </c>
      <c r="C97" s="9" t="s">
        <v>4974</v>
      </c>
      <c r="D97" s="9" t="s">
        <v>1227</v>
      </c>
      <c r="E97" s="122">
        <v>1</v>
      </c>
      <c r="F97" s="10">
        <v>1</v>
      </c>
      <c r="G97" s="10">
        <v>1</v>
      </c>
      <c r="H97" s="10">
        <v>1</v>
      </c>
      <c r="I97" s="10">
        <v>1</v>
      </c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10"/>
    </row>
    <row r="98" spans="1:35" s="1" customFormat="1" ht="15.75">
      <c r="A98" s="9" t="s">
        <v>6426</v>
      </c>
      <c r="B98" s="17" t="s">
        <v>5778</v>
      </c>
      <c r="C98" s="9" t="s">
        <v>4974</v>
      </c>
      <c r="D98" s="9" t="s">
        <v>1227</v>
      </c>
      <c r="E98" s="10"/>
      <c r="F98" s="10">
        <v>1</v>
      </c>
      <c r="G98" s="10">
        <v>1</v>
      </c>
      <c r="H98" s="10">
        <v>1</v>
      </c>
      <c r="I98" s="10">
        <v>1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s="1" customFormat="1" ht="15.75">
      <c r="A99" s="9" t="s">
        <v>6427</v>
      </c>
      <c r="B99" s="17" t="s">
        <v>5778</v>
      </c>
      <c r="C99" s="9" t="s">
        <v>4974</v>
      </c>
      <c r="D99" s="9" t="s">
        <v>1227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>
        <v>1</v>
      </c>
      <c r="P99" s="122"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35" s="1" customFormat="1" ht="15.75">
      <c r="A100" s="9" t="s">
        <v>6428</v>
      </c>
      <c r="B100" s="17" t="s">
        <v>4885</v>
      </c>
      <c r="C100" s="152" t="s">
        <v>4974</v>
      </c>
      <c r="D100" s="9" t="s">
        <v>1227</v>
      </c>
      <c r="E100" s="10"/>
      <c r="F100" s="10"/>
      <c r="G100" s="10"/>
      <c r="H100" s="10"/>
      <c r="I100" s="10"/>
      <c r="J100" s="10">
        <v>2</v>
      </c>
      <c r="K100" s="10">
        <v>2</v>
      </c>
      <c r="L100" s="10">
        <v>2</v>
      </c>
      <c r="M100" s="10">
        <v>2</v>
      </c>
      <c r="N100" s="10">
        <v>2</v>
      </c>
      <c r="O100" s="10">
        <v>2</v>
      </c>
      <c r="P100" s="10">
        <v>2</v>
      </c>
      <c r="Q100" s="10">
        <v>2</v>
      </c>
      <c r="R100" s="10">
        <v>2</v>
      </c>
      <c r="S100" s="10">
        <v>2</v>
      </c>
      <c r="T100" s="10">
        <v>2</v>
      </c>
      <c r="U100" s="10">
        <v>2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35" s="1" customFormat="1" ht="15.75">
      <c r="A101" s="18" t="s">
        <v>1418</v>
      </c>
      <c r="B101" s="17" t="s">
        <v>3667</v>
      </c>
      <c r="C101" s="182" t="s">
        <v>4670</v>
      </c>
      <c r="D101" s="9" t="s">
        <v>2607</v>
      </c>
      <c r="E101" s="10"/>
      <c r="F101" s="10"/>
      <c r="G101" s="10"/>
      <c r="H101" s="10">
        <v>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s="1" customFormat="1" ht="15.75">
      <c r="A102" s="18" t="s">
        <v>6231</v>
      </c>
      <c r="B102" s="17" t="s">
        <v>4357</v>
      </c>
      <c r="C102" s="152" t="s">
        <v>4670</v>
      </c>
      <c r="D102" s="9" t="s">
        <v>6028</v>
      </c>
      <c r="E102" s="10"/>
      <c r="F102" s="10"/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35" s="1" customFormat="1" ht="15.75">
      <c r="A103" s="227" t="s">
        <v>6429</v>
      </c>
      <c r="B103" s="17" t="s">
        <v>4992</v>
      </c>
      <c r="C103" s="9" t="s">
        <v>2840</v>
      </c>
      <c r="D103" s="9" t="s">
        <v>292</v>
      </c>
      <c r="E103" s="10"/>
      <c r="F103" s="10"/>
      <c r="G103" s="10"/>
      <c r="H103" s="10"/>
      <c r="I103" s="10">
        <v>1</v>
      </c>
      <c r="J103" s="10">
        <v>1</v>
      </c>
      <c r="K103" s="10">
        <v>1</v>
      </c>
      <c r="L103" s="10">
        <v>1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s="1" customFormat="1" ht="15.75">
      <c r="A104" s="228" t="s">
        <v>5796</v>
      </c>
      <c r="B104" s="17" t="s">
        <v>3730</v>
      </c>
      <c r="C104" s="9" t="s">
        <v>2277</v>
      </c>
      <c r="D104" s="9" t="s">
        <v>5957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>
        <v>1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35" s="1" customFormat="1" ht="15.75">
      <c r="A105" s="228" t="s">
        <v>694</v>
      </c>
      <c r="B105" s="17" t="s">
        <v>3730</v>
      </c>
      <c r="C105" s="9" t="s">
        <v>6037</v>
      </c>
      <c r="D105" s="9" t="s">
        <v>5957</v>
      </c>
      <c r="E105" s="10"/>
      <c r="F105" s="10">
        <v>1</v>
      </c>
      <c r="G105" s="10">
        <v>1</v>
      </c>
      <c r="H105" s="10">
        <v>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5" s="1" customFormat="1" ht="15.75">
      <c r="A106" s="18" t="s">
        <v>6033</v>
      </c>
      <c r="B106" s="17" t="s">
        <v>3730</v>
      </c>
      <c r="C106" s="9" t="s">
        <v>6037</v>
      </c>
      <c r="D106" s="9" t="s">
        <v>5957</v>
      </c>
      <c r="E106" s="10"/>
      <c r="F106" s="10"/>
      <c r="G106" s="10"/>
      <c r="H106" s="10"/>
      <c r="I106" s="10"/>
      <c r="J106" s="10">
        <v>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35" s="1" customFormat="1" ht="15.75">
      <c r="A107" s="18" t="s">
        <v>6034</v>
      </c>
      <c r="B107" s="17" t="s">
        <v>3730</v>
      </c>
      <c r="C107" s="9" t="s">
        <v>6037</v>
      </c>
      <c r="D107" s="9" t="s">
        <v>5957</v>
      </c>
      <c r="E107" s="10"/>
      <c r="F107" s="10"/>
      <c r="G107" s="10"/>
      <c r="H107" s="10"/>
      <c r="I107" s="10"/>
      <c r="J107" s="10"/>
      <c r="K107" s="10"/>
      <c r="L107" s="10"/>
      <c r="M107" s="10">
        <v>1</v>
      </c>
      <c r="N107" s="10">
        <v>1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>
        <v>1</v>
      </c>
      <c r="AH107" s="10">
        <v>1</v>
      </c>
      <c r="AI107" s="10">
        <v>1</v>
      </c>
    </row>
    <row r="108" spans="1:35" s="1" customFormat="1" ht="15.75">
      <c r="A108" s="18" t="s">
        <v>2652</v>
      </c>
      <c r="B108" s="17" t="s">
        <v>3730</v>
      </c>
      <c r="C108" s="9" t="s">
        <v>6037</v>
      </c>
      <c r="D108" s="9" t="s">
        <v>5957</v>
      </c>
      <c r="E108" s="10"/>
      <c r="F108" s="10"/>
      <c r="G108" s="10"/>
      <c r="H108" s="10"/>
      <c r="I108" s="10"/>
      <c r="J108" s="10"/>
      <c r="K108" s="10"/>
      <c r="L108" s="10"/>
      <c r="M108" s="10">
        <v>1</v>
      </c>
      <c r="N108" s="10">
        <v>1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s="1" customFormat="1" ht="15.75">
      <c r="A109" s="18" t="s">
        <v>318</v>
      </c>
      <c r="B109" s="17" t="s">
        <v>3730</v>
      </c>
      <c r="C109" s="9" t="s">
        <v>6037</v>
      </c>
      <c r="D109" s="9" t="s">
        <v>5957</v>
      </c>
      <c r="E109" s="10"/>
      <c r="F109" s="10"/>
      <c r="G109" s="10"/>
      <c r="H109" s="10"/>
      <c r="I109" s="10"/>
      <c r="J109" s="10"/>
      <c r="K109" s="10"/>
      <c r="L109" s="10">
        <v>1</v>
      </c>
      <c r="M109" s="10">
        <v>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>
        <v>1</v>
      </c>
      <c r="AD109" s="10">
        <v>1</v>
      </c>
      <c r="AE109" s="10"/>
      <c r="AF109" s="10"/>
      <c r="AG109" s="10"/>
      <c r="AH109" s="10"/>
      <c r="AI109" s="10"/>
    </row>
    <row r="110" spans="1:35" s="1" customFormat="1" ht="15.75">
      <c r="A110" s="18" t="s">
        <v>6036</v>
      </c>
      <c r="B110" s="17" t="s">
        <v>3730</v>
      </c>
      <c r="C110" s="9" t="s">
        <v>6037</v>
      </c>
      <c r="D110" s="9" t="s">
        <v>5957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>
        <v>2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s="1" customFormat="1" ht="15.75">
      <c r="A111" s="18" t="s">
        <v>6234</v>
      </c>
      <c r="B111" s="17" t="s">
        <v>3730</v>
      </c>
      <c r="C111" s="19" t="s">
        <v>6037</v>
      </c>
      <c r="D111" s="9" t="s">
        <v>5957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1</v>
      </c>
      <c r="Q111" s="10"/>
      <c r="R111" s="10"/>
      <c r="S111" s="10">
        <v>1</v>
      </c>
      <c r="T111" s="10">
        <v>1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 spans="1:35" s="1" customFormat="1" ht="15.75">
      <c r="A112" s="18" t="s">
        <v>6430</v>
      </c>
      <c r="B112" s="17" t="s">
        <v>3732</v>
      </c>
      <c r="C112" s="19" t="s">
        <v>2449</v>
      </c>
      <c r="D112" s="9" t="s">
        <v>5957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33">
        <v>15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s="1" customFormat="1" ht="15.75">
      <c r="A113" s="18" t="s">
        <v>6431</v>
      </c>
      <c r="B113" s="17" t="s">
        <v>3730</v>
      </c>
      <c r="C113" s="19" t="s">
        <v>6037</v>
      </c>
      <c r="D113" s="9" t="s">
        <v>5957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>
        <v>1</v>
      </c>
      <c r="AE113" s="10">
        <v>1</v>
      </c>
      <c r="AF113" s="10">
        <v>1</v>
      </c>
      <c r="AG113" s="127">
        <v>1</v>
      </c>
      <c r="AH113" s="10"/>
      <c r="AI113" s="10"/>
    </row>
    <row r="114" spans="1:35" s="1" customFormat="1" ht="15.75">
      <c r="A114" s="229" t="s">
        <v>4677</v>
      </c>
      <c r="B114" s="161" t="s">
        <v>4058</v>
      </c>
      <c r="C114" s="230" t="s">
        <v>2449</v>
      </c>
      <c r="D114" s="160" t="s">
        <v>5957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62">
        <v>5</v>
      </c>
      <c r="AH114" s="162">
        <v>5</v>
      </c>
      <c r="AI114" s="162">
        <v>5</v>
      </c>
    </row>
    <row r="115" spans="1:35" s="1" customFormat="1" ht="15.75">
      <c r="A115" s="229" t="s">
        <v>6432</v>
      </c>
      <c r="B115" s="161" t="s">
        <v>3732</v>
      </c>
      <c r="C115" s="230" t="s">
        <v>2449</v>
      </c>
      <c r="D115" s="160" t="s">
        <v>5957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62">
        <v>5</v>
      </c>
      <c r="AH115" s="162">
        <v>5</v>
      </c>
      <c r="AI115" s="162">
        <v>5</v>
      </c>
    </row>
    <row r="116" spans="1:35" s="1" customFormat="1" ht="15.75">
      <c r="A116" s="229" t="s">
        <v>6433</v>
      </c>
      <c r="B116" s="161" t="s">
        <v>3732</v>
      </c>
      <c r="C116" s="230" t="s">
        <v>2449</v>
      </c>
      <c r="D116" s="160" t="s">
        <v>5957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62">
        <v>3</v>
      </c>
      <c r="AH116" s="162">
        <v>3</v>
      </c>
      <c r="AI116" s="162">
        <v>3</v>
      </c>
    </row>
    <row r="117" spans="1:35" s="1" customFormat="1" ht="15.75">
      <c r="A117" s="229" t="s">
        <v>6434</v>
      </c>
      <c r="B117" s="161" t="s">
        <v>3732</v>
      </c>
      <c r="C117" s="230" t="s">
        <v>2449</v>
      </c>
      <c r="D117" s="160" t="s">
        <v>5957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62">
        <v>1</v>
      </c>
      <c r="AH117" s="162">
        <v>1</v>
      </c>
      <c r="AI117" s="162">
        <v>1</v>
      </c>
    </row>
    <row r="118" spans="1:35" s="1" customFormat="1" ht="15.75">
      <c r="A118" s="229" t="s">
        <v>346</v>
      </c>
      <c r="B118" s="161" t="s">
        <v>3732</v>
      </c>
      <c r="C118" s="230" t="s">
        <v>2449</v>
      </c>
      <c r="D118" s="160" t="s">
        <v>5957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62">
        <v>3</v>
      </c>
      <c r="AI118" s="10"/>
    </row>
    <row r="119" spans="1:35" s="1" customFormat="1" ht="15.75">
      <c r="A119" s="229" t="s">
        <v>346</v>
      </c>
      <c r="B119" s="161" t="s">
        <v>4058</v>
      </c>
      <c r="C119" s="230" t="s">
        <v>2449</v>
      </c>
      <c r="D119" s="160" t="s">
        <v>5957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62">
        <v>4</v>
      </c>
      <c r="AI119" s="10"/>
    </row>
    <row r="120" spans="1:35" s="1" customFormat="1" ht="15.75">
      <c r="A120" s="18" t="s">
        <v>6431</v>
      </c>
      <c r="B120" s="17" t="s">
        <v>3730</v>
      </c>
      <c r="C120" s="19" t="s">
        <v>6037</v>
      </c>
      <c r="D120" s="9" t="s">
        <v>5957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>
        <v>1</v>
      </c>
      <c r="AH120" s="10"/>
      <c r="AI120" s="10"/>
    </row>
    <row r="121" spans="1:35" s="1" customFormat="1" ht="15.75">
      <c r="A121" s="227" t="s">
        <v>1879</v>
      </c>
      <c r="B121" s="17" t="s">
        <v>3730</v>
      </c>
      <c r="C121" s="9" t="s">
        <v>6037</v>
      </c>
      <c r="D121" s="9" t="s">
        <v>5957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1</v>
      </c>
      <c r="AH121" s="10">
        <v>1</v>
      </c>
      <c r="AI121" s="10"/>
    </row>
    <row r="122" spans="1:35" s="1" customFormat="1" ht="15.75">
      <c r="A122" s="227" t="s">
        <v>3431</v>
      </c>
      <c r="B122" s="17" t="s">
        <v>3730</v>
      </c>
      <c r="C122" s="9" t="s">
        <v>6037</v>
      </c>
      <c r="D122" s="9" t="s">
        <v>5957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>
        <v>1</v>
      </c>
      <c r="AH122" s="10">
        <v>1</v>
      </c>
      <c r="AI122" s="10"/>
    </row>
    <row r="123" spans="1:35" s="1" customFormat="1" ht="15.75">
      <c r="A123" s="9" t="s">
        <v>6389</v>
      </c>
      <c r="B123" s="17" t="s">
        <v>6390</v>
      </c>
      <c r="C123" s="19" t="s">
        <v>6391</v>
      </c>
      <c r="D123" s="9" t="s">
        <v>2321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>
        <v>1</v>
      </c>
    </row>
    <row r="124" spans="1:35" s="1" customFormat="1" ht="15.75">
      <c r="A124" s="18" t="s">
        <v>5311</v>
      </c>
      <c r="B124" s="17" t="s">
        <v>5313</v>
      </c>
      <c r="C124" s="19" t="s">
        <v>5312</v>
      </c>
      <c r="D124" s="9" t="s">
        <v>4881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>
        <v>1</v>
      </c>
      <c r="AI124" s="10">
        <v>1</v>
      </c>
    </row>
    <row r="125" spans="1:35" s="1" customFormat="1" ht="15.75">
      <c r="A125" s="39" t="s">
        <v>6435</v>
      </c>
      <c r="B125" s="30" t="s">
        <v>4183</v>
      </c>
      <c r="C125" s="47" t="s">
        <v>30</v>
      </c>
      <c r="D125" s="47" t="s">
        <v>31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33">
        <v>33</v>
      </c>
      <c r="AH125" s="33">
        <v>33</v>
      </c>
      <c r="AI125" s="33">
        <v>33</v>
      </c>
    </row>
    <row r="126" spans="1:35" s="1" customFormat="1" ht="15.75">
      <c r="A126" s="18" t="s">
        <v>6436</v>
      </c>
      <c r="B126" s="17" t="s">
        <v>4183</v>
      </c>
      <c r="C126" s="9" t="s">
        <v>30</v>
      </c>
      <c r="D126" s="9" t="s">
        <v>31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2</v>
      </c>
    </row>
    <row r="127" spans="1:35" s="1" customFormat="1" ht="15.75">
      <c r="A127" s="39" t="s">
        <v>6394</v>
      </c>
      <c r="B127" s="30" t="s">
        <v>4183</v>
      </c>
      <c r="C127" s="47" t="s">
        <v>30</v>
      </c>
      <c r="D127" s="47" t="s">
        <v>31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33">
        <v>40</v>
      </c>
      <c r="AA127" s="33">
        <v>40</v>
      </c>
      <c r="AB127" s="33">
        <v>40</v>
      </c>
      <c r="AC127" s="33">
        <v>40</v>
      </c>
      <c r="AD127" s="33">
        <v>40</v>
      </c>
      <c r="AE127" s="10"/>
      <c r="AF127" s="10"/>
      <c r="AG127" s="10"/>
      <c r="AH127" s="10"/>
      <c r="AI127" s="10"/>
    </row>
    <row r="128" spans="1:35" s="1" customFormat="1" ht="15.75">
      <c r="A128" s="231" t="s">
        <v>6437</v>
      </c>
      <c r="B128" s="30" t="s">
        <v>4183</v>
      </c>
      <c r="C128" s="47" t="s">
        <v>30</v>
      </c>
      <c r="D128" s="47" t="s">
        <v>31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33">
        <v>101</v>
      </c>
      <c r="AA128" s="33">
        <v>101</v>
      </c>
      <c r="AB128" s="33">
        <v>101</v>
      </c>
      <c r="AC128" s="10"/>
      <c r="AD128" s="10"/>
      <c r="AE128" s="10"/>
      <c r="AF128" s="10"/>
      <c r="AG128" s="10"/>
      <c r="AH128" s="10"/>
      <c r="AI128" s="10"/>
    </row>
    <row r="129" spans="1:35" s="1" customFormat="1" ht="15.75">
      <c r="A129" s="63" t="s">
        <v>6438</v>
      </c>
      <c r="B129" s="17" t="s">
        <v>4183</v>
      </c>
      <c r="C129" s="9" t="s">
        <v>30</v>
      </c>
      <c r="D129" s="9" t="s">
        <v>31</v>
      </c>
      <c r="E129" s="10">
        <v>1</v>
      </c>
      <c r="F129" s="10">
        <v>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s="1" customFormat="1" ht="15.75">
      <c r="A130" s="63" t="s">
        <v>6439</v>
      </c>
      <c r="B130" s="17" t="s">
        <v>4183</v>
      </c>
      <c r="C130" s="9" t="s">
        <v>30</v>
      </c>
      <c r="D130" s="9" t="s">
        <v>31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1</v>
      </c>
      <c r="Q130" s="10">
        <v>1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s="1" customFormat="1" ht="15.75">
      <c r="A131" s="63" t="s">
        <v>926</v>
      </c>
      <c r="B131" s="17" t="s">
        <v>4183</v>
      </c>
      <c r="C131" s="9" t="s">
        <v>30</v>
      </c>
      <c r="D131" s="9" t="s">
        <v>31</v>
      </c>
      <c r="E131" s="122">
        <v>1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 spans="1:35" s="1" customFormat="1" ht="15.75">
      <c r="A132" s="9" t="s">
        <v>926</v>
      </c>
      <c r="B132" s="17" t="s">
        <v>4183</v>
      </c>
      <c r="C132" s="9" t="s">
        <v>30</v>
      </c>
      <c r="D132" s="9" t="s">
        <v>31</v>
      </c>
      <c r="E132" s="122">
        <v>1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 spans="1:35" s="1" customFormat="1" ht="15.75">
      <c r="A133" s="9" t="s">
        <v>2423</v>
      </c>
      <c r="B133" s="17" t="s">
        <v>4183</v>
      </c>
      <c r="C133" s="9" t="s">
        <v>30</v>
      </c>
      <c r="D133" s="9" t="s">
        <v>31</v>
      </c>
      <c r="E133" s="10"/>
      <c r="F133" s="10"/>
      <c r="G133" s="10"/>
      <c r="H133" s="10">
        <v>1</v>
      </c>
      <c r="I133" s="10"/>
      <c r="J133" s="10"/>
      <c r="K133" s="10"/>
      <c r="L133" s="10"/>
      <c r="M133" s="10"/>
      <c r="N133" s="10"/>
      <c r="O133" s="10">
        <v>1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>
        <v>1</v>
      </c>
      <c r="AD133" s="10">
        <v>1</v>
      </c>
      <c r="AE133" s="10"/>
      <c r="AF133" s="10"/>
      <c r="AG133" s="10"/>
      <c r="AH133" s="10"/>
      <c r="AI133" s="10"/>
    </row>
    <row r="134" spans="1:35" s="1" customFormat="1" ht="15.75">
      <c r="A134" s="9" t="s">
        <v>2423</v>
      </c>
      <c r="B134" s="17" t="s">
        <v>4183</v>
      </c>
      <c r="C134" s="9" t="s">
        <v>30</v>
      </c>
      <c r="D134" s="9" t="s">
        <v>31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>
        <v>1</v>
      </c>
      <c r="P134" s="10">
        <v>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s="91" customFormat="1" ht="18.75">
      <c r="A135" s="16" t="s">
        <v>6239</v>
      </c>
      <c r="B135" s="17" t="s">
        <v>4183</v>
      </c>
      <c r="C135" s="9" t="s">
        <v>30</v>
      </c>
      <c r="D135" s="9" t="s">
        <v>31</v>
      </c>
      <c r="E135" s="10">
        <v>1</v>
      </c>
      <c r="F135" s="10">
        <v>1</v>
      </c>
      <c r="G135" s="10"/>
      <c r="H135" s="10"/>
      <c r="I135" s="10"/>
      <c r="J135" s="10"/>
      <c r="K135" s="10"/>
      <c r="L135" s="10"/>
      <c r="M135" s="10">
        <v>1</v>
      </c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s="91" customFormat="1" ht="18.75">
      <c r="A136" s="16" t="s">
        <v>6239</v>
      </c>
      <c r="B136" s="17" t="s">
        <v>4183</v>
      </c>
      <c r="C136" s="9" t="s">
        <v>30</v>
      </c>
      <c r="D136" s="9" t="s">
        <v>31</v>
      </c>
      <c r="E136" s="10"/>
      <c r="F136" s="122">
        <v>1</v>
      </c>
      <c r="G136" s="122">
        <v>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s="1" customFormat="1" ht="15.75">
      <c r="A137" s="16" t="s">
        <v>1000</v>
      </c>
      <c r="B137" s="17" t="s">
        <v>4183</v>
      </c>
      <c r="C137" s="9" t="s">
        <v>30</v>
      </c>
      <c r="D137" s="9" t="s">
        <v>31</v>
      </c>
      <c r="E137" s="10"/>
      <c r="F137" s="10"/>
      <c r="G137" s="10">
        <v>1</v>
      </c>
      <c r="H137" s="10">
        <v>1</v>
      </c>
      <c r="I137" s="122">
        <v>1</v>
      </c>
      <c r="J137" s="10"/>
      <c r="K137" s="10"/>
      <c r="L137" s="10"/>
      <c r="M137" s="10"/>
      <c r="N137" s="10">
        <v>1</v>
      </c>
      <c r="O137" s="10">
        <v>1</v>
      </c>
      <c r="P137" s="10">
        <v>1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>
        <v>1</v>
      </c>
      <c r="AC137" s="10">
        <v>1</v>
      </c>
      <c r="AD137" s="127">
        <v>1</v>
      </c>
      <c r="AE137" s="10"/>
      <c r="AF137" s="10"/>
      <c r="AG137" s="10"/>
      <c r="AH137" s="10"/>
      <c r="AI137" s="10"/>
    </row>
    <row r="138" spans="1:35" s="1" customFormat="1" ht="15.75">
      <c r="A138" s="16" t="s">
        <v>6440</v>
      </c>
      <c r="B138" s="17" t="s">
        <v>4183</v>
      </c>
      <c r="C138" s="9" t="s">
        <v>30</v>
      </c>
      <c r="D138" s="9" t="s">
        <v>31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>
        <v>1</v>
      </c>
      <c r="AE138" s="10"/>
      <c r="AF138" s="10"/>
      <c r="AG138" s="10"/>
      <c r="AH138" s="10"/>
      <c r="AI138" s="10"/>
    </row>
    <row r="139" spans="1:35" s="1" customFormat="1" ht="15.75">
      <c r="A139" s="63" t="s">
        <v>6441</v>
      </c>
      <c r="B139" s="17" t="s">
        <v>4183</v>
      </c>
      <c r="C139" s="9" t="s">
        <v>30</v>
      </c>
      <c r="D139" s="9" t="s">
        <v>31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>
        <v>1</v>
      </c>
      <c r="AE139" s="10"/>
      <c r="AF139" s="10"/>
      <c r="AG139" s="10"/>
      <c r="AH139" s="10"/>
      <c r="AI139" s="10"/>
    </row>
    <row r="140" spans="1:35" s="1" customFormat="1" ht="15.75">
      <c r="A140" s="63" t="s">
        <v>6442</v>
      </c>
      <c r="B140" s="17" t="s">
        <v>4183</v>
      </c>
      <c r="C140" s="9" t="s">
        <v>30</v>
      </c>
      <c r="D140" s="9" t="s">
        <v>31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>
        <v>1</v>
      </c>
    </row>
    <row r="141" spans="1:35" s="1" customFormat="1" ht="15.75">
      <c r="A141" s="63" t="s">
        <v>6443</v>
      </c>
      <c r="B141" s="17" t="s">
        <v>4183</v>
      </c>
      <c r="C141" s="9" t="s">
        <v>30</v>
      </c>
      <c r="D141" s="9" t="s">
        <v>31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>
        <v>1</v>
      </c>
      <c r="AE141" s="10">
        <v>1</v>
      </c>
      <c r="AF141" s="10"/>
      <c r="AG141" s="10"/>
      <c r="AH141" s="10"/>
      <c r="AI141" s="10"/>
    </row>
    <row r="142" spans="1:35" s="1" customFormat="1" ht="15.75">
      <c r="A142" s="63" t="s">
        <v>6444</v>
      </c>
      <c r="B142" s="17" t="s">
        <v>4183</v>
      </c>
      <c r="C142" s="9" t="s">
        <v>30</v>
      </c>
      <c r="D142" s="9" t="s">
        <v>31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>
        <v>4</v>
      </c>
      <c r="AE142" s="10">
        <v>4</v>
      </c>
      <c r="AF142" s="127">
        <v>2</v>
      </c>
      <c r="AG142" s="10"/>
      <c r="AH142" s="10"/>
      <c r="AI142" s="10"/>
    </row>
    <row r="143" spans="1:35" s="1" customFormat="1" ht="15.75">
      <c r="A143" s="63" t="s">
        <v>6445</v>
      </c>
      <c r="B143" s="17" t="s">
        <v>4183</v>
      </c>
      <c r="C143" s="9" t="s">
        <v>30</v>
      </c>
      <c r="D143" s="9" t="s">
        <v>31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>
        <v>1</v>
      </c>
      <c r="AG143" s="10"/>
      <c r="AH143" s="10"/>
      <c r="AI143" s="10"/>
    </row>
    <row r="144" spans="1:35" s="1" customFormat="1" ht="15.75">
      <c r="A144" s="63" t="s">
        <v>6446</v>
      </c>
      <c r="B144" s="17" t="s">
        <v>4183</v>
      </c>
      <c r="C144" s="9" t="s">
        <v>30</v>
      </c>
      <c r="D144" s="9" t="s">
        <v>31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>
        <v>1</v>
      </c>
      <c r="AF144" s="10">
        <v>1</v>
      </c>
      <c r="AG144" s="10">
        <v>1</v>
      </c>
      <c r="AH144" s="10"/>
      <c r="AI144" s="10"/>
    </row>
    <row r="145" spans="1:35" s="1" customFormat="1" ht="15.75">
      <c r="A145" s="63" t="s">
        <v>6447</v>
      </c>
      <c r="B145" s="17" t="s">
        <v>3075</v>
      </c>
      <c r="C145" s="9" t="s">
        <v>2511</v>
      </c>
      <c r="D145" s="9" t="s">
        <v>3683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>
        <v>1</v>
      </c>
      <c r="O145" s="10"/>
      <c r="P145" s="10"/>
      <c r="Q145" s="10"/>
      <c r="R145" s="10"/>
      <c r="S145" s="10"/>
      <c r="T145" s="10"/>
      <c r="U145" s="10"/>
      <c r="V145" s="10">
        <v>1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s="1" customFormat="1" ht="15.75">
      <c r="A146" s="63" t="s">
        <v>6448</v>
      </c>
      <c r="B146" s="17" t="s">
        <v>3075</v>
      </c>
      <c r="C146" s="9" t="s">
        <v>2511</v>
      </c>
      <c r="D146" s="9" t="s">
        <v>3683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>
        <v>1</v>
      </c>
      <c r="AD146" s="10">
        <v>1</v>
      </c>
      <c r="AE146" s="10">
        <v>1</v>
      </c>
      <c r="AF146" s="10">
        <v>1</v>
      </c>
      <c r="AG146" s="10">
        <v>1</v>
      </c>
      <c r="AH146" s="122">
        <v>1</v>
      </c>
      <c r="AI146" s="122">
        <v>1</v>
      </c>
    </row>
    <row r="147" spans="1:35" s="1" customFormat="1" ht="15.75">
      <c r="A147" s="63" t="s">
        <v>6449</v>
      </c>
      <c r="B147" s="17" t="s">
        <v>3075</v>
      </c>
      <c r="C147" s="9" t="s">
        <v>2511</v>
      </c>
      <c r="D147" s="9" t="s">
        <v>3683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>
        <v>1</v>
      </c>
      <c r="AH147" s="10">
        <v>1</v>
      </c>
      <c r="AI147" s="10">
        <v>1</v>
      </c>
    </row>
    <row r="148" spans="1:35" s="1" customFormat="1" ht="15.75">
      <c r="A148" s="63" t="s">
        <v>1254</v>
      </c>
      <c r="B148" s="17" t="s">
        <v>3686</v>
      </c>
      <c r="C148" s="9" t="s">
        <v>4023</v>
      </c>
      <c r="D148" s="9" t="s">
        <v>3687</v>
      </c>
      <c r="E148" s="10"/>
      <c r="F148" s="10"/>
      <c r="G148" s="10"/>
      <c r="H148" s="10"/>
      <c r="I148" s="10"/>
      <c r="J148" s="10"/>
      <c r="K148" s="10"/>
      <c r="L148" s="10"/>
      <c r="M148" s="10">
        <v>1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s="91" customFormat="1" ht="18" customHeight="1">
      <c r="A149" s="63" t="s">
        <v>6450</v>
      </c>
      <c r="B149" s="17" t="s">
        <v>3854</v>
      </c>
      <c r="C149" s="9" t="s">
        <v>6451</v>
      </c>
      <c r="D149" s="9" t="s">
        <v>309</v>
      </c>
      <c r="E149" s="10"/>
      <c r="F149" s="10"/>
      <c r="G149" s="10"/>
      <c r="H149" s="10"/>
      <c r="I149" s="10"/>
      <c r="J149" s="10"/>
      <c r="K149" s="10"/>
      <c r="L149" s="10"/>
      <c r="M149" s="10">
        <v>1</v>
      </c>
      <c r="N149" s="158">
        <v>1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s="91" customFormat="1" ht="18" customHeight="1">
      <c r="A150" s="63" t="s">
        <v>6452</v>
      </c>
      <c r="B150" s="17" t="s">
        <v>3854</v>
      </c>
      <c r="C150" s="9" t="s">
        <v>6451</v>
      </c>
      <c r="D150" s="9" t="s">
        <v>309</v>
      </c>
      <c r="E150" s="10"/>
      <c r="F150" s="10"/>
      <c r="G150" s="10"/>
      <c r="H150" s="10"/>
      <c r="I150" s="10"/>
      <c r="J150" s="10"/>
      <c r="K150" s="10"/>
      <c r="L150" s="10"/>
      <c r="M150" s="10">
        <v>1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s="1" customFormat="1" ht="15.75">
      <c r="A151" s="9" t="s">
        <v>6453</v>
      </c>
      <c r="B151" s="17" t="s">
        <v>3854</v>
      </c>
      <c r="C151" s="9" t="s">
        <v>6451</v>
      </c>
      <c r="D151" s="9" t="s">
        <v>309</v>
      </c>
      <c r="E151" s="10"/>
      <c r="F151" s="10"/>
      <c r="G151" s="10"/>
      <c r="H151" s="10"/>
      <c r="I151" s="10"/>
      <c r="J151" s="10"/>
      <c r="K151" s="10"/>
      <c r="L151" s="10"/>
      <c r="M151" s="10">
        <v>1</v>
      </c>
      <c r="N151" s="10">
        <v>1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s="1" customFormat="1" ht="15.75">
      <c r="A152" s="9" t="s">
        <v>6248</v>
      </c>
      <c r="B152" s="17" t="s">
        <v>3854</v>
      </c>
      <c r="C152" s="9" t="s">
        <v>6249</v>
      </c>
      <c r="D152" s="9" t="s">
        <v>309</v>
      </c>
      <c r="E152" s="10">
        <v>3</v>
      </c>
      <c r="F152" s="10">
        <v>3</v>
      </c>
      <c r="G152" s="10">
        <v>3</v>
      </c>
      <c r="H152" s="10">
        <v>3</v>
      </c>
      <c r="I152" s="10">
        <v>3</v>
      </c>
      <c r="J152" s="10">
        <v>3</v>
      </c>
      <c r="K152" s="10">
        <v>3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s="1" customFormat="1" ht="15.75">
      <c r="A153" s="16" t="s">
        <v>1633</v>
      </c>
      <c r="B153" s="17" t="s">
        <v>5972</v>
      </c>
      <c r="C153" s="9" t="s">
        <v>5833</v>
      </c>
      <c r="D153" s="9" t="s">
        <v>246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>
        <v>1</v>
      </c>
    </row>
    <row r="154" spans="1:35" s="1" customFormat="1" ht="15.75">
      <c r="A154" s="228" t="s">
        <v>937</v>
      </c>
      <c r="B154" s="17" t="s">
        <v>5972</v>
      </c>
      <c r="C154" s="9" t="s">
        <v>3423</v>
      </c>
      <c r="D154" s="9" t="s">
        <v>246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>
        <v>1</v>
      </c>
      <c r="AD154" s="10"/>
      <c r="AE154" s="10"/>
      <c r="AF154" s="10"/>
      <c r="AG154" s="10"/>
      <c r="AH154" s="10"/>
      <c r="AI154" s="10"/>
    </row>
    <row r="155" spans="1:35" s="71" customFormat="1" ht="15.75">
      <c r="A155" s="63" t="s">
        <v>6087</v>
      </c>
      <c r="B155" s="17" t="s">
        <v>5972</v>
      </c>
      <c r="C155" s="9" t="s">
        <v>3423</v>
      </c>
      <c r="D155" s="9" t="s">
        <v>246</v>
      </c>
      <c r="E155" s="10"/>
      <c r="F155" s="10"/>
      <c r="G155" s="10">
        <v>1</v>
      </c>
      <c r="H155" s="10"/>
      <c r="I155" s="10"/>
      <c r="J155" s="10"/>
      <c r="K155" s="10"/>
      <c r="L155" s="10"/>
      <c r="M155" s="10"/>
      <c r="N155" s="10">
        <v>1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s="71" customFormat="1" ht="15.75">
      <c r="A156" s="63" t="s">
        <v>6247</v>
      </c>
      <c r="B156" s="17" t="s">
        <v>5972</v>
      </c>
      <c r="C156" s="9" t="s">
        <v>3423</v>
      </c>
      <c r="D156" s="9" t="s">
        <v>246</v>
      </c>
      <c r="E156" s="10"/>
      <c r="F156" s="10"/>
      <c r="G156" s="10"/>
      <c r="H156" s="10"/>
      <c r="I156" s="10">
        <v>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s="71" customFormat="1" ht="15.75">
      <c r="A157" s="63" t="s">
        <v>6454</v>
      </c>
      <c r="B157" s="17" t="s">
        <v>6455</v>
      </c>
      <c r="C157" s="9" t="s">
        <v>6456</v>
      </c>
      <c r="D157" s="9" t="s">
        <v>4826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1</v>
      </c>
      <c r="U157" s="10">
        <v>1</v>
      </c>
      <c r="V157" s="10">
        <v>1</v>
      </c>
      <c r="W157" s="10">
        <v>1</v>
      </c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s="71" customFormat="1" ht="15.75">
      <c r="A158" s="63" t="s">
        <v>6457</v>
      </c>
      <c r="B158" s="17" t="s">
        <v>4208</v>
      </c>
      <c r="C158" s="9" t="s">
        <v>6090</v>
      </c>
      <c r="D158" s="9" t="s">
        <v>2547</v>
      </c>
      <c r="E158" s="10"/>
      <c r="F158" s="10">
        <v>1</v>
      </c>
      <c r="G158" s="10"/>
      <c r="H158" s="10"/>
      <c r="I158" s="10"/>
      <c r="J158" s="10"/>
      <c r="K158" s="10"/>
      <c r="L158" s="10"/>
      <c r="M158" s="10">
        <v>1</v>
      </c>
      <c r="N158" s="10"/>
      <c r="O158" s="10"/>
      <c r="P158" s="10"/>
      <c r="Q158" s="10"/>
      <c r="R158" s="10"/>
      <c r="S158" s="10"/>
      <c r="T158" s="10">
        <v>1</v>
      </c>
      <c r="U158" s="10"/>
      <c r="V158" s="10"/>
      <c r="W158" s="10"/>
      <c r="X158" s="10"/>
      <c r="Y158" s="10"/>
      <c r="Z158" s="10"/>
      <c r="AA158" s="10">
        <v>1</v>
      </c>
      <c r="AB158" s="10"/>
      <c r="AC158" s="10"/>
      <c r="AD158" s="10"/>
      <c r="AE158" s="10"/>
      <c r="AF158" s="10"/>
      <c r="AG158" s="10"/>
      <c r="AH158" s="10">
        <v>1</v>
      </c>
      <c r="AI158" s="10"/>
    </row>
    <row r="159" spans="1:35" s="71" customFormat="1" ht="15.75">
      <c r="A159" s="63" t="s">
        <v>4710</v>
      </c>
      <c r="B159" s="17" t="s">
        <v>4208</v>
      </c>
      <c r="C159" s="9" t="s">
        <v>6090</v>
      </c>
      <c r="D159" s="9" t="s">
        <v>2547</v>
      </c>
      <c r="E159" s="10"/>
      <c r="F159" s="10"/>
      <c r="G159" s="10">
        <v>1</v>
      </c>
      <c r="H159" s="10"/>
      <c r="I159" s="10"/>
      <c r="J159" s="10"/>
      <c r="K159" s="10"/>
      <c r="L159" s="10"/>
      <c r="M159" s="10"/>
      <c r="N159" s="10">
        <v>1</v>
      </c>
      <c r="O159" s="10"/>
      <c r="P159" s="10"/>
      <c r="Q159" s="10"/>
      <c r="R159" s="10"/>
      <c r="S159" s="10"/>
      <c r="T159" s="10"/>
      <c r="U159" s="10">
        <v>1</v>
      </c>
      <c r="V159" s="10"/>
      <c r="W159" s="10"/>
      <c r="X159" s="10"/>
      <c r="Y159" s="10"/>
      <c r="Z159" s="10"/>
      <c r="AA159" s="10"/>
      <c r="AB159" s="10">
        <v>1</v>
      </c>
      <c r="AC159" s="10"/>
      <c r="AD159" s="10"/>
      <c r="AE159" s="10"/>
      <c r="AF159" s="10"/>
      <c r="AG159" s="10"/>
      <c r="AH159" s="10"/>
      <c r="AI159" s="10">
        <v>1</v>
      </c>
    </row>
    <row r="160" spans="1:35" s="71" customFormat="1" ht="15.75">
      <c r="A160" s="63" t="s">
        <v>6458</v>
      </c>
      <c r="B160" s="17" t="s">
        <v>4208</v>
      </c>
      <c r="C160" s="9" t="s">
        <v>6090</v>
      </c>
      <c r="D160" s="9" t="s">
        <v>2547</v>
      </c>
      <c r="E160" s="10"/>
      <c r="F160" s="10"/>
      <c r="G160" s="10"/>
      <c r="H160" s="10">
        <v>1</v>
      </c>
      <c r="I160" s="10"/>
      <c r="J160" s="10"/>
      <c r="K160" s="10"/>
      <c r="L160" s="10"/>
      <c r="M160" s="10"/>
      <c r="N160" s="10"/>
      <c r="O160" s="10">
        <v>1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</row>
    <row r="161" spans="1:35" s="71" customFormat="1" ht="15.75">
      <c r="A161" s="63" t="s">
        <v>6459</v>
      </c>
      <c r="B161" s="17" t="s">
        <v>4208</v>
      </c>
      <c r="C161" s="9" t="s">
        <v>6090</v>
      </c>
      <c r="D161" s="9" t="s">
        <v>2547</v>
      </c>
      <c r="E161" s="10"/>
      <c r="F161" s="10"/>
      <c r="G161" s="10"/>
      <c r="H161" s="10"/>
      <c r="I161" s="10"/>
      <c r="J161" s="10">
        <v>1</v>
      </c>
      <c r="K161" s="10"/>
      <c r="L161" s="10"/>
      <c r="M161" s="10"/>
      <c r="N161" s="10"/>
      <c r="O161" s="10"/>
      <c r="P161" s="10"/>
      <c r="Q161" s="10">
        <v>1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>
        <v>1</v>
      </c>
      <c r="AF161" s="10"/>
      <c r="AG161" s="10"/>
      <c r="AH161" s="10"/>
      <c r="AI161" s="10"/>
    </row>
    <row r="162" spans="1:35" s="71" customFormat="1" ht="15.75">
      <c r="A162" s="63" t="s">
        <v>6460</v>
      </c>
      <c r="B162" s="17" t="s">
        <v>4208</v>
      </c>
      <c r="C162" s="9" t="s">
        <v>6090</v>
      </c>
      <c r="D162" s="9" t="s">
        <v>2547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>
        <v>1</v>
      </c>
      <c r="O162" s="10">
        <v>1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>
        <v>1</v>
      </c>
      <c r="AD162" s="10"/>
      <c r="AE162" s="10"/>
      <c r="AF162" s="10"/>
      <c r="AG162" s="10"/>
      <c r="AH162" s="10"/>
      <c r="AI162" s="10">
        <v>1</v>
      </c>
    </row>
    <row r="163" spans="1:35" s="71" customFormat="1" ht="15.75">
      <c r="A163" s="63" t="s">
        <v>6461</v>
      </c>
      <c r="B163" s="17" t="s">
        <v>6462</v>
      </c>
      <c r="C163" s="9" t="s">
        <v>4833</v>
      </c>
      <c r="D163" s="9" t="s">
        <v>243</v>
      </c>
      <c r="E163" s="10"/>
      <c r="F163" s="10"/>
      <c r="G163" s="10"/>
      <c r="H163" s="10"/>
      <c r="I163" s="10"/>
      <c r="J163" s="10"/>
      <c r="K163" s="10"/>
      <c r="L163" s="10"/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1</v>
      </c>
      <c r="S163" s="10">
        <v>1</v>
      </c>
      <c r="T163" s="10">
        <v>1</v>
      </c>
      <c r="U163" s="10">
        <v>1</v>
      </c>
      <c r="V163" s="10">
        <v>1</v>
      </c>
      <c r="W163" s="10">
        <v>1</v>
      </c>
      <c r="X163" s="10">
        <v>1</v>
      </c>
      <c r="Y163" s="10">
        <v>1</v>
      </c>
      <c r="Z163" s="10">
        <v>1</v>
      </c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s="71" customFormat="1" ht="15.75">
      <c r="A164" s="63" t="s">
        <v>6463</v>
      </c>
      <c r="B164" s="17" t="s">
        <v>4846</v>
      </c>
      <c r="C164" s="9" t="s">
        <v>5612</v>
      </c>
      <c r="D164" s="9" t="s">
        <v>243</v>
      </c>
      <c r="E164" s="10"/>
      <c r="F164" s="10"/>
      <c r="G164" s="10"/>
      <c r="H164" s="10"/>
      <c r="I164" s="10"/>
      <c r="J164" s="10"/>
      <c r="K164" s="10"/>
      <c r="L164" s="10"/>
      <c r="M164" s="10">
        <v>1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>
        <v>1</v>
      </c>
    </row>
    <row r="165" spans="1:35" s="71" customFormat="1" ht="15.75">
      <c r="A165" s="63" t="s">
        <v>5341</v>
      </c>
      <c r="B165" s="17" t="s">
        <v>4846</v>
      </c>
      <c r="C165" s="9" t="s">
        <v>5612</v>
      </c>
      <c r="D165" s="9" t="s">
        <v>243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>
        <v>1</v>
      </c>
      <c r="P165" s="10"/>
      <c r="Q165" s="10"/>
      <c r="R165" s="10"/>
      <c r="S165" s="10"/>
      <c r="T165" s="122">
        <v>1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s="71" customFormat="1" ht="15.75">
      <c r="A166" s="63" t="s">
        <v>6464</v>
      </c>
      <c r="B166" s="17" t="s">
        <v>4846</v>
      </c>
      <c r="C166" s="9" t="s">
        <v>5612</v>
      </c>
      <c r="D166" s="9" t="s">
        <v>243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>
        <v>2</v>
      </c>
      <c r="AD166" s="10"/>
      <c r="AE166" s="10"/>
      <c r="AF166" s="10"/>
      <c r="AG166" s="10"/>
      <c r="AH166" s="10"/>
      <c r="AI166" s="10"/>
    </row>
    <row r="167" spans="1:35" s="1" customFormat="1" ht="15.75">
      <c r="A167" s="9" t="s">
        <v>6465</v>
      </c>
      <c r="B167" s="17" t="s">
        <v>6466</v>
      </c>
      <c r="C167" s="9" t="s">
        <v>6467</v>
      </c>
      <c r="D167" s="9" t="s">
        <v>6468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>
        <v>1</v>
      </c>
      <c r="AE167" s="10"/>
      <c r="AF167" s="10"/>
      <c r="AG167" s="10"/>
      <c r="AH167" s="10"/>
      <c r="AI167" s="10"/>
    </row>
    <row r="168" spans="1:35" s="1" customFormat="1" ht="15.75">
      <c r="A168" s="9" t="s">
        <v>3409</v>
      </c>
      <c r="B168" s="17" t="s">
        <v>4051</v>
      </c>
      <c r="C168" s="182" t="s">
        <v>6099</v>
      </c>
      <c r="D168" s="9" t="s">
        <v>1175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>
        <v>1</v>
      </c>
      <c r="AH168" s="10">
        <v>1</v>
      </c>
      <c r="AI168" s="10">
        <v>1</v>
      </c>
    </row>
    <row r="169" spans="1:35" s="1" customFormat="1" ht="15.75">
      <c r="A169" s="9" t="s">
        <v>6469</v>
      </c>
      <c r="B169" s="17" t="s">
        <v>4051</v>
      </c>
      <c r="C169" s="182" t="s">
        <v>6099</v>
      </c>
      <c r="D169" s="9" t="s">
        <v>1175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>
        <v>3</v>
      </c>
      <c r="AH169" s="10">
        <v>3</v>
      </c>
      <c r="AI169" s="10">
        <v>3</v>
      </c>
    </row>
    <row r="170" spans="1:35" s="1" customFormat="1" ht="15.75">
      <c r="A170" s="9" t="s">
        <v>5344</v>
      </c>
      <c r="B170" s="17" t="s">
        <v>5620</v>
      </c>
      <c r="C170" s="19" t="s">
        <v>4736</v>
      </c>
      <c r="D170" s="9" t="s">
        <v>951</v>
      </c>
      <c r="E170" s="10"/>
      <c r="F170" s="10">
        <v>1</v>
      </c>
      <c r="G170" s="10"/>
      <c r="H170" s="10"/>
      <c r="I170" s="10"/>
      <c r="J170" s="10"/>
      <c r="K170" s="10"/>
      <c r="L170" s="10"/>
      <c r="M170" s="10">
        <v>1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>
        <v>1</v>
      </c>
      <c r="AB170" s="10"/>
      <c r="AC170" s="10"/>
      <c r="AD170" s="10"/>
      <c r="AE170" s="10"/>
      <c r="AF170" s="10"/>
      <c r="AG170" s="10"/>
      <c r="AH170" s="10"/>
      <c r="AI170" s="10"/>
    </row>
    <row r="171" spans="1:35" s="1" customFormat="1" ht="15.75">
      <c r="A171" s="9" t="s">
        <v>4223</v>
      </c>
      <c r="B171" s="17" t="s">
        <v>6470</v>
      </c>
      <c r="C171" s="19" t="s">
        <v>2882</v>
      </c>
      <c r="D171" s="9" t="s">
        <v>951</v>
      </c>
      <c r="E171" s="10"/>
      <c r="F171" s="10"/>
      <c r="G171" s="10"/>
      <c r="H171" s="10">
        <v>1</v>
      </c>
      <c r="I171" s="10">
        <v>1</v>
      </c>
      <c r="J171" s="10"/>
      <c r="K171" s="10"/>
      <c r="L171" s="10"/>
      <c r="M171" s="10"/>
      <c r="N171" s="10"/>
      <c r="O171" s="10">
        <v>1</v>
      </c>
      <c r="P171" s="10">
        <v>1</v>
      </c>
      <c r="Q171" s="10"/>
      <c r="R171" s="10"/>
      <c r="S171" s="10"/>
      <c r="T171" s="10"/>
      <c r="U171" s="10"/>
      <c r="V171" s="10">
        <v>1</v>
      </c>
      <c r="W171" s="10"/>
      <c r="X171" s="10"/>
      <c r="Y171" s="10"/>
      <c r="Z171" s="10"/>
      <c r="AA171" s="10"/>
      <c r="AB171" s="10"/>
      <c r="AC171" s="10">
        <v>1</v>
      </c>
      <c r="AD171" s="10">
        <v>1</v>
      </c>
      <c r="AE171" s="10"/>
      <c r="AF171" s="10"/>
      <c r="AG171" s="10"/>
      <c r="AH171" s="10"/>
      <c r="AI171" s="10"/>
    </row>
    <row r="172" spans="1:35" s="1" customFormat="1" ht="15.75">
      <c r="A172" s="9" t="s">
        <v>6471</v>
      </c>
      <c r="B172" s="17" t="s">
        <v>4053</v>
      </c>
      <c r="C172" s="19" t="s">
        <v>2342</v>
      </c>
      <c r="D172" s="9" t="s">
        <v>535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>
        <v>1</v>
      </c>
      <c r="AD172" s="10">
        <v>1</v>
      </c>
      <c r="AE172" s="10"/>
      <c r="AF172" s="10"/>
      <c r="AG172" s="10"/>
      <c r="AH172" s="10"/>
      <c r="AI172" s="10"/>
    </row>
    <row r="173" spans="1:35" s="1" customFormat="1" ht="15.75">
      <c r="A173" s="9" t="s">
        <v>6472</v>
      </c>
      <c r="B173" s="17" t="s">
        <v>6260</v>
      </c>
      <c r="C173" s="19" t="s">
        <v>472</v>
      </c>
      <c r="D173" s="9" t="s">
        <v>4056</v>
      </c>
      <c r="E173" s="10"/>
      <c r="F173" s="10"/>
      <c r="G173" s="10">
        <v>2</v>
      </c>
      <c r="H173" s="10"/>
      <c r="I173" s="10"/>
      <c r="J173" s="10"/>
      <c r="K173" s="10"/>
      <c r="L173" s="10"/>
      <c r="M173" s="10"/>
      <c r="N173" s="10">
        <v>2</v>
      </c>
      <c r="O173" s="10"/>
      <c r="P173" s="10"/>
      <c r="Q173" s="10"/>
      <c r="R173" s="10"/>
      <c r="S173" s="10"/>
      <c r="T173" s="10"/>
      <c r="U173" s="10">
        <v>2</v>
      </c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s="1" customFormat="1" ht="15.75">
      <c r="A174" s="16" t="s">
        <v>6261</v>
      </c>
      <c r="B174" s="17" t="s">
        <v>6260</v>
      </c>
      <c r="C174" s="19" t="s">
        <v>472</v>
      </c>
      <c r="D174" s="9" t="s">
        <v>4056</v>
      </c>
      <c r="E174" s="10"/>
      <c r="F174" s="10"/>
      <c r="G174" s="10"/>
      <c r="H174" s="10">
        <v>1</v>
      </c>
      <c r="I174" s="10">
        <v>1</v>
      </c>
      <c r="J174" s="10"/>
      <c r="K174" s="10"/>
      <c r="L174" s="10"/>
      <c r="M174" s="10"/>
      <c r="N174" s="10"/>
      <c r="O174" s="10">
        <v>1</v>
      </c>
      <c r="P174" s="10">
        <v>1</v>
      </c>
      <c r="Q174" s="10"/>
      <c r="R174" s="10"/>
      <c r="S174" s="10"/>
      <c r="T174" s="10"/>
      <c r="U174" s="10"/>
      <c r="V174" s="10">
        <v>1</v>
      </c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s="1" customFormat="1" ht="15.75">
      <c r="A175" s="228" t="s">
        <v>6264</v>
      </c>
      <c r="B175" s="17" t="s">
        <v>6260</v>
      </c>
      <c r="C175" s="19" t="s">
        <v>472</v>
      </c>
      <c r="D175" s="9" t="s">
        <v>4056</v>
      </c>
      <c r="E175" s="10"/>
      <c r="F175" s="10"/>
      <c r="G175" s="10"/>
      <c r="H175" s="10"/>
      <c r="I175" s="10">
        <v>1</v>
      </c>
      <c r="J175" s="10"/>
      <c r="K175" s="10"/>
      <c r="L175" s="10"/>
      <c r="M175" s="10"/>
      <c r="N175" s="10"/>
      <c r="O175" s="10"/>
      <c r="P175" s="10">
        <v>1</v>
      </c>
      <c r="Q175" s="10"/>
      <c r="R175" s="10"/>
      <c r="S175" s="10"/>
      <c r="T175" s="10"/>
      <c r="U175" s="10"/>
      <c r="V175" s="10"/>
      <c r="W175" s="10">
        <v>1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s="1" customFormat="1" ht="15.75">
      <c r="A176" s="226" t="s">
        <v>5224</v>
      </c>
      <c r="B176" s="17" t="s">
        <v>3724</v>
      </c>
      <c r="C176" s="19" t="s">
        <v>6473</v>
      </c>
      <c r="D176" s="9" t="s">
        <v>6474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>
        <v>1</v>
      </c>
      <c r="AI176" s="10">
        <v>1</v>
      </c>
    </row>
    <row r="177" spans="1:35" s="1" customFormat="1" ht="15.75">
      <c r="A177" s="226" t="s">
        <v>6475</v>
      </c>
      <c r="B177" s="17" t="s">
        <v>3724</v>
      </c>
      <c r="C177" s="19" t="s">
        <v>6476</v>
      </c>
      <c r="D177" s="9" t="s">
        <v>6474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>
        <v>1</v>
      </c>
      <c r="AD177" s="10"/>
      <c r="AE177" s="10"/>
      <c r="AF177" s="10"/>
      <c r="AG177" s="10"/>
      <c r="AH177" s="10"/>
      <c r="AI177" s="10"/>
    </row>
    <row r="178" spans="1:35" s="1" customFormat="1" ht="15.75" customHeight="1">
      <c r="A178" s="63" t="s">
        <v>6477</v>
      </c>
      <c r="B178" s="17" t="s">
        <v>6116</v>
      </c>
      <c r="C178" s="19" t="s">
        <v>72</v>
      </c>
      <c r="D178" s="9" t="s">
        <v>961</v>
      </c>
      <c r="E178" s="10">
        <v>1</v>
      </c>
      <c r="F178" s="10">
        <v>1</v>
      </c>
      <c r="G178" s="10">
        <v>1</v>
      </c>
      <c r="H178" s="10">
        <v>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s="1" customFormat="1" ht="15.75" customHeight="1">
      <c r="A179" s="63" t="s">
        <v>5851</v>
      </c>
      <c r="B179" s="17" t="s">
        <v>6116</v>
      </c>
      <c r="C179" s="19" t="s">
        <v>72</v>
      </c>
      <c r="D179" s="9" t="s">
        <v>961</v>
      </c>
      <c r="E179" s="10"/>
      <c r="F179" s="10"/>
      <c r="G179" s="10">
        <v>1</v>
      </c>
      <c r="H179" s="10">
        <v>1</v>
      </c>
      <c r="I179" s="10"/>
      <c r="J179" s="10"/>
      <c r="K179" s="10"/>
      <c r="L179" s="10">
        <v>1</v>
      </c>
      <c r="M179" s="10">
        <v>1</v>
      </c>
      <c r="N179" s="10">
        <v>1</v>
      </c>
      <c r="O179" s="10">
        <v>1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s="1" customFormat="1" ht="15.75" customHeight="1">
      <c r="A180" s="63" t="s">
        <v>6478</v>
      </c>
      <c r="B180" s="17" t="s">
        <v>4324</v>
      </c>
      <c r="C180" s="19" t="s">
        <v>72</v>
      </c>
      <c r="D180" s="9" t="s">
        <v>961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>
        <v>1</v>
      </c>
      <c r="AF180" s="10">
        <v>1</v>
      </c>
      <c r="AG180" s="10"/>
      <c r="AH180" s="10"/>
      <c r="AI180" s="10"/>
    </row>
    <row r="181" spans="1:35" s="1" customFormat="1" ht="15.75">
      <c r="A181" s="232" t="s">
        <v>6479</v>
      </c>
      <c r="B181" s="233" t="s">
        <v>6480</v>
      </c>
      <c r="C181" s="234" t="s">
        <v>6481</v>
      </c>
      <c r="D181" s="232" t="s">
        <v>6482</v>
      </c>
      <c r="E181" s="10"/>
      <c r="F181" s="235">
        <v>1</v>
      </c>
      <c r="G181" s="235">
        <v>1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s="1" customFormat="1" ht="15.75">
      <c r="A182" s="232" t="s">
        <v>6483</v>
      </c>
      <c r="B182" s="233" t="s">
        <v>6480</v>
      </c>
      <c r="C182" s="234" t="s">
        <v>6481</v>
      </c>
      <c r="D182" s="232" t="s">
        <v>6482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235">
        <v>3</v>
      </c>
      <c r="O182" s="235">
        <v>3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s="1" customFormat="1" ht="15.75">
      <c r="A183" s="232" t="s">
        <v>6484</v>
      </c>
      <c r="B183" s="233" t="s">
        <v>6480</v>
      </c>
      <c r="C183" s="234" t="s">
        <v>6481</v>
      </c>
      <c r="D183" s="232" t="s">
        <v>6482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235">
        <v>1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s="1" customFormat="1" ht="15.75">
      <c r="A184" s="232" t="s">
        <v>6485</v>
      </c>
      <c r="B184" s="233" t="s">
        <v>6486</v>
      </c>
      <c r="C184" s="234" t="s">
        <v>6487</v>
      </c>
      <c r="D184" s="232" t="s">
        <v>6485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235">
        <v>4</v>
      </c>
      <c r="V184" s="235">
        <v>4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s="1" customFormat="1" ht="15.75">
      <c r="A185" s="232" t="s">
        <v>6488</v>
      </c>
      <c r="B185" s="233" t="s">
        <v>6275</v>
      </c>
      <c r="C185" s="234" t="s">
        <v>6487</v>
      </c>
      <c r="D185" s="232" t="s">
        <v>6485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235">
        <v>1</v>
      </c>
      <c r="AD185" s="235">
        <v>1</v>
      </c>
      <c r="AE185" s="10"/>
      <c r="AF185" s="10"/>
      <c r="AG185" s="10"/>
      <c r="AH185" s="10"/>
      <c r="AI185" s="10"/>
    </row>
    <row r="186" spans="1:35" s="1" customFormat="1" ht="15.75">
      <c r="A186" s="9" t="s">
        <v>3581</v>
      </c>
      <c r="B186" s="17" t="s">
        <v>4261</v>
      </c>
      <c r="C186" s="182" t="s">
        <v>6209</v>
      </c>
      <c r="D186" s="9" t="s">
        <v>34</v>
      </c>
      <c r="E186" s="75"/>
      <c r="F186" s="75"/>
      <c r="G186" s="75"/>
      <c r="H186" s="75"/>
      <c r="I186" s="75"/>
      <c r="J186" s="75"/>
      <c r="K186" s="75"/>
      <c r="L186" s="10"/>
      <c r="M186" s="10"/>
      <c r="N186" s="10"/>
      <c r="O186" s="75"/>
      <c r="P186" s="75"/>
      <c r="Q186" s="75"/>
      <c r="R186" s="75"/>
      <c r="S186" s="10"/>
      <c r="T186" s="10"/>
      <c r="U186" s="75"/>
      <c r="V186" s="75"/>
      <c r="W186" s="75"/>
      <c r="X186" s="75"/>
      <c r="Y186" s="75"/>
      <c r="Z186" s="75"/>
      <c r="AA186" s="10">
        <v>1</v>
      </c>
      <c r="AB186" s="10">
        <v>1</v>
      </c>
      <c r="AC186" s="75"/>
      <c r="AD186" s="75"/>
      <c r="AE186" s="75"/>
      <c r="AF186" s="75"/>
      <c r="AG186" s="10"/>
      <c r="AH186" s="10"/>
      <c r="AI186" s="10"/>
    </row>
    <row r="187" spans="1:35" s="1" customFormat="1" ht="15.75">
      <c r="A187" s="9" t="s">
        <v>3132</v>
      </c>
      <c r="B187" s="17" t="s">
        <v>4261</v>
      </c>
      <c r="C187" s="182" t="s">
        <v>6209</v>
      </c>
      <c r="D187" s="9" t="s">
        <v>34</v>
      </c>
      <c r="E187" s="10"/>
      <c r="F187" s="10"/>
      <c r="G187" s="10">
        <v>1</v>
      </c>
      <c r="H187" s="10">
        <v>1</v>
      </c>
      <c r="I187" s="10"/>
      <c r="J187" s="10"/>
      <c r="K187" s="10"/>
      <c r="L187" s="10"/>
      <c r="M187" s="10"/>
      <c r="N187" s="10">
        <v>1</v>
      </c>
      <c r="O187" s="10">
        <v>1</v>
      </c>
      <c r="P187" s="10"/>
      <c r="Q187" s="10"/>
      <c r="R187" s="10"/>
      <c r="S187" s="10"/>
      <c r="T187" s="10"/>
      <c r="U187" s="10">
        <v>1</v>
      </c>
      <c r="V187" s="10">
        <v>1</v>
      </c>
      <c r="W187" s="10"/>
      <c r="X187" s="10"/>
      <c r="Y187" s="10"/>
      <c r="Z187" s="10"/>
      <c r="AA187" s="10"/>
      <c r="AB187" s="10">
        <v>1</v>
      </c>
      <c r="AC187" s="10">
        <v>1</v>
      </c>
      <c r="AD187" s="10"/>
      <c r="AE187" s="10"/>
      <c r="AF187" s="10"/>
      <c r="AG187" s="10"/>
      <c r="AH187" s="10"/>
      <c r="AI187" s="10">
        <v>1</v>
      </c>
    </row>
    <row r="188" spans="1:35" s="1" customFormat="1" ht="15.75">
      <c r="A188" s="9" t="s">
        <v>1037</v>
      </c>
      <c r="B188" s="17" t="s">
        <v>4261</v>
      </c>
      <c r="C188" s="182" t="s">
        <v>6209</v>
      </c>
      <c r="D188" s="9" t="s">
        <v>34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>
        <v>1</v>
      </c>
      <c r="AC188" s="10"/>
      <c r="AD188" s="10"/>
      <c r="AE188" s="10"/>
      <c r="AF188" s="10"/>
      <c r="AG188" s="10"/>
      <c r="AH188" s="10"/>
      <c r="AI188" s="10"/>
    </row>
    <row r="189" spans="1:35" s="1" customFormat="1" ht="15.75">
      <c r="A189" s="63" t="s">
        <v>5855</v>
      </c>
      <c r="B189" s="17" t="s">
        <v>4261</v>
      </c>
      <c r="C189" s="236" t="s">
        <v>6209</v>
      </c>
      <c r="D189" s="9" t="s">
        <v>34</v>
      </c>
      <c r="E189" s="10"/>
      <c r="F189" s="10"/>
      <c r="G189" s="10">
        <v>1</v>
      </c>
      <c r="H189" s="10">
        <v>1</v>
      </c>
      <c r="I189" s="10">
        <v>1</v>
      </c>
      <c r="J189" s="10">
        <v>1</v>
      </c>
      <c r="K189" s="10"/>
      <c r="L189" s="10"/>
      <c r="M189" s="10"/>
      <c r="N189" s="10">
        <v>1</v>
      </c>
      <c r="O189" s="10">
        <v>1</v>
      </c>
      <c r="P189" s="10">
        <v>1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>
        <v>1</v>
      </c>
      <c r="AC189" s="10"/>
      <c r="AD189" s="10"/>
      <c r="AE189" s="10"/>
      <c r="AF189" s="10"/>
      <c r="AG189" s="10"/>
      <c r="AH189" s="10"/>
      <c r="AI189" s="10"/>
    </row>
    <row r="190" spans="1:35" s="1" customFormat="1" ht="15.75">
      <c r="A190" s="9" t="s">
        <v>504</v>
      </c>
      <c r="B190" s="21" t="s">
        <v>4261</v>
      </c>
      <c r="C190" s="152" t="s">
        <v>6209</v>
      </c>
      <c r="D190" s="9" t="s">
        <v>34</v>
      </c>
      <c r="E190" s="10"/>
      <c r="F190" s="10"/>
      <c r="G190" s="10"/>
      <c r="H190" s="10"/>
      <c r="I190" s="10"/>
      <c r="J190" s="10"/>
      <c r="K190" s="10"/>
      <c r="L190" s="10"/>
      <c r="M190" s="10">
        <v>1</v>
      </c>
      <c r="N190" s="10">
        <v>1</v>
      </c>
      <c r="O190" s="10">
        <v>1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>
        <v>1</v>
      </c>
      <c r="AA190" s="10">
        <v>1</v>
      </c>
      <c r="AB190" s="10">
        <v>1</v>
      </c>
      <c r="AC190" s="10"/>
      <c r="AD190" s="10"/>
      <c r="AE190" s="10"/>
      <c r="AF190" s="10"/>
      <c r="AG190" s="10"/>
      <c r="AH190" s="10"/>
      <c r="AI190" s="10"/>
    </row>
    <row r="191" spans="1:35" s="1" customFormat="1" ht="15.75">
      <c r="A191" s="9" t="s">
        <v>504</v>
      </c>
      <c r="B191" s="21" t="s">
        <v>4261</v>
      </c>
      <c r="C191" s="152" t="s">
        <v>2259</v>
      </c>
      <c r="D191" s="9" t="s">
        <v>34</v>
      </c>
      <c r="E191" s="10"/>
      <c r="F191" s="10">
        <v>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>
        <v>1</v>
      </c>
      <c r="AH191" s="10">
        <v>1</v>
      </c>
      <c r="AI191" s="10"/>
    </row>
    <row r="192" spans="1:35" s="1" customFormat="1" ht="15.75">
      <c r="A192" s="63" t="s">
        <v>3590</v>
      </c>
      <c r="B192" s="17" t="s">
        <v>4261</v>
      </c>
      <c r="C192" s="236" t="s">
        <v>2259</v>
      </c>
      <c r="D192" s="9" t="s">
        <v>34</v>
      </c>
      <c r="E192" s="10"/>
      <c r="F192" s="10">
        <v>1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>
        <v>1</v>
      </c>
      <c r="AI192" s="10"/>
    </row>
    <row r="193" spans="1:35" s="1" customFormat="1" ht="15.75">
      <c r="A193" s="178" t="s">
        <v>6402</v>
      </c>
      <c r="B193" s="17" t="s">
        <v>4261</v>
      </c>
      <c r="C193" s="236" t="s">
        <v>4271</v>
      </c>
      <c r="D193" s="9" t="s">
        <v>34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>
        <v>1</v>
      </c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s="1" customFormat="1" ht="15.75">
      <c r="A194" s="9" t="s">
        <v>4753</v>
      </c>
      <c r="B194" s="17" t="s">
        <v>4261</v>
      </c>
      <c r="C194" s="236" t="s">
        <v>2259</v>
      </c>
      <c r="D194" s="9" t="s">
        <v>34</v>
      </c>
      <c r="E194" s="10"/>
      <c r="F194" s="10"/>
      <c r="G194" s="10"/>
      <c r="H194" s="10"/>
      <c r="I194" s="10">
        <v>1</v>
      </c>
      <c r="J194" s="10"/>
      <c r="K194" s="10"/>
      <c r="L194" s="10"/>
      <c r="M194" s="10"/>
      <c r="N194" s="10"/>
      <c r="O194" s="10"/>
      <c r="P194" s="10">
        <v>1</v>
      </c>
      <c r="Q194" s="10">
        <v>1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s="1" customFormat="1" ht="15.75">
      <c r="A195" s="9" t="s">
        <v>5478</v>
      </c>
      <c r="B195" s="17" t="s">
        <v>4261</v>
      </c>
      <c r="C195" s="236" t="s">
        <v>4271</v>
      </c>
      <c r="D195" s="9" t="s">
        <v>34</v>
      </c>
      <c r="E195" s="10"/>
      <c r="F195" s="10">
        <v>1</v>
      </c>
      <c r="G195" s="10">
        <v>1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s="1" customFormat="1" ht="15.75">
      <c r="A196" s="9" t="s">
        <v>6269</v>
      </c>
      <c r="B196" s="17" t="s">
        <v>4261</v>
      </c>
      <c r="C196" s="236" t="s">
        <v>4271</v>
      </c>
      <c r="D196" s="9" t="s">
        <v>34</v>
      </c>
      <c r="E196" s="10"/>
      <c r="F196" s="10"/>
      <c r="G196" s="10">
        <v>1</v>
      </c>
      <c r="H196" s="10">
        <v>1</v>
      </c>
      <c r="I196" s="10"/>
      <c r="J196" s="10"/>
      <c r="K196" s="10"/>
      <c r="L196" s="10"/>
      <c r="M196" s="10"/>
      <c r="N196" s="10">
        <v>1</v>
      </c>
      <c r="O196" s="10">
        <v>1</v>
      </c>
      <c r="P196" s="10"/>
      <c r="Q196" s="10"/>
      <c r="R196" s="10"/>
      <c r="S196" s="10"/>
      <c r="T196" s="10"/>
      <c r="U196" s="10">
        <v>1</v>
      </c>
      <c r="V196" s="10">
        <v>1</v>
      </c>
      <c r="W196" s="10"/>
      <c r="X196" s="10"/>
      <c r="Y196" s="10"/>
      <c r="Z196" s="10"/>
      <c r="AA196" s="10"/>
      <c r="AB196" s="10"/>
      <c r="AC196" s="10">
        <v>1</v>
      </c>
      <c r="AD196" s="10"/>
      <c r="AE196" s="10"/>
      <c r="AF196" s="10"/>
      <c r="AG196" s="10"/>
      <c r="AH196" s="10"/>
      <c r="AI196" s="10">
        <v>1</v>
      </c>
    </row>
    <row r="197" spans="1:35" s="1" customFormat="1" ht="15.75">
      <c r="A197" s="9" t="s">
        <v>5856</v>
      </c>
      <c r="B197" s="17" t="s">
        <v>4261</v>
      </c>
      <c r="C197" s="236" t="s">
        <v>4271</v>
      </c>
      <c r="D197" s="9" t="s">
        <v>34</v>
      </c>
      <c r="E197" s="10"/>
      <c r="F197" s="10"/>
      <c r="G197" s="10"/>
      <c r="H197" s="10">
        <v>1</v>
      </c>
      <c r="I197" s="10"/>
      <c r="J197" s="10"/>
      <c r="K197" s="10"/>
      <c r="L197" s="10"/>
      <c r="M197" s="10"/>
      <c r="N197" s="10"/>
      <c r="O197" s="10">
        <v>1</v>
      </c>
      <c r="P197" s="10"/>
      <c r="Q197" s="10"/>
      <c r="R197" s="10"/>
      <c r="S197" s="10"/>
      <c r="T197" s="10"/>
      <c r="U197" s="10"/>
      <c r="V197" s="10">
        <v>1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s="1" customFormat="1" ht="15.75">
      <c r="A198" s="9" t="s">
        <v>6489</v>
      </c>
      <c r="B198" s="17" t="s">
        <v>4261</v>
      </c>
      <c r="C198" s="236" t="s">
        <v>6209</v>
      </c>
      <c r="D198" s="9" t="s">
        <v>34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>
        <v>1</v>
      </c>
      <c r="AE198" s="10"/>
      <c r="AF198" s="10"/>
      <c r="AG198" s="10"/>
      <c r="AH198" s="10"/>
      <c r="AI198" s="10"/>
    </row>
    <row r="199" spans="1:35" s="1" customFormat="1" ht="15.75">
      <c r="A199" s="9" t="s">
        <v>6272</v>
      </c>
      <c r="B199" s="17" t="s">
        <v>4261</v>
      </c>
      <c r="C199" s="236" t="s">
        <v>2259</v>
      </c>
      <c r="D199" s="9" t="s">
        <v>34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>
        <v>1</v>
      </c>
    </row>
    <row r="200" spans="1:35" s="1" customFormat="1" ht="15.75">
      <c r="A200" s="9" t="s">
        <v>6490</v>
      </c>
      <c r="B200" s="17" t="s">
        <v>4261</v>
      </c>
      <c r="C200" s="236" t="s">
        <v>4271</v>
      </c>
      <c r="D200" s="9" t="s">
        <v>34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>
        <v>2</v>
      </c>
      <c r="AI200" s="10"/>
    </row>
    <row r="201" spans="1:35" s="1" customFormat="1" ht="15.75">
      <c r="A201" s="194" t="s">
        <v>6491</v>
      </c>
      <c r="B201" s="205" t="s">
        <v>6486</v>
      </c>
      <c r="C201" s="237" t="s">
        <v>6487</v>
      </c>
      <c r="D201" s="194" t="s">
        <v>6492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95">
        <v>1</v>
      </c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s="1" customFormat="1" ht="15.75">
      <c r="A202" s="194" t="s">
        <v>4253</v>
      </c>
      <c r="B202" s="205" t="s">
        <v>6486</v>
      </c>
      <c r="C202" s="237" t="s">
        <v>6487</v>
      </c>
      <c r="D202" s="194" t="s">
        <v>6492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95">
        <v>1</v>
      </c>
    </row>
    <row r="203" spans="1:35" s="1" customFormat="1" ht="15.75">
      <c r="A203" s="194" t="s">
        <v>6493</v>
      </c>
      <c r="B203" s="205" t="s">
        <v>6486</v>
      </c>
      <c r="C203" s="237" t="s">
        <v>6487</v>
      </c>
      <c r="D203" s="194" t="s">
        <v>6492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95">
        <v>1</v>
      </c>
    </row>
    <row r="204" spans="1:35" s="1" customFormat="1" ht="15.75">
      <c r="A204" s="9" t="s">
        <v>1685</v>
      </c>
      <c r="B204" s="17" t="s">
        <v>3746</v>
      </c>
      <c r="C204" s="236" t="s">
        <v>1316</v>
      </c>
      <c r="D204" s="9" t="s">
        <v>13</v>
      </c>
      <c r="E204" s="10"/>
      <c r="F204" s="10"/>
      <c r="G204" s="10"/>
      <c r="H204" s="10"/>
      <c r="I204" s="10">
        <v>1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s="1" customFormat="1" ht="15.75">
      <c r="A205" s="9" t="s">
        <v>4087</v>
      </c>
      <c r="B205" s="17" t="s">
        <v>3920</v>
      </c>
      <c r="C205" s="99" t="s">
        <v>2558</v>
      </c>
      <c r="D205" s="9" t="s">
        <v>355</v>
      </c>
      <c r="E205" s="10">
        <v>1</v>
      </c>
      <c r="F205" s="10"/>
      <c r="G205" s="10"/>
      <c r="H205" s="10"/>
      <c r="I205" s="10"/>
      <c r="J205" s="10">
        <v>1</v>
      </c>
      <c r="K205" s="10">
        <v>1</v>
      </c>
      <c r="L205" s="10">
        <v>1</v>
      </c>
      <c r="M205" s="10"/>
      <c r="N205" s="10"/>
      <c r="O205" s="10"/>
      <c r="P205" s="10"/>
      <c r="Q205" s="10">
        <v>1</v>
      </c>
      <c r="R205" s="10">
        <v>1</v>
      </c>
      <c r="S205" s="10">
        <v>1</v>
      </c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>
        <v>1</v>
      </c>
      <c r="AF205" s="10">
        <v>1</v>
      </c>
      <c r="AG205" s="10">
        <v>1</v>
      </c>
      <c r="AH205" s="10"/>
      <c r="AI205" s="10"/>
    </row>
    <row r="206" spans="1:35" s="1" customFormat="1" ht="15.75">
      <c r="A206" s="9" t="s">
        <v>4086</v>
      </c>
      <c r="B206" s="17" t="s">
        <v>3920</v>
      </c>
      <c r="C206" s="9" t="s">
        <v>2558</v>
      </c>
      <c r="D206" s="9" t="s">
        <v>355</v>
      </c>
      <c r="E206" s="10"/>
      <c r="F206" s="10"/>
      <c r="G206" s="10"/>
      <c r="H206" s="10"/>
      <c r="I206" s="10">
        <v>1</v>
      </c>
      <c r="J206" s="10">
        <v>1</v>
      </c>
      <c r="K206" s="10"/>
      <c r="L206" s="10"/>
      <c r="M206" s="10"/>
      <c r="N206" s="10"/>
      <c r="O206" s="10"/>
      <c r="P206" s="10">
        <v>1</v>
      </c>
      <c r="Q206" s="10">
        <v>1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>
        <v>1</v>
      </c>
      <c r="AE206" s="10">
        <v>1</v>
      </c>
      <c r="AF206" s="10"/>
      <c r="AG206" s="10"/>
      <c r="AH206" s="10"/>
      <c r="AI206" s="10"/>
    </row>
    <row r="207" spans="1:35" s="1" customFormat="1" ht="15.75">
      <c r="A207" s="47" t="s">
        <v>5656</v>
      </c>
      <c r="B207" s="30" t="s">
        <v>4116</v>
      </c>
      <c r="C207" s="78" t="s">
        <v>5244</v>
      </c>
      <c r="D207" s="47" t="s">
        <v>3765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33">
        <v>20</v>
      </c>
      <c r="AE207" s="10"/>
      <c r="AF207" s="10"/>
      <c r="AG207" s="10"/>
      <c r="AH207" s="10"/>
      <c r="AI207" s="10"/>
    </row>
    <row r="208" spans="1:35" s="1" customFormat="1" ht="15.75">
      <c r="A208" s="47" t="s">
        <v>5653</v>
      </c>
      <c r="B208" s="30" t="s">
        <v>4116</v>
      </c>
      <c r="C208" s="78" t="s">
        <v>5244</v>
      </c>
      <c r="D208" s="47" t="s">
        <v>3765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33">
        <v>33</v>
      </c>
      <c r="AE208" s="10"/>
      <c r="AF208" s="10"/>
      <c r="AG208" s="10"/>
      <c r="AH208" s="10"/>
      <c r="AI208" s="10"/>
    </row>
    <row r="209" spans="1:35" s="1" customFormat="1" ht="16.899999999999999" customHeight="1">
      <c r="A209" s="47" t="s">
        <v>5648</v>
      </c>
      <c r="B209" s="70" t="s">
        <v>4116</v>
      </c>
      <c r="C209" s="47" t="s">
        <v>5244</v>
      </c>
      <c r="D209" s="47" t="s">
        <v>3765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33">
        <v>28</v>
      </c>
      <c r="AE209" s="10"/>
      <c r="AF209" s="10"/>
      <c r="AG209" s="10"/>
      <c r="AH209" s="10"/>
      <c r="AI209" s="10"/>
    </row>
    <row r="210" spans="1:35" s="1" customFormat="1" ht="15.75">
      <c r="A210" s="47" t="s">
        <v>6282</v>
      </c>
      <c r="B210" s="70" t="s">
        <v>4116</v>
      </c>
      <c r="C210" s="47" t="s">
        <v>651</v>
      </c>
      <c r="D210" s="47" t="s">
        <v>3765</v>
      </c>
      <c r="E210" s="128">
        <v>13</v>
      </c>
      <c r="F210" s="128">
        <v>13</v>
      </c>
      <c r="G210" s="128">
        <v>13</v>
      </c>
      <c r="H210" s="128">
        <v>13</v>
      </c>
      <c r="I210" s="10"/>
      <c r="J210" s="10"/>
      <c r="K210" s="10"/>
      <c r="L210" s="33">
        <v>7</v>
      </c>
      <c r="M210" s="33">
        <v>7</v>
      </c>
      <c r="N210" s="33">
        <v>7</v>
      </c>
      <c r="O210" s="33">
        <v>7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>
        <v>3</v>
      </c>
      <c r="AE210" s="10"/>
      <c r="AF210" s="10"/>
      <c r="AG210" s="33">
        <v>43</v>
      </c>
      <c r="AH210" s="33">
        <v>43</v>
      </c>
      <c r="AI210" s="33">
        <v>43</v>
      </c>
    </row>
    <row r="211" spans="1:35" s="1" customFormat="1" ht="15.75">
      <c r="A211" s="9" t="s">
        <v>6494</v>
      </c>
      <c r="B211" s="17" t="s">
        <v>6495</v>
      </c>
      <c r="C211" s="9" t="s">
        <v>1770</v>
      </c>
      <c r="D211" s="9" t="s">
        <v>6496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>
        <v>5</v>
      </c>
    </row>
    <row r="212" spans="1:35" s="1" customFormat="1" ht="15.75">
      <c r="A212" s="9"/>
      <c r="B212" s="17"/>
      <c r="C212" s="9"/>
      <c r="D212" s="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s="1" customFormat="1" ht="15.75">
      <c r="A213" s="9"/>
      <c r="B213" s="17"/>
      <c r="C213" s="9"/>
      <c r="D213" s="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s="1" customFormat="1" ht="15.75">
      <c r="A214" s="9"/>
      <c r="B214" s="17"/>
      <c r="C214" s="9"/>
      <c r="D214" s="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s="1" customFormat="1" ht="15.75">
      <c r="A215" s="9"/>
      <c r="B215" s="17"/>
      <c r="C215" s="9"/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s="1" customFormat="1" ht="15.75">
      <c r="A216" s="9"/>
      <c r="B216" s="17"/>
      <c r="C216" s="9"/>
      <c r="D216" s="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s="1" customFormat="1" ht="15.75">
      <c r="A217" s="9"/>
      <c r="B217" s="17"/>
      <c r="C217" s="9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s="1" customFormat="1" ht="15.75">
      <c r="A218" s="9"/>
      <c r="B218" s="17"/>
      <c r="C218" s="9"/>
      <c r="D218" s="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s="1" customFormat="1" ht="15.75">
      <c r="A219" s="9"/>
      <c r="B219" s="17"/>
      <c r="C219" s="9"/>
      <c r="D219" s="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s="1" customFormat="1" ht="15.75">
      <c r="A220" s="9"/>
      <c r="B220" s="17"/>
      <c r="C220" s="9"/>
      <c r="D220" s="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s="1" customFormat="1" ht="15.75">
      <c r="A221" s="9"/>
      <c r="B221" s="17"/>
      <c r="C221" s="9"/>
      <c r="D221" s="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s="1" customFormat="1" ht="15.75">
      <c r="A222" s="9"/>
      <c r="B222" s="17"/>
      <c r="C222" s="9"/>
      <c r="D222" s="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s="1" customFormat="1" ht="15.75">
      <c r="A223" s="9"/>
      <c r="B223" s="17"/>
      <c r="C223" s="9"/>
      <c r="D223" s="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s="1" customFormat="1" ht="15.75">
      <c r="A224" s="9"/>
      <c r="B224" s="17"/>
      <c r="C224" s="9"/>
      <c r="D224" s="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s="1" customFormat="1" ht="15.75">
      <c r="A225" s="9"/>
      <c r="B225" s="21"/>
      <c r="C225" s="9"/>
      <c r="D225" s="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s="1" customFormat="1" ht="15.75">
      <c r="A226" s="9"/>
      <c r="B226" s="17"/>
      <c r="C226" s="99"/>
      <c r="D226" s="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s="1" customFormat="1" ht="15.75">
      <c r="A227" s="9"/>
      <c r="B227" s="17"/>
      <c r="C227" s="99"/>
      <c r="D227" s="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s="1" customFormat="1" ht="15.75">
      <c r="A228" s="9"/>
      <c r="B228" s="17"/>
      <c r="C228" s="99"/>
      <c r="D228" s="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s="1" customFormat="1" ht="15.75">
      <c r="A229" s="63"/>
      <c r="B229" s="21"/>
      <c r="C229" s="99"/>
      <c r="D229" s="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s="1" customFormat="1" ht="15.75">
      <c r="A230" s="75"/>
      <c r="B230" s="17"/>
      <c r="C230" s="9"/>
      <c r="D230" s="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s="1" customFormat="1" ht="15.75">
      <c r="A231" s="9"/>
      <c r="B231" s="17"/>
      <c r="C231" s="9"/>
      <c r="D231" s="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s="1" customFormat="1" ht="15.75">
      <c r="A232" s="9"/>
      <c r="B232" s="17"/>
      <c r="C232" s="9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75"/>
      <c r="W232" s="75"/>
      <c r="X232" s="10"/>
      <c r="Y232" s="10"/>
      <c r="Z232" s="10"/>
      <c r="AA232" s="10"/>
      <c r="AB232" s="10"/>
      <c r="AC232" s="75"/>
      <c r="AD232" s="75"/>
      <c r="AE232" s="75"/>
      <c r="AF232" s="75"/>
      <c r="AG232" s="75"/>
      <c r="AH232" s="75"/>
      <c r="AI232" s="10"/>
    </row>
    <row r="233" spans="1:35" s="1" customFormat="1" ht="15.75">
      <c r="A233" s="9"/>
      <c r="B233" s="17"/>
      <c r="C233" s="9"/>
      <c r="D233" s="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75"/>
      <c r="W233" s="75"/>
      <c r="X233" s="10"/>
      <c r="Y233" s="10"/>
      <c r="Z233" s="10"/>
      <c r="AA233" s="10"/>
      <c r="AB233" s="10"/>
      <c r="AC233" s="75"/>
      <c r="AD233" s="75"/>
      <c r="AE233" s="75"/>
      <c r="AF233" s="75"/>
      <c r="AG233" s="75"/>
      <c r="AH233" s="75"/>
      <c r="AI233" s="10"/>
    </row>
    <row r="234" spans="1:35" s="1" customFormat="1" ht="15.75">
      <c r="A234" s="9"/>
      <c r="B234" s="17"/>
      <c r="C234" s="9"/>
      <c r="D234" s="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75"/>
      <c r="W234" s="75"/>
      <c r="X234" s="10"/>
      <c r="Y234" s="10"/>
      <c r="Z234" s="10"/>
      <c r="AA234" s="10"/>
      <c r="AB234" s="10"/>
      <c r="AC234" s="75"/>
      <c r="AD234" s="75"/>
      <c r="AE234" s="75"/>
      <c r="AF234" s="75"/>
      <c r="AG234" s="75"/>
      <c r="AH234" s="75"/>
      <c r="AI234" s="10"/>
    </row>
    <row r="235" spans="1:35" s="1" customFormat="1" ht="15.75">
      <c r="A235" s="9"/>
      <c r="B235" s="17"/>
      <c r="C235" s="9"/>
      <c r="D235" s="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s="1" customFormat="1" ht="15.75">
      <c r="A236" s="9"/>
      <c r="B236" s="17"/>
      <c r="C236" s="9"/>
      <c r="D236" s="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>
      <c r="A237" s="952" t="s">
        <v>1707</v>
      </c>
      <c r="B237" s="953"/>
      <c r="C237" s="953"/>
      <c r="D237" s="954"/>
      <c r="E237" s="11">
        <f t="shared" ref="E237:AI237" si="2">SUM(E77:E236)</f>
        <v>24</v>
      </c>
      <c r="F237" s="11">
        <f t="shared" si="2"/>
        <v>33</v>
      </c>
      <c r="G237" s="11">
        <f t="shared" si="2"/>
        <v>40</v>
      </c>
      <c r="H237" s="11">
        <f t="shared" si="2"/>
        <v>37</v>
      </c>
      <c r="I237" s="11">
        <f t="shared" si="2"/>
        <v>20</v>
      </c>
      <c r="J237" s="11">
        <f t="shared" si="2"/>
        <v>12</v>
      </c>
      <c r="K237" s="11">
        <f t="shared" si="2"/>
        <v>7</v>
      </c>
      <c r="L237" s="11">
        <f t="shared" si="2"/>
        <v>13</v>
      </c>
      <c r="M237" s="11">
        <f t="shared" si="2"/>
        <v>25</v>
      </c>
      <c r="N237" s="11">
        <f t="shared" si="2"/>
        <v>34</v>
      </c>
      <c r="O237" s="11">
        <f t="shared" si="2"/>
        <v>31</v>
      </c>
      <c r="P237" s="11">
        <f t="shared" si="2"/>
        <v>16</v>
      </c>
      <c r="Q237" s="11">
        <f t="shared" si="2"/>
        <v>9</v>
      </c>
      <c r="R237" s="11">
        <f t="shared" si="2"/>
        <v>4</v>
      </c>
      <c r="S237" s="11">
        <f t="shared" si="2"/>
        <v>20</v>
      </c>
      <c r="T237" s="11">
        <f t="shared" si="2"/>
        <v>9</v>
      </c>
      <c r="U237" s="11">
        <f t="shared" si="2"/>
        <v>16</v>
      </c>
      <c r="V237" s="11">
        <f t="shared" si="2"/>
        <v>18</v>
      </c>
      <c r="W237" s="11">
        <f t="shared" si="2"/>
        <v>5</v>
      </c>
      <c r="X237" s="11">
        <f t="shared" si="2"/>
        <v>2</v>
      </c>
      <c r="Y237" s="11">
        <f t="shared" si="2"/>
        <v>2</v>
      </c>
      <c r="Z237" s="11">
        <f t="shared" si="2"/>
        <v>145</v>
      </c>
      <c r="AA237" s="11">
        <f t="shared" si="2"/>
        <v>145</v>
      </c>
      <c r="AB237" s="11">
        <f t="shared" si="2"/>
        <v>148</v>
      </c>
      <c r="AC237" s="11">
        <f t="shared" si="2"/>
        <v>59</v>
      </c>
      <c r="AD237" s="11">
        <f t="shared" si="2"/>
        <v>148</v>
      </c>
      <c r="AE237" s="11">
        <f t="shared" si="2"/>
        <v>17</v>
      </c>
      <c r="AF237" s="11">
        <f t="shared" si="2"/>
        <v>9</v>
      </c>
      <c r="AG237" s="11">
        <f t="shared" si="2"/>
        <v>105</v>
      </c>
      <c r="AH237" s="11">
        <f t="shared" si="2"/>
        <v>116</v>
      </c>
      <c r="AI237" s="11">
        <f t="shared" si="2"/>
        <v>120</v>
      </c>
    </row>
    <row r="238" spans="1:35">
      <c r="A238" s="955" t="s">
        <v>18</v>
      </c>
      <c r="B238" s="956"/>
      <c r="C238" s="956"/>
      <c r="D238" s="957"/>
      <c r="E238" s="12">
        <f t="shared" ref="E238:AI238" si="3">$C76-SUM(E77:E236)</f>
        <v>125</v>
      </c>
      <c r="F238" s="12">
        <f t="shared" si="3"/>
        <v>116</v>
      </c>
      <c r="G238" s="12">
        <f t="shared" si="3"/>
        <v>109</v>
      </c>
      <c r="H238" s="12">
        <f t="shared" si="3"/>
        <v>112</v>
      </c>
      <c r="I238" s="12">
        <f t="shared" si="3"/>
        <v>129</v>
      </c>
      <c r="J238" s="12">
        <f t="shared" si="3"/>
        <v>137</v>
      </c>
      <c r="K238" s="12">
        <f t="shared" si="3"/>
        <v>142</v>
      </c>
      <c r="L238" s="12">
        <f t="shared" si="3"/>
        <v>136</v>
      </c>
      <c r="M238" s="12">
        <f t="shared" si="3"/>
        <v>124</v>
      </c>
      <c r="N238" s="12">
        <f t="shared" si="3"/>
        <v>115</v>
      </c>
      <c r="O238" s="12">
        <f t="shared" si="3"/>
        <v>118</v>
      </c>
      <c r="P238" s="12">
        <f t="shared" si="3"/>
        <v>133</v>
      </c>
      <c r="Q238" s="12">
        <f t="shared" si="3"/>
        <v>140</v>
      </c>
      <c r="R238" s="12">
        <f t="shared" si="3"/>
        <v>145</v>
      </c>
      <c r="S238" s="12">
        <f t="shared" si="3"/>
        <v>129</v>
      </c>
      <c r="T238" s="12">
        <f t="shared" si="3"/>
        <v>140</v>
      </c>
      <c r="U238" s="12">
        <f t="shared" si="3"/>
        <v>133</v>
      </c>
      <c r="V238" s="12">
        <f t="shared" si="3"/>
        <v>131</v>
      </c>
      <c r="W238" s="12">
        <f t="shared" si="3"/>
        <v>144</v>
      </c>
      <c r="X238" s="12">
        <f t="shared" si="3"/>
        <v>147</v>
      </c>
      <c r="Y238" s="12">
        <f t="shared" si="3"/>
        <v>147</v>
      </c>
      <c r="Z238" s="12">
        <f t="shared" si="3"/>
        <v>4</v>
      </c>
      <c r="AA238" s="12">
        <f t="shared" si="3"/>
        <v>4</v>
      </c>
      <c r="AB238" s="12">
        <f t="shared" si="3"/>
        <v>1</v>
      </c>
      <c r="AC238" s="12">
        <f t="shared" si="3"/>
        <v>90</v>
      </c>
      <c r="AD238" s="12">
        <f t="shared" si="3"/>
        <v>1</v>
      </c>
      <c r="AE238" s="12">
        <f t="shared" si="3"/>
        <v>132</v>
      </c>
      <c r="AF238" s="12">
        <f t="shared" si="3"/>
        <v>140</v>
      </c>
      <c r="AG238" s="12">
        <f t="shared" si="3"/>
        <v>44</v>
      </c>
      <c r="AH238" s="12">
        <f t="shared" si="3"/>
        <v>33</v>
      </c>
      <c r="AI238" s="12">
        <f t="shared" si="3"/>
        <v>29</v>
      </c>
    </row>
    <row r="240" spans="1:35">
      <c r="A240" s="22"/>
      <c r="B240" s="22"/>
      <c r="C240" s="22"/>
      <c r="D240" s="2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</row>
    <row r="242" spans="1:35" ht="15.75">
      <c r="A242" s="6" t="s">
        <v>2500</v>
      </c>
      <c r="B242" s="6">
        <v>300</v>
      </c>
      <c r="C242" s="7"/>
      <c r="D242" s="7" t="s">
        <v>1570</v>
      </c>
      <c r="E242" s="997" t="s">
        <v>1709</v>
      </c>
      <c r="F242" s="997"/>
      <c r="G242" s="997"/>
      <c r="H242" s="997"/>
      <c r="I242" s="997"/>
      <c r="J242" s="997"/>
      <c r="K242" s="997"/>
      <c r="L242" s="997"/>
      <c r="M242" s="997"/>
      <c r="N242" s="997"/>
      <c r="O242" s="997"/>
      <c r="P242" s="997"/>
      <c r="Q242" s="997"/>
      <c r="R242" s="997"/>
      <c r="S242" s="997"/>
      <c r="T242" s="997"/>
      <c r="U242" s="997"/>
      <c r="V242" s="997"/>
      <c r="W242" s="997"/>
      <c r="X242" s="997"/>
      <c r="Y242" s="997"/>
      <c r="Z242" s="997"/>
      <c r="AA242" s="997"/>
      <c r="AB242" s="997"/>
      <c r="AC242" s="997"/>
      <c r="AD242" s="997"/>
      <c r="AE242" s="997"/>
      <c r="AF242" s="997"/>
      <c r="AG242" s="997"/>
      <c r="AH242" s="997"/>
      <c r="AI242" s="997"/>
    </row>
    <row r="243" spans="1:35" s="1" customFormat="1" ht="18.75">
      <c r="A243" s="138" t="s">
        <v>1710</v>
      </c>
      <c r="B243" s="238" t="s">
        <v>5895</v>
      </c>
      <c r="C243" s="138">
        <v>1337</v>
      </c>
      <c r="D243" s="138">
        <v>1337</v>
      </c>
      <c r="E243" s="239">
        <v>145</v>
      </c>
      <c r="F243" s="239">
        <v>146</v>
      </c>
      <c r="G243" s="239">
        <v>146</v>
      </c>
      <c r="H243" s="239">
        <v>146</v>
      </c>
      <c r="I243" s="239">
        <v>146</v>
      </c>
      <c r="J243" s="239">
        <v>146</v>
      </c>
      <c r="K243" s="239">
        <v>146</v>
      </c>
      <c r="L243" s="239">
        <v>146</v>
      </c>
      <c r="M243" s="239">
        <v>146</v>
      </c>
      <c r="N243" s="239">
        <v>146</v>
      </c>
      <c r="O243" s="239">
        <v>146</v>
      </c>
      <c r="P243" s="239">
        <v>146</v>
      </c>
      <c r="Q243" s="239">
        <v>146</v>
      </c>
      <c r="R243" s="239">
        <v>147</v>
      </c>
      <c r="S243" s="239">
        <v>147</v>
      </c>
      <c r="T243" s="239">
        <v>147</v>
      </c>
      <c r="U243" s="239">
        <v>147</v>
      </c>
      <c r="V243" s="239">
        <v>147</v>
      </c>
      <c r="W243" s="239">
        <v>147</v>
      </c>
      <c r="X243" s="239">
        <v>147</v>
      </c>
      <c r="Y243" s="239">
        <v>147</v>
      </c>
      <c r="Z243" s="239">
        <v>147</v>
      </c>
      <c r="AA243" s="239">
        <v>147</v>
      </c>
      <c r="AB243" s="239">
        <v>147</v>
      </c>
      <c r="AC243" s="239">
        <v>147</v>
      </c>
      <c r="AD243" s="239">
        <v>148</v>
      </c>
      <c r="AE243" s="239">
        <v>148</v>
      </c>
      <c r="AF243" s="240">
        <v>149</v>
      </c>
      <c r="AG243" s="240">
        <v>149</v>
      </c>
      <c r="AH243" s="240">
        <v>149</v>
      </c>
      <c r="AI243" s="240">
        <v>149</v>
      </c>
    </row>
    <row r="244" spans="1:35" s="91" customFormat="1" ht="18.75">
      <c r="A244" s="141" t="s">
        <v>3170</v>
      </c>
      <c r="B244" s="140" t="s">
        <v>3171</v>
      </c>
      <c r="C244" s="141" t="s">
        <v>419</v>
      </c>
      <c r="D244" s="141" t="s">
        <v>3171</v>
      </c>
      <c r="E244" s="10">
        <v>1</v>
      </c>
      <c r="F244" s="10">
        <v>1</v>
      </c>
      <c r="G244" s="10">
        <v>1</v>
      </c>
      <c r="H244" s="10">
        <v>1</v>
      </c>
      <c r="I244" s="10">
        <v>1</v>
      </c>
      <c r="J244" s="10">
        <v>1</v>
      </c>
      <c r="K244" s="10">
        <v>1</v>
      </c>
      <c r="L244" s="10">
        <v>1</v>
      </c>
      <c r="M244" s="10">
        <v>1</v>
      </c>
      <c r="N244" s="10">
        <v>1</v>
      </c>
      <c r="O244" s="10">
        <v>1</v>
      </c>
      <c r="P244" s="10">
        <v>1</v>
      </c>
      <c r="Q244" s="10">
        <v>1</v>
      </c>
      <c r="R244" s="10">
        <v>1</v>
      </c>
      <c r="S244" s="10">
        <v>1</v>
      </c>
      <c r="T244" s="10">
        <v>1</v>
      </c>
      <c r="U244" s="10">
        <v>1</v>
      </c>
      <c r="V244" s="10">
        <v>1</v>
      </c>
      <c r="W244" s="10">
        <v>1</v>
      </c>
      <c r="X244" s="10">
        <v>1</v>
      </c>
      <c r="Y244" s="10">
        <v>1</v>
      </c>
      <c r="Z244" s="10">
        <v>1</v>
      </c>
      <c r="AA244" s="10">
        <v>1</v>
      </c>
      <c r="AB244" s="10">
        <v>1</v>
      </c>
      <c r="AC244" s="10">
        <v>1</v>
      </c>
      <c r="AD244" s="10">
        <v>1</v>
      </c>
      <c r="AE244" s="10">
        <v>1</v>
      </c>
      <c r="AF244" s="10">
        <v>1</v>
      </c>
      <c r="AG244" s="10">
        <v>1</v>
      </c>
      <c r="AH244" s="10">
        <v>1</v>
      </c>
      <c r="AI244" s="10">
        <v>1</v>
      </c>
    </row>
    <row r="245" spans="1:35" s="91" customFormat="1" ht="18.75">
      <c r="A245" s="20" t="s">
        <v>6291</v>
      </c>
      <c r="B245" s="241" t="s">
        <v>4344</v>
      </c>
      <c r="C245" s="242" t="s">
        <v>2300</v>
      </c>
      <c r="D245" s="20" t="s">
        <v>56</v>
      </c>
      <c r="E245" s="162">
        <v>1</v>
      </c>
      <c r="F245" s="162">
        <v>1</v>
      </c>
      <c r="G245" s="162">
        <v>1</v>
      </c>
      <c r="H245" s="162">
        <v>1</v>
      </c>
      <c r="I245" s="162">
        <v>1</v>
      </c>
      <c r="J245" s="162">
        <v>1</v>
      </c>
      <c r="K245" s="162">
        <v>1</v>
      </c>
      <c r="L245" s="162">
        <v>1</v>
      </c>
      <c r="M245" s="162">
        <v>1</v>
      </c>
      <c r="N245" s="162">
        <v>1</v>
      </c>
      <c r="O245" s="162">
        <v>1</v>
      </c>
      <c r="P245" s="162">
        <v>1</v>
      </c>
      <c r="Q245" s="162">
        <v>1</v>
      </c>
      <c r="R245" s="162">
        <v>1</v>
      </c>
      <c r="S245" s="162">
        <v>1</v>
      </c>
      <c r="T245" s="162">
        <v>1</v>
      </c>
      <c r="U245" s="162">
        <v>1</v>
      </c>
      <c r="V245" s="162">
        <v>1</v>
      </c>
      <c r="W245" s="162">
        <v>1</v>
      </c>
      <c r="X245" s="162">
        <v>1</v>
      </c>
      <c r="Y245" s="162">
        <v>1</v>
      </c>
      <c r="Z245" s="162">
        <v>1</v>
      </c>
      <c r="AA245" s="162">
        <v>1</v>
      </c>
      <c r="AB245" s="162">
        <v>1</v>
      </c>
      <c r="AC245" s="162">
        <v>1</v>
      </c>
      <c r="AD245" s="162">
        <v>1</v>
      </c>
      <c r="AE245" s="162">
        <v>1</v>
      </c>
      <c r="AF245" s="162">
        <v>1</v>
      </c>
      <c r="AG245" s="162">
        <v>1</v>
      </c>
      <c r="AH245" s="162">
        <v>1</v>
      </c>
      <c r="AI245" s="162">
        <v>1</v>
      </c>
    </row>
    <row r="246" spans="1:35" s="91" customFormat="1" ht="18.75">
      <c r="A246" s="141" t="s">
        <v>5408</v>
      </c>
      <c r="B246" s="241" t="s">
        <v>3172</v>
      </c>
      <c r="C246" s="141" t="s">
        <v>764</v>
      </c>
      <c r="D246" s="20" t="s">
        <v>3172</v>
      </c>
      <c r="E246" s="10">
        <v>1</v>
      </c>
      <c r="F246" s="10">
        <v>1</v>
      </c>
      <c r="G246" s="10">
        <v>1</v>
      </c>
      <c r="H246" s="10">
        <v>1</v>
      </c>
      <c r="I246" s="10">
        <v>1</v>
      </c>
      <c r="J246" s="10">
        <v>1</v>
      </c>
      <c r="K246" s="10">
        <v>1</v>
      </c>
      <c r="L246" s="10">
        <v>1</v>
      </c>
      <c r="M246" s="10">
        <v>1</v>
      </c>
      <c r="N246" s="10">
        <v>1</v>
      </c>
      <c r="O246" s="10">
        <v>1</v>
      </c>
      <c r="P246" s="10">
        <v>1</v>
      </c>
      <c r="Q246" s="10">
        <v>1</v>
      </c>
      <c r="R246" s="10">
        <v>1</v>
      </c>
      <c r="S246" s="10">
        <v>1</v>
      </c>
      <c r="T246" s="10">
        <v>1</v>
      </c>
      <c r="U246" s="10">
        <v>1</v>
      </c>
      <c r="V246" s="10">
        <v>1</v>
      </c>
      <c r="W246" s="10">
        <v>1</v>
      </c>
      <c r="X246" s="10">
        <v>1</v>
      </c>
      <c r="Y246" s="10">
        <v>1</v>
      </c>
      <c r="Z246" s="10">
        <v>1</v>
      </c>
      <c r="AA246" s="10">
        <v>1</v>
      </c>
      <c r="AB246" s="10">
        <v>1</v>
      </c>
      <c r="AC246" s="10">
        <v>1</v>
      </c>
      <c r="AD246" s="10">
        <v>1</v>
      </c>
      <c r="AE246" s="10">
        <v>1</v>
      </c>
      <c r="AF246" s="10">
        <v>1</v>
      </c>
      <c r="AG246" s="10">
        <v>1</v>
      </c>
      <c r="AH246" s="10">
        <v>1</v>
      </c>
      <c r="AI246" s="10">
        <v>1</v>
      </c>
    </row>
    <row r="247" spans="1:35" s="42" customFormat="1" ht="18.75">
      <c r="A247" s="146" t="s">
        <v>6292</v>
      </c>
      <c r="B247" s="243" t="s">
        <v>6294</v>
      </c>
      <c r="C247" s="146" t="s">
        <v>6293</v>
      </c>
      <c r="D247" s="146" t="s">
        <v>6295</v>
      </c>
      <c r="E247" s="147">
        <v>1</v>
      </c>
      <c r="F247" s="147">
        <v>1</v>
      </c>
      <c r="G247" s="147">
        <v>1</v>
      </c>
      <c r="H247" s="147">
        <v>1</v>
      </c>
      <c r="I247" s="147">
        <v>1</v>
      </c>
      <c r="J247" s="147">
        <v>1</v>
      </c>
      <c r="K247" s="147">
        <v>1</v>
      </c>
      <c r="L247" s="147">
        <v>1</v>
      </c>
      <c r="M247" s="147">
        <v>1</v>
      </c>
      <c r="N247" s="147">
        <v>1</v>
      </c>
      <c r="O247" s="147">
        <v>1</v>
      </c>
      <c r="P247" s="147">
        <v>1</v>
      </c>
      <c r="Q247" s="147">
        <v>1</v>
      </c>
      <c r="R247" s="147">
        <v>1</v>
      </c>
      <c r="S247" s="147">
        <v>1</v>
      </c>
      <c r="T247" s="147">
        <v>1</v>
      </c>
      <c r="U247" s="147">
        <v>1</v>
      </c>
      <c r="V247" s="147">
        <v>1</v>
      </c>
      <c r="W247" s="147">
        <v>1</v>
      </c>
      <c r="X247" s="147">
        <v>1</v>
      </c>
      <c r="Y247" s="147">
        <v>1</v>
      </c>
      <c r="Z247" s="147">
        <v>1</v>
      </c>
      <c r="AA247" s="147">
        <v>1</v>
      </c>
      <c r="AB247" s="147">
        <v>1</v>
      </c>
      <c r="AC247" s="147">
        <v>1</v>
      </c>
      <c r="AD247" s="147">
        <v>1</v>
      </c>
      <c r="AE247" s="147">
        <v>1</v>
      </c>
      <c r="AF247" s="147">
        <v>1</v>
      </c>
      <c r="AG247" s="147">
        <v>1</v>
      </c>
      <c r="AH247" s="147">
        <v>1</v>
      </c>
      <c r="AI247" s="147">
        <v>1</v>
      </c>
    </row>
    <row r="248" spans="1:35" s="91" customFormat="1" ht="18.75">
      <c r="A248" s="149" t="s">
        <v>4845</v>
      </c>
      <c r="B248" s="244" t="s">
        <v>4846</v>
      </c>
      <c r="C248" s="149" t="s">
        <v>4523</v>
      </c>
      <c r="D248" s="149" t="s">
        <v>243</v>
      </c>
      <c r="E248" s="33">
        <v>15</v>
      </c>
      <c r="F248" s="33">
        <v>15</v>
      </c>
      <c r="G248" s="33">
        <v>15</v>
      </c>
      <c r="H248" s="33">
        <v>15</v>
      </c>
      <c r="I248" s="33">
        <v>15</v>
      </c>
      <c r="J248" s="33">
        <v>15</v>
      </c>
      <c r="K248" s="33">
        <v>15</v>
      </c>
      <c r="L248" s="33">
        <v>15</v>
      </c>
      <c r="M248" s="33">
        <v>15</v>
      </c>
      <c r="N248" s="33">
        <v>15</v>
      </c>
      <c r="O248" s="33">
        <v>15</v>
      </c>
      <c r="P248" s="33">
        <v>15</v>
      </c>
      <c r="Q248" s="33">
        <v>15</v>
      </c>
      <c r="R248" s="33">
        <v>15</v>
      </c>
      <c r="S248" s="33">
        <v>15</v>
      </c>
      <c r="T248" s="33">
        <v>15</v>
      </c>
      <c r="U248" s="33">
        <v>15</v>
      </c>
      <c r="V248" s="33">
        <v>15</v>
      </c>
      <c r="W248" s="33">
        <v>15</v>
      </c>
      <c r="X248" s="33">
        <v>15</v>
      </c>
      <c r="Y248" s="33">
        <v>15</v>
      </c>
      <c r="Z248" s="33">
        <v>15</v>
      </c>
      <c r="AA248" s="33">
        <v>15</v>
      </c>
      <c r="AB248" s="33">
        <v>15</v>
      </c>
      <c r="AC248" s="33">
        <v>15</v>
      </c>
      <c r="AD248" s="33">
        <v>15</v>
      </c>
      <c r="AE248" s="33">
        <v>15</v>
      </c>
      <c r="AF248" s="33">
        <v>15</v>
      </c>
      <c r="AG248" s="33">
        <v>15</v>
      </c>
      <c r="AH248" s="33">
        <v>15</v>
      </c>
      <c r="AI248" s="33">
        <v>15</v>
      </c>
    </row>
    <row r="249" spans="1:35" s="91" customFormat="1" ht="18.75">
      <c r="A249" s="149" t="s">
        <v>6497</v>
      </c>
      <c r="B249" s="244" t="s">
        <v>4846</v>
      </c>
      <c r="C249" s="149" t="s">
        <v>4523</v>
      </c>
      <c r="D249" s="149" t="s">
        <v>243</v>
      </c>
      <c r="E249" s="33">
        <v>21</v>
      </c>
      <c r="F249" s="33">
        <v>21</v>
      </c>
      <c r="G249" s="33">
        <v>21</v>
      </c>
      <c r="H249" s="33">
        <v>21</v>
      </c>
      <c r="I249" s="33">
        <v>21</v>
      </c>
      <c r="J249" s="33">
        <v>21</v>
      </c>
      <c r="K249" s="33">
        <v>21</v>
      </c>
      <c r="L249" s="33">
        <v>21</v>
      </c>
      <c r="M249" s="33">
        <v>21</v>
      </c>
      <c r="N249" s="33">
        <v>21</v>
      </c>
      <c r="O249" s="33">
        <v>14</v>
      </c>
      <c r="P249" s="33">
        <v>14</v>
      </c>
      <c r="Q249" s="33">
        <v>14</v>
      </c>
      <c r="R249" s="33">
        <v>14</v>
      </c>
      <c r="S249" s="33">
        <v>14</v>
      </c>
      <c r="T249" s="33">
        <v>14</v>
      </c>
      <c r="U249" s="33">
        <v>14</v>
      </c>
      <c r="V249" s="33">
        <v>14</v>
      </c>
      <c r="W249" s="33">
        <v>14</v>
      </c>
      <c r="X249" s="33">
        <v>14</v>
      </c>
      <c r="Y249" s="33">
        <v>14</v>
      </c>
      <c r="Z249" s="33">
        <v>14</v>
      </c>
      <c r="AA249" s="33">
        <v>14</v>
      </c>
      <c r="AB249" s="33">
        <v>14</v>
      </c>
      <c r="AC249" s="33">
        <v>14</v>
      </c>
      <c r="AD249" s="33">
        <v>14</v>
      </c>
      <c r="AE249" s="33">
        <v>14</v>
      </c>
      <c r="AF249" s="33">
        <v>14</v>
      </c>
      <c r="AG249" s="33">
        <v>14</v>
      </c>
      <c r="AH249" s="33">
        <v>14</v>
      </c>
      <c r="AI249" s="33">
        <v>14</v>
      </c>
    </row>
    <row r="250" spans="1:35" s="42" customFormat="1" ht="18.75">
      <c r="A250" s="215" t="s">
        <v>6296</v>
      </c>
      <c r="B250" s="214" t="s">
        <v>5688</v>
      </c>
      <c r="C250" s="215" t="s">
        <v>6297</v>
      </c>
      <c r="D250" s="215" t="s">
        <v>377</v>
      </c>
      <c r="E250" s="122">
        <v>1</v>
      </c>
      <c r="F250" s="122">
        <v>1</v>
      </c>
      <c r="G250" s="122">
        <v>1</v>
      </c>
      <c r="H250" s="122">
        <v>1</v>
      </c>
      <c r="I250" s="122">
        <v>1</v>
      </c>
      <c r="J250" s="122">
        <v>1</v>
      </c>
      <c r="K250" s="122">
        <v>1</v>
      </c>
      <c r="L250" s="122">
        <v>1</v>
      </c>
      <c r="M250" s="122">
        <v>1</v>
      </c>
      <c r="N250" s="122">
        <v>1</v>
      </c>
      <c r="O250" s="122">
        <v>1</v>
      </c>
      <c r="P250" s="122">
        <v>1</v>
      </c>
      <c r="Q250" s="122">
        <v>1</v>
      </c>
      <c r="R250" s="122">
        <v>1</v>
      </c>
      <c r="S250" s="122">
        <v>1</v>
      </c>
      <c r="T250" s="122">
        <v>1</v>
      </c>
      <c r="U250" s="122">
        <v>1</v>
      </c>
      <c r="V250" s="122">
        <v>1</v>
      </c>
      <c r="W250" s="122">
        <v>1</v>
      </c>
      <c r="X250" s="122">
        <v>1</v>
      </c>
      <c r="Y250" s="122">
        <v>1</v>
      </c>
      <c r="Z250" s="122">
        <v>1</v>
      </c>
      <c r="AA250" s="122">
        <v>1</v>
      </c>
      <c r="AB250" s="122">
        <v>1</v>
      </c>
      <c r="AC250" s="122">
        <v>1</v>
      </c>
      <c r="AD250" s="122">
        <v>1</v>
      </c>
      <c r="AE250" s="122">
        <v>1</v>
      </c>
      <c r="AF250" s="122">
        <v>1</v>
      </c>
      <c r="AG250" s="122">
        <v>1</v>
      </c>
      <c r="AH250" s="122">
        <v>1</v>
      </c>
      <c r="AI250" s="122">
        <v>1</v>
      </c>
    </row>
    <row r="251" spans="1:35" s="42" customFormat="1" ht="18.75">
      <c r="A251" s="215" t="s">
        <v>6498</v>
      </c>
      <c r="B251" s="214" t="s">
        <v>6499</v>
      </c>
      <c r="C251" s="215" t="s">
        <v>6500</v>
      </c>
      <c r="D251" s="215" t="s">
        <v>377</v>
      </c>
      <c r="E251" s="122"/>
      <c r="F251" s="122"/>
      <c r="G251" s="122"/>
      <c r="H251" s="122"/>
      <c r="I251" s="122"/>
      <c r="J251" s="122"/>
      <c r="K251" s="122"/>
      <c r="L251" s="122">
        <v>1</v>
      </c>
      <c r="M251" s="122">
        <v>1</v>
      </c>
      <c r="N251" s="122">
        <v>1</v>
      </c>
      <c r="O251" s="122">
        <v>1</v>
      </c>
      <c r="P251" s="122">
        <v>1</v>
      </c>
      <c r="Q251" s="122">
        <v>1</v>
      </c>
      <c r="R251" s="122">
        <v>1</v>
      </c>
      <c r="S251" s="122">
        <v>1</v>
      </c>
      <c r="T251" s="122">
        <v>1</v>
      </c>
      <c r="U251" s="122">
        <v>1</v>
      </c>
      <c r="V251" s="122">
        <v>1</v>
      </c>
      <c r="W251" s="122">
        <v>1</v>
      </c>
      <c r="X251" s="122">
        <v>1</v>
      </c>
      <c r="Y251" s="122">
        <v>1</v>
      </c>
      <c r="Z251" s="122">
        <v>1</v>
      </c>
      <c r="AA251" s="122">
        <v>1</v>
      </c>
      <c r="AB251" s="122">
        <v>1</v>
      </c>
      <c r="AC251" s="122">
        <v>1</v>
      </c>
      <c r="AD251" s="122">
        <v>1</v>
      </c>
      <c r="AE251" s="122">
        <v>1</v>
      </c>
      <c r="AF251" s="122">
        <v>1</v>
      </c>
      <c r="AG251" s="122">
        <v>1</v>
      </c>
      <c r="AH251" s="122">
        <v>1</v>
      </c>
      <c r="AI251" s="122">
        <v>1</v>
      </c>
    </row>
    <row r="252" spans="1:35" s="42" customFormat="1" ht="18.75">
      <c r="A252" s="215" t="s">
        <v>6501</v>
      </c>
      <c r="B252" s="214" t="s">
        <v>6499</v>
      </c>
      <c r="C252" s="215" t="s">
        <v>6502</v>
      </c>
      <c r="D252" s="215" t="s">
        <v>377</v>
      </c>
      <c r="E252" s="122"/>
      <c r="F252" s="122"/>
      <c r="G252" s="122"/>
      <c r="H252" s="122"/>
      <c r="I252" s="122"/>
      <c r="J252" s="122"/>
      <c r="K252" s="122"/>
      <c r="L252" s="122">
        <v>1</v>
      </c>
      <c r="M252" s="122">
        <v>1</v>
      </c>
      <c r="N252" s="122">
        <v>1</v>
      </c>
      <c r="O252" s="122">
        <v>1</v>
      </c>
      <c r="P252" s="122">
        <v>1</v>
      </c>
      <c r="Q252" s="122">
        <v>1</v>
      </c>
      <c r="R252" s="122">
        <v>1</v>
      </c>
      <c r="S252" s="122">
        <v>1</v>
      </c>
      <c r="T252" s="122">
        <v>1</v>
      </c>
      <c r="U252" s="122">
        <v>1</v>
      </c>
      <c r="V252" s="122">
        <v>1</v>
      </c>
      <c r="W252" s="122">
        <v>1</v>
      </c>
      <c r="X252" s="122">
        <v>1</v>
      </c>
      <c r="Y252" s="122">
        <v>1</v>
      </c>
      <c r="Z252" s="122">
        <v>1</v>
      </c>
      <c r="AA252" s="122">
        <v>1</v>
      </c>
      <c r="AB252" s="122">
        <v>1</v>
      </c>
      <c r="AC252" s="122">
        <v>1</v>
      </c>
      <c r="AD252" s="122">
        <v>1</v>
      </c>
      <c r="AE252" s="122">
        <v>1</v>
      </c>
      <c r="AF252" s="122">
        <v>1</v>
      </c>
      <c r="AG252" s="122">
        <v>1</v>
      </c>
      <c r="AH252" s="122">
        <v>1</v>
      </c>
      <c r="AI252" s="122">
        <v>1</v>
      </c>
    </row>
    <row r="253" spans="1:35" s="42" customFormat="1" ht="18.75">
      <c r="A253" s="215" t="s">
        <v>6503</v>
      </c>
      <c r="B253" s="214" t="s">
        <v>6499</v>
      </c>
      <c r="C253" s="215" t="s">
        <v>6504</v>
      </c>
      <c r="D253" s="215" t="s">
        <v>377</v>
      </c>
      <c r="E253" s="122"/>
      <c r="F253" s="122"/>
      <c r="G253" s="122"/>
      <c r="H253" s="122"/>
      <c r="I253" s="122">
        <v>1</v>
      </c>
      <c r="J253" s="122">
        <v>1</v>
      </c>
      <c r="K253" s="122">
        <v>1</v>
      </c>
      <c r="L253" s="122">
        <v>1</v>
      </c>
      <c r="M253" s="122">
        <v>1</v>
      </c>
      <c r="N253" s="122">
        <v>1</v>
      </c>
      <c r="O253" s="122">
        <v>1</v>
      </c>
      <c r="P253" s="122">
        <v>1</v>
      </c>
      <c r="Q253" s="122">
        <v>1</v>
      </c>
      <c r="R253" s="122">
        <v>1</v>
      </c>
      <c r="S253" s="122">
        <v>1</v>
      </c>
      <c r="T253" s="122">
        <v>1</v>
      </c>
      <c r="U253" s="122">
        <v>1</v>
      </c>
      <c r="V253" s="122">
        <v>1</v>
      </c>
      <c r="W253" s="122">
        <v>1</v>
      </c>
      <c r="X253" s="122">
        <v>1</v>
      </c>
      <c r="Y253" s="122">
        <v>1</v>
      </c>
      <c r="Z253" s="122">
        <v>1</v>
      </c>
      <c r="AA253" s="122">
        <v>1</v>
      </c>
      <c r="AB253" s="122">
        <v>1</v>
      </c>
      <c r="AC253" s="122">
        <v>1</v>
      </c>
      <c r="AD253" s="122">
        <v>1</v>
      </c>
      <c r="AE253" s="122">
        <v>1</v>
      </c>
      <c r="AF253" s="122">
        <v>1</v>
      </c>
      <c r="AG253" s="122">
        <v>1</v>
      </c>
      <c r="AH253" s="122">
        <v>1</v>
      </c>
      <c r="AI253" s="122">
        <v>1</v>
      </c>
    </row>
    <row r="254" spans="1:35" s="42" customFormat="1" ht="18.75">
      <c r="A254" s="215" t="s">
        <v>6505</v>
      </c>
      <c r="B254" s="214" t="s">
        <v>6499</v>
      </c>
      <c r="C254" s="215" t="s">
        <v>6506</v>
      </c>
      <c r="D254" s="215" t="s">
        <v>377</v>
      </c>
      <c r="E254" s="122"/>
      <c r="F254" s="122"/>
      <c r="G254" s="122"/>
      <c r="H254" s="122"/>
      <c r="I254" s="122"/>
      <c r="J254" s="122">
        <v>1</v>
      </c>
      <c r="K254" s="122">
        <v>1</v>
      </c>
      <c r="L254" s="122">
        <v>1</v>
      </c>
      <c r="M254" s="122">
        <v>1</v>
      </c>
      <c r="N254" s="122">
        <v>1</v>
      </c>
      <c r="O254" s="122">
        <v>1</v>
      </c>
      <c r="P254" s="122">
        <v>1</v>
      </c>
      <c r="Q254" s="122">
        <v>1</v>
      </c>
      <c r="R254" s="122">
        <v>1</v>
      </c>
      <c r="S254" s="122">
        <v>1</v>
      </c>
      <c r="T254" s="122">
        <v>1</v>
      </c>
      <c r="U254" s="122">
        <v>1</v>
      </c>
      <c r="V254" s="122">
        <v>1</v>
      </c>
      <c r="W254" s="122">
        <v>1</v>
      </c>
      <c r="X254" s="122">
        <v>1</v>
      </c>
      <c r="Y254" s="122">
        <v>1</v>
      </c>
      <c r="Z254" s="122">
        <v>1</v>
      </c>
      <c r="AA254" s="122">
        <v>1</v>
      </c>
      <c r="AB254" s="122">
        <v>1</v>
      </c>
      <c r="AC254" s="122">
        <v>1</v>
      </c>
      <c r="AD254" s="122">
        <v>1</v>
      </c>
      <c r="AE254" s="122">
        <v>1</v>
      </c>
      <c r="AF254" s="122">
        <v>1</v>
      </c>
      <c r="AG254" s="122">
        <v>1</v>
      </c>
      <c r="AH254" s="122">
        <v>1</v>
      </c>
      <c r="AI254" s="122">
        <v>1</v>
      </c>
    </row>
    <row r="255" spans="1:35" s="42" customFormat="1" ht="18.75">
      <c r="A255" s="215" t="s">
        <v>6507</v>
      </c>
      <c r="B255" s="214" t="s">
        <v>6508</v>
      </c>
      <c r="C255" s="215" t="s">
        <v>6509</v>
      </c>
      <c r="D255" s="215" t="s">
        <v>377</v>
      </c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>
        <v>1</v>
      </c>
      <c r="AB255" s="122">
        <v>1</v>
      </c>
      <c r="AC255" s="122">
        <v>1</v>
      </c>
      <c r="AD255" s="122">
        <v>1</v>
      </c>
      <c r="AE255" s="122">
        <v>1</v>
      </c>
      <c r="AF255" s="122">
        <v>1</v>
      </c>
      <c r="AG255" s="122">
        <v>1</v>
      </c>
      <c r="AH255" s="122">
        <v>1</v>
      </c>
      <c r="AI255" s="122">
        <v>1</v>
      </c>
    </row>
    <row r="256" spans="1:35" s="42" customFormat="1" ht="18.75">
      <c r="A256" s="215" t="s">
        <v>6510</v>
      </c>
      <c r="B256" s="214" t="s">
        <v>5672</v>
      </c>
      <c r="C256" s="215" t="s">
        <v>5673</v>
      </c>
      <c r="D256" s="215" t="s">
        <v>5674</v>
      </c>
      <c r="E256" s="122">
        <v>1</v>
      </c>
      <c r="F256" s="122">
        <v>1</v>
      </c>
      <c r="G256" s="122">
        <v>1</v>
      </c>
      <c r="H256" s="122">
        <v>1</v>
      </c>
      <c r="I256" s="122">
        <v>1</v>
      </c>
      <c r="J256" s="122">
        <v>1</v>
      </c>
      <c r="K256" s="122">
        <v>1</v>
      </c>
      <c r="L256" s="122">
        <v>1</v>
      </c>
      <c r="M256" s="122">
        <v>1</v>
      </c>
      <c r="N256" s="122">
        <v>1</v>
      </c>
      <c r="O256" s="122">
        <v>1</v>
      </c>
      <c r="P256" s="122">
        <v>1</v>
      </c>
      <c r="Q256" s="122">
        <v>1</v>
      </c>
      <c r="R256" s="122">
        <v>1</v>
      </c>
      <c r="S256" s="122">
        <v>1</v>
      </c>
      <c r="T256" s="122">
        <v>1</v>
      </c>
      <c r="U256" s="122">
        <v>1</v>
      </c>
      <c r="V256" s="122">
        <v>1</v>
      </c>
      <c r="W256" s="122">
        <v>1</v>
      </c>
      <c r="X256" s="122">
        <v>1</v>
      </c>
      <c r="Y256" s="122">
        <v>1</v>
      </c>
      <c r="Z256" s="122">
        <v>1</v>
      </c>
      <c r="AA256" s="122">
        <v>1</v>
      </c>
      <c r="AB256" s="122">
        <v>1</v>
      </c>
      <c r="AC256" s="122">
        <v>1</v>
      </c>
      <c r="AD256" s="122">
        <v>1</v>
      </c>
      <c r="AE256" s="122">
        <v>1</v>
      </c>
      <c r="AF256" s="122">
        <v>1</v>
      </c>
      <c r="AG256" s="122">
        <v>1</v>
      </c>
      <c r="AH256" s="122">
        <v>1</v>
      </c>
      <c r="AI256" s="122">
        <v>1</v>
      </c>
    </row>
    <row r="257" spans="1:35" s="42" customFormat="1" ht="18.75">
      <c r="A257" s="215" t="s">
        <v>6511</v>
      </c>
      <c r="B257" s="214" t="s">
        <v>5672</v>
      </c>
      <c r="C257" s="215" t="s">
        <v>5673</v>
      </c>
      <c r="D257" s="215" t="s">
        <v>5674</v>
      </c>
      <c r="E257" s="122">
        <v>1</v>
      </c>
      <c r="F257" s="122">
        <v>1</v>
      </c>
      <c r="G257" s="122">
        <v>1</v>
      </c>
      <c r="H257" s="122">
        <v>1</v>
      </c>
      <c r="I257" s="122">
        <v>1</v>
      </c>
      <c r="J257" s="122">
        <v>1</v>
      </c>
      <c r="K257" s="122">
        <v>1</v>
      </c>
      <c r="L257" s="122">
        <v>1</v>
      </c>
      <c r="M257" s="122">
        <v>1</v>
      </c>
      <c r="N257" s="122">
        <v>1</v>
      </c>
      <c r="O257" s="122">
        <v>1</v>
      </c>
      <c r="P257" s="122">
        <v>1</v>
      </c>
      <c r="Q257" s="122">
        <v>1</v>
      </c>
      <c r="R257" s="122">
        <v>1</v>
      </c>
      <c r="S257" s="122">
        <v>1</v>
      </c>
      <c r="T257" s="122">
        <v>1</v>
      </c>
      <c r="U257" s="122">
        <v>1</v>
      </c>
      <c r="V257" s="122">
        <v>1</v>
      </c>
      <c r="W257" s="122">
        <v>1</v>
      </c>
      <c r="X257" s="122">
        <v>1</v>
      </c>
      <c r="Y257" s="122">
        <v>1</v>
      </c>
      <c r="Z257" s="122">
        <v>1</v>
      </c>
      <c r="AA257" s="122">
        <v>1</v>
      </c>
      <c r="AB257" s="122">
        <v>1</v>
      </c>
      <c r="AC257" s="122">
        <v>1</v>
      </c>
      <c r="AD257" s="122">
        <v>1</v>
      </c>
      <c r="AE257" s="122">
        <v>1</v>
      </c>
      <c r="AF257" s="122">
        <v>1</v>
      </c>
      <c r="AG257" s="122">
        <v>1</v>
      </c>
      <c r="AH257" s="122">
        <v>1</v>
      </c>
      <c r="AI257" s="122">
        <v>1</v>
      </c>
    </row>
    <row r="258" spans="1:35" s="71" customFormat="1" ht="18.75">
      <c r="A258" s="215" t="s">
        <v>6298</v>
      </c>
      <c r="B258" s="214" t="s">
        <v>5672</v>
      </c>
      <c r="C258" s="215" t="s">
        <v>5673</v>
      </c>
      <c r="D258" s="215" t="s">
        <v>5674</v>
      </c>
      <c r="E258" s="122">
        <v>1</v>
      </c>
      <c r="F258" s="122">
        <v>1</v>
      </c>
      <c r="G258" s="122">
        <v>1</v>
      </c>
      <c r="H258" s="122">
        <v>1</v>
      </c>
      <c r="I258" s="122">
        <v>1</v>
      </c>
      <c r="J258" s="122">
        <v>1</v>
      </c>
      <c r="K258" s="122">
        <v>1</v>
      </c>
      <c r="L258" s="122">
        <v>1</v>
      </c>
      <c r="M258" s="122">
        <v>1</v>
      </c>
      <c r="N258" s="122">
        <v>1</v>
      </c>
      <c r="O258" s="122">
        <v>1</v>
      </c>
      <c r="P258" s="122">
        <v>1</v>
      </c>
      <c r="Q258" s="122">
        <v>1</v>
      </c>
      <c r="R258" s="122">
        <v>1</v>
      </c>
      <c r="S258" s="122">
        <v>1</v>
      </c>
      <c r="T258" s="122">
        <v>1</v>
      </c>
      <c r="U258" s="122">
        <v>1</v>
      </c>
      <c r="V258" s="122">
        <v>1</v>
      </c>
      <c r="W258" s="122">
        <v>1</v>
      </c>
      <c r="X258" s="122">
        <v>1</v>
      </c>
      <c r="Y258" s="122">
        <v>1</v>
      </c>
      <c r="Z258" s="122">
        <v>1</v>
      </c>
      <c r="AA258" s="122">
        <v>1</v>
      </c>
      <c r="AB258" s="122">
        <v>1</v>
      </c>
      <c r="AC258" s="122">
        <v>1</v>
      </c>
      <c r="AD258" s="122">
        <v>1</v>
      </c>
      <c r="AE258" s="122">
        <v>1</v>
      </c>
      <c r="AF258" s="122">
        <v>1</v>
      </c>
      <c r="AG258" s="122">
        <v>1</v>
      </c>
      <c r="AH258" s="122">
        <v>1</v>
      </c>
      <c r="AI258" s="122">
        <v>1</v>
      </c>
    </row>
    <row r="259" spans="1:35" s="91" customFormat="1" ht="18.75">
      <c r="A259" s="215" t="s">
        <v>5671</v>
      </c>
      <c r="B259" s="214" t="s">
        <v>5672</v>
      </c>
      <c r="C259" s="215" t="s">
        <v>5673</v>
      </c>
      <c r="D259" s="215" t="s">
        <v>5674</v>
      </c>
      <c r="E259" s="122">
        <v>1</v>
      </c>
      <c r="F259" s="122">
        <v>1</v>
      </c>
      <c r="G259" s="122">
        <v>1</v>
      </c>
      <c r="H259" s="122">
        <v>1</v>
      </c>
      <c r="I259" s="122">
        <v>1</v>
      </c>
      <c r="J259" s="122">
        <v>1</v>
      </c>
      <c r="K259" s="122">
        <v>1</v>
      </c>
      <c r="L259" s="122">
        <v>1</v>
      </c>
      <c r="M259" s="122">
        <v>1</v>
      </c>
      <c r="N259" s="122">
        <v>1</v>
      </c>
      <c r="O259" s="122">
        <v>1</v>
      </c>
      <c r="P259" s="122">
        <v>1</v>
      </c>
      <c r="Q259" s="122">
        <v>1</v>
      </c>
      <c r="R259" s="122">
        <v>1</v>
      </c>
      <c r="S259" s="122">
        <v>1</v>
      </c>
      <c r="T259" s="122">
        <v>1</v>
      </c>
      <c r="U259" s="122">
        <v>1</v>
      </c>
      <c r="V259" s="122">
        <v>1</v>
      </c>
      <c r="W259" s="122">
        <v>1</v>
      </c>
      <c r="X259" s="122">
        <v>1</v>
      </c>
      <c r="Y259" s="122">
        <v>1</v>
      </c>
      <c r="Z259" s="122">
        <v>1</v>
      </c>
      <c r="AA259" s="122">
        <v>1</v>
      </c>
      <c r="AB259" s="122">
        <v>1</v>
      </c>
      <c r="AC259" s="122">
        <v>1</v>
      </c>
      <c r="AD259" s="122">
        <v>1</v>
      </c>
      <c r="AE259" s="122">
        <v>1</v>
      </c>
      <c r="AF259" s="122">
        <v>1</v>
      </c>
      <c r="AG259" s="122">
        <v>1</v>
      </c>
      <c r="AH259" s="122">
        <v>1</v>
      </c>
      <c r="AI259" s="122">
        <v>1</v>
      </c>
    </row>
    <row r="260" spans="1:35" s="91" customFormat="1" ht="18.75">
      <c r="A260" s="215" t="s">
        <v>6305</v>
      </c>
      <c r="B260" s="214" t="s">
        <v>6306</v>
      </c>
      <c r="C260" s="215" t="s">
        <v>1715</v>
      </c>
      <c r="D260" s="215" t="s">
        <v>1395</v>
      </c>
      <c r="E260" s="122">
        <v>1</v>
      </c>
      <c r="F260" s="122">
        <v>1</v>
      </c>
      <c r="G260" s="122">
        <v>1</v>
      </c>
      <c r="H260" s="122">
        <v>1</v>
      </c>
      <c r="I260" s="122">
        <v>1</v>
      </c>
      <c r="J260" s="122">
        <v>1</v>
      </c>
      <c r="K260" s="122">
        <v>1</v>
      </c>
      <c r="L260" s="122">
        <v>1</v>
      </c>
      <c r="M260" s="122">
        <v>1</v>
      </c>
      <c r="N260" s="122">
        <v>1</v>
      </c>
      <c r="O260" s="122">
        <v>1</v>
      </c>
      <c r="P260" s="122">
        <v>1</v>
      </c>
      <c r="Q260" s="122">
        <v>1</v>
      </c>
      <c r="R260" s="122">
        <v>1</v>
      </c>
      <c r="S260" s="122">
        <v>1</v>
      </c>
      <c r="T260" s="122">
        <v>1</v>
      </c>
      <c r="U260" s="122">
        <v>1</v>
      </c>
      <c r="V260" s="122">
        <v>1</v>
      </c>
      <c r="W260" s="122">
        <v>1</v>
      </c>
      <c r="X260" s="122">
        <v>1</v>
      </c>
      <c r="Y260" s="122">
        <v>1</v>
      </c>
      <c r="Z260" s="122">
        <v>1</v>
      </c>
      <c r="AA260" s="122">
        <v>1</v>
      </c>
      <c r="AB260" s="122">
        <v>1</v>
      </c>
      <c r="AC260" s="122">
        <v>1</v>
      </c>
      <c r="AD260" s="122">
        <v>1</v>
      </c>
      <c r="AE260" s="122">
        <v>1</v>
      </c>
      <c r="AF260" s="122">
        <v>1</v>
      </c>
      <c r="AG260" s="122">
        <v>1</v>
      </c>
      <c r="AH260" s="122">
        <v>1</v>
      </c>
      <c r="AI260" s="122">
        <v>1</v>
      </c>
    </row>
    <row r="261" spans="1:35" s="91" customFormat="1" ht="18.75">
      <c r="A261" s="215" t="s">
        <v>6512</v>
      </c>
      <c r="B261" s="214" t="s">
        <v>6513</v>
      </c>
      <c r="C261" s="215" t="s">
        <v>6514</v>
      </c>
      <c r="D261" s="215" t="s">
        <v>1395</v>
      </c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>
        <v>1</v>
      </c>
      <c r="U261" s="122">
        <v>1</v>
      </c>
      <c r="V261" s="122">
        <v>1</v>
      </c>
      <c r="W261" s="122">
        <v>1</v>
      </c>
      <c r="X261" s="122">
        <v>1</v>
      </c>
      <c r="Y261" s="122">
        <v>1</v>
      </c>
      <c r="Z261" s="122">
        <v>1</v>
      </c>
      <c r="AA261" s="122">
        <v>1</v>
      </c>
      <c r="AB261" s="122">
        <v>1</v>
      </c>
      <c r="AC261" s="122">
        <v>1</v>
      </c>
      <c r="AD261" s="122">
        <v>1</v>
      </c>
      <c r="AE261" s="122">
        <v>1</v>
      </c>
      <c r="AF261" s="122">
        <v>1</v>
      </c>
      <c r="AG261" s="122">
        <v>1</v>
      </c>
      <c r="AH261" s="122">
        <v>1</v>
      </c>
      <c r="AI261" s="122">
        <v>1</v>
      </c>
    </row>
    <row r="262" spans="1:35" s="91" customFormat="1" ht="18.75">
      <c r="A262" s="215" t="s">
        <v>6299</v>
      </c>
      <c r="B262" s="214" t="s">
        <v>6301</v>
      </c>
      <c r="C262" s="215" t="s">
        <v>6300</v>
      </c>
      <c r="D262" s="215" t="s">
        <v>6302</v>
      </c>
      <c r="E262" s="122">
        <v>1</v>
      </c>
      <c r="F262" s="122">
        <v>1</v>
      </c>
      <c r="G262" s="122">
        <v>1</v>
      </c>
      <c r="H262" s="122">
        <v>1</v>
      </c>
      <c r="I262" s="122">
        <v>1</v>
      </c>
      <c r="J262" s="122">
        <v>1</v>
      </c>
      <c r="K262" s="122">
        <v>1</v>
      </c>
      <c r="L262" s="122">
        <v>1</v>
      </c>
      <c r="M262" s="122">
        <v>1</v>
      </c>
      <c r="N262" s="122">
        <v>1</v>
      </c>
      <c r="O262" s="122">
        <v>1</v>
      </c>
      <c r="P262" s="122">
        <v>1</v>
      </c>
      <c r="Q262" s="122">
        <v>1</v>
      </c>
      <c r="R262" s="122">
        <v>1</v>
      </c>
      <c r="S262" s="122">
        <v>1</v>
      </c>
      <c r="T262" s="122">
        <v>1</v>
      </c>
      <c r="U262" s="122">
        <v>1</v>
      </c>
      <c r="V262" s="122">
        <v>1</v>
      </c>
      <c r="W262" s="122">
        <v>1</v>
      </c>
      <c r="X262" s="122">
        <v>1</v>
      </c>
      <c r="Y262" s="122">
        <v>1</v>
      </c>
      <c r="Z262" s="122">
        <v>1</v>
      </c>
      <c r="AA262" s="122">
        <v>1</v>
      </c>
      <c r="AB262" s="122">
        <v>1</v>
      </c>
      <c r="AC262" s="122">
        <v>1</v>
      </c>
      <c r="AD262" s="122">
        <v>1</v>
      </c>
      <c r="AE262" s="122">
        <v>1</v>
      </c>
      <c r="AF262" s="122">
        <v>1</v>
      </c>
      <c r="AG262" s="122">
        <v>1</v>
      </c>
      <c r="AH262" s="122">
        <v>1</v>
      </c>
      <c r="AI262" s="122">
        <v>1</v>
      </c>
    </row>
    <row r="263" spans="1:35" s="91" customFormat="1" ht="18.75">
      <c r="A263" s="215" t="s">
        <v>6303</v>
      </c>
      <c r="B263" s="214" t="s">
        <v>6301</v>
      </c>
      <c r="C263" s="215" t="s">
        <v>6304</v>
      </c>
      <c r="D263" s="215" t="s">
        <v>6302</v>
      </c>
      <c r="E263" s="122">
        <v>1</v>
      </c>
      <c r="F263" s="122">
        <v>1</v>
      </c>
      <c r="G263" s="122">
        <v>1</v>
      </c>
      <c r="H263" s="122">
        <v>1</v>
      </c>
      <c r="I263" s="122">
        <v>1</v>
      </c>
      <c r="J263" s="122">
        <v>1</v>
      </c>
      <c r="K263" s="122">
        <v>1</v>
      </c>
      <c r="L263" s="122">
        <v>1</v>
      </c>
      <c r="M263" s="122">
        <v>1</v>
      </c>
      <c r="N263" s="122">
        <v>1</v>
      </c>
      <c r="O263" s="122">
        <v>1</v>
      </c>
      <c r="P263" s="122">
        <v>1</v>
      </c>
      <c r="Q263" s="122">
        <v>1</v>
      </c>
      <c r="R263" s="122">
        <v>1</v>
      </c>
      <c r="S263" s="122">
        <v>1</v>
      </c>
      <c r="T263" s="122">
        <v>1</v>
      </c>
      <c r="U263" s="122">
        <v>1</v>
      </c>
      <c r="V263" s="122">
        <v>1</v>
      </c>
      <c r="W263" s="122">
        <v>1</v>
      </c>
      <c r="X263" s="122">
        <v>1</v>
      </c>
      <c r="Y263" s="122">
        <v>1</v>
      </c>
      <c r="Z263" s="122">
        <v>1</v>
      </c>
      <c r="AA263" s="122">
        <v>1</v>
      </c>
      <c r="AB263" s="122">
        <v>1</v>
      </c>
      <c r="AC263" s="122">
        <v>1</v>
      </c>
      <c r="AD263" s="122">
        <v>1</v>
      </c>
      <c r="AE263" s="122">
        <v>1</v>
      </c>
      <c r="AF263" s="122">
        <v>1</v>
      </c>
      <c r="AG263" s="122">
        <v>1</v>
      </c>
      <c r="AH263" s="122">
        <v>1</v>
      </c>
      <c r="AI263" s="122">
        <v>1</v>
      </c>
    </row>
    <row r="264" spans="1:35" s="91" customFormat="1" ht="18.75">
      <c r="A264" s="215" t="s">
        <v>6515</v>
      </c>
      <c r="B264" s="214" t="s">
        <v>6516</v>
      </c>
      <c r="C264" s="215" t="s">
        <v>6517</v>
      </c>
      <c r="D264" s="215" t="s">
        <v>6302</v>
      </c>
      <c r="E264" s="122"/>
      <c r="F264" s="122"/>
      <c r="G264" s="122"/>
      <c r="H264" s="122"/>
      <c r="I264" s="122"/>
      <c r="J264" s="122"/>
      <c r="K264" s="122"/>
      <c r="L264" s="122"/>
      <c r="M264" s="122"/>
      <c r="N264" s="122">
        <v>1</v>
      </c>
      <c r="O264" s="122">
        <v>1</v>
      </c>
      <c r="P264" s="122">
        <v>1</v>
      </c>
      <c r="Q264" s="122">
        <v>1</v>
      </c>
      <c r="R264" s="122">
        <v>1</v>
      </c>
      <c r="S264" s="122">
        <v>1</v>
      </c>
      <c r="T264" s="122">
        <v>1</v>
      </c>
      <c r="U264" s="122">
        <v>1</v>
      </c>
      <c r="V264" s="122">
        <v>1</v>
      </c>
      <c r="W264" s="122">
        <v>1</v>
      </c>
      <c r="X264" s="122">
        <v>1</v>
      </c>
      <c r="Y264" s="122">
        <v>1</v>
      </c>
      <c r="Z264" s="122">
        <v>1</v>
      </c>
      <c r="AA264" s="122">
        <v>1</v>
      </c>
      <c r="AB264" s="122">
        <v>1</v>
      </c>
      <c r="AC264" s="122">
        <v>1</v>
      </c>
      <c r="AD264" s="122">
        <v>1</v>
      </c>
      <c r="AE264" s="122">
        <v>1</v>
      </c>
      <c r="AF264" s="122">
        <v>1</v>
      </c>
      <c r="AG264" s="122">
        <v>1</v>
      </c>
      <c r="AH264" s="122">
        <v>1</v>
      </c>
      <c r="AI264" s="122">
        <v>1</v>
      </c>
    </row>
    <row r="265" spans="1:35" s="91" customFormat="1" ht="18.75">
      <c r="A265" s="215" t="s">
        <v>6518</v>
      </c>
      <c r="B265" s="214" t="s">
        <v>6012</v>
      </c>
      <c r="C265" s="215" t="s">
        <v>6376</v>
      </c>
      <c r="D265" s="215" t="s">
        <v>386</v>
      </c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>
        <v>1</v>
      </c>
      <c r="AF265" s="122">
        <v>1</v>
      </c>
      <c r="AG265" s="122">
        <v>1</v>
      </c>
      <c r="AH265" s="122">
        <v>1</v>
      </c>
      <c r="AI265" s="122">
        <v>1</v>
      </c>
    </row>
    <row r="266" spans="1:35" s="91" customFormat="1" ht="18.75">
      <c r="A266" s="215" t="s">
        <v>5915</v>
      </c>
      <c r="B266" s="214" t="s">
        <v>5916</v>
      </c>
      <c r="C266" s="215" t="s">
        <v>5917</v>
      </c>
      <c r="D266" s="215" t="s">
        <v>5918</v>
      </c>
      <c r="E266" s="122">
        <v>1</v>
      </c>
      <c r="F266" s="122">
        <v>1</v>
      </c>
      <c r="G266" s="122">
        <v>1</v>
      </c>
      <c r="H266" s="122">
        <v>1</v>
      </c>
      <c r="I266" s="122">
        <v>1</v>
      </c>
      <c r="J266" s="122">
        <v>1</v>
      </c>
      <c r="K266" s="122">
        <v>1</v>
      </c>
      <c r="L266" s="122">
        <v>1</v>
      </c>
      <c r="M266" s="122">
        <v>1</v>
      </c>
      <c r="N266" s="122">
        <v>1</v>
      </c>
      <c r="O266" s="122">
        <v>1</v>
      </c>
      <c r="P266" s="122">
        <v>1</v>
      </c>
      <c r="Q266" s="122">
        <v>1</v>
      </c>
      <c r="R266" s="122">
        <v>1</v>
      </c>
      <c r="S266" s="122">
        <v>1</v>
      </c>
      <c r="T266" s="122">
        <v>1</v>
      </c>
      <c r="U266" s="122">
        <v>1</v>
      </c>
      <c r="V266" s="122">
        <v>1</v>
      </c>
      <c r="W266" s="122">
        <v>1</v>
      </c>
      <c r="X266" s="122">
        <v>1</v>
      </c>
      <c r="Y266" s="122">
        <v>1</v>
      </c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</row>
    <row r="267" spans="1:35" s="91" customFormat="1" ht="18.75">
      <c r="A267" s="215" t="s">
        <v>6519</v>
      </c>
      <c r="B267" s="214" t="s">
        <v>6520</v>
      </c>
      <c r="C267" s="215" t="s">
        <v>6521</v>
      </c>
      <c r="D267" s="215" t="s">
        <v>6522</v>
      </c>
      <c r="E267" s="122">
        <v>1</v>
      </c>
      <c r="F267" s="122">
        <v>1</v>
      </c>
      <c r="G267" s="122">
        <v>1</v>
      </c>
      <c r="H267" s="122">
        <v>1</v>
      </c>
      <c r="I267" s="122">
        <v>1</v>
      </c>
      <c r="J267" s="122">
        <v>1</v>
      </c>
      <c r="K267" s="122">
        <v>1</v>
      </c>
      <c r="L267" s="122">
        <v>1</v>
      </c>
      <c r="M267" s="122">
        <v>1</v>
      </c>
      <c r="N267" s="122">
        <v>1</v>
      </c>
      <c r="O267" s="122">
        <v>1</v>
      </c>
      <c r="P267" s="122">
        <v>1</v>
      </c>
      <c r="Q267" s="122">
        <v>1</v>
      </c>
      <c r="R267" s="122">
        <v>1</v>
      </c>
      <c r="S267" s="122">
        <v>1</v>
      </c>
      <c r="T267" s="122">
        <v>1</v>
      </c>
      <c r="U267" s="122">
        <v>1</v>
      </c>
      <c r="V267" s="122">
        <v>1</v>
      </c>
      <c r="W267" s="122">
        <v>1</v>
      </c>
      <c r="X267" s="122">
        <v>1</v>
      </c>
      <c r="Y267" s="122">
        <v>1</v>
      </c>
      <c r="Z267" s="122">
        <v>1</v>
      </c>
      <c r="AA267" s="122">
        <v>1</v>
      </c>
      <c r="AB267" s="122">
        <v>1</v>
      </c>
      <c r="AC267" s="122">
        <v>1</v>
      </c>
      <c r="AD267" s="122">
        <v>1</v>
      </c>
      <c r="AE267" s="122">
        <v>1</v>
      </c>
      <c r="AF267" s="122">
        <v>1</v>
      </c>
      <c r="AG267" s="122">
        <v>1</v>
      </c>
      <c r="AH267" s="122">
        <v>1</v>
      </c>
      <c r="AI267" s="122">
        <v>1</v>
      </c>
    </row>
    <row r="268" spans="1:35" s="91" customFormat="1" ht="18.75">
      <c r="A268" s="215" t="s">
        <v>6523</v>
      </c>
      <c r="B268" s="214" t="s">
        <v>4129</v>
      </c>
      <c r="C268" s="215" t="s">
        <v>6524</v>
      </c>
      <c r="D268" s="215" t="s">
        <v>6522</v>
      </c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>
        <v>1</v>
      </c>
      <c r="U268" s="122">
        <v>1</v>
      </c>
      <c r="V268" s="122">
        <v>1</v>
      </c>
      <c r="W268" s="122">
        <v>1</v>
      </c>
      <c r="X268" s="122">
        <v>1</v>
      </c>
      <c r="Y268" s="122">
        <v>1</v>
      </c>
      <c r="Z268" s="122">
        <v>1</v>
      </c>
      <c r="AA268" s="122">
        <v>1</v>
      </c>
      <c r="AB268" s="122">
        <v>1</v>
      </c>
      <c r="AC268" s="122">
        <v>1</v>
      </c>
      <c r="AD268" s="122">
        <v>1</v>
      </c>
      <c r="AE268" s="122">
        <v>1</v>
      </c>
      <c r="AF268" s="122">
        <v>1</v>
      </c>
      <c r="AG268" s="122">
        <v>1</v>
      </c>
      <c r="AH268" s="122">
        <v>1</v>
      </c>
      <c r="AI268" s="122">
        <v>1</v>
      </c>
    </row>
    <row r="269" spans="1:35" s="91" customFormat="1" ht="18.75">
      <c r="A269" s="215" t="s">
        <v>6525</v>
      </c>
      <c r="B269" s="214" t="s">
        <v>4129</v>
      </c>
      <c r="C269" s="215" t="s">
        <v>6524</v>
      </c>
      <c r="D269" s="215" t="s">
        <v>6522</v>
      </c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>
        <v>1</v>
      </c>
      <c r="U269" s="122">
        <v>1</v>
      </c>
      <c r="V269" s="122">
        <v>1</v>
      </c>
      <c r="W269" s="122">
        <v>1</v>
      </c>
      <c r="X269" s="122">
        <v>1</v>
      </c>
      <c r="Y269" s="122">
        <v>1</v>
      </c>
      <c r="Z269" s="122">
        <v>1</v>
      </c>
      <c r="AA269" s="122">
        <v>1</v>
      </c>
      <c r="AB269" s="122">
        <v>1</v>
      </c>
      <c r="AC269" s="122">
        <v>1</v>
      </c>
      <c r="AD269" s="122">
        <v>1</v>
      </c>
      <c r="AE269" s="122">
        <v>1</v>
      </c>
      <c r="AF269" s="122">
        <v>1</v>
      </c>
      <c r="AG269" s="122">
        <v>1</v>
      </c>
      <c r="AH269" s="122">
        <v>1</v>
      </c>
      <c r="AI269" s="122">
        <v>1</v>
      </c>
    </row>
    <row r="270" spans="1:35" s="91" customFormat="1" ht="18.75">
      <c r="A270" s="215" t="s">
        <v>5896</v>
      </c>
      <c r="B270" s="214" t="s">
        <v>5897</v>
      </c>
      <c r="C270" s="215" t="s">
        <v>5898</v>
      </c>
      <c r="D270" s="215" t="s">
        <v>392</v>
      </c>
      <c r="E270" s="122">
        <v>1</v>
      </c>
      <c r="F270" s="122">
        <v>1</v>
      </c>
      <c r="G270" s="122">
        <v>1</v>
      </c>
      <c r="H270" s="122">
        <v>1</v>
      </c>
      <c r="I270" s="122">
        <v>1</v>
      </c>
      <c r="J270" s="122">
        <v>1</v>
      </c>
      <c r="K270" s="122">
        <v>1</v>
      </c>
      <c r="L270" s="122">
        <v>1</v>
      </c>
      <c r="M270" s="122">
        <v>1</v>
      </c>
      <c r="N270" s="122">
        <v>1</v>
      </c>
      <c r="O270" s="122">
        <v>1</v>
      </c>
      <c r="P270" s="122">
        <v>1</v>
      </c>
      <c r="Q270" s="122">
        <v>1</v>
      </c>
      <c r="R270" s="122">
        <v>1</v>
      </c>
      <c r="S270" s="122">
        <v>1</v>
      </c>
      <c r="T270" s="122">
        <v>1</v>
      </c>
      <c r="U270" s="122">
        <v>1</v>
      </c>
      <c r="V270" s="122">
        <v>1</v>
      </c>
      <c r="W270" s="122">
        <v>1</v>
      </c>
      <c r="X270" s="122">
        <v>1</v>
      </c>
      <c r="Y270" s="122">
        <v>1</v>
      </c>
      <c r="Z270" s="122">
        <v>1</v>
      </c>
      <c r="AA270" s="122">
        <v>1</v>
      </c>
      <c r="AB270" s="122">
        <v>1</v>
      </c>
      <c r="AC270" s="122">
        <v>1</v>
      </c>
      <c r="AD270" s="122">
        <v>1</v>
      </c>
      <c r="AE270" s="122">
        <v>1</v>
      </c>
      <c r="AF270" s="122">
        <v>1</v>
      </c>
      <c r="AG270" s="122">
        <v>1</v>
      </c>
      <c r="AH270" s="122">
        <v>1</v>
      </c>
      <c r="AI270" s="122">
        <v>1</v>
      </c>
    </row>
    <row r="271" spans="1:35" s="91" customFormat="1" ht="18.75">
      <c r="A271" s="215" t="s">
        <v>6145</v>
      </c>
      <c r="B271" s="214" t="s">
        <v>5910</v>
      </c>
      <c r="C271" s="215" t="s">
        <v>6146</v>
      </c>
      <c r="D271" s="215" t="s">
        <v>5912</v>
      </c>
      <c r="E271" s="122">
        <v>1</v>
      </c>
      <c r="F271" s="122">
        <v>1</v>
      </c>
      <c r="G271" s="122">
        <v>1</v>
      </c>
      <c r="H271" s="122">
        <v>1</v>
      </c>
      <c r="I271" s="122">
        <v>1</v>
      </c>
      <c r="J271" s="122">
        <v>1</v>
      </c>
      <c r="K271" s="122">
        <v>1</v>
      </c>
      <c r="L271" s="122">
        <v>1</v>
      </c>
      <c r="M271" s="122">
        <v>1</v>
      </c>
      <c r="N271" s="122">
        <v>1</v>
      </c>
      <c r="O271" s="122">
        <v>1</v>
      </c>
      <c r="P271" s="122">
        <v>1</v>
      </c>
      <c r="Q271" s="122">
        <v>1</v>
      </c>
      <c r="R271" s="122">
        <v>1</v>
      </c>
      <c r="S271" s="122">
        <v>1</v>
      </c>
      <c r="T271" s="122">
        <v>1</v>
      </c>
      <c r="U271" s="122">
        <v>1</v>
      </c>
      <c r="V271" s="122">
        <v>1</v>
      </c>
      <c r="W271" s="122">
        <v>1</v>
      </c>
      <c r="X271" s="122">
        <v>1</v>
      </c>
      <c r="Y271" s="122">
        <v>1</v>
      </c>
      <c r="Z271" s="122">
        <v>1</v>
      </c>
      <c r="AA271" s="122">
        <v>1</v>
      </c>
      <c r="AB271" s="122">
        <v>1</v>
      </c>
      <c r="AC271" s="122">
        <v>1</v>
      </c>
      <c r="AD271" s="122">
        <v>1</v>
      </c>
      <c r="AE271" s="122">
        <v>1</v>
      </c>
      <c r="AF271" s="122">
        <v>1</v>
      </c>
      <c r="AG271" s="122">
        <v>1</v>
      </c>
      <c r="AH271" s="122">
        <v>1</v>
      </c>
      <c r="AI271" s="122">
        <v>1</v>
      </c>
    </row>
    <row r="272" spans="1:35" s="91" customFormat="1" ht="18.75">
      <c r="A272" s="215" t="s">
        <v>6311</v>
      </c>
      <c r="B272" s="214" t="s">
        <v>6313</v>
      </c>
      <c r="C272" s="215" t="s">
        <v>6312</v>
      </c>
      <c r="D272" s="215" t="s">
        <v>1723</v>
      </c>
      <c r="E272" s="122">
        <v>1</v>
      </c>
      <c r="F272" s="122">
        <v>1</v>
      </c>
      <c r="G272" s="122">
        <v>1</v>
      </c>
      <c r="H272" s="122">
        <v>1</v>
      </c>
      <c r="I272" s="122">
        <v>1</v>
      </c>
      <c r="J272" s="122">
        <v>1</v>
      </c>
      <c r="K272" s="122">
        <v>1</v>
      </c>
      <c r="L272" s="122">
        <v>1</v>
      </c>
      <c r="M272" s="122">
        <v>1</v>
      </c>
      <c r="N272" s="122">
        <v>1</v>
      </c>
      <c r="O272" s="122">
        <v>1</v>
      </c>
      <c r="P272" s="122">
        <v>1</v>
      </c>
      <c r="Q272" s="122">
        <v>1</v>
      </c>
      <c r="R272" s="122">
        <v>1</v>
      </c>
      <c r="S272" s="122">
        <v>1</v>
      </c>
      <c r="T272" s="122">
        <v>1</v>
      </c>
      <c r="U272" s="122">
        <v>1</v>
      </c>
      <c r="V272" s="122">
        <v>1</v>
      </c>
      <c r="W272" s="122">
        <v>1</v>
      </c>
      <c r="X272" s="122">
        <v>1</v>
      </c>
      <c r="Y272" s="122">
        <v>1</v>
      </c>
      <c r="Z272" s="122">
        <v>1</v>
      </c>
      <c r="AA272" s="122">
        <v>1</v>
      </c>
      <c r="AB272" s="122">
        <v>1</v>
      </c>
      <c r="AC272" s="122">
        <v>1</v>
      </c>
      <c r="AD272" s="122">
        <v>1</v>
      </c>
      <c r="AE272" s="122">
        <v>1</v>
      </c>
      <c r="AF272" s="122">
        <v>1</v>
      </c>
      <c r="AG272" s="122">
        <v>1</v>
      </c>
      <c r="AH272" s="122">
        <v>1</v>
      </c>
      <c r="AI272" s="122">
        <v>1</v>
      </c>
    </row>
    <row r="273" spans="1:35" s="91" customFormat="1" ht="18.75">
      <c r="A273" s="215" t="s">
        <v>6526</v>
      </c>
      <c r="B273" s="214" t="s">
        <v>4992</v>
      </c>
      <c r="C273" s="215" t="s">
        <v>6527</v>
      </c>
      <c r="D273" s="215" t="s">
        <v>292</v>
      </c>
      <c r="E273" s="122">
        <v>1</v>
      </c>
      <c r="F273" s="122">
        <v>1</v>
      </c>
      <c r="G273" s="122">
        <v>1</v>
      </c>
      <c r="H273" s="122">
        <v>1</v>
      </c>
      <c r="I273" s="122">
        <v>1</v>
      </c>
      <c r="J273" s="122">
        <v>1</v>
      </c>
      <c r="K273" s="122">
        <v>1</v>
      </c>
      <c r="L273" s="122">
        <v>1</v>
      </c>
      <c r="M273" s="122">
        <v>1</v>
      </c>
      <c r="N273" s="122">
        <v>1</v>
      </c>
      <c r="O273" s="122">
        <v>1</v>
      </c>
      <c r="P273" s="122">
        <v>1</v>
      </c>
      <c r="Q273" s="122">
        <v>1</v>
      </c>
      <c r="R273" s="122">
        <v>1</v>
      </c>
      <c r="S273" s="122">
        <v>1</v>
      </c>
      <c r="T273" s="122">
        <v>1</v>
      </c>
      <c r="U273" s="122">
        <v>1</v>
      </c>
      <c r="V273" s="122">
        <v>1</v>
      </c>
      <c r="W273" s="122">
        <v>1</v>
      </c>
      <c r="X273" s="122">
        <v>1</v>
      </c>
      <c r="Y273" s="122">
        <v>1</v>
      </c>
      <c r="Z273" s="122">
        <v>1</v>
      </c>
      <c r="AA273" s="122">
        <v>1</v>
      </c>
      <c r="AB273" s="122">
        <v>1</v>
      </c>
      <c r="AC273" s="122">
        <v>1</v>
      </c>
      <c r="AD273" s="122">
        <v>1</v>
      </c>
      <c r="AE273" s="122">
        <v>1</v>
      </c>
      <c r="AF273" s="122">
        <v>1</v>
      </c>
      <c r="AG273" s="122">
        <v>1</v>
      </c>
      <c r="AH273" s="122">
        <v>1</v>
      </c>
      <c r="AI273" s="122">
        <v>1</v>
      </c>
    </row>
    <row r="274" spans="1:35" s="91" customFormat="1" ht="18.75">
      <c r="A274" s="215" t="s">
        <v>6528</v>
      </c>
      <c r="B274" s="214" t="s">
        <v>4992</v>
      </c>
      <c r="C274" s="215" t="s">
        <v>6529</v>
      </c>
      <c r="D274" s="215" t="s">
        <v>292</v>
      </c>
      <c r="E274" s="122"/>
      <c r="F274" s="122"/>
      <c r="G274" s="122"/>
      <c r="H274" s="122"/>
      <c r="I274" s="122"/>
      <c r="J274" s="122">
        <v>1</v>
      </c>
      <c r="K274" s="122">
        <v>1</v>
      </c>
      <c r="L274" s="122">
        <v>1</v>
      </c>
      <c r="M274" s="122">
        <v>1</v>
      </c>
      <c r="N274" s="122">
        <v>1</v>
      </c>
      <c r="O274" s="122">
        <v>1</v>
      </c>
      <c r="P274" s="122">
        <v>1</v>
      </c>
      <c r="Q274" s="122">
        <v>1</v>
      </c>
      <c r="R274" s="122">
        <v>1</v>
      </c>
      <c r="S274" s="122">
        <v>1</v>
      </c>
      <c r="T274" s="122">
        <v>1</v>
      </c>
      <c r="U274" s="122">
        <v>1</v>
      </c>
      <c r="V274" s="122">
        <v>1</v>
      </c>
      <c r="W274" s="122">
        <v>1</v>
      </c>
      <c r="X274" s="122">
        <v>1</v>
      </c>
      <c r="Y274" s="122">
        <v>1</v>
      </c>
      <c r="Z274" s="122">
        <v>1</v>
      </c>
      <c r="AA274" s="122">
        <v>1</v>
      </c>
      <c r="AB274" s="122">
        <v>1</v>
      </c>
      <c r="AC274" s="122">
        <v>1</v>
      </c>
      <c r="AD274" s="122">
        <v>1</v>
      </c>
      <c r="AE274" s="122">
        <v>1</v>
      </c>
      <c r="AF274" s="122">
        <v>1</v>
      </c>
      <c r="AG274" s="122">
        <v>1</v>
      </c>
      <c r="AH274" s="122">
        <v>1</v>
      </c>
      <c r="AI274" s="122">
        <v>1</v>
      </c>
    </row>
    <row r="275" spans="1:35" s="91" customFormat="1" ht="18.75">
      <c r="A275" s="215" t="s">
        <v>6530</v>
      </c>
      <c r="B275" s="214" t="s">
        <v>4992</v>
      </c>
      <c r="C275" s="215" t="s">
        <v>6531</v>
      </c>
      <c r="D275" s="215" t="s">
        <v>292</v>
      </c>
      <c r="E275" s="122"/>
      <c r="F275" s="122"/>
      <c r="G275" s="122"/>
      <c r="H275" s="122"/>
      <c r="I275" s="122"/>
      <c r="J275" s="122">
        <v>1</v>
      </c>
      <c r="K275" s="122">
        <v>1</v>
      </c>
      <c r="L275" s="122">
        <v>1</v>
      </c>
      <c r="M275" s="122">
        <v>1</v>
      </c>
      <c r="N275" s="122">
        <v>1</v>
      </c>
      <c r="O275" s="122">
        <v>1</v>
      </c>
      <c r="P275" s="122">
        <v>1</v>
      </c>
      <c r="Q275" s="122">
        <v>1</v>
      </c>
      <c r="R275" s="122">
        <v>1</v>
      </c>
      <c r="S275" s="122">
        <v>1</v>
      </c>
      <c r="T275" s="122">
        <v>1</v>
      </c>
      <c r="U275" s="122">
        <v>1</v>
      </c>
      <c r="V275" s="122">
        <v>1</v>
      </c>
      <c r="W275" s="122">
        <v>1</v>
      </c>
      <c r="X275" s="122">
        <v>1</v>
      </c>
      <c r="Y275" s="122">
        <v>1</v>
      </c>
      <c r="Z275" s="122">
        <v>1</v>
      </c>
      <c r="AA275" s="122">
        <v>1</v>
      </c>
      <c r="AB275" s="122">
        <v>1</v>
      </c>
      <c r="AC275" s="122">
        <v>1</v>
      </c>
      <c r="AD275" s="122">
        <v>1</v>
      </c>
      <c r="AE275" s="122">
        <v>1</v>
      </c>
      <c r="AF275" s="122">
        <v>1</v>
      </c>
      <c r="AG275" s="122">
        <v>1</v>
      </c>
      <c r="AH275" s="122">
        <v>1</v>
      </c>
      <c r="AI275" s="122">
        <v>1</v>
      </c>
    </row>
    <row r="276" spans="1:35" s="91" customFormat="1" ht="18.75">
      <c r="A276" s="215" t="s">
        <v>6532</v>
      </c>
      <c r="B276" s="214" t="s">
        <v>6533</v>
      </c>
      <c r="C276" s="215" t="s">
        <v>1536</v>
      </c>
      <c r="D276" s="215" t="s">
        <v>4794</v>
      </c>
      <c r="E276" s="122"/>
      <c r="F276" s="122"/>
      <c r="G276" s="122"/>
      <c r="H276" s="122"/>
      <c r="I276" s="122"/>
      <c r="J276" s="122"/>
      <c r="K276" s="122"/>
      <c r="L276" s="122"/>
      <c r="M276" s="122">
        <v>1</v>
      </c>
      <c r="N276" s="122">
        <v>1</v>
      </c>
      <c r="O276" s="122">
        <v>1</v>
      </c>
      <c r="P276" s="122">
        <v>1</v>
      </c>
      <c r="Q276" s="122">
        <v>1</v>
      </c>
      <c r="R276" s="122">
        <v>1</v>
      </c>
      <c r="S276" s="122">
        <v>1</v>
      </c>
      <c r="T276" s="122">
        <v>1</v>
      </c>
      <c r="U276" s="122">
        <v>1</v>
      </c>
      <c r="V276" s="122">
        <v>1</v>
      </c>
      <c r="W276" s="122">
        <v>1</v>
      </c>
      <c r="X276" s="122">
        <v>1</v>
      </c>
      <c r="Y276" s="122">
        <v>1</v>
      </c>
      <c r="Z276" s="122">
        <v>1</v>
      </c>
      <c r="AA276" s="122">
        <v>1</v>
      </c>
      <c r="AB276" s="122">
        <v>1</v>
      </c>
      <c r="AC276" s="122">
        <v>1</v>
      </c>
      <c r="AD276" s="122">
        <v>1</v>
      </c>
      <c r="AE276" s="122">
        <v>1</v>
      </c>
      <c r="AF276" s="122">
        <v>1</v>
      </c>
      <c r="AG276" s="122">
        <v>1</v>
      </c>
      <c r="AH276" s="122">
        <v>1</v>
      </c>
      <c r="AI276" s="122">
        <v>1</v>
      </c>
    </row>
    <row r="277" spans="1:35" s="91" customFormat="1" ht="18.75">
      <c r="A277" s="215" t="s">
        <v>6147</v>
      </c>
      <c r="B277" s="214" t="s">
        <v>6148</v>
      </c>
      <c r="C277" s="215" t="s">
        <v>4580</v>
      </c>
      <c r="D277" s="215" t="s">
        <v>4794</v>
      </c>
      <c r="E277" s="122">
        <v>1</v>
      </c>
      <c r="F277" s="122">
        <v>1</v>
      </c>
      <c r="G277" s="122">
        <v>1</v>
      </c>
      <c r="H277" s="122">
        <v>1</v>
      </c>
      <c r="I277" s="122">
        <v>1</v>
      </c>
      <c r="J277" s="122">
        <v>1</v>
      </c>
      <c r="K277" s="122">
        <v>1</v>
      </c>
      <c r="L277" s="122">
        <v>1</v>
      </c>
      <c r="M277" s="122">
        <v>1</v>
      </c>
      <c r="N277" s="122">
        <v>1</v>
      </c>
      <c r="O277" s="122">
        <v>1</v>
      </c>
      <c r="P277" s="122">
        <v>1</v>
      </c>
      <c r="Q277" s="122">
        <v>1</v>
      </c>
      <c r="R277" s="122">
        <v>1</v>
      </c>
      <c r="S277" s="122">
        <v>1</v>
      </c>
      <c r="T277" s="122">
        <v>1</v>
      </c>
      <c r="U277" s="122">
        <v>1</v>
      </c>
      <c r="V277" s="122">
        <v>1</v>
      </c>
      <c r="W277" s="122">
        <v>1</v>
      </c>
      <c r="X277" s="122">
        <v>1</v>
      </c>
      <c r="Y277" s="122">
        <v>1</v>
      </c>
      <c r="Z277" s="122">
        <v>1</v>
      </c>
      <c r="AA277" s="122">
        <v>1</v>
      </c>
      <c r="AB277" s="122">
        <v>1</v>
      </c>
      <c r="AC277" s="122">
        <v>1</v>
      </c>
      <c r="AD277" s="122">
        <v>1</v>
      </c>
      <c r="AE277" s="122">
        <v>1</v>
      </c>
      <c r="AF277" s="122">
        <v>1</v>
      </c>
      <c r="AG277" s="122">
        <v>1</v>
      </c>
      <c r="AH277" s="122">
        <v>1</v>
      </c>
      <c r="AI277" s="122"/>
    </row>
    <row r="278" spans="1:35" s="91" customFormat="1" ht="18.75">
      <c r="A278" s="215" t="s">
        <v>5914</v>
      </c>
      <c r="B278" s="214" t="s">
        <v>4324</v>
      </c>
      <c r="C278" s="215" t="s">
        <v>2705</v>
      </c>
      <c r="D278" s="215" t="s">
        <v>4794</v>
      </c>
      <c r="E278" s="122">
        <v>1</v>
      </c>
      <c r="F278" s="122">
        <v>1</v>
      </c>
      <c r="G278" s="122">
        <v>1</v>
      </c>
      <c r="H278" s="122">
        <v>1</v>
      </c>
      <c r="I278" s="122">
        <v>1</v>
      </c>
      <c r="J278" s="122">
        <v>1</v>
      </c>
      <c r="K278" s="122">
        <v>1</v>
      </c>
      <c r="L278" s="122">
        <v>1</v>
      </c>
      <c r="M278" s="122">
        <v>1</v>
      </c>
      <c r="N278" s="122">
        <v>1</v>
      </c>
      <c r="O278" s="122">
        <v>1</v>
      </c>
      <c r="P278" s="122">
        <v>1</v>
      </c>
      <c r="Q278" s="122">
        <v>1</v>
      </c>
      <c r="R278" s="122">
        <v>1</v>
      </c>
      <c r="S278" s="122">
        <v>1</v>
      </c>
      <c r="T278" s="122">
        <v>1</v>
      </c>
      <c r="U278" s="122">
        <v>1</v>
      </c>
      <c r="V278" s="122">
        <v>1</v>
      </c>
      <c r="W278" s="122">
        <v>1</v>
      </c>
      <c r="X278" s="122">
        <v>1</v>
      </c>
      <c r="Y278" s="122">
        <v>1</v>
      </c>
      <c r="Z278" s="122">
        <v>1</v>
      </c>
      <c r="AA278" s="122">
        <v>1</v>
      </c>
      <c r="AB278" s="122">
        <v>1</v>
      </c>
      <c r="AC278" s="122">
        <v>1</v>
      </c>
      <c r="AD278" s="122">
        <v>1</v>
      </c>
      <c r="AE278" s="122">
        <v>1</v>
      </c>
      <c r="AF278" s="122">
        <v>1</v>
      </c>
      <c r="AG278" s="122">
        <v>1</v>
      </c>
      <c r="AH278" s="122">
        <v>1</v>
      </c>
      <c r="AI278" s="122">
        <v>1</v>
      </c>
    </row>
    <row r="279" spans="1:35" s="91" customFormat="1" ht="18.75">
      <c r="A279" s="215" t="s">
        <v>6366</v>
      </c>
      <c r="B279" s="214" t="s">
        <v>6364</v>
      </c>
      <c r="C279" s="215" t="s">
        <v>4541</v>
      </c>
      <c r="D279" s="215" t="s">
        <v>6367</v>
      </c>
      <c r="E279" s="122">
        <v>1</v>
      </c>
      <c r="F279" s="122">
        <v>1</v>
      </c>
      <c r="G279" s="122">
        <v>1</v>
      </c>
      <c r="H279" s="122">
        <v>1</v>
      </c>
      <c r="I279" s="122">
        <v>1</v>
      </c>
      <c r="J279" s="122">
        <v>1</v>
      </c>
      <c r="K279" s="122">
        <v>1</v>
      </c>
      <c r="L279" s="122">
        <v>1</v>
      </c>
      <c r="M279" s="122">
        <v>1</v>
      </c>
      <c r="N279" s="122">
        <v>1</v>
      </c>
      <c r="O279" s="122">
        <v>1</v>
      </c>
      <c r="P279" s="122">
        <v>1</v>
      </c>
      <c r="Q279" s="122">
        <v>1</v>
      </c>
      <c r="R279" s="122">
        <v>1</v>
      </c>
      <c r="S279" s="122">
        <v>1</v>
      </c>
      <c r="T279" s="122">
        <v>1</v>
      </c>
      <c r="U279" s="122">
        <v>1</v>
      </c>
      <c r="V279" s="122">
        <v>1</v>
      </c>
      <c r="W279" s="122">
        <v>1</v>
      </c>
      <c r="X279" s="122">
        <v>1</v>
      </c>
      <c r="Y279" s="122">
        <v>1</v>
      </c>
      <c r="Z279" s="122">
        <v>1</v>
      </c>
      <c r="AA279" s="122">
        <v>1</v>
      </c>
      <c r="AB279" s="122">
        <v>1</v>
      </c>
      <c r="AC279" s="122">
        <v>1</v>
      </c>
      <c r="AD279" s="122">
        <v>1</v>
      </c>
      <c r="AE279" s="122">
        <v>1</v>
      </c>
      <c r="AF279" s="122">
        <v>1</v>
      </c>
      <c r="AG279" s="122">
        <v>1</v>
      </c>
      <c r="AH279" s="122">
        <v>1</v>
      </c>
      <c r="AI279" s="122">
        <v>1</v>
      </c>
    </row>
    <row r="280" spans="1:35" s="91" customFormat="1" ht="18.75">
      <c r="A280" s="215" t="s">
        <v>6368</v>
      </c>
      <c r="B280" s="214" t="s">
        <v>6364</v>
      </c>
      <c r="C280" s="215" t="s">
        <v>4541</v>
      </c>
      <c r="D280" s="215" t="s">
        <v>6367</v>
      </c>
      <c r="E280" s="122">
        <v>1</v>
      </c>
      <c r="F280" s="122">
        <v>1</v>
      </c>
      <c r="G280" s="122">
        <v>1</v>
      </c>
      <c r="H280" s="122">
        <v>1</v>
      </c>
      <c r="I280" s="122">
        <v>1</v>
      </c>
      <c r="J280" s="122">
        <v>1</v>
      </c>
      <c r="K280" s="122">
        <v>1</v>
      </c>
      <c r="L280" s="122">
        <v>1</v>
      </c>
      <c r="M280" s="122">
        <v>1</v>
      </c>
      <c r="N280" s="122">
        <v>1</v>
      </c>
      <c r="O280" s="122">
        <v>1</v>
      </c>
      <c r="P280" s="122">
        <v>1</v>
      </c>
      <c r="Q280" s="122">
        <v>1</v>
      </c>
      <c r="R280" s="122">
        <v>1</v>
      </c>
      <c r="S280" s="122">
        <v>1</v>
      </c>
      <c r="T280" s="122">
        <v>1</v>
      </c>
      <c r="U280" s="122">
        <v>1</v>
      </c>
      <c r="V280" s="122">
        <v>1</v>
      </c>
      <c r="W280" s="122">
        <v>1</v>
      </c>
      <c r="X280" s="122">
        <v>1</v>
      </c>
      <c r="Y280" s="122">
        <v>1</v>
      </c>
      <c r="Z280" s="122">
        <v>1</v>
      </c>
      <c r="AA280" s="122">
        <v>1</v>
      </c>
      <c r="AB280" s="122">
        <v>1</v>
      </c>
      <c r="AC280" s="122">
        <v>1</v>
      </c>
      <c r="AD280" s="122">
        <v>1</v>
      </c>
      <c r="AE280" s="122">
        <v>1</v>
      </c>
      <c r="AF280" s="122">
        <v>1</v>
      </c>
      <c r="AG280" s="122">
        <v>1</v>
      </c>
      <c r="AH280" s="122">
        <v>1</v>
      </c>
      <c r="AI280" s="122">
        <v>1</v>
      </c>
    </row>
    <row r="281" spans="1:35" s="91" customFormat="1" ht="18.75">
      <c r="A281" s="215" t="s">
        <v>6369</v>
      </c>
      <c r="B281" s="214" t="s">
        <v>6364</v>
      </c>
      <c r="C281" s="215" t="s">
        <v>4541</v>
      </c>
      <c r="D281" s="215" t="s">
        <v>6367</v>
      </c>
      <c r="E281" s="122">
        <v>1</v>
      </c>
      <c r="F281" s="122">
        <v>1</v>
      </c>
      <c r="G281" s="122">
        <v>1</v>
      </c>
      <c r="H281" s="122">
        <v>1</v>
      </c>
      <c r="I281" s="122">
        <v>1</v>
      </c>
      <c r="J281" s="122">
        <v>1</v>
      </c>
      <c r="K281" s="122">
        <v>1</v>
      </c>
      <c r="L281" s="122">
        <v>1</v>
      </c>
      <c r="M281" s="122">
        <v>1</v>
      </c>
      <c r="N281" s="122">
        <v>1</v>
      </c>
      <c r="O281" s="122">
        <v>1</v>
      </c>
      <c r="P281" s="122">
        <v>1</v>
      </c>
      <c r="Q281" s="122">
        <v>1</v>
      </c>
      <c r="R281" s="122">
        <v>1</v>
      </c>
      <c r="S281" s="122">
        <v>1</v>
      </c>
      <c r="T281" s="122">
        <v>1</v>
      </c>
      <c r="U281" s="122">
        <v>1</v>
      </c>
      <c r="V281" s="122">
        <v>1</v>
      </c>
      <c r="W281" s="122">
        <v>1</v>
      </c>
      <c r="X281" s="122">
        <v>1</v>
      </c>
      <c r="Y281" s="122">
        <v>1</v>
      </c>
      <c r="Z281" s="122">
        <v>1</v>
      </c>
      <c r="AA281" s="122">
        <v>1</v>
      </c>
      <c r="AB281" s="122">
        <v>1</v>
      </c>
      <c r="AC281" s="122">
        <v>1</v>
      </c>
      <c r="AD281" s="122">
        <v>1</v>
      </c>
      <c r="AE281" s="122">
        <v>1</v>
      </c>
      <c r="AF281" s="122">
        <v>1</v>
      </c>
      <c r="AG281" s="122">
        <v>1</v>
      </c>
      <c r="AH281" s="122">
        <v>1</v>
      </c>
      <c r="AI281" s="122">
        <v>1</v>
      </c>
    </row>
    <row r="282" spans="1:35" s="91" customFormat="1" ht="18.75">
      <c r="A282" s="215" t="s">
        <v>6370</v>
      </c>
      <c r="B282" s="214" t="s">
        <v>6364</v>
      </c>
      <c r="C282" s="215" t="s">
        <v>4541</v>
      </c>
      <c r="D282" s="215" t="s">
        <v>6367</v>
      </c>
      <c r="E282" s="122">
        <v>1</v>
      </c>
      <c r="F282" s="122">
        <v>1</v>
      </c>
      <c r="G282" s="122">
        <v>1</v>
      </c>
      <c r="H282" s="122">
        <v>1</v>
      </c>
      <c r="I282" s="122">
        <v>1</v>
      </c>
      <c r="J282" s="122">
        <v>1</v>
      </c>
      <c r="K282" s="122">
        <v>1</v>
      </c>
      <c r="L282" s="122">
        <v>1</v>
      </c>
      <c r="M282" s="122">
        <v>1</v>
      </c>
      <c r="N282" s="122">
        <v>1</v>
      </c>
      <c r="O282" s="122">
        <v>1</v>
      </c>
      <c r="P282" s="122">
        <v>1</v>
      </c>
      <c r="Q282" s="122">
        <v>1</v>
      </c>
      <c r="R282" s="122">
        <v>1</v>
      </c>
      <c r="S282" s="122">
        <v>1</v>
      </c>
      <c r="T282" s="122">
        <v>1</v>
      </c>
      <c r="U282" s="122">
        <v>1</v>
      </c>
      <c r="V282" s="122">
        <v>1</v>
      </c>
      <c r="W282" s="122">
        <v>1</v>
      </c>
      <c r="X282" s="122">
        <v>1</v>
      </c>
      <c r="Y282" s="122">
        <v>1</v>
      </c>
      <c r="Z282" s="122">
        <v>1</v>
      </c>
      <c r="AA282" s="122">
        <v>1</v>
      </c>
      <c r="AB282" s="122">
        <v>1</v>
      </c>
      <c r="AC282" s="122">
        <v>1</v>
      </c>
      <c r="AD282" s="122">
        <v>1</v>
      </c>
      <c r="AE282" s="122">
        <v>1</v>
      </c>
      <c r="AF282" s="122">
        <v>1</v>
      </c>
      <c r="AG282" s="122">
        <v>1</v>
      </c>
      <c r="AH282" s="122">
        <v>1</v>
      </c>
      <c r="AI282" s="122">
        <v>1</v>
      </c>
    </row>
    <row r="283" spans="1:35" s="91" customFormat="1" ht="18.75">
      <c r="A283" s="215" t="s">
        <v>6371</v>
      </c>
      <c r="B283" s="214" t="s">
        <v>6364</v>
      </c>
      <c r="C283" s="215" t="s">
        <v>4541</v>
      </c>
      <c r="D283" s="215" t="s">
        <v>6367</v>
      </c>
      <c r="E283" s="122">
        <v>1</v>
      </c>
      <c r="F283" s="122">
        <v>1</v>
      </c>
      <c r="G283" s="122">
        <v>1</v>
      </c>
      <c r="H283" s="122">
        <v>1</v>
      </c>
      <c r="I283" s="122">
        <v>1</v>
      </c>
      <c r="J283" s="122">
        <v>1</v>
      </c>
      <c r="K283" s="122">
        <v>1</v>
      </c>
      <c r="L283" s="122">
        <v>1</v>
      </c>
      <c r="M283" s="122">
        <v>1</v>
      </c>
      <c r="N283" s="122">
        <v>1</v>
      </c>
      <c r="O283" s="122">
        <v>1</v>
      </c>
      <c r="P283" s="122">
        <v>1</v>
      </c>
      <c r="Q283" s="122">
        <v>1</v>
      </c>
      <c r="R283" s="122">
        <v>1</v>
      </c>
      <c r="S283" s="122">
        <v>1</v>
      </c>
      <c r="T283" s="122">
        <v>1</v>
      </c>
      <c r="U283" s="122">
        <v>1</v>
      </c>
      <c r="V283" s="122">
        <v>1</v>
      </c>
      <c r="W283" s="122">
        <v>1</v>
      </c>
      <c r="X283" s="122">
        <v>1</v>
      </c>
      <c r="Y283" s="122">
        <v>1</v>
      </c>
      <c r="Z283" s="122">
        <v>1</v>
      </c>
      <c r="AA283" s="122">
        <v>1</v>
      </c>
      <c r="AB283" s="122">
        <v>1</v>
      </c>
      <c r="AC283" s="122">
        <v>1</v>
      </c>
      <c r="AD283" s="122">
        <v>1</v>
      </c>
      <c r="AE283" s="122">
        <v>1</v>
      </c>
      <c r="AF283" s="122">
        <v>1</v>
      </c>
      <c r="AG283" s="122">
        <v>1</v>
      </c>
      <c r="AH283" s="122">
        <v>1</v>
      </c>
      <c r="AI283" s="122">
        <v>1</v>
      </c>
    </row>
    <row r="284" spans="1:35" s="91" customFormat="1" ht="18.75">
      <c r="A284" s="215" t="s">
        <v>6307</v>
      </c>
      <c r="B284" s="214" t="s">
        <v>4992</v>
      </c>
      <c r="C284" s="215" t="s">
        <v>6308</v>
      </c>
      <c r="D284" s="215" t="s">
        <v>292</v>
      </c>
      <c r="E284" s="122">
        <v>1</v>
      </c>
      <c r="F284" s="122">
        <v>1</v>
      </c>
      <c r="G284" s="122">
        <v>1</v>
      </c>
      <c r="H284" s="122">
        <v>1</v>
      </c>
      <c r="I284" s="122">
        <v>1</v>
      </c>
      <c r="J284" s="122">
        <v>1</v>
      </c>
      <c r="K284" s="122">
        <v>1</v>
      </c>
      <c r="L284" s="122">
        <v>1</v>
      </c>
      <c r="M284" s="122">
        <v>1</v>
      </c>
      <c r="N284" s="122">
        <v>1</v>
      </c>
      <c r="O284" s="122">
        <v>1</v>
      </c>
      <c r="P284" s="122">
        <v>1</v>
      </c>
      <c r="Q284" s="122">
        <v>1</v>
      </c>
      <c r="R284" s="122">
        <v>1</v>
      </c>
      <c r="S284" s="122">
        <v>1</v>
      </c>
      <c r="T284" s="122">
        <v>1</v>
      </c>
      <c r="U284" s="122">
        <v>1</v>
      </c>
      <c r="V284" s="122">
        <v>1</v>
      </c>
      <c r="W284" s="122">
        <v>1</v>
      </c>
      <c r="X284" s="122">
        <v>1</v>
      </c>
      <c r="Y284" s="122">
        <v>1</v>
      </c>
      <c r="Z284" s="122">
        <v>1</v>
      </c>
      <c r="AA284" s="122">
        <v>1</v>
      </c>
      <c r="AB284" s="122">
        <v>1</v>
      </c>
      <c r="AC284" s="122">
        <v>1</v>
      </c>
      <c r="AD284" s="122">
        <v>1</v>
      </c>
      <c r="AE284" s="122">
        <v>1</v>
      </c>
      <c r="AF284" s="122">
        <v>1</v>
      </c>
      <c r="AG284" s="122">
        <v>1</v>
      </c>
      <c r="AH284" s="122">
        <v>1</v>
      </c>
      <c r="AI284" s="122">
        <v>1</v>
      </c>
    </row>
    <row r="285" spans="1:35" s="91" customFormat="1" ht="18.75">
      <c r="A285" s="215" t="s">
        <v>6309</v>
      </c>
      <c r="B285" s="214" t="s">
        <v>4992</v>
      </c>
      <c r="C285" s="215" t="s">
        <v>6310</v>
      </c>
      <c r="D285" s="215" t="s">
        <v>292</v>
      </c>
      <c r="E285" s="122">
        <v>1</v>
      </c>
      <c r="F285" s="122">
        <v>1</v>
      </c>
      <c r="G285" s="122">
        <v>1</v>
      </c>
      <c r="H285" s="122">
        <v>1</v>
      </c>
      <c r="I285" s="122">
        <v>1</v>
      </c>
      <c r="J285" s="122">
        <v>1</v>
      </c>
      <c r="K285" s="122">
        <v>1</v>
      </c>
      <c r="L285" s="122">
        <v>1</v>
      </c>
      <c r="M285" s="122">
        <v>1</v>
      </c>
      <c r="N285" s="122">
        <v>1</v>
      </c>
      <c r="O285" s="122">
        <v>1</v>
      </c>
      <c r="P285" s="122">
        <v>1</v>
      </c>
      <c r="Q285" s="122">
        <v>1</v>
      </c>
      <c r="R285" s="122">
        <v>1</v>
      </c>
      <c r="S285" s="122">
        <v>1</v>
      </c>
      <c r="T285" s="122">
        <v>1</v>
      </c>
      <c r="U285" s="122">
        <v>1</v>
      </c>
      <c r="V285" s="122">
        <v>1</v>
      </c>
      <c r="W285" s="122">
        <v>1</v>
      </c>
      <c r="X285" s="122">
        <v>1</v>
      </c>
      <c r="Y285" s="122">
        <v>1</v>
      </c>
      <c r="Z285" s="122">
        <v>1</v>
      </c>
      <c r="AA285" s="122">
        <v>1</v>
      </c>
      <c r="AB285" s="122">
        <v>1</v>
      </c>
      <c r="AC285" s="122">
        <v>1</v>
      </c>
      <c r="AD285" s="122">
        <v>1</v>
      </c>
      <c r="AE285" s="122">
        <v>1</v>
      </c>
      <c r="AF285" s="122">
        <v>1</v>
      </c>
      <c r="AG285" s="122">
        <v>1</v>
      </c>
      <c r="AH285" s="122">
        <v>1</v>
      </c>
      <c r="AI285" s="122">
        <v>1</v>
      </c>
    </row>
    <row r="286" spans="1:35" s="91" customFormat="1" ht="18.75">
      <c r="A286" s="215" t="s">
        <v>6534</v>
      </c>
      <c r="B286" s="214" t="s">
        <v>6316</v>
      </c>
      <c r="C286" s="215" t="s">
        <v>214</v>
      </c>
      <c r="D286" s="215" t="s">
        <v>215</v>
      </c>
      <c r="E286" s="122">
        <v>1</v>
      </c>
      <c r="F286" s="122">
        <v>1</v>
      </c>
      <c r="G286" s="122">
        <v>1</v>
      </c>
      <c r="H286" s="122">
        <v>1</v>
      </c>
      <c r="I286" s="122">
        <v>1</v>
      </c>
      <c r="J286" s="122">
        <v>1</v>
      </c>
      <c r="K286" s="122">
        <v>1</v>
      </c>
      <c r="L286" s="122">
        <v>1</v>
      </c>
      <c r="M286" s="122">
        <v>1</v>
      </c>
      <c r="N286" s="122">
        <v>1</v>
      </c>
      <c r="O286" s="122">
        <v>1</v>
      </c>
      <c r="P286" s="122">
        <v>1</v>
      </c>
      <c r="Q286" s="122">
        <v>1</v>
      </c>
      <c r="R286" s="122">
        <v>1</v>
      </c>
      <c r="S286" s="122">
        <v>1</v>
      </c>
      <c r="T286" s="122">
        <v>1</v>
      </c>
      <c r="U286" s="122">
        <v>1</v>
      </c>
      <c r="V286" s="122">
        <v>1</v>
      </c>
      <c r="W286" s="122">
        <v>1</v>
      </c>
      <c r="X286" s="122">
        <v>1</v>
      </c>
      <c r="Y286" s="122">
        <v>1</v>
      </c>
      <c r="Z286" s="122">
        <v>1</v>
      </c>
      <c r="AA286" s="122">
        <v>1</v>
      </c>
      <c r="AB286" s="122">
        <v>1</v>
      </c>
      <c r="AC286" s="122">
        <v>1</v>
      </c>
      <c r="AD286" s="122">
        <v>1</v>
      </c>
      <c r="AE286" s="122">
        <v>1</v>
      </c>
      <c r="AF286" s="122">
        <v>1</v>
      </c>
      <c r="AG286" s="122">
        <v>1</v>
      </c>
      <c r="AH286" s="122">
        <v>1</v>
      </c>
      <c r="AI286" s="122">
        <v>1</v>
      </c>
    </row>
    <row r="287" spans="1:35" s="91" customFormat="1" ht="18.75">
      <c r="A287" s="215" t="s">
        <v>6314</v>
      </c>
      <c r="B287" s="214" t="s">
        <v>6152</v>
      </c>
      <c r="C287" s="215" t="s">
        <v>214</v>
      </c>
      <c r="D287" s="215" t="s">
        <v>215</v>
      </c>
      <c r="E287" s="122">
        <v>1</v>
      </c>
      <c r="F287" s="122">
        <v>1</v>
      </c>
      <c r="G287" s="122">
        <v>1</v>
      </c>
      <c r="H287" s="122">
        <v>1</v>
      </c>
      <c r="I287" s="122">
        <v>1</v>
      </c>
      <c r="J287" s="122">
        <v>1</v>
      </c>
      <c r="K287" s="122">
        <v>1</v>
      </c>
      <c r="L287" s="122">
        <v>1</v>
      </c>
      <c r="M287" s="122">
        <v>1</v>
      </c>
      <c r="N287" s="122">
        <v>1</v>
      </c>
      <c r="O287" s="122">
        <v>1</v>
      </c>
      <c r="P287" s="122">
        <v>1</v>
      </c>
      <c r="Q287" s="122">
        <v>1</v>
      </c>
      <c r="R287" s="122">
        <v>1</v>
      </c>
      <c r="S287" s="122">
        <v>1</v>
      </c>
      <c r="T287" s="122">
        <v>1</v>
      </c>
      <c r="U287" s="122">
        <v>1</v>
      </c>
      <c r="V287" s="122">
        <v>1</v>
      </c>
      <c r="W287" s="122">
        <v>1</v>
      </c>
      <c r="X287" s="122">
        <v>1</v>
      </c>
      <c r="Y287" s="122">
        <v>1</v>
      </c>
      <c r="Z287" s="122">
        <v>1</v>
      </c>
      <c r="AA287" s="122">
        <v>1</v>
      </c>
      <c r="AB287" s="122">
        <v>1</v>
      </c>
      <c r="AC287" s="122">
        <v>1</v>
      </c>
      <c r="AD287" s="122">
        <v>1</v>
      </c>
      <c r="AE287" s="122">
        <v>1</v>
      </c>
      <c r="AF287" s="122">
        <v>1</v>
      </c>
      <c r="AG287" s="122">
        <v>1</v>
      </c>
      <c r="AH287" s="122">
        <v>1</v>
      </c>
      <c r="AI287" s="122">
        <v>1</v>
      </c>
    </row>
    <row r="288" spans="1:35" s="91" customFormat="1" ht="18.75">
      <c r="A288" s="215" t="s">
        <v>6149</v>
      </c>
      <c r="B288" s="214" t="s">
        <v>6150</v>
      </c>
      <c r="C288" s="215" t="s">
        <v>214</v>
      </c>
      <c r="D288" s="215" t="s">
        <v>215</v>
      </c>
      <c r="E288" s="122">
        <v>1</v>
      </c>
      <c r="F288" s="122">
        <v>1</v>
      </c>
      <c r="G288" s="122">
        <v>1</v>
      </c>
      <c r="H288" s="122">
        <v>1</v>
      </c>
      <c r="I288" s="122">
        <v>1</v>
      </c>
      <c r="J288" s="122">
        <v>1</v>
      </c>
      <c r="K288" s="122">
        <v>1</v>
      </c>
      <c r="L288" s="122">
        <v>1</v>
      </c>
      <c r="M288" s="122">
        <v>1</v>
      </c>
      <c r="N288" s="122">
        <v>1</v>
      </c>
      <c r="O288" s="122">
        <v>1</v>
      </c>
      <c r="P288" s="122">
        <v>1</v>
      </c>
      <c r="Q288" s="122">
        <v>1</v>
      </c>
      <c r="R288" s="122">
        <v>1</v>
      </c>
      <c r="S288" s="122">
        <v>1</v>
      </c>
      <c r="T288" s="122">
        <v>1</v>
      </c>
      <c r="U288" s="122">
        <v>1</v>
      </c>
      <c r="V288" s="122">
        <v>1</v>
      </c>
      <c r="W288" s="122">
        <v>1</v>
      </c>
      <c r="X288" s="122">
        <v>1</v>
      </c>
      <c r="Y288" s="122">
        <v>1</v>
      </c>
      <c r="Z288" s="122">
        <v>1</v>
      </c>
      <c r="AA288" s="122">
        <v>1</v>
      </c>
      <c r="AB288" s="122">
        <v>1</v>
      </c>
      <c r="AC288" s="122">
        <v>1</v>
      </c>
      <c r="AD288" s="122">
        <v>1</v>
      </c>
      <c r="AE288" s="122">
        <v>1</v>
      </c>
      <c r="AF288" s="122">
        <v>1</v>
      </c>
      <c r="AG288" s="122">
        <v>1</v>
      </c>
      <c r="AH288" s="122">
        <v>1</v>
      </c>
      <c r="AI288" s="122">
        <v>1</v>
      </c>
    </row>
    <row r="289" spans="1:35" s="91" customFormat="1" ht="18.75">
      <c r="A289" s="215" t="s">
        <v>6151</v>
      </c>
      <c r="B289" s="214" t="s">
        <v>6152</v>
      </c>
      <c r="C289" s="215" t="s">
        <v>214</v>
      </c>
      <c r="D289" s="215" t="s">
        <v>215</v>
      </c>
      <c r="E289" s="122">
        <v>1</v>
      </c>
      <c r="F289" s="122">
        <v>1</v>
      </c>
      <c r="G289" s="122">
        <v>1</v>
      </c>
      <c r="H289" s="122">
        <v>1</v>
      </c>
      <c r="I289" s="122">
        <v>1</v>
      </c>
      <c r="J289" s="122">
        <v>1</v>
      </c>
      <c r="K289" s="122">
        <v>1</v>
      </c>
      <c r="L289" s="122">
        <v>1</v>
      </c>
      <c r="M289" s="122">
        <v>1</v>
      </c>
      <c r="N289" s="122">
        <v>1</v>
      </c>
      <c r="O289" s="122">
        <v>1</v>
      </c>
      <c r="P289" s="122">
        <v>1</v>
      </c>
      <c r="Q289" s="122">
        <v>1</v>
      </c>
      <c r="R289" s="122">
        <v>1</v>
      </c>
      <c r="S289" s="122">
        <v>1</v>
      </c>
      <c r="T289" s="122">
        <v>1</v>
      </c>
      <c r="U289" s="122">
        <v>1</v>
      </c>
      <c r="V289" s="122">
        <v>1</v>
      </c>
      <c r="W289" s="122">
        <v>1</v>
      </c>
      <c r="X289" s="122">
        <v>1</v>
      </c>
      <c r="Y289" s="122">
        <v>1</v>
      </c>
      <c r="Z289" s="122">
        <v>1</v>
      </c>
      <c r="AA289" s="122">
        <v>1</v>
      </c>
      <c r="AB289" s="122">
        <v>1</v>
      </c>
      <c r="AC289" s="122">
        <v>1</v>
      </c>
      <c r="AD289" s="122">
        <v>1</v>
      </c>
      <c r="AE289" s="122">
        <v>1</v>
      </c>
      <c r="AF289" s="122">
        <v>1</v>
      </c>
      <c r="AG289" s="122">
        <v>1</v>
      </c>
      <c r="AH289" s="122">
        <v>1</v>
      </c>
      <c r="AI289" s="122">
        <v>1</v>
      </c>
    </row>
    <row r="290" spans="1:35" s="42" customFormat="1" ht="18.75">
      <c r="A290" s="215" t="s">
        <v>6315</v>
      </c>
      <c r="B290" s="214" t="s">
        <v>6316</v>
      </c>
      <c r="C290" s="215" t="s">
        <v>214</v>
      </c>
      <c r="D290" s="215" t="s">
        <v>215</v>
      </c>
      <c r="E290" s="122">
        <v>1</v>
      </c>
      <c r="F290" s="122">
        <v>1</v>
      </c>
      <c r="G290" s="122">
        <v>1</v>
      </c>
      <c r="H290" s="122">
        <v>1</v>
      </c>
      <c r="I290" s="122">
        <v>1</v>
      </c>
      <c r="J290" s="122">
        <v>1</v>
      </c>
      <c r="K290" s="122">
        <v>1</v>
      </c>
      <c r="L290" s="122">
        <v>1</v>
      </c>
      <c r="M290" s="122">
        <v>1</v>
      </c>
      <c r="N290" s="122">
        <v>1</v>
      </c>
      <c r="O290" s="122">
        <v>1</v>
      </c>
      <c r="P290" s="122">
        <v>1</v>
      </c>
      <c r="Q290" s="122">
        <v>1</v>
      </c>
      <c r="R290" s="122">
        <v>1</v>
      </c>
      <c r="S290" s="122">
        <v>1</v>
      </c>
      <c r="T290" s="122">
        <v>1</v>
      </c>
      <c r="U290" s="122">
        <v>1</v>
      </c>
      <c r="V290" s="122">
        <v>1</v>
      </c>
      <c r="W290" s="122">
        <v>1</v>
      </c>
      <c r="X290" s="122">
        <v>1</v>
      </c>
      <c r="Y290" s="122">
        <v>1</v>
      </c>
      <c r="Z290" s="122">
        <v>1</v>
      </c>
      <c r="AA290" s="122">
        <v>1</v>
      </c>
      <c r="AB290" s="122">
        <v>1</v>
      </c>
      <c r="AC290" s="122">
        <v>1</v>
      </c>
      <c r="AD290" s="122">
        <v>1</v>
      </c>
      <c r="AE290" s="122">
        <v>1</v>
      </c>
      <c r="AF290" s="122">
        <v>1</v>
      </c>
      <c r="AG290" s="122">
        <v>1</v>
      </c>
      <c r="AH290" s="122">
        <v>1</v>
      </c>
      <c r="AI290" s="122">
        <v>1</v>
      </c>
    </row>
    <row r="291" spans="1:35" s="42" customFormat="1" ht="18.75">
      <c r="A291" s="215" t="s">
        <v>6535</v>
      </c>
      <c r="B291" s="214" t="s">
        <v>6316</v>
      </c>
      <c r="C291" s="215" t="s">
        <v>214</v>
      </c>
      <c r="D291" s="215" t="s">
        <v>215</v>
      </c>
      <c r="E291" s="122">
        <v>1</v>
      </c>
      <c r="F291" s="122">
        <v>1</v>
      </c>
      <c r="G291" s="122">
        <v>1</v>
      </c>
      <c r="H291" s="122">
        <v>1</v>
      </c>
      <c r="I291" s="122">
        <v>1</v>
      </c>
      <c r="J291" s="122">
        <v>1</v>
      </c>
      <c r="K291" s="122">
        <v>1</v>
      </c>
      <c r="L291" s="122">
        <v>1</v>
      </c>
      <c r="M291" s="122">
        <v>1</v>
      </c>
      <c r="N291" s="122">
        <v>1</v>
      </c>
      <c r="O291" s="122">
        <v>1</v>
      </c>
      <c r="P291" s="122">
        <v>1</v>
      </c>
      <c r="Q291" s="122">
        <v>1</v>
      </c>
      <c r="R291" s="122">
        <v>1</v>
      </c>
      <c r="S291" s="122">
        <v>1</v>
      </c>
      <c r="T291" s="122">
        <v>1</v>
      </c>
      <c r="U291" s="122">
        <v>1</v>
      </c>
      <c r="V291" s="122">
        <v>1</v>
      </c>
      <c r="W291" s="122">
        <v>1</v>
      </c>
      <c r="X291" s="122">
        <v>1</v>
      </c>
      <c r="Y291" s="122">
        <v>1</v>
      </c>
      <c r="Z291" s="122">
        <v>1</v>
      </c>
      <c r="AA291" s="122">
        <v>1</v>
      </c>
      <c r="AB291" s="122">
        <v>1</v>
      </c>
      <c r="AC291" s="122">
        <v>1</v>
      </c>
      <c r="AD291" s="122">
        <v>1</v>
      </c>
      <c r="AE291" s="122">
        <v>1</v>
      </c>
      <c r="AF291" s="122">
        <v>1</v>
      </c>
      <c r="AG291" s="122">
        <v>1</v>
      </c>
      <c r="AH291" s="122">
        <v>1</v>
      </c>
      <c r="AI291" s="122">
        <v>1</v>
      </c>
    </row>
    <row r="292" spans="1:35" s="42" customFormat="1" ht="18.75">
      <c r="A292" s="215" t="s">
        <v>6536</v>
      </c>
      <c r="B292" s="214" t="s">
        <v>6316</v>
      </c>
      <c r="C292" s="215" t="s">
        <v>214</v>
      </c>
      <c r="D292" s="215" t="s">
        <v>215</v>
      </c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>
        <v>1</v>
      </c>
      <c r="U292" s="122">
        <v>1</v>
      </c>
      <c r="V292" s="122">
        <v>1</v>
      </c>
      <c r="W292" s="122">
        <v>1</v>
      </c>
      <c r="X292" s="122">
        <v>1</v>
      </c>
      <c r="Y292" s="122">
        <v>1</v>
      </c>
      <c r="Z292" s="122">
        <v>1</v>
      </c>
      <c r="AA292" s="122">
        <v>1</v>
      </c>
      <c r="AB292" s="122">
        <v>1</v>
      </c>
      <c r="AC292" s="122">
        <v>1</v>
      </c>
      <c r="AD292" s="122">
        <v>1</v>
      </c>
      <c r="AE292" s="122">
        <v>1</v>
      </c>
      <c r="AF292" s="122">
        <v>1</v>
      </c>
      <c r="AG292" s="122">
        <v>1</v>
      </c>
      <c r="AH292" s="122">
        <v>1</v>
      </c>
      <c r="AI292" s="122">
        <v>1</v>
      </c>
    </row>
    <row r="293" spans="1:35" s="91" customFormat="1" ht="18.75">
      <c r="A293" s="215" t="s">
        <v>6317</v>
      </c>
      <c r="B293" s="214" t="s">
        <v>3696</v>
      </c>
      <c r="C293" s="215" t="s">
        <v>1030</v>
      </c>
      <c r="D293" s="215" t="s">
        <v>44</v>
      </c>
      <c r="E293" s="122">
        <v>1</v>
      </c>
      <c r="F293" s="122">
        <v>1</v>
      </c>
      <c r="G293" s="122">
        <v>1</v>
      </c>
      <c r="H293" s="122">
        <v>1</v>
      </c>
      <c r="I293" s="122">
        <v>1</v>
      </c>
      <c r="J293" s="122">
        <v>1</v>
      </c>
      <c r="K293" s="122">
        <v>1</v>
      </c>
      <c r="L293" s="122">
        <v>1</v>
      </c>
      <c r="M293" s="122">
        <v>1</v>
      </c>
      <c r="N293" s="122">
        <v>1</v>
      </c>
      <c r="O293" s="122">
        <v>1</v>
      </c>
      <c r="P293" s="122">
        <v>1</v>
      </c>
      <c r="Q293" s="122">
        <v>1</v>
      </c>
      <c r="R293" s="122">
        <v>1</v>
      </c>
      <c r="S293" s="122">
        <v>1</v>
      </c>
      <c r="T293" s="122">
        <v>1</v>
      </c>
      <c r="U293" s="122">
        <v>1</v>
      </c>
      <c r="V293" s="122">
        <v>1</v>
      </c>
      <c r="W293" s="122">
        <v>1</v>
      </c>
      <c r="X293" s="122">
        <v>1</v>
      </c>
      <c r="Y293" s="122">
        <v>1</v>
      </c>
      <c r="Z293" s="122">
        <v>1</v>
      </c>
      <c r="AA293" s="122">
        <v>1</v>
      </c>
      <c r="AB293" s="122">
        <v>1</v>
      </c>
      <c r="AC293" s="122">
        <v>1</v>
      </c>
      <c r="AD293" s="122">
        <v>1</v>
      </c>
      <c r="AE293" s="122">
        <v>1</v>
      </c>
      <c r="AF293" s="122">
        <v>1</v>
      </c>
      <c r="AG293" s="122">
        <v>1</v>
      </c>
      <c r="AH293" s="122">
        <v>1</v>
      </c>
      <c r="AI293" s="122">
        <v>1</v>
      </c>
    </row>
    <row r="294" spans="1:35" s="91" customFormat="1" ht="18.75">
      <c r="A294" s="215" t="s">
        <v>6318</v>
      </c>
      <c r="B294" s="214" t="s">
        <v>5903</v>
      </c>
      <c r="C294" s="215" t="s">
        <v>6319</v>
      </c>
      <c r="D294" s="215" t="s">
        <v>309</v>
      </c>
      <c r="E294" s="122">
        <v>1</v>
      </c>
      <c r="F294" s="122">
        <v>1</v>
      </c>
      <c r="G294" s="122">
        <v>1</v>
      </c>
      <c r="H294" s="122">
        <v>1</v>
      </c>
      <c r="I294" s="122">
        <v>1</v>
      </c>
      <c r="J294" s="122">
        <v>1</v>
      </c>
      <c r="K294" s="122">
        <v>1</v>
      </c>
      <c r="L294" s="122">
        <v>1</v>
      </c>
      <c r="M294" s="122">
        <v>1</v>
      </c>
      <c r="N294" s="122">
        <v>1</v>
      </c>
      <c r="O294" s="122">
        <v>1</v>
      </c>
      <c r="P294" s="122">
        <v>1</v>
      </c>
      <c r="Q294" s="122">
        <v>1</v>
      </c>
      <c r="R294" s="122">
        <v>1</v>
      </c>
      <c r="S294" s="122">
        <v>1</v>
      </c>
      <c r="T294" s="122">
        <v>1</v>
      </c>
      <c r="U294" s="122">
        <v>1</v>
      </c>
      <c r="V294" s="122">
        <v>1</v>
      </c>
      <c r="W294" s="122">
        <v>1</v>
      </c>
      <c r="X294" s="122">
        <v>1</v>
      </c>
      <c r="Y294" s="122">
        <v>1</v>
      </c>
      <c r="Z294" s="122">
        <v>1</v>
      </c>
      <c r="AA294" s="122">
        <v>1</v>
      </c>
      <c r="AB294" s="122">
        <v>1</v>
      </c>
      <c r="AC294" s="122">
        <v>1</v>
      </c>
      <c r="AD294" s="122">
        <v>1</v>
      </c>
      <c r="AE294" s="122">
        <v>1</v>
      </c>
      <c r="AF294" s="122">
        <v>1</v>
      </c>
      <c r="AG294" s="122">
        <v>1</v>
      </c>
      <c r="AH294" s="122">
        <v>1</v>
      </c>
      <c r="AI294" s="122">
        <v>1</v>
      </c>
    </row>
    <row r="295" spans="1:35" s="91" customFormat="1" ht="18.75">
      <c r="A295" s="215" t="s">
        <v>6320</v>
      </c>
      <c r="B295" s="214" t="s">
        <v>5903</v>
      </c>
      <c r="C295" s="215" t="s">
        <v>6321</v>
      </c>
      <c r="D295" s="215" t="s">
        <v>309</v>
      </c>
      <c r="E295" s="122">
        <v>1</v>
      </c>
      <c r="F295" s="122">
        <v>1</v>
      </c>
      <c r="G295" s="122">
        <v>1</v>
      </c>
      <c r="H295" s="122">
        <v>1</v>
      </c>
      <c r="I295" s="122">
        <v>1</v>
      </c>
      <c r="J295" s="122">
        <v>1</v>
      </c>
      <c r="K295" s="122">
        <v>1</v>
      </c>
      <c r="L295" s="122">
        <v>1</v>
      </c>
      <c r="M295" s="122">
        <v>1</v>
      </c>
      <c r="N295" s="122">
        <v>1</v>
      </c>
      <c r="O295" s="122">
        <v>1</v>
      </c>
      <c r="P295" s="122">
        <v>1</v>
      </c>
      <c r="Q295" s="122">
        <v>1</v>
      </c>
      <c r="R295" s="122">
        <v>1</v>
      </c>
      <c r="S295" s="122">
        <v>1</v>
      </c>
      <c r="T295" s="122">
        <v>1</v>
      </c>
      <c r="U295" s="122">
        <v>1</v>
      </c>
      <c r="V295" s="122">
        <v>1</v>
      </c>
      <c r="W295" s="122">
        <v>1</v>
      </c>
      <c r="X295" s="122">
        <v>1</v>
      </c>
      <c r="Y295" s="122">
        <v>1</v>
      </c>
      <c r="Z295" s="122">
        <v>1</v>
      </c>
      <c r="AA295" s="122">
        <v>1</v>
      </c>
      <c r="AB295" s="122">
        <v>1</v>
      </c>
      <c r="AC295" s="122">
        <v>1</v>
      </c>
      <c r="AD295" s="122">
        <v>1</v>
      </c>
      <c r="AE295" s="122">
        <v>1</v>
      </c>
      <c r="AF295" s="122">
        <v>1</v>
      </c>
      <c r="AG295" s="122">
        <v>1</v>
      </c>
      <c r="AH295" s="122">
        <v>1</v>
      </c>
      <c r="AI295" s="122">
        <v>1</v>
      </c>
    </row>
    <row r="296" spans="1:35" s="91" customFormat="1" ht="18.75">
      <c r="A296" s="215" t="s">
        <v>6322</v>
      </c>
      <c r="B296" s="214" t="s">
        <v>5903</v>
      </c>
      <c r="C296" s="215" t="s">
        <v>6323</v>
      </c>
      <c r="D296" s="215" t="s">
        <v>309</v>
      </c>
      <c r="E296" s="122">
        <v>1</v>
      </c>
      <c r="F296" s="122">
        <v>1</v>
      </c>
      <c r="G296" s="122">
        <v>1</v>
      </c>
      <c r="H296" s="122">
        <v>1</v>
      </c>
      <c r="I296" s="122">
        <v>1</v>
      </c>
      <c r="J296" s="122">
        <v>1</v>
      </c>
      <c r="K296" s="122">
        <v>1</v>
      </c>
      <c r="L296" s="122">
        <v>1</v>
      </c>
      <c r="M296" s="122">
        <v>1</v>
      </c>
      <c r="N296" s="122">
        <v>1</v>
      </c>
      <c r="O296" s="122">
        <v>1</v>
      </c>
      <c r="P296" s="122">
        <v>1</v>
      </c>
      <c r="Q296" s="122">
        <v>1</v>
      </c>
      <c r="R296" s="122">
        <v>1</v>
      </c>
      <c r="S296" s="122">
        <v>1</v>
      </c>
      <c r="T296" s="122">
        <v>1</v>
      </c>
      <c r="U296" s="122">
        <v>1</v>
      </c>
      <c r="V296" s="122">
        <v>1</v>
      </c>
      <c r="W296" s="122">
        <v>1</v>
      </c>
      <c r="X296" s="122">
        <v>1</v>
      </c>
      <c r="Y296" s="122">
        <v>1</v>
      </c>
      <c r="Z296" s="122">
        <v>1</v>
      </c>
      <c r="AA296" s="122">
        <v>1</v>
      </c>
      <c r="AB296" s="122">
        <v>1</v>
      </c>
      <c r="AC296" s="122">
        <v>1</v>
      </c>
      <c r="AD296" s="122">
        <v>1</v>
      </c>
      <c r="AE296" s="122">
        <v>1</v>
      </c>
      <c r="AF296" s="122">
        <v>1</v>
      </c>
      <c r="AG296" s="122">
        <v>1</v>
      </c>
      <c r="AH296" s="122">
        <v>1</v>
      </c>
      <c r="AI296" s="122">
        <v>1</v>
      </c>
    </row>
    <row r="297" spans="1:35" s="91" customFormat="1" ht="18.75">
      <c r="A297" s="215" t="s">
        <v>6324</v>
      </c>
      <c r="B297" s="214" t="s">
        <v>5903</v>
      </c>
      <c r="C297" s="215" t="s">
        <v>6325</v>
      </c>
      <c r="D297" s="215" t="s">
        <v>309</v>
      </c>
      <c r="E297" s="122">
        <v>1</v>
      </c>
      <c r="F297" s="122">
        <v>1</v>
      </c>
      <c r="G297" s="122">
        <v>1</v>
      </c>
      <c r="H297" s="122">
        <v>1</v>
      </c>
      <c r="I297" s="122">
        <v>1</v>
      </c>
      <c r="J297" s="122">
        <v>1</v>
      </c>
      <c r="K297" s="122">
        <v>1</v>
      </c>
      <c r="L297" s="122">
        <v>1</v>
      </c>
      <c r="M297" s="122">
        <v>1</v>
      </c>
      <c r="N297" s="122">
        <v>1</v>
      </c>
      <c r="O297" s="122">
        <v>1</v>
      </c>
      <c r="P297" s="122">
        <v>1</v>
      </c>
      <c r="Q297" s="122">
        <v>1</v>
      </c>
      <c r="R297" s="122">
        <v>1</v>
      </c>
      <c r="S297" s="122">
        <v>1</v>
      </c>
      <c r="T297" s="122">
        <v>1</v>
      </c>
      <c r="U297" s="122">
        <v>1</v>
      </c>
      <c r="V297" s="122">
        <v>1</v>
      </c>
      <c r="W297" s="122">
        <v>1</v>
      </c>
      <c r="X297" s="122">
        <v>1</v>
      </c>
      <c r="Y297" s="122">
        <v>1</v>
      </c>
      <c r="Z297" s="122">
        <v>1</v>
      </c>
      <c r="AA297" s="122">
        <v>1</v>
      </c>
      <c r="AB297" s="122">
        <v>1</v>
      </c>
      <c r="AC297" s="122">
        <v>1</v>
      </c>
      <c r="AD297" s="122">
        <v>1</v>
      </c>
      <c r="AE297" s="122">
        <v>1</v>
      </c>
      <c r="AF297" s="122">
        <v>1</v>
      </c>
      <c r="AG297" s="122">
        <v>1</v>
      </c>
      <c r="AH297" s="122">
        <v>1</v>
      </c>
      <c r="AI297" s="122">
        <v>1</v>
      </c>
    </row>
    <row r="298" spans="1:35" s="91" customFormat="1" ht="18.75">
      <c r="A298" s="215" t="s">
        <v>6326</v>
      </c>
      <c r="B298" s="214" t="s">
        <v>5903</v>
      </c>
      <c r="C298" s="215" t="s">
        <v>6154</v>
      </c>
      <c r="D298" s="215" t="s">
        <v>309</v>
      </c>
      <c r="E298" s="122">
        <v>1</v>
      </c>
      <c r="F298" s="122">
        <v>1</v>
      </c>
      <c r="G298" s="122">
        <v>1</v>
      </c>
      <c r="H298" s="122">
        <v>1</v>
      </c>
      <c r="I298" s="122">
        <v>1</v>
      </c>
      <c r="J298" s="122">
        <v>1</v>
      </c>
      <c r="K298" s="122">
        <v>1</v>
      </c>
      <c r="L298" s="122">
        <v>1</v>
      </c>
      <c r="M298" s="122">
        <v>1</v>
      </c>
      <c r="N298" s="122">
        <v>1</v>
      </c>
      <c r="O298" s="122">
        <v>1</v>
      </c>
      <c r="P298" s="122">
        <v>1</v>
      </c>
      <c r="Q298" s="122">
        <v>1</v>
      </c>
      <c r="R298" s="122">
        <v>1</v>
      </c>
      <c r="S298" s="122">
        <v>1</v>
      </c>
      <c r="T298" s="122">
        <v>1</v>
      </c>
      <c r="U298" s="122">
        <v>1</v>
      </c>
      <c r="V298" s="122">
        <v>1</v>
      </c>
      <c r="W298" s="122">
        <v>1</v>
      </c>
      <c r="X298" s="122">
        <v>1</v>
      </c>
      <c r="Y298" s="122">
        <v>1</v>
      </c>
      <c r="Z298" s="122">
        <v>1</v>
      </c>
      <c r="AA298" s="122">
        <v>1</v>
      </c>
      <c r="AB298" s="122">
        <v>1</v>
      </c>
      <c r="AC298" s="122">
        <v>1</v>
      </c>
      <c r="AD298" s="122">
        <v>1</v>
      </c>
      <c r="AE298" s="122">
        <v>1</v>
      </c>
      <c r="AF298" s="122">
        <v>1</v>
      </c>
      <c r="AG298" s="122">
        <v>1</v>
      </c>
      <c r="AH298" s="122">
        <v>1</v>
      </c>
      <c r="AI298" s="122">
        <v>1</v>
      </c>
    </row>
    <row r="299" spans="1:35" s="91" customFormat="1" ht="18.75">
      <c r="A299" s="215" t="s">
        <v>6327</v>
      </c>
      <c r="B299" s="214" t="s">
        <v>5903</v>
      </c>
      <c r="C299" s="215" t="s">
        <v>1975</v>
      </c>
      <c r="D299" s="215" t="s">
        <v>309</v>
      </c>
      <c r="E299" s="122">
        <v>1</v>
      </c>
      <c r="F299" s="122">
        <v>1</v>
      </c>
      <c r="G299" s="122">
        <v>1</v>
      </c>
      <c r="H299" s="122">
        <v>1</v>
      </c>
      <c r="I299" s="122">
        <v>1</v>
      </c>
      <c r="J299" s="122">
        <v>1</v>
      </c>
      <c r="K299" s="122">
        <v>1</v>
      </c>
      <c r="L299" s="122">
        <v>1</v>
      </c>
      <c r="M299" s="122">
        <v>1</v>
      </c>
      <c r="N299" s="122">
        <v>1</v>
      </c>
      <c r="O299" s="122">
        <v>1</v>
      </c>
      <c r="P299" s="122">
        <v>1</v>
      </c>
      <c r="Q299" s="122">
        <v>1</v>
      </c>
      <c r="R299" s="122">
        <v>1</v>
      </c>
      <c r="S299" s="122">
        <v>1</v>
      </c>
      <c r="T299" s="122">
        <v>1</v>
      </c>
      <c r="U299" s="122">
        <v>1</v>
      </c>
      <c r="V299" s="122">
        <v>1</v>
      </c>
      <c r="W299" s="122">
        <v>1</v>
      </c>
      <c r="X299" s="122">
        <v>1</v>
      </c>
      <c r="Y299" s="122">
        <v>1</v>
      </c>
      <c r="Z299" s="122">
        <v>1</v>
      </c>
      <c r="AA299" s="122">
        <v>1</v>
      </c>
      <c r="AB299" s="122">
        <v>1</v>
      </c>
      <c r="AC299" s="122">
        <v>1</v>
      </c>
      <c r="AD299" s="122">
        <v>1</v>
      </c>
      <c r="AE299" s="122">
        <v>1</v>
      </c>
      <c r="AF299" s="122">
        <v>1</v>
      </c>
      <c r="AG299" s="122">
        <v>1</v>
      </c>
      <c r="AH299" s="122">
        <v>1</v>
      </c>
      <c r="AI299" s="122">
        <v>1</v>
      </c>
    </row>
    <row r="300" spans="1:35" s="91" customFormat="1" ht="18.75">
      <c r="A300" s="215" t="s">
        <v>6328</v>
      </c>
      <c r="B300" s="214" t="s">
        <v>5903</v>
      </c>
      <c r="C300" s="215" t="s">
        <v>6329</v>
      </c>
      <c r="D300" s="215" t="s">
        <v>309</v>
      </c>
      <c r="E300" s="122">
        <v>1</v>
      </c>
      <c r="F300" s="122">
        <v>1</v>
      </c>
      <c r="G300" s="122">
        <v>1</v>
      </c>
      <c r="H300" s="122">
        <v>1</v>
      </c>
      <c r="I300" s="122">
        <v>1</v>
      </c>
      <c r="J300" s="122">
        <v>1</v>
      </c>
      <c r="K300" s="122">
        <v>1</v>
      </c>
      <c r="L300" s="122">
        <v>1</v>
      </c>
      <c r="M300" s="122">
        <v>1</v>
      </c>
      <c r="N300" s="122">
        <v>1</v>
      </c>
      <c r="O300" s="122">
        <v>1</v>
      </c>
      <c r="P300" s="122">
        <v>1</v>
      </c>
      <c r="Q300" s="122">
        <v>1</v>
      </c>
      <c r="R300" s="122">
        <v>1</v>
      </c>
      <c r="S300" s="122">
        <v>1</v>
      </c>
      <c r="T300" s="122">
        <v>1</v>
      </c>
      <c r="U300" s="122">
        <v>1</v>
      </c>
      <c r="V300" s="122">
        <v>1</v>
      </c>
      <c r="W300" s="122">
        <v>1</v>
      </c>
      <c r="X300" s="122">
        <v>1</v>
      </c>
      <c r="Y300" s="122">
        <v>1</v>
      </c>
      <c r="Z300" s="122">
        <v>1</v>
      </c>
      <c r="AA300" s="122">
        <v>1</v>
      </c>
      <c r="AB300" s="122">
        <v>1</v>
      </c>
      <c r="AC300" s="122">
        <v>1</v>
      </c>
      <c r="AD300" s="122">
        <v>1</v>
      </c>
      <c r="AE300" s="122">
        <v>1</v>
      </c>
      <c r="AF300" s="122">
        <v>1</v>
      </c>
      <c r="AG300" s="122">
        <v>1</v>
      </c>
      <c r="AH300" s="122">
        <v>1</v>
      </c>
      <c r="AI300" s="122">
        <v>1</v>
      </c>
    </row>
    <row r="301" spans="1:35" s="91" customFormat="1" ht="18.75">
      <c r="A301" s="215" t="s">
        <v>6330</v>
      </c>
      <c r="B301" s="214" t="s">
        <v>5903</v>
      </c>
      <c r="C301" s="215" t="s">
        <v>6325</v>
      </c>
      <c r="D301" s="215" t="s">
        <v>309</v>
      </c>
      <c r="E301" s="122">
        <v>1</v>
      </c>
      <c r="F301" s="122">
        <v>1</v>
      </c>
      <c r="G301" s="122">
        <v>1</v>
      </c>
      <c r="H301" s="122">
        <v>1</v>
      </c>
      <c r="I301" s="122">
        <v>1</v>
      </c>
      <c r="J301" s="122">
        <v>1</v>
      </c>
      <c r="K301" s="122">
        <v>1</v>
      </c>
      <c r="L301" s="122">
        <v>1</v>
      </c>
      <c r="M301" s="122">
        <v>1</v>
      </c>
      <c r="N301" s="122">
        <v>1</v>
      </c>
      <c r="O301" s="122">
        <v>1</v>
      </c>
      <c r="P301" s="122">
        <v>1</v>
      </c>
      <c r="Q301" s="122">
        <v>1</v>
      </c>
      <c r="R301" s="122">
        <v>1</v>
      </c>
      <c r="S301" s="122">
        <v>1</v>
      </c>
      <c r="T301" s="122">
        <v>1</v>
      </c>
      <c r="U301" s="122">
        <v>1</v>
      </c>
      <c r="V301" s="122">
        <v>1</v>
      </c>
      <c r="W301" s="122">
        <v>1</v>
      </c>
      <c r="X301" s="122">
        <v>1</v>
      </c>
      <c r="Y301" s="122">
        <v>1</v>
      </c>
      <c r="Z301" s="122">
        <v>1</v>
      </c>
      <c r="AA301" s="122">
        <v>1</v>
      </c>
      <c r="AB301" s="122">
        <v>1</v>
      </c>
      <c r="AC301" s="122">
        <v>1</v>
      </c>
      <c r="AD301" s="122">
        <v>1</v>
      </c>
      <c r="AE301" s="122">
        <v>1</v>
      </c>
      <c r="AF301" s="122">
        <v>1</v>
      </c>
      <c r="AG301" s="122">
        <v>1</v>
      </c>
      <c r="AH301" s="122">
        <v>1</v>
      </c>
      <c r="AI301" s="122">
        <v>1</v>
      </c>
    </row>
    <row r="302" spans="1:35" s="91" customFormat="1" ht="18.75">
      <c r="A302" s="215" t="s">
        <v>6153</v>
      </c>
      <c r="B302" s="214" t="s">
        <v>5903</v>
      </c>
      <c r="C302" s="215" t="s">
        <v>6154</v>
      </c>
      <c r="D302" s="215" t="s">
        <v>309</v>
      </c>
      <c r="E302" s="122">
        <v>1</v>
      </c>
      <c r="F302" s="122">
        <v>1</v>
      </c>
      <c r="G302" s="122">
        <v>1</v>
      </c>
      <c r="H302" s="122">
        <v>1</v>
      </c>
      <c r="I302" s="122">
        <v>1</v>
      </c>
      <c r="J302" s="122">
        <v>1</v>
      </c>
      <c r="K302" s="122">
        <v>1</v>
      </c>
      <c r="L302" s="122">
        <v>1</v>
      </c>
      <c r="M302" s="122">
        <v>1</v>
      </c>
      <c r="N302" s="122">
        <v>1</v>
      </c>
      <c r="O302" s="122">
        <v>1</v>
      </c>
      <c r="P302" s="122">
        <v>1</v>
      </c>
      <c r="Q302" s="122">
        <v>1</v>
      </c>
      <c r="R302" s="122">
        <v>1</v>
      </c>
      <c r="S302" s="122">
        <v>1</v>
      </c>
      <c r="T302" s="122">
        <v>1</v>
      </c>
      <c r="U302" s="122">
        <v>1</v>
      </c>
      <c r="V302" s="122">
        <v>1</v>
      </c>
      <c r="W302" s="122">
        <v>1</v>
      </c>
      <c r="X302" s="122">
        <v>1</v>
      </c>
      <c r="Y302" s="122">
        <v>1</v>
      </c>
      <c r="Z302" s="122">
        <v>1</v>
      </c>
      <c r="AA302" s="122">
        <v>1</v>
      </c>
      <c r="AB302" s="122">
        <v>1</v>
      </c>
      <c r="AC302" s="122">
        <v>1</v>
      </c>
      <c r="AD302" s="122">
        <v>1</v>
      </c>
      <c r="AE302" s="122">
        <v>1</v>
      </c>
      <c r="AF302" s="122">
        <v>1</v>
      </c>
      <c r="AG302" s="122">
        <v>1</v>
      </c>
      <c r="AH302" s="122">
        <v>1</v>
      </c>
      <c r="AI302" s="122">
        <v>1</v>
      </c>
    </row>
    <row r="303" spans="1:35" s="91" customFormat="1" ht="18.75">
      <c r="A303" s="215" t="s">
        <v>6537</v>
      </c>
      <c r="B303" s="214" t="s">
        <v>5903</v>
      </c>
      <c r="C303" s="215" t="s">
        <v>6538</v>
      </c>
      <c r="D303" s="215" t="s">
        <v>309</v>
      </c>
      <c r="E303" s="122">
        <v>1</v>
      </c>
      <c r="F303" s="122">
        <v>1</v>
      </c>
      <c r="G303" s="122">
        <v>1</v>
      </c>
      <c r="H303" s="122">
        <v>1</v>
      </c>
      <c r="I303" s="122">
        <v>1</v>
      </c>
      <c r="J303" s="122">
        <v>1</v>
      </c>
      <c r="K303" s="122">
        <v>1</v>
      </c>
      <c r="L303" s="122">
        <v>1</v>
      </c>
      <c r="M303" s="122">
        <v>1</v>
      </c>
      <c r="N303" s="122">
        <v>1</v>
      </c>
      <c r="O303" s="122">
        <v>1</v>
      </c>
      <c r="P303" s="122">
        <v>1</v>
      </c>
      <c r="Q303" s="122">
        <v>1</v>
      </c>
      <c r="R303" s="122">
        <v>1</v>
      </c>
      <c r="S303" s="122">
        <v>1</v>
      </c>
      <c r="T303" s="122">
        <v>1</v>
      </c>
      <c r="U303" s="122">
        <v>1</v>
      </c>
      <c r="V303" s="122">
        <v>1</v>
      </c>
      <c r="W303" s="122">
        <v>1</v>
      </c>
      <c r="X303" s="122">
        <v>1</v>
      </c>
      <c r="Y303" s="122">
        <v>1</v>
      </c>
      <c r="Z303" s="122">
        <v>1</v>
      </c>
      <c r="AA303" s="122">
        <v>1</v>
      </c>
      <c r="AB303" s="122">
        <v>1</v>
      </c>
      <c r="AC303" s="122">
        <v>1</v>
      </c>
      <c r="AD303" s="122">
        <v>1</v>
      </c>
      <c r="AE303" s="122">
        <v>1</v>
      </c>
      <c r="AF303" s="122">
        <v>1</v>
      </c>
      <c r="AG303" s="122">
        <v>1</v>
      </c>
      <c r="AH303" s="122">
        <v>1</v>
      </c>
      <c r="AI303" s="122">
        <v>1</v>
      </c>
    </row>
    <row r="304" spans="1:35" s="91" customFormat="1" ht="18.75">
      <c r="A304" s="215" t="s">
        <v>6539</v>
      </c>
      <c r="B304" s="214" t="s">
        <v>5903</v>
      </c>
      <c r="C304" s="215" t="s">
        <v>6540</v>
      </c>
      <c r="D304" s="215" t="s">
        <v>309</v>
      </c>
      <c r="E304" s="122">
        <v>1</v>
      </c>
      <c r="F304" s="122">
        <v>1</v>
      </c>
      <c r="G304" s="122">
        <v>1</v>
      </c>
      <c r="H304" s="122">
        <v>1</v>
      </c>
      <c r="I304" s="122">
        <v>1</v>
      </c>
      <c r="J304" s="122">
        <v>1</v>
      </c>
      <c r="K304" s="122">
        <v>1</v>
      </c>
      <c r="L304" s="122">
        <v>1</v>
      </c>
      <c r="M304" s="122">
        <v>1</v>
      </c>
      <c r="N304" s="122">
        <v>1</v>
      </c>
      <c r="O304" s="122">
        <v>1</v>
      </c>
      <c r="P304" s="122">
        <v>1</v>
      </c>
      <c r="Q304" s="122">
        <v>1</v>
      </c>
      <c r="R304" s="122">
        <v>1</v>
      </c>
      <c r="S304" s="122">
        <v>1</v>
      </c>
      <c r="T304" s="122">
        <v>1</v>
      </c>
      <c r="U304" s="122">
        <v>1</v>
      </c>
      <c r="V304" s="122">
        <v>1</v>
      </c>
      <c r="W304" s="122">
        <v>1</v>
      </c>
      <c r="X304" s="122">
        <v>1</v>
      </c>
      <c r="Y304" s="122">
        <v>1</v>
      </c>
      <c r="Z304" s="122">
        <v>1</v>
      </c>
      <c r="AA304" s="122">
        <v>1</v>
      </c>
      <c r="AB304" s="122">
        <v>1</v>
      </c>
      <c r="AC304" s="122">
        <v>1</v>
      </c>
      <c r="AD304" s="122">
        <v>1</v>
      </c>
      <c r="AE304" s="122">
        <v>1</v>
      </c>
      <c r="AF304" s="122">
        <v>1</v>
      </c>
      <c r="AG304" s="122">
        <v>1</v>
      </c>
      <c r="AH304" s="122">
        <v>1</v>
      </c>
      <c r="AI304" s="122">
        <v>1</v>
      </c>
    </row>
    <row r="305" spans="1:35" s="91" customFormat="1" ht="18.75">
      <c r="A305" s="215" t="s">
        <v>6155</v>
      </c>
      <c r="B305" s="214" t="s">
        <v>6156</v>
      </c>
      <c r="C305" s="215" t="s">
        <v>6157</v>
      </c>
      <c r="D305" s="215" t="s">
        <v>309</v>
      </c>
      <c r="E305" s="122">
        <v>1</v>
      </c>
      <c r="F305" s="122">
        <v>1</v>
      </c>
      <c r="G305" s="122">
        <v>1</v>
      </c>
      <c r="H305" s="122">
        <v>1</v>
      </c>
      <c r="I305" s="122">
        <v>1</v>
      </c>
      <c r="J305" s="122">
        <v>1</v>
      </c>
      <c r="K305" s="122">
        <v>1</v>
      </c>
      <c r="L305" s="122">
        <v>1</v>
      </c>
      <c r="M305" s="122">
        <v>1</v>
      </c>
      <c r="N305" s="122">
        <v>1</v>
      </c>
      <c r="O305" s="122">
        <v>1</v>
      </c>
      <c r="P305" s="122">
        <v>1</v>
      </c>
      <c r="Q305" s="122">
        <v>1</v>
      </c>
      <c r="R305" s="122">
        <v>1</v>
      </c>
      <c r="S305" s="122">
        <v>1</v>
      </c>
      <c r="T305" s="122">
        <v>1</v>
      </c>
      <c r="U305" s="122">
        <v>1</v>
      </c>
      <c r="V305" s="122">
        <v>1</v>
      </c>
      <c r="W305" s="122">
        <v>1</v>
      </c>
      <c r="X305" s="122">
        <v>1</v>
      </c>
      <c r="Y305" s="122">
        <v>1</v>
      </c>
      <c r="Z305" s="122">
        <v>1</v>
      </c>
      <c r="AA305" s="122">
        <v>1</v>
      </c>
      <c r="AB305" s="122">
        <v>1</v>
      </c>
      <c r="AC305" s="122">
        <v>1</v>
      </c>
      <c r="AD305" s="122">
        <v>1</v>
      </c>
      <c r="AE305" s="122">
        <v>1</v>
      </c>
      <c r="AF305" s="122">
        <v>1</v>
      </c>
      <c r="AG305" s="122">
        <v>1</v>
      </c>
      <c r="AH305" s="122">
        <v>1</v>
      </c>
      <c r="AI305" s="122">
        <v>1</v>
      </c>
    </row>
    <row r="306" spans="1:35" s="91" customFormat="1" ht="18.75">
      <c r="A306" s="215" t="s">
        <v>6158</v>
      </c>
      <c r="B306" s="214" t="s">
        <v>5903</v>
      </c>
      <c r="C306" s="215" t="s">
        <v>6159</v>
      </c>
      <c r="D306" s="215" t="s">
        <v>309</v>
      </c>
      <c r="E306" s="122">
        <v>1</v>
      </c>
      <c r="F306" s="122">
        <v>1</v>
      </c>
      <c r="G306" s="122">
        <v>1</v>
      </c>
      <c r="H306" s="122">
        <v>1</v>
      </c>
      <c r="I306" s="122">
        <v>1</v>
      </c>
      <c r="J306" s="122">
        <v>1</v>
      </c>
      <c r="K306" s="122">
        <v>1</v>
      </c>
      <c r="L306" s="122">
        <v>1</v>
      </c>
      <c r="M306" s="122">
        <v>1</v>
      </c>
      <c r="N306" s="122">
        <v>1</v>
      </c>
      <c r="O306" s="122">
        <v>1</v>
      </c>
      <c r="P306" s="122">
        <v>1</v>
      </c>
      <c r="Q306" s="122">
        <v>1</v>
      </c>
      <c r="R306" s="122">
        <v>1</v>
      </c>
      <c r="S306" s="122">
        <v>1</v>
      </c>
      <c r="T306" s="122">
        <v>1</v>
      </c>
      <c r="U306" s="122">
        <v>1</v>
      </c>
      <c r="V306" s="122">
        <v>1</v>
      </c>
      <c r="W306" s="122">
        <v>1</v>
      </c>
      <c r="X306" s="122">
        <v>1</v>
      </c>
      <c r="Y306" s="122">
        <v>1</v>
      </c>
      <c r="Z306" s="122">
        <v>1</v>
      </c>
      <c r="AA306" s="122">
        <v>1</v>
      </c>
      <c r="AB306" s="122">
        <v>1</v>
      </c>
      <c r="AC306" s="122">
        <v>1</v>
      </c>
      <c r="AD306" s="122">
        <v>1</v>
      </c>
      <c r="AE306" s="122">
        <v>1</v>
      </c>
      <c r="AF306" s="122">
        <v>1</v>
      </c>
      <c r="AG306" s="122">
        <v>1</v>
      </c>
      <c r="AH306" s="122">
        <v>1</v>
      </c>
      <c r="AI306" s="122">
        <v>1</v>
      </c>
    </row>
    <row r="307" spans="1:35" s="91" customFormat="1" ht="18.75">
      <c r="A307" s="215" t="s">
        <v>6160</v>
      </c>
      <c r="B307" s="214" t="s">
        <v>5903</v>
      </c>
      <c r="C307" s="215" t="s">
        <v>6161</v>
      </c>
      <c r="D307" s="215" t="s">
        <v>309</v>
      </c>
      <c r="E307" s="122">
        <v>1</v>
      </c>
      <c r="F307" s="122">
        <v>1</v>
      </c>
      <c r="G307" s="122">
        <v>1</v>
      </c>
      <c r="H307" s="122">
        <v>1</v>
      </c>
      <c r="I307" s="122">
        <v>1</v>
      </c>
      <c r="J307" s="122">
        <v>1</v>
      </c>
      <c r="K307" s="122">
        <v>1</v>
      </c>
      <c r="L307" s="122">
        <v>1</v>
      </c>
      <c r="M307" s="122">
        <v>1</v>
      </c>
      <c r="N307" s="122">
        <v>1</v>
      </c>
      <c r="O307" s="122">
        <v>1</v>
      </c>
      <c r="P307" s="122">
        <v>1</v>
      </c>
      <c r="Q307" s="122">
        <v>1</v>
      </c>
      <c r="R307" s="122">
        <v>1</v>
      </c>
      <c r="S307" s="122">
        <v>1</v>
      </c>
      <c r="T307" s="122">
        <v>1</v>
      </c>
      <c r="U307" s="122">
        <v>1</v>
      </c>
      <c r="V307" s="122">
        <v>1</v>
      </c>
      <c r="W307" s="122">
        <v>1</v>
      </c>
      <c r="X307" s="122">
        <v>1</v>
      </c>
      <c r="Y307" s="122">
        <v>1</v>
      </c>
      <c r="Z307" s="122">
        <v>1</v>
      </c>
      <c r="AA307" s="122">
        <v>1</v>
      </c>
      <c r="AB307" s="122">
        <v>1</v>
      </c>
      <c r="AC307" s="122">
        <v>1</v>
      </c>
      <c r="AD307" s="122">
        <v>1</v>
      </c>
      <c r="AE307" s="122">
        <v>1</v>
      </c>
      <c r="AF307" s="122">
        <v>1</v>
      </c>
      <c r="AG307" s="122">
        <v>1</v>
      </c>
      <c r="AH307" s="122">
        <v>1</v>
      </c>
      <c r="AI307" s="122">
        <v>1</v>
      </c>
    </row>
    <row r="308" spans="1:35" s="91" customFormat="1" ht="18.75">
      <c r="A308" s="215" t="s">
        <v>6541</v>
      </c>
      <c r="B308" s="214" t="s">
        <v>5903</v>
      </c>
      <c r="C308" s="215" t="s">
        <v>6542</v>
      </c>
      <c r="D308" s="215" t="s">
        <v>309</v>
      </c>
      <c r="E308" s="122">
        <v>1</v>
      </c>
      <c r="F308" s="122">
        <v>1</v>
      </c>
      <c r="G308" s="122">
        <v>1</v>
      </c>
      <c r="H308" s="122">
        <v>1</v>
      </c>
      <c r="I308" s="122">
        <v>1</v>
      </c>
      <c r="J308" s="122">
        <v>1</v>
      </c>
      <c r="K308" s="122">
        <v>1</v>
      </c>
      <c r="L308" s="122">
        <v>1</v>
      </c>
      <c r="M308" s="122">
        <v>1</v>
      </c>
      <c r="N308" s="122">
        <v>1</v>
      </c>
      <c r="O308" s="122">
        <v>1</v>
      </c>
      <c r="P308" s="122">
        <v>1</v>
      </c>
      <c r="Q308" s="122">
        <v>1</v>
      </c>
      <c r="R308" s="122">
        <v>1</v>
      </c>
      <c r="S308" s="122">
        <v>1</v>
      </c>
      <c r="T308" s="122">
        <v>1</v>
      </c>
      <c r="U308" s="122">
        <v>1</v>
      </c>
      <c r="V308" s="122">
        <v>1</v>
      </c>
      <c r="W308" s="122">
        <v>1</v>
      </c>
      <c r="X308" s="122">
        <v>1</v>
      </c>
      <c r="Y308" s="122">
        <v>1</v>
      </c>
      <c r="Z308" s="122">
        <v>1</v>
      </c>
      <c r="AA308" s="122">
        <v>1</v>
      </c>
      <c r="AB308" s="122">
        <v>1</v>
      </c>
      <c r="AC308" s="122">
        <v>1</v>
      </c>
      <c r="AD308" s="122">
        <v>1</v>
      </c>
      <c r="AE308" s="122">
        <v>1</v>
      </c>
      <c r="AF308" s="122">
        <v>1</v>
      </c>
      <c r="AG308" s="122">
        <v>1</v>
      </c>
      <c r="AH308" s="122">
        <v>1</v>
      </c>
      <c r="AI308" s="122">
        <v>1</v>
      </c>
    </row>
    <row r="309" spans="1:35" s="91" customFormat="1" ht="18.75">
      <c r="A309" s="215" t="s">
        <v>6543</v>
      </c>
      <c r="B309" s="214" t="s">
        <v>5903</v>
      </c>
      <c r="C309" s="215" t="s">
        <v>6544</v>
      </c>
      <c r="D309" s="215" t="s">
        <v>309</v>
      </c>
      <c r="E309" s="122">
        <v>1</v>
      </c>
      <c r="F309" s="122">
        <v>1</v>
      </c>
      <c r="G309" s="122">
        <v>1</v>
      </c>
      <c r="H309" s="122">
        <v>1</v>
      </c>
      <c r="I309" s="122">
        <v>1</v>
      </c>
      <c r="J309" s="122">
        <v>1</v>
      </c>
      <c r="K309" s="122">
        <v>1</v>
      </c>
      <c r="L309" s="122">
        <v>1</v>
      </c>
      <c r="M309" s="122">
        <v>1</v>
      </c>
      <c r="N309" s="122">
        <v>1</v>
      </c>
      <c r="O309" s="122">
        <v>1</v>
      </c>
      <c r="P309" s="122">
        <v>1</v>
      </c>
      <c r="Q309" s="122">
        <v>1</v>
      </c>
      <c r="R309" s="122">
        <v>1</v>
      </c>
      <c r="S309" s="122">
        <v>1</v>
      </c>
      <c r="T309" s="122">
        <v>1</v>
      </c>
      <c r="U309" s="122">
        <v>1</v>
      </c>
      <c r="V309" s="122">
        <v>1</v>
      </c>
      <c r="W309" s="122">
        <v>1</v>
      </c>
      <c r="X309" s="122">
        <v>1</v>
      </c>
      <c r="Y309" s="122">
        <v>1</v>
      </c>
      <c r="Z309" s="122">
        <v>1</v>
      </c>
      <c r="AA309" s="122">
        <v>1</v>
      </c>
      <c r="AB309" s="122">
        <v>1</v>
      </c>
      <c r="AC309" s="122">
        <v>1</v>
      </c>
      <c r="AD309" s="122">
        <v>1</v>
      </c>
      <c r="AE309" s="122">
        <v>1</v>
      </c>
      <c r="AF309" s="122">
        <v>1</v>
      </c>
      <c r="AG309" s="122">
        <v>1</v>
      </c>
      <c r="AH309" s="122">
        <v>1</v>
      </c>
      <c r="AI309" s="122">
        <v>1</v>
      </c>
    </row>
    <row r="310" spans="1:35" s="91" customFormat="1" ht="18.75">
      <c r="A310" s="215" t="s">
        <v>6545</v>
      </c>
      <c r="B310" s="214" t="s">
        <v>5903</v>
      </c>
      <c r="C310" s="215" t="s">
        <v>6546</v>
      </c>
      <c r="D310" s="215" t="s">
        <v>309</v>
      </c>
      <c r="E310" s="122">
        <v>1</v>
      </c>
      <c r="F310" s="122">
        <v>1</v>
      </c>
      <c r="G310" s="122">
        <v>1</v>
      </c>
      <c r="H310" s="122">
        <v>1</v>
      </c>
      <c r="I310" s="122">
        <v>1</v>
      </c>
      <c r="J310" s="122">
        <v>1</v>
      </c>
      <c r="K310" s="122">
        <v>1</v>
      </c>
      <c r="L310" s="122">
        <v>1</v>
      </c>
      <c r="M310" s="122">
        <v>1</v>
      </c>
      <c r="N310" s="122">
        <v>1</v>
      </c>
      <c r="O310" s="122">
        <v>1</v>
      </c>
      <c r="P310" s="122">
        <v>1</v>
      </c>
      <c r="Q310" s="122">
        <v>1</v>
      </c>
      <c r="R310" s="122">
        <v>1</v>
      </c>
      <c r="S310" s="122">
        <v>1</v>
      </c>
      <c r="T310" s="122">
        <v>1</v>
      </c>
      <c r="U310" s="122">
        <v>1</v>
      </c>
      <c r="V310" s="122">
        <v>1</v>
      </c>
      <c r="W310" s="122">
        <v>1</v>
      </c>
      <c r="X310" s="122">
        <v>1</v>
      </c>
      <c r="Y310" s="122">
        <v>1</v>
      </c>
      <c r="Z310" s="122">
        <v>1</v>
      </c>
      <c r="AA310" s="122">
        <v>1</v>
      </c>
      <c r="AB310" s="122">
        <v>1</v>
      </c>
      <c r="AC310" s="122">
        <v>1</v>
      </c>
      <c r="AD310" s="122">
        <v>1</v>
      </c>
      <c r="AE310" s="122">
        <v>1</v>
      </c>
      <c r="AF310" s="122">
        <v>1</v>
      </c>
      <c r="AG310" s="122">
        <v>1</v>
      </c>
      <c r="AH310" s="122">
        <v>1</v>
      </c>
      <c r="AI310" s="122">
        <v>1</v>
      </c>
    </row>
    <row r="311" spans="1:35" s="91" customFormat="1" ht="18.75">
      <c r="A311" s="215" t="s">
        <v>6547</v>
      </c>
      <c r="B311" s="214" t="s">
        <v>5903</v>
      </c>
      <c r="C311" s="215" t="s">
        <v>6548</v>
      </c>
      <c r="D311" s="215" t="s">
        <v>309</v>
      </c>
      <c r="E311" s="122">
        <v>1</v>
      </c>
      <c r="F311" s="122">
        <v>1</v>
      </c>
      <c r="G311" s="122">
        <v>1</v>
      </c>
      <c r="H311" s="122">
        <v>1</v>
      </c>
      <c r="I311" s="122">
        <v>1</v>
      </c>
      <c r="J311" s="122">
        <v>1</v>
      </c>
      <c r="K311" s="122">
        <v>1</v>
      </c>
      <c r="L311" s="122">
        <v>1</v>
      </c>
      <c r="M311" s="122">
        <v>1</v>
      </c>
      <c r="N311" s="122">
        <v>1</v>
      </c>
      <c r="O311" s="122">
        <v>1</v>
      </c>
      <c r="P311" s="122">
        <v>1</v>
      </c>
      <c r="Q311" s="122">
        <v>1</v>
      </c>
      <c r="R311" s="122">
        <v>1</v>
      </c>
      <c r="S311" s="122">
        <v>1</v>
      </c>
      <c r="T311" s="122">
        <v>1</v>
      </c>
      <c r="U311" s="122">
        <v>1</v>
      </c>
      <c r="V311" s="122">
        <v>1</v>
      </c>
      <c r="W311" s="122">
        <v>1</v>
      </c>
      <c r="X311" s="122">
        <v>1</v>
      </c>
      <c r="Y311" s="122">
        <v>1</v>
      </c>
      <c r="Z311" s="122">
        <v>1</v>
      </c>
      <c r="AA311" s="122">
        <v>1</v>
      </c>
      <c r="AB311" s="122">
        <v>1</v>
      </c>
      <c r="AC311" s="122">
        <v>1</v>
      </c>
      <c r="AD311" s="122">
        <v>1</v>
      </c>
      <c r="AE311" s="122">
        <v>1</v>
      </c>
      <c r="AF311" s="122">
        <v>1</v>
      </c>
      <c r="AG311" s="122">
        <v>1</v>
      </c>
      <c r="AH311" s="122">
        <v>1</v>
      </c>
      <c r="AI311" s="122">
        <v>1</v>
      </c>
    </row>
    <row r="312" spans="1:35" s="91" customFormat="1" ht="18.75">
      <c r="A312" s="215" t="s">
        <v>6549</v>
      </c>
      <c r="B312" s="214" t="s">
        <v>5903</v>
      </c>
      <c r="C312" s="215" t="s">
        <v>6550</v>
      </c>
      <c r="D312" s="215" t="s">
        <v>309</v>
      </c>
      <c r="E312" s="122">
        <v>1</v>
      </c>
      <c r="F312" s="122">
        <v>1</v>
      </c>
      <c r="G312" s="122">
        <v>1</v>
      </c>
      <c r="H312" s="122">
        <v>1</v>
      </c>
      <c r="I312" s="122">
        <v>1</v>
      </c>
      <c r="J312" s="122">
        <v>1</v>
      </c>
      <c r="K312" s="122">
        <v>1</v>
      </c>
      <c r="L312" s="122">
        <v>1</v>
      </c>
      <c r="M312" s="122">
        <v>1</v>
      </c>
      <c r="N312" s="122">
        <v>1</v>
      </c>
      <c r="O312" s="122">
        <v>1</v>
      </c>
      <c r="P312" s="122">
        <v>1</v>
      </c>
      <c r="Q312" s="122">
        <v>1</v>
      </c>
      <c r="R312" s="122">
        <v>1</v>
      </c>
      <c r="S312" s="122">
        <v>1</v>
      </c>
      <c r="T312" s="122">
        <v>1</v>
      </c>
      <c r="U312" s="122">
        <v>1</v>
      </c>
      <c r="V312" s="122">
        <v>1</v>
      </c>
      <c r="W312" s="122">
        <v>1</v>
      </c>
      <c r="X312" s="122">
        <v>1</v>
      </c>
      <c r="Y312" s="122">
        <v>1</v>
      </c>
      <c r="Z312" s="122">
        <v>1</v>
      </c>
      <c r="AA312" s="122">
        <v>1</v>
      </c>
      <c r="AB312" s="122">
        <v>1</v>
      </c>
      <c r="AC312" s="122">
        <v>1</v>
      </c>
      <c r="AD312" s="122">
        <v>1</v>
      </c>
      <c r="AE312" s="122">
        <v>1</v>
      </c>
      <c r="AF312" s="122">
        <v>1</v>
      </c>
      <c r="AG312" s="122">
        <v>1</v>
      </c>
      <c r="AH312" s="122">
        <v>1</v>
      </c>
      <c r="AI312" s="122">
        <v>1</v>
      </c>
    </row>
    <row r="313" spans="1:35" s="91" customFormat="1" ht="18.75">
      <c r="A313" s="215" t="s">
        <v>6551</v>
      </c>
      <c r="B313" s="214" t="s">
        <v>5903</v>
      </c>
      <c r="C313" s="215" t="s">
        <v>6552</v>
      </c>
      <c r="D313" s="215" t="s">
        <v>309</v>
      </c>
      <c r="E313" s="122">
        <v>1</v>
      </c>
      <c r="F313" s="122">
        <v>1</v>
      </c>
      <c r="G313" s="122">
        <v>1</v>
      </c>
      <c r="H313" s="122">
        <v>1</v>
      </c>
      <c r="I313" s="122">
        <v>1</v>
      </c>
      <c r="J313" s="122">
        <v>1</v>
      </c>
      <c r="K313" s="122">
        <v>1</v>
      </c>
      <c r="L313" s="122">
        <v>1</v>
      </c>
      <c r="M313" s="122">
        <v>1</v>
      </c>
      <c r="N313" s="122">
        <v>1</v>
      </c>
      <c r="O313" s="122">
        <v>1</v>
      </c>
      <c r="P313" s="122">
        <v>1</v>
      </c>
      <c r="Q313" s="122">
        <v>1</v>
      </c>
      <c r="R313" s="122">
        <v>1</v>
      </c>
      <c r="S313" s="122">
        <v>1</v>
      </c>
      <c r="T313" s="122">
        <v>1</v>
      </c>
      <c r="U313" s="122">
        <v>1</v>
      </c>
      <c r="V313" s="122">
        <v>1</v>
      </c>
      <c r="W313" s="122">
        <v>1</v>
      </c>
      <c r="X313" s="122">
        <v>1</v>
      </c>
      <c r="Y313" s="122">
        <v>1</v>
      </c>
      <c r="Z313" s="122">
        <v>1</v>
      </c>
      <c r="AA313" s="122">
        <v>1</v>
      </c>
      <c r="AB313" s="122">
        <v>1</v>
      </c>
      <c r="AC313" s="122">
        <v>1</v>
      </c>
      <c r="AD313" s="122">
        <v>1</v>
      </c>
      <c r="AE313" s="122">
        <v>1</v>
      </c>
      <c r="AF313" s="122">
        <v>1</v>
      </c>
      <c r="AG313" s="122">
        <v>1</v>
      </c>
      <c r="AH313" s="122">
        <v>1</v>
      </c>
      <c r="AI313" s="122">
        <v>1</v>
      </c>
    </row>
    <row r="314" spans="1:35" s="91" customFormat="1" ht="18.75">
      <c r="A314" s="215" t="s">
        <v>6553</v>
      </c>
      <c r="B314" s="214" t="s">
        <v>5903</v>
      </c>
      <c r="C314" s="215" t="s">
        <v>6554</v>
      </c>
      <c r="D314" s="215" t="s">
        <v>309</v>
      </c>
      <c r="E314" s="122">
        <v>1</v>
      </c>
      <c r="F314" s="122">
        <v>1</v>
      </c>
      <c r="G314" s="122">
        <v>1</v>
      </c>
      <c r="H314" s="122">
        <v>1</v>
      </c>
      <c r="I314" s="122">
        <v>1</v>
      </c>
      <c r="J314" s="122">
        <v>1</v>
      </c>
      <c r="K314" s="122">
        <v>1</v>
      </c>
      <c r="L314" s="122">
        <v>1</v>
      </c>
      <c r="M314" s="122">
        <v>1</v>
      </c>
      <c r="N314" s="122">
        <v>1</v>
      </c>
      <c r="O314" s="122">
        <v>1</v>
      </c>
      <c r="P314" s="122">
        <v>1</v>
      </c>
      <c r="Q314" s="122">
        <v>1</v>
      </c>
      <c r="R314" s="122">
        <v>1</v>
      </c>
      <c r="S314" s="122">
        <v>1</v>
      </c>
      <c r="T314" s="122">
        <v>1</v>
      </c>
      <c r="U314" s="122">
        <v>1</v>
      </c>
      <c r="V314" s="122">
        <v>1</v>
      </c>
      <c r="W314" s="122">
        <v>1</v>
      </c>
      <c r="X314" s="122">
        <v>1</v>
      </c>
      <c r="Y314" s="122">
        <v>1</v>
      </c>
      <c r="Z314" s="122">
        <v>1</v>
      </c>
      <c r="AA314" s="122">
        <v>1</v>
      </c>
      <c r="AB314" s="122">
        <v>1</v>
      </c>
      <c r="AC314" s="122">
        <v>1</v>
      </c>
      <c r="AD314" s="122">
        <v>1</v>
      </c>
      <c r="AE314" s="122">
        <v>1</v>
      </c>
      <c r="AF314" s="122">
        <v>1</v>
      </c>
      <c r="AG314" s="122">
        <v>1</v>
      </c>
      <c r="AH314" s="122">
        <v>1</v>
      </c>
      <c r="AI314" s="122">
        <v>1</v>
      </c>
    </row>
    <row r="315" spans="1:35" s="91" customFormat="1" ht="18.75">
      <c r="A315" s="215" t="s">
        <v>6555</v>
      </c>
      <c r="B315" s="214" t="s">
        <v>5903</v>
      </c>
      <c r="C315" s="215" t="s">
        <v>6556</v>
      </c>
      <c r="D315" s="215" t="s">
        <v>309</v>
      </c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>
        <v>1</v>
      </c>
      <c r="R315" s="122">
        <v>1</v>
      </c>
      <c r="S315" s="122">
        <v>1</v>
      </c>
      <c r="T315" s="122">
        <v>1</v>
      </c>
      <c r="U315" s="122">
        <v>1</v>
      </c>
      <c r="V315" s="122">
        <v>1</v>
      </c>
      <c r="W315" s="122">
        <v>1</v>
      </c>
      <c r="X315" s="122">
        <v>1</v>
      </c>
      <c r="Y315" s="122">
        <v>1</v>
      </c>
      <c r="Z315" s="122">
        <v>1</v>
      </c>
      <c r="AA315" s="122">
        <v>1</v>
      </c>
      <c r="AB315" s="122">
        <v>1</v>
      </c>
      <c r="AC315" s="122">
        <v>1</v>
      </c>
      <c r="AD315" s="122">
        <v>1</v>
      </c>
      <c r="AE315" s="122">
        <v>1</v>
      </c>
      <c r="AF315" s="122">
        <v>1</v>
      </c>
      <c r="AG315" s="122">
        <v>1</v>
      </c>
      <c r="AH315" s="122">
        <v>1</v>
      </c>
      <c r="AI315" s="122">
        <v>1</v>
      </c>
    </row>
    <row r="316" spans="1:35" s="91" customFormat="1" ht="18.75">
      <c r="A316" s="215" t="s">
        <v>6162</v>
      </c>
      <c r="B316" s="214" t="s">
        <v>5667</v>
      </c>
      <c r="C316" s="215" t="s">
        <v>5668</v>
      </c>
      <c r="D316" s="215" t="s">
        <v>746</v>
      </c>
      <c r="E316" s="122">
        <v>2</v>
      </c>
      <c r="F316" s="122">
        <v>2</v>
      </c>
      <c r="G316" s="122">
        <v>2</v>
      </c>
      <c r="H316" s="122">
        <v>2</v>
      </c>
      <c r="I316" s="122">
        <v>2</v>
      </c>
      <c r="J316" s="122">
        <v>2</v>
      </c>
      <c r="K316" s="122">
        <v>2</v>
      </c>
      <c r="L316" s="122">
        <v>2</v>
      </c>
      <c r="M316" s="122">
        <v>2</v>
      </c>
      <c r="N316" s="122">
        <v>2</v>
      </c>
      <c r="O316" s="122">
        <v>2</v>
      </c>
      <c r="P316" s="122">
        <v>2</v>
      </c>
      <c r="Q316" s="122">
        <v>2</v>
      </c>
      <c r="R316" s="122">
        <v>2</v>
      </c>
      <c r="S316" s="122">
        <v>2</v>
      </c>
      <c r="T316" s="122">
        <v>2</v>
      </c>
      <c r="U316" s="122">
        <v>2</v>
      </c>
      <c r="V316" s="122">
        <v>2</v>
      </c>
      <c r="W316" s="122">
        <v>2</v>
      </c>
      <c r="X316" s="122">
        <v>2</v>
      </c>
      <c r="Y316" s="122">
        <v>2</v>
      </c>
      <c r="Z316" s="122">
        <v>2</v>
      </c>
      <c r="AA316" s="122">
        <v>2</v>
      </c>
      <c r="AB316" s="122">
        <v>2</v>
      </c>
      <c r="AC316" s="122">
        <v>2</v>
      </c>
      <c r="AD316" s="122">
        <v>2</v>
      </c>
      <c r="AE316" s="122">
        <v>2</v>
      </c>
      <c r="AF316" s="122">
        <v>2</v>
      </c>
      <c r="AG316" s="122">
        <v>2</v>
      </c>
      <c r="AH316" s="122">
        <v>2</v>
      </c>
      <c r="AI316" s="122">
        <v>2</v>
      </c>
    </row>
    <row r="317" spans="1:35" s="91" customFormat="1" ht="18.75">
      <c r="A317" s="215" t="s">
        <v>6557</v>
      </c>
      <c r="B317" s="214" t="s">
        <v>5667</v>
      </c>
      <c r="C317" s="215" t="s">
        <v>6558</v>
      </c>
      <c r="D317" s="215" t="s">
        <v>746</v>
      </c>
      <c r="E317" s="122"/>
      <c r="F317" s="122">
        <v>1</v>
      </c>
      <c r="G317" s="122">
        <v>1</v>
      </c>
      <c r="H317" s="122">
        <v>1</v>
      </c>
      <c r="I317" s="122">
        <v>1</v>
      </c>
      <c r="J317" s="122">
        <v>1</v>
      </c>
      <c r="K317" s="122">
        <v>1</v>
      </c>
      <c r="L317" s="122">
        <v>1</v>
      </c>
      <c r="M317" s="122">
        <v>1</v>
      </c>
      <c r="N317" s="122">
        <v>1</v>
      </c>
      <c r="O317" s="122">
        <v>1</v>
      </c>
      <c r="P317" s="122">
        <v>1</v>
      </c>
      <c r="Q317" s="122">
        <v>1</v>
      </c>
      <c r="R317" s="122">
        <v>1</v>
      </c>
      <c r="S317" s="122">
        <v>1</v>
      </c>
      <c r="T317" s="122">
        <v>1</v>
      </c>
      <c r="U317" s="122">
        <v>1</v>
      </c>
      <c r="V317" s="122">
        <v>1</v>
      </c>
      <c r="W317" s="122">
        <v>1</v>
      </c>
      <c r="X317" s="122">
        <v>1</v>
      </c>
      <c r="Y317" s="122">
        <v>1</v>
      </c>
      <c r="Z317" s="122">
        <v>1</v>
      </c>
      <c r="AA317" s="122">
        <v>1</v>
      </c>
      <c r="AB317" s="122">
        <v>1</v>
      </c>
      <c r="AC317" s="122">
        <v>1</v>
      </c>
      <c r="AD317" s="122">
        <v>1</v>
      </c>
      <c r="AE317" s="122">
        <v>1</v>
      </c>
      <c r="AF317" s="122">
        <v>1</v>
      </c>
      <c r="AG317" s="122">
        <v>1</v>
      </c>
      <c r="AH317" s="122">
        <v>1</v>
      </c>
      <c r="AI317" s="122">
        <v>1</v>
      </c>
    </row>
    <row r="318" spans="1:35" s="91" customFormat="1" ht="18.75">
      <c r="A318" s="215" t="s">
        <v>6559</v>
      </c>
      <c r="B318" s="214" t="s">
        <v>5667</v>
      </c>
      <c r="C318" s="215" t="s">
        <v>6560</v>
      </c>
      <c r="D318" s="215" t="s">
        <v>746</v>
      </c>
      <c r="E318" s="122"/>
      <c r="F318" s="122">
        <v>1</v>
      </c>
      <c r="G318" s="122">
        <v>1</v>
      </c>
      <c r="H318" s="122">
        <v>1</v>
      </c>
      <c r="I318" s="122">
        <v>1</v>
      </c>
      <c r="J318" s="122">
        <v>1</v>
      </c>
      <c r="K318" s="122">
        <v>1</v>
      </c>
      <c r="L318" s="122">
        <v>1</v>
      </c>
      <c r="M318" s="122">
        <v>1</v>
      </c>
      <c r="N318" s="122">
        <v>1</v>
      </c>
      <c r="O318" s="122">
        <v>1</v>
      </c>
      <c r="P318" s="122">
        <v>1</v>
      </c>
      <c r="Q318" s="122">
        <v>1</v>
      </c>
      <c r="R318" s="122">
        <v>1</v>
      </c>
      <c r="S318" s="122">
        <v>1</v>
      </c>
      <c r="T318" s="122">
        <v>1</v>
      </c>
      <c r="U318" s="122">
        <v>1</v>
      </c>
      <c r="V318" s="122">
        <v>1</v>
      </c>
      <c r="W318" s="122">
        <v>1</v>
      </c>
      <c r="X318" s="122">
        <v>1</v>
      </c>
      <c r="Y318" s="122">
        <v>1</v>
      </c>
      <c r="Z318" s="122">
        <v>1</v>
      </c>
      <c r="AA318" s="122">
        <v>1</v>
      </c>
      <c r="AB318" s="122">
        <v>1</v>
      </c>
      <c r="AC318" s="122">
        <v>1</v>
      </c>
      <c r="AD318" s="122">
        <v>1</v>
      </c>
      <c r="AE318" s="122">
        <v>1</v>
      </c>
      <c r="AF318" s="122">
        <v>1</v>
      </c>
      <c r="AG318" s="122">
        <v>1</v>
      </c>
      <c r="AH318" s="122">
        <v>1</v>
      </c>
      <c r="AI318" s="122">
        <v>1</v>
      </c>
    </row>
    <row r="319" spans="1:35" s="91" customFormat="1" ht="18.75">
      <c r="A319" s="215" t="s">
        <v>6331</v>
      </c>
      <c r="B319" s="214" t="s">
        <v>4211</v>
      </c>
      <c r="C319" s="215" t="s">
        <v>6332</v>
      </c>
      <c r="D319" s="215" t="s">
        <v>243</v>
      </c>
      <c r="E319" s="122">
        <v>1</v>
      </c>
      <c r="F319" s="122">
        <v>1</v>
      </c>
      <c r="G319" s="122">
        <v>1</v>
      </c>
      <c r="H319" s="122">
        <v>1</v>
      </c>
      <c r="I319" s="122">
        <v>1</v>
      </c>
      <c r="J319" s="122">
        <v>1</v>
      </c>
      <c r="K319" s="122">
        <v>1</v>
      </c>
      <c r="L319" s="122">
        <v>1</v>
      </c>
      <c r="M319" s="122">
        <v>1</v>
      </c>
      <c r="N319" s="122">
        <v>1</v>
      </c>
      <c r="O319" s="122">
        <v>1</v>
      </c>
      <c r="P319" s="122">
        <v>1</v>
      </c>
      <c r="Q319" s="122">
        <v>1</v>
      </c>
      <c r="R319" s="122">
        <v>1</v>
      </c>
      <c r="S319" s="122">
        <v>1</v>
      </c>
      <c r="T319" s="122">
        <v>1</v>
      </c>
      <c r="U319" s="122">
        <v>1</v>
      </c>
      <c r="V319" s="122">
        <v>1</v>
      </c>
      <c r="W319" s="122">
        <v>1</v>
      </c>
      <c r="X319" s="122">
        <v>1</v>
      </c>
      <c r="Y319" s="122">
        <v>1</v>
      </c>
      <c r="Z319" s="122">
        <v>1</v>
      </c>
      <c r="AA319" s="122">
        <v>1</v>
      </c>
      <c r="AB319" s="122">
        <v>1</v>
      </c>
      <c r="AC319" s="122">
        <v>1</v>
      </c>
      <c r="AD319" s="122">
        <v>1</v>
      </c>
      <c r="AE319" s="122">
        <v>1</v>
      </c>
      <c r="AF319" s="122">
        <v>1</v>
      </c>
      <c r="AG319" s="122">
        <v>1</v>
      </c>
      <c r="AH319" s="122">
        <v>1</v>
      </c>
      <c r="AI319" s="122">
        <v>1</v>
      </c>
    </row>
    <row r="320" spans="1:35" s="91" customFormat="1" ht="18.75">
      <c r="A320" s="215" t="s">
        <v>6333</v>
      </c>
      <c r="B320" s="214" t="s">
        <v>4211</v>
      </c>
      <c r="C320" s="215" t="s">
        <v>6334</v>
      </c>
      <c r="D320" s="215" t="s">
        <v>243</v>
      </c>
      <c r="E320" s="122">
        <v>1</v>
      </c>
      <c r="F320" s="122">
        <v>1</v>
      </c>
      <c r="G320" s="122">
        <v>1</v>
      </c>
      <c r="H320" s="122">
        <v>1</v>
      </c>
      <c r="I320" s="122">
        <v>1</v>
      </c>
      <c r="J320" s="122">
        <v>1</v>
      </c>
      <c r="K320" s="122">
        <v>1</v>
      </c>
      <c r="L320" s="122">
        <v>1</v>
      </c>
      <c r="M320" s="122">
        <v>1</v>
      </c>
      <c r="N320" s="122">
        <v>1</v>
      </c>
      <c r="O320" s="122">
        <v>1</v>
      </c>
      <c r="P320" s="122">
        <v>1</v>
      </c>
      <c r="Q320" s="122">
        <v>1</v>
      </c>
      <c r="R320" s="122">
        <v>1</v>
      </c>
      <c r="S320" s="122">
        <v>1</v>
      </c>
      <c r="T320" s="122">
        <v>1</v>
      </c>
      <c r="U320" s="122">
        <v>1</v>
      </c>
      <c r="V320" s="122">
        <v>1</v>
      </c>
      <c r="W320" s="122">
        <v>1</v>
      </c>
      <c r="X320" s="122">
        <v>1</v>
      </c>
      <c r="Y320" s="122">
        <v>1</v>
      </c>
      <c r="Z320" s="122">
        <v>1</v>
      </c>
      <c r="AA320" s="122">
        <v>1</v>
      </c>
      <c r="AB320" s="122">
        <v>1</v>
      </c>
      <c r="AC320" s="122">
        <v>1</v>
      </c>
      <c r="AD320" s="122">
        <v>1</v>
      </c>
      <c r="AE320" s="122">
        <v>1</v>
      </c>
      <c r="AF320" s="122">
        <v>1</v>
      </c>
      <c r="AG320" s="122">
        <v>1</v>
      </c>
      <c r="AH320" s="122">
        <v>1</v>
      </c>
      <c r="AI320" s="122">
        <v>1</v>
      </c>
    </row>
    <row r="321" spans="1:35" s="91" customFormat="1" ht="18.75">
      <c r="A321" s="215" t="s">
        <v>6561</v>
      </c>
      <c r="B321" s="214" t="s">
        <v>6337</v>
      </c>
      <c r="C321" s="215" t="s">
        <v>6336</v>
      </c>
      <c r="D321" s="215" t="s">
        <v>951</v>
      </c>
      <c r="E321" s="122">
        <v>1</v>
      </c>
      <c r="F321" s="122">
        <v>1</v>
      </c>
      <c r="G321" s="122">
        <v>1</v>
      </c>
      <c r="H321" s="122">
        <v>1</v>
      </c>
      <c r="I321" s="122">
        <v>1</v>
      </c>
      <c r="J321" s="122">
        <v>1</v>
      </c>
      <c r="K321" s="122">
        <v>1</v>
      </c>
      <c r="L321" s="122">
        <v>1</v>
      </c>
      <c r="M321" s="122">
        <v>1</v>
      </c>
      <c r="N321" s="122">
        <v>1</v>
      </c>
      <c r="O321" s="122">
        <v>1</v>
      </c>
      <c r="P321" s="122">
        <v>1</v>
      </c>
      <c r="Q321" s="122">
        <v>1</v>
      </c>
      <c r="R321" s="122">
        <v>1</v>
      </c>
      <c r="S321" s="122">
        <v>1</v>
      </c>
      <c r="T321" s="122">
        <v>1</v>
      </c>
      <c r="U321" s="122">
        <v>1</v>
      </c>
      <c r="V321" s="122">
        <v>1</v>
      </c>
      <c r="W321" s="122">
        <v>1</v>
      </c>
      <c r="X321" s="122">
        <v>1</v>
      </c>
      <c r="Y321" s="122">
        <v>1</v>
      </c>
      <c r="Z321" s="122">
        <v>1</v>
      </c>
      <c r="AA321" s="122">
        <v>1</v>
      </c>
      <c r="AB321" s="122">
        <v>1</v>
      </c>
      <c r="AC321" s="122">
        <v>1</v>
      </c>
      <c r="AD321" s="122">
        <v>1</v>
      </c>
      <c r="AE321" s="122">
        <v>1</v>
      </c>
      <c r="AF321" s="122">
        <v>1</v>
      </c>
      <c r="AG321" s="122">
        <v>1</v>
      </c>
      <c r="AH321" s="122">
        <v>1</v>
      </c>
      <c r="AI321" s="122">
        <v>1</v>
      </c>
    </row>
    <row r="322" spans="1:35" s="91" customFormat="1" ht="18.75">
      <c r="A322" s="215" t="s">
        <v>6335</v>
      </c>
      <c r="B322" s="214" t="s">
        <v>6337</v>
      </c>
      <c r="C322" s="215" t="s">
        <v>6336</v>
      </c>
      <c r="D322" s="215" t="s">
        <v>951</v>
      </c>
      <c r="E322" s="122">
        <v>1</v>
      </c>
      <c r="F322" s="122">
        <v>1</v>
      </c>
      <c r="G322" s="122">
        <v>1</v>
      </c>
      <c r="H322" s="122">
        <v>1</v>
      </c>
      <c r="I322" s="122">
        <v>1</v>
      </c>
      <c r="J322" s="122">
        <v>1</v>
      </c>
      <c r="K322" s="122">
        <v>1</v>
      </c>
      <c r="L322" s="122">
        <v>1</v>
      </c>
      <c r="M322" s="122">
        <v>1</v>
      </c>
      <c r="N322" s="122">
        <v>1</v>
      </c>
      <c r="O322" s="122">
        <v>1</v>
      </c>
      <c r="P322" s="122">
        <v>1</v>
      </c>
      <c r="Q322" s="122">
        <v>1</v>
      </c>
      <c r="R322" s="122">
        <v>1</v>
      </c>
      <c r="S322" s="122">
        <v>1</v>
      </c>
      <c r="T322" s="122">
        <v>1</v>
      </c>
      <c r="U322" s="122">
        <v>1</v>
      </c>
      <c r="V322" s="122">
        <v>1</v>
      </c>
      <c r="W322" s="122">
        <v>1</v>
      </c>
      <c r="X322" s="122">
        <v>1</v>
      </c>
      <c r="Y322" s="122">
        <v>1</v>
      </c>
      <c r="Z322" s="122">
        <v>1</v>
      </c>
      <c r="AA322" s="122">
        <v>1</v>
      </c>
      <c r="AB322" s="122">
        <v>1</v>
      </c>
      <c r="AC322" s="122">
        <v>1</v>
      </c>
      <c r="AD322" s="122">
        <v>1</v>
      </c>
      <c r="AE322" s="122">
        <v>1</v>
      </c>
      <c r="AF322" s="122">
        <v>1</v>
      </c>
      <c r="AG322" s="122">
        <v>1</v>
      </c>
      <c r="AH322" s="122">
        <v>1</v>
      </c>
      <c r="AI322" s="122">
        <v>1</v>
      </c>
    </row>
    <row r="323" spans="1:35" s="91" customFormat="1" ht="18.75">
      <c r="A323" s="215" t="s">
        <v>6338</v>
      </c>
      <c r="B323" s="214" t="s">
        <v>6337</v>
      </c>
      <c r="C323" s="215" t="s">
        <v>6336</v>
      </c>
      <c r="D323" s="215" t="s">
        <v>951</v>
      </c>
      <c r="E323" s="122">
        <v>1</v>
      </c>
      <c r="F323" s="122">
        <v>1</v>
      </c>
      <c r="G323" s="122">
        <v>1</v>
      </c>
      <c r="H323" s="122">
        <v>1</v>
      </c>
      <c r="I323" s="122">
        <v>1</v>
      </c>
      <c r="J323" s="122">
        <v>1</v>
      </c>
      <c r="K323" s="122">
        <v>1</v>
      </c>
      <c r="L323" s="122">
        <v>1</v>
      </c>
      <c r="M323" s="122">
        <v>1</v>
      </c>
      <c r="N323" s="122">
        <v>1</v>
      </c>
      <c r="O323" s="122">
        <v>1</v>
      </c>
      <c r="P323" s="122">
        <v>1</v>
      </c>
      <c r="Q323" s="122">
        <v>1</v>
      </c>
      <c r="R323" s="122">
        <v>1</v>
      </c>
      <c r="S323" s="122">
        <v>1</v>
      </c>
      <c r="T323" s="122">
        <v>1</v>
      </c>
      <c r="U323" s="122">
        <v>1</v>
      </c>
      <c r="V323" s="122">
        <v>1</v>
      </c>
      <c r="W323" s="122">
        <v>1</v>
      </c>
      <c r="X323" s="122">
        <v>1</v>
      </c>
      <c r="Y323" s="122">
        <v>1</v>
      </c>
      <c r="Z323" s="122">
        <v>1</v>
      </c>
      <c r="AA323" s="122">
        <v>1</v>
      </c>
      <c r="AB323" s="122">
        <v>1</v>
      </c>
      <c r="AC323" s="122">
        <v>1</v>
      </c>
      <c r="AD323" s="122">
        <v>1</v>
      </c>
      <c r="AE323" s="122">
        <v>1</v>
      </c>
      <c r="AF323" s="122">
        <v>1</v>
      </c>
      <c r="AG323" s="122">
        <v>1</v>
      </c>
      <c r="AH323" s="122">
        <v>1</v>
      </c>
      <c r="AI323" s="122">
        <v>1</v>
      </c>
    </row>
    <row r="324" spans="1:35" s="91" customFormat="1" ht="18.75">
      <c r="A324" s="215" t="s">
        <v>6562</v>
      </c>
      <c r="B324" s="214" t="s">
        <v>6563</v>
      </c>
      <c r="C324" s="215" t="s">
        <v>6564</v>
      </c>
      <c r="D324" s="215" t="s">
        <v>535</v>
      </c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>
        <v>1</v>
      </c>
      <c r="AG324" s="122">
        <v>1</v>
      </c>
      <c r="AH324" s="122">
        <v>1</v>
      </c>
      <c r="AI324" s="122">
        <v>1</v>
      </c>
    </row>
    <row r="325" spans="1:35" s="91" customFormat="1" ht="18.75">
      <c r="A325" s="215" t="s">
        <v>5899</v>
      </c>
      <c r="B325" s="214" t="s">
        <v>5900</v>
      </c>
      <c r="C325" s="215" t="s">
        <v>5901</v>
      </c>
      <c r="D325" s="215" t="s">
        <v>535</v>
      </c>
      <c r="E325" s="122">
        <v>1</v>
      </c>
      <c r="F325" s="122">
        <v>1</v>
      </c>
      <c r="G325" s="122">
        <v>1</v>
      </c>
      <c r="H325" s="122">
        <v>1</v>
      </c>
      <c r="I325" s="122">
        <v>1</v>
      </c>
      <c r="J325" s="122">
        <v>1</v>
      </c>
      <c r="K325" s="122">
        <v>1</v>
      </c>
      <c r="L325" s="122">
        <v>1</v>
      </c>
      <c r="M325" s="122">
        <v>1</v>
      </c>
      <c r="N325" s="122">
        <v>1</v>
      </c>
      <c r="O325" s="122">
        <v>1</v>
      </c>
      <c r="P325" s="122">
        <v>1</v>
      </c>
      <c r="Q325" s="122">
        <v>1</v>
      </c>
      <c r="R325" s="122">
        <v>1</v>
      </c>
      <c r="S325" s="122">
        <v>1</v>
      </c>
      <c r="T325" s="122">
        <v>1</v>
      </c>
      <c r="U325" s="122">
        <v>1</v>
      </c>
      <c r="V325" s="122">
        <v>1</v>
      </c>
      <c r="W325" s="122">
        <v>1</v>
      </c>
      <c r="X325" s="122">
        <v>1</v>
      </c>
      <c r="Y325" s="122">
        <v>1</v>
      </c>
      <c r="Z325" s="122">
        <v>1</v>
      </c>
      <c r="AA325" s="122">
        <v>1</v>
      </c>
      <c r="AB325" s="122">
        <v>1</v>
      </c>
      <c r="AC325" s="122">
        <v>1</v>
      </c>
      <c r="AD325" s="122">
        <v>1</v>
      </c>
      <c r="AE325" s="122">
        <v>1</v>
      </c>
      <c r="AF325" s="122">
        <v>1</v>
      </c>
      <c r="AG325" s="122">
        <v>1</v>
      </c>
      <c r="AH325" s="122">
        <v>1</v>
      </c>
      <c r="AI325" s="122">
        <v>1</v>
      </c>
    </row>
    <row r="326" spans="1:35" s="91" customFormat="1" ht="18.75">
      <c r="A326" s="215" t="s">
        <v>5905</v>
      </c>
      <c r="B326" s="214" t="s">
        <v>5906</v>
      </c>
      <c r="C326" s="215" t="s">
        <v>3710</v>
      </c>
      <c r="D326" s="215" t="s">
        <v>535</v>
      </c>
      <c r="E326" s="122">
        <v>1</v>
      </c>
      <c r="F326" s="122">
        <v>1</v>
      </c>
      <c r="G326" s="122">
        <v>1</v>
      </c>
      <c r="H326" s="122">
        <v>1</v>
      </c>
      <c r="I326" s="122">
        <v>1</v>
      </c>
      <c r="J326" s="122">
        <v>1</v>
      </c>
      <c r="K326" s="122">
        <v>1</v>
      </c>
      <c r="L326" s="122">
        <v>1</v>
      </c>
      <c r="M326" s="122">
        <v>1</v>
      </c>
      <c r="N326" s="122">
        <v>1</v>
      </c>
      <c r="O326" s="122">
        <v>1</v>
      </c>
      <c r="P326" s="122">
        <v>1</v>
      </c>
      <c r="Q326" s="122">
        <v>1</v>
      </c>
      <c r="R326" s="122">
        <v>1</v>
      </c>
      <c r="S326" s="122">
        <v>1</v>
      </c>
      <c r="T326" s="122">
        <v>1</v>
      </c>
      <c r="U326" s="122">
        <v>1</v>
      </c>
      <c r="V326" s="122">
        <v>1</v>
      </c>
      <c r="W326" s="122">
        <v>1</v>
      </c>
      <c r="X326" s="122">
        <v>1</v>
      </c>
      <c r="Y326" s="122">
        <v>1</v>
      </c>
      <c r="Z326" s="122">
        <v>1</v>
      </c>
      <c r="AA326" s="122">
        <v>1</v>
      </c>
      <c r="AB326" s="122">
        <v>1</v>
      </c>
      <c r="AC326" s="122">
        <v>1</v>
      </c>
      <c r="AD326" s="122">
        <v>1</v>
      </c>
      <c r="AE326" s="122">
        <v>1</v>
      </c>
      <c r="AF326" s="122">
        <v>1</v>
      </c>
      <c r="AG326" s="122">
        <v>1</v>
      </c>
      <c r="AH326" s="122">
        <v>1</v>
      </c>
      <c r="AI326" s="122">
        <v>1</v>
      </c>
    </row>
    <row r="327" spans="1:35" s="91" customFormat="1" ht="18.75">
      <c r="A327" s="215" t="s">
        <v>6339</v>
      </c>
      <c r="B327" s="214" t="s">
        <v>4053</v>
      </c>
      <c r="C327" s="215" t="s">
        <v>2342</v>
      </c>
      <c r="D327" s="215" t="s">
        <v>535</v>
      </c>
      <c r="E327" s="122">
        <v>1</v>
      </c>
      <c r="F327" s="122">
        <v>1</v>
      </c>
      <c r="G327" s="122">
        <v>1</v>
      </c>
      <c r="H327" s="122">
        <v>1</v>
      </c>
      <c r="I327" s="122">
        <v>1</v>
      </c>
      <c r="J327" s="122">
        <v>1</v>
      </c>
      <c r="K327" s="122">
        <v>1</v>
      </c>
      <c r="L327" s="122">
        <v>1</v>
      </c>
      <c r="M327" s="122">
        <v>1</v>
      </c>
      <c r="N327" s="122">
        <v>1</v>
      </c>
      <c r="O327" s="122">
        <v>1</v>
      </c>
      <c r="P327" s="122">
        <v>1</v>
      </c>
      <c r="Q327" s="122">
        <v>1</v>
      </c>
      <c r="R327" s="122">
        <v>1</v>
      </c>
      <c r="S327" s="122">
        <v>1</v>
      </c>
      <c r="T327" s="122">
        <v>1</v>
      </c>
      <c r="U327" s="122">
        <v>1</v>
      </c>
      <c r="V327" s="122">
        <v>1</v>
      </c>
      <c r="W327" s="122">
        <v>1</v>
      </c>
      <c r="X327" s="122">
        <v>1</v>
      </c>
      <c r="Y327" s="122">
        <v>1</v>
      </c>
      <c r="Z327" s="122">
        <v>1</v>
      </c>
      <c r="AA327" s="122">
        <v>1</v>
      </c>
      <c r="AB327" s="122">
        <v>1</v>
      </c>
      <c r="AC327" s="122">
        <v>1</v>
      </c>
      <c r="AD327" s="122">
        <v>1</v>
      </c>
      <c r="AE327" s="122">
        <v>1</v>
      </c>
      <c r="AF327" s="122">
        <v>1</v>
      </c>
      <c r="AG327" s="122">
        <v>1</v>
      </c>
      <c r="AH327" s="122">
        <v>1</v>
      </c>
      <c r="AI327" s="122">
        <v>1</v>
      </c>
    </row>
    <row r="328" spans="1:35" s="91" customFormat="1" ht="18.75">
      <c r="A328" s="215" t="s">
        <v>6340</v>
      </c>
      <c r="B328" s="214" t="s">
        <v>4053</v>
      </c>
      <c r="C328" s="215" t="s">
        <v>6341</v>
      </c>
      <c r="D328" s="215" t="s">
        <v>535</v>
      </c>
      <c r="E328" s="122">
        <v>1</v>
      </c>
      <c r="F328" s="122">
        <v>1</v>
      </c>
      <c r="G328" s="122">
        <v>1</v>
      </c>
      <c r="H328" s="122">
        <v>1</v>
      </c>
      <c r="I328" s="122">
        <v>1</v>
      </c>
      <c r="J328" s="122">
        <v>1</v>
      </c>
      <c r="K328" s="122">
        <v>1</v>
      </c>
      <c r="L328" s="122">
        <v>1</v>
      </c>
      <c r="M328" s="122">
        <v>1</v>
      </c>
      <c r="N328" s="122">
        <v>1</v>
      </c>
      <c r="O328" s="122">
        <v>1</v>
      </c>
      <c r="P328" s="122">
        <v>1</v>
      </c>
      <c r="Q328" s="122">
        <v>1</v>
      </c>
      <c r="R328" s="122">
        <v>1</v>
      </c>
      <c r="S328" s="122">
        <v>1</v>
      </c>
      <c r="T328" s="122">
        <v>1</v>
      </c>
      <c r="U328" s="122">
        <v>1</v>
      </c>
      <c r="V328" s="122">
        <v>1</v>
      </c>
      <c r="W328" s="122">
        <v>1</v>
      </c>
      <c r="X328" s="122">
        <v>1</v>
      </c>
      <c r="Y328" s="122">
        <v>1</v>
      </c>
      <c r="Z328" s="122">
        <v>1</v>
      </c>
      <c r="AA328" s="122">
        <v>1</v>
      </c>
      <c r="AB328" s="122">
        <v>1</v>
      </c>
      <c r="AC328" s="122">
        <v>1</v>
      </c>
      <c r="AD328" s="122">
        <v>1</v>
      </c>
      <c r="AE328" s="122">
        <v>1</v>
      </c>
      <c r="AF328" s="122">
        <v>1</v>
      </c>
      <c r="AG328" s="122">
        <v>1</v>
      </c>
      <c r="AH328" s="122">
        <v>1</v>
      </c>
      <c r="AI328" s="122">
        <v>1</v>
      </c>
    </row>
    <row r="329" spans="1:35" s="91" customFormat="1" ht="18.75">
      <c r="A329" s="215" t="s">
        <v>6342</v>
      </c>
      <c r="B329" s="214" t="s">
        <v>4053</v>
      </c>
      <c r="C329" s="215" t="s">
        <v>6343</v>
      </c>
      <c r="D329" s="215" t="s">
        <v>535</v>
      </c>
      <c r="E329" s="122">
        <v>1</v>
      </c>
      <c r="F329" s="122">
        <v>1</v>
      </c>
      <c r="G329" s="122">
        <v>1</v>
      </c>
      <c r="H329" s="122">
        <v>1</v>
      </c>
      <c r="I329" s="122">
        <v>1</v>
      </c>
      <c r="J329" s="122">
        <v>1</v>
      </c>
      <c r="K329" s="122">
        <v>1</v>
      </c>
      <c r="L329" s="122">
        <v>1</v>
      </c>
      <c r="M329" s="122">
        <v>1</v>
      </c>
      <c r="N329" s="122">
        <v>1</v>
      </c>
      <c r="O329" s="122">
        <v>1</v>
      </c>
      <c r="P329" s="122">
        <v>1</v>
      </c>
      <c r="Q329" s="122">
        <v>1</v>
      </c>
      <c r="R329" s="122">
        <v>1</v>
      </c>
      <c r="S329" s="122">
        <v>1</v>
      </c>
      <c r="T329" s="122">
        <v>1</v>
      </c>
      <c r="U329" s="122">
        <v>1</v>
      </c>
      <c r="V329" s="122">
        <v>1</v>
      </c>
      <c r="W329" s="122">
        <v>1</v>
      </c>
      <c r="X329" s="122">
        <v>1</v>
      </c>
      <c r="Y329" s="122">
        <v>1</v>
      </c>
      <c r="Z329" s="122">
        <v>1</v>
      </c>
      <c r="AA329" s="122">
        <v>1</v>
      </c>
      <c r="AB329" s="122">
        <v>1</v>
      </c>
      <c r="AC329" s="122">
        <v>1</v>
      </c>
      <c r="AD329" s="122">
        <v>1</v>
      </c>
      <c r="AE329" s="122">
        <v>1</v>
      </c>
      <c r="AF329" s="122">
        <v>1</v>
      </c>
      <c r="AG329" s="122">
        <v>1</v>
      </c>
      <c r="AH329" s="122">
        <v>1</v>
      </c>
      <c r="AI329" s="122">
        <v>1</v>
      </c>
    </row>
    <row r="330" spans="1:35" s="89" customFormat="1" ht="18.75">
      <c r="A330" s="215" t="s">
        <v>6344</v>
      </c>
      <c r="B330" s="214" t="s">
        <v>4053</v>
      </c>
      <c r="C330" s="215" t="s">
        <v>6345</v>
      </c>
      <c r="D330" s="215" t="s">
        <v>535</v>
      </c>
      <c r="E330" s="122">
        <v>1</v>
      </c>
      <c r="F330" s="122">
        <v>1</v>
      </c>
      <c r="G330" s="122">
        <v>1</v>
      </c>
      <c r="H330" s="122">
        <v>1</v>
      </c>
      <c r="I330" s="122">
        <v>1</v>
      </c>
      <c r="J330" s="122">
        <v>1</v>
      </c>
      <c r="K330" s="122">
        <v>1</v>
      </c>
      <c r="L330" s="122">
        <v>1</v>
      </c>
      <c r="M330" s="122">
        <v>1</v>
      </c>
      <c r="N330" s="122">
        <v>1</v>
      </c>
      <c r="O330" s="122">
        <v>1</v>
      </c>
      <c r="P330" s="122">
        <v>1</v>
      </c>
      <c r="Q330" s="122">
        <v>1</v>
      </c>
      <c r="R330" s="122">
        <v>1</v>
      </c>
      <c r="S330" s="122">
        <v>1</v>
      </c>
      <c r="T330" s="122">
        <v>1</v>
      </c>
      <c r="U330" s="122">
        <v>1</v>
      </c>
      <c r="V330" s="122">
        <v>1</v>
      </c>
      <c r="W330" s="122">
        <v>1</v>
      </c>
      <c r="X330" s="122">
        <v>1</v>
      </c>
      <c r="Y330" s="122">
        <v>1</v>
      </c>
      <c r="Z330" s="122">
        <v>1</v>
      </c>
      <c r="AA330" s="122">
        <v>1</v>
      </c>
      <c r="AB330" s="122">
        <v>1</v>
      </c>
      <c r="AC330" s="122">
        <v>1</v>
      </c>
      <c r="AD330" s="122">
        <v>1</v>
      </c>
      <c r="AE330" s="122">
        <v>1</v>
      </c>
      <c r="AF330" s="122">
        <v>1</v>
      </c>
      <c r="AG330" s="122">
        <v>1</v>
      </c>
      <c r="AH330" s="122">
        <v>1</v>
      </c>
      <c r="AI330" s="122">
        <v>1</v>
      </c>
    </row>
    <row r="331" spans="1:35" s="89" customFormat="1" ht="18.75">
      <c r="A331" s="215" t="s">
        <v>6346</v>
      </c>
      <c r="B331" s="214" t="s">
        <v>4053</v>
      </c>
      <c r="C331" s="215" t="s">
        <v>1647</v>
      </c>
      <c r="D331" s="215" t="s">
        <v>535</v>
      </c>
      <c r="E331" s="122">
        <v>1</v>
      </c>
      <c r="F331" s="122">
        <v>1</v>
      </c>
      <c r="G331" s="122">
        <v>1</v>
      </c>
      <c r="H331" s="122">
        <v>1</v>
      </c>
      <c r="I331" s="122">
        <v>1</v>
      </c>
      <c r="J331" s="122">
        <v>1</v>
      </c>
      <c r="K331" s="122">
        <v>1</v>
      </c>
      <c r="L331" s="122">
        <v>1</v>
      </c>
      <c r="M331" s="122">
        <v>1</v>
      </c>
      <c r="N331" s="122">
        <v>1</v>
      </c>
      <c r="O331" s="122">
        <v>1</v>
      </c>
      <c r="P331" s="122">
        <v>1</v>
      </c>
      <c r="Q331" s="122">
        <v>1</v>
      </c>
      <c r="R331" s="122">
        <v>1</v>
      </c>
      <c r="S331" s="122">
        <v>1</v>
      </c>
      <c r="T331" s="122">
        <v>1</v>
      </c>
      <c r="U331" s="122">
        <v>1</v>
      </c>
      <c r="V331" s="122">
        <v>1</v>
      </c>
      <c r="W331" s="122">
        <v>1</v>
      </c>
      <c r="X331" s="122">
        <v>1</v>
      </c>
      <c r="Y331" s="122">
        <v>1</v>
      </c>
      <c r="Z331" s="122">
        <v>1</v>
      </c>
      <c r="AA331" s="122">
        <v>1</v>
      </c>
      <c r="AB331" s="122">
        <v>1</v>
      </c>
      <c r="AC331" s="122">
        <v>1</v>
      </c>
      <c r="AD331" s="122">
        <v>1</v>
      </c>
      <c r="AE331" s="122">
        <v>1</v>
      </c>
      <c r="AF331" s="122">
        <v>1</v>
      </c>
      <c r="AG331" s="122">
        <v>1</v>
      </c>
      <c r="AH331" s="122">
        <v>1</v>
      </c>
      <c r="AI331" s="122">
        <v>1</v>
      </c>
    </row>
    <row r="332" spans="1:35" s="89" customFormat="1" ht="18.75">
      <c r="A332" s="215" t="s">
        <v>6565</v>
      </c>
      <c r="B332" s="214" t="s">
        <v>4053</v>
      </c>
      <c r="C332" s="215" t="s">
        <v>6564</v>
      </c>
      <c r="D332" s="215" t="s">
        <v>535</v>
      </c>
      <c r="E332" s="122"/>
      <c r="F332" s="122"/>
      <c r="G332" s="122">
        <v>1</v>
      </c>
      <c r="H332" s="122">
        <v>1</v>
      </c>
      <c r="I332" s="122">
        <v>1</v>
      </c>
      <c r="J332" s="122">
        <v>1</v>
      </c>
      <c r="K332" s="122">
        <v>1</v>
      </c>
      <c r="L332" s="122">
        <v>1</v>
      </c>
      <c r="M332" s="122">
        <v>1</v>
      </c>
      <c r="N332" s="122">
        <v>1</v>
      </c>
      <c r="O332" s="122">
        <v>1</v>
      </c>
      <c r="P332" s="122">
        <v>1</v>
      </c>
      <c r="Q332" s="122">
        <v>1</v>
      </c>
      <c r="R332" s="122">
        <v>1</v>
      </c>
      <c r="S332" s="122">
        <v>1</v>
      </c>
      <c r="T332" s="122">
        <v>1</v>
      </c>
      <c r="U332" s="122">
        <v>1</v>
      </c>
      <c r="V332" s="122">
        <v>1</v>
      </c>
      <c r="W332" s="122">
        <v>1</v>
      </c>
      <c r="X332" s="122">
        <v>1</v>
      </c>
      <c r="Y332" s="122">
        <v>1</v>
      </c>
      <c r="Z332" s="122">
        <v>1</v>
      </c>
      <c r="AA332" s="122">
        <v>1</v>
      </c>
      <c r="AB332" s="122">
        <v>1</v>
      </c>
      <c r="AC332" s="122">
        <v>1</v>
      </c>
      <c r="AD332" s="122">
        <v>1</v>
      </c>
      <c r="AE332" s="122">
        <v>1</v>
      </c>
      <c r="AF332" s="122">
        <v>1</v>
      </c>
      <c r="AG332" s="122">
        <v>1</v>
      </c>
      <c r="AH332" s="122">
        <v>1</v>
      </c>
      <c r="AI332" s="122">
        <v>1</v>
      </c>
    </row>
    <row r="333" spans="1:35" s="89" customFormat="1" ht="18.75">
      <c r="A333" s="215" t="s">
        <v>6566</v>
      </c>
      <c r="B333" s="214" t="s">
        <v>4053</v>
      </c>
      <c r="C333" s="215" t="s">
        <v>5901</v>
      </c>
      <c r="D333" s="215" t="s">
        <v>535</v>
      </c>
      <c r="E333" s="122"/>
      <c r="F333" s="122"/>
      <c r="G333" s="122">
        <v>1</v>
      </c>
      <c r="H333" s="122">
        <v>1</v>
      </c>
      <c r="I333" s="122">
        <v>1</v>
      </c>
      <c r="J333" s="122">
        <v>1</v>
      </c>
      <c r="K333" s="122">
        <v>1</v>
      </c>
      <c r="L333" s="122">
        <v>1</v>
      </c>
      <c r="M333" s="122">
        <v>1</v>
      </c>
      <c r="N333" s="122">
        <v>1</v>
      </c>
      <c r="O333" s="122">
        <v>1</v>
      </c>
      <c r="P333" s="122">
        <v>1</v>
      </c>
      <c r="Q333" s="122">
        <v>1</v>
      </c>
      <c r="R333" s="122">
        <v>1</v>
      </c>
      <c r="S333" s="122">
        <v>1</v>
      </c>
      <c r="T333" s="122">
        <v>1</v>
      </c>
      <c r="U333" s="122">
        <v>1</v>
      </c>
      <c r="V333" s="122">
        <v>1</v>
      </c>
      <c r="W333" s="122">
        <v>1</v>
      </c>
      <c r="X333" s="122">
        <v>1</v>
      </c>
      <c r="Y333" s="122">
        <v>1</v>
      </c>
      <c r="Z333" s="122">
        <v>1</v>
      </c>
      <c r="AA333" s="122">
        <v>1</v>
      </c>
      <c r="AB333" s="122">
        <v>1</v>
      </c>
      <c r="AC333" s="122">
        <v>1</v>
      </c>
      <c r="AD333" s="122">
        <v>1</v>
      </c>
      <c r="AE333" s="122">
        <v>1</v>
      </c>
      <c r="AF333" s="122">
        <v>1</v>
      </c>
      <c r="AG333" s="122">
        <v>1</v>
      </c>
      <c r="AH333" s="122">
        <v>1</v>
      </c>
      <c r="AI333" s="122">
        <v>1</v>
      </c>
    </row>
    <row r="334" spans="1:35" s="89" customFormat="1" ht="18.75">
      <c r="A334" s="215" t="s">
        <v>6567</v>
      </c>
      <c r="B334" s="214" t="s">
        <v>4053</v>
      </c>
      <c r="C334" s="215" t="s">
        <v>2342</v>
      </c>
      <c r="D334" s="215" t="s">
        <v>535</v>
      </c>
      <c r="E334" s="122"/>
      <c r="F334" s="122"/>
      <c r="G334" s="122">
        <v>1</v>
      </c>
      <c r="H334" s="122">
        <v>1</v>
      </c>
      <c r="I334" s="122">
        <v>1</v>
      </c>
      <c r="J334" s="122">
        <v>1</v>
      </c>
      <c r="K334" s="122">
        <v>1</v>
      </c>
      <c r="L334" s="122">
        <v>1</v>
      </c>
      <c r="M334" s="122">
        <v>1</v>
      </c>
      <c r="N334" s="122">
        <v>1</v>
      </c>
      <c r="O334" s="122">
        <v>1</v>
      </c>
      <c r="P334" s="122">
        <v>1</v>
      </c>
      <c r="Q334" s="122">
        <v>1</v>
      </c>
      <c r="R334" s="122">
        <v>1</v>
      </c>
      <c r="S334" s="122">
        <v>1</v>
      </c>
      <c r="T334" s="122">
        <v>1</v>
      </c>
      <c r="U334" s="122">
        <v>1</v>
      </c>
      <c r="V334" s="122">
        <v>1</v>
      </c>
      <c r="W334" s="122">
        <v>1</v>
      </c>
      <c r="X334" s="122">
        <v>1</v>
      </c>
      <c r="Y334" s="122">
        <v>1</v>
      </c>
      <c r="Z334" s="122">
        <v>1</v>
      </c>
      <c r="AA334" s="122">
        <v>1</v>
      </c>
      <c r="AB334" s="122">
        <v>1</v>
      </c>
      <c r="AC334" s="122">
        <v>1</v>
      </c>
      <c r="AD334" s="122">
        <v>1</v>
      </c>
      <c r="AE334" s="122">
        <v>1</v>
      </c>
      <c r="AF334" s="122">
        <v>1</v>
      </c>
      <c r="AG334" s="122">
        <v>1</v>
      </c>
      <c r="AH334" s="122">
        <v>1</v>
      </c>
      <c r="AI334" s="122">
        <v>1</v>
      </c>
    </row>
    <row r="335" spans="1:35" s="89" customFormat="1" ht="18.75">
      <c r="A335" s="215" t="s">
        <v>6568</v>
      </c>
      <c r="B335" s="214" t="s">
        <v>4053</v>
      </c>
      <c r="C335" s="215" t="s">
        <v>2342</v>
      </c>
      <c r="D335" s="215" t="s">
        <v>535</v>
      </c>
      <c r="E335" s="122"/>
      <c r="F335" s="122"/>
      <c r="G335" s="122">
        <v>1</v>
      </c>
      <c r="H335" s="122">
        <v>1</v>
      </c>
      <c r="I335" s="122">
        <v>1</v>
      </c>
      <c r="J335" s="122">
        <v>1</v>
      </c>
      <c r="K335" s="122">
        <v>1</v>
      </c>
      <c r="L335" s="122">
        <v>1</v>
      </c>
      <c r="M335" s="122">
        <v>1</v>
      </c>
      <c r="N335" s="122">
        <v>1</v>
      </c>
      <c r="O335" s="122">
        <v>1</v>
      </c>
      <c r="P335" s="122">
        <v>1</v>
      </c>
      <c r="Q335" s="122">
        <v>1</v>
      </c>
      <c r="R335" s="122">
        <v>1</v>
      </c>
      <c r="S335" s="122">
        <v>1</v>
      </c>
      <c r="T335" s="122">
        <v>1</v>
      </c>
      <c r="U335" s="122">
        <v>1</v>
      </c>
      <c r="V335" s="122">
        <v>1</v>
      </c>
      <c r="W335" s="122">
        <v>1</v>
      </c>
      <c r="X335" s="122">
        <v>1</v>
      </c>
      <c r="Y335" s="122">
        <v>1</v>
      </c>
      <c r="Z335" s="122">
        <v>1</v>
      </c>
      <c r="AA335" s="122">
        <v>1</v>
      </c>
      <c r="AB335" s="122">
        <v>1</v>
      </c>
      <c r="AC335" s="122">
        <v>1</v>
      </c>
      <c r="AD335" s="122">
        <v>1</v>
      </c>
      <c r="AE335" s="122">
        <v>1</v>
      </c>
      <c r="AF335" s="122">
        <v>1</v>
      </c>
      <c r="AG335" s="122">
        <v>1</v>
      </c>
      <c r="AH335" s="122">
        <v>1</v>
      </c>
      <c r="AI335" s="122">
        <v>1</v>
      </c>
    </row>
    <row r="336" spans="1:35" s="89" customFormat="1" ht="18.75">
      <c r="A336" s="215" t="s">
        <v>6163</v>
      </c>
      <c r="B336" s="214" t="s">
        <v>6164</v>
      </c>
      <c r="C336" s="215" t="s">
        <v>5908</v>
      </c>
      <c r="D336" s="215" t="s">
        <v>2795</v>
      </c>
      <c r="E336" s="122">
        <v>1</v>
      </c>
      <c r="F336" s="122">
        <v>1</v>
      </c>
      <c r="G336" s="122">
        <v>1</v>
      </c>
      <c r="H336" s="122">
        <v>1</v>
      </c>
      <c r="I336" s="122">
        <v>1</v>
      </c>
      <c r="J336" s="122">
        <v>1</v>
      </c>
      <c r="K336" s="122">
        <v>1</v>
      </c>
      <c r="L336" s="122">
        <v>1</v>
      </c>
      <c r="M336" s="122">
        <v>1</v>
      </c>
      <c r="N336" s="122">
        <v>1</v>
      </c>
      <c r="O336" s="122">
        <v>1</v>
      </c>
      <c r="P336" s="122">
        <v>1</v>
      </c>
      <c r="Q336" s="122">
        <v>1</v>
      </c>
      <c r="R336" s="122">
        <v>1</v>
      </c>
      <c r="S336" s="122">
        <v>1</v>
      </c>
      <c r="T336" s="122">
        <v>1</v>
      </c>
      <c r="U336" s="122">
        <v>1</v>
      </c>
      <c r="V336" s="122">
        <v>1</v>
      </c>
      <c r="W336" s="122">
        <v>1</v>
      </c>
      <c r="X336" s="122">
        <v>1</v>
      </c>
      <c r="Y336" s="122">
        <v>1</v>
      </c>
      <c r="Z336" s="122">
        <v>1</v>
      </c>
      <c r="AA336" s="122">
        <v>1</v>
      </c>
      <c r="AB336" s="122">
        <v>1</v>
      </c>
      <c r="AC336" s="122">
        <v>1</v>
      </c>
      <c r="AD336" s="122">
        <v>1</v>
      </c>
      <c r="AE336" s="122">
        <v>1</v>
      </c>
      <c r="AF336" s="122">
        <v>1</v>
      </c>
      <c r="AG336" s="122">
        <v>1</v>
      </c>
      <c r="AH336" s="122">
        <v>1</v>
      </c>
      <c r="AI336" s="122">
        <v>1</v>
      </c>
    </row>
    <row r="337" spans="1:35" s="89" customFormat="1" ht="18.75">
      <c r="A337" s="215" t="s">
        <v>5907</v>
      </c>
      <c r="B337" s="214" t="s">
        <v>4611</v>
      </c>
      <c r="C337" s="215" t="s">
        <v>5908</v>
      </c>
      <c r="D337" s="215" t="s">
        <v>6165</v>
      </c>
      <c r="E337" s="122">
        <v>1</v>
      </c>
      <c r="F337" s="122">
        <v>1</v>
      </c>
      <c r="G337" s="122">
        <v>1</v>
      </c>
      <c r="H337" s="122">
        <v>1</v>
      </c>
      <c r="I337" s="122">
        <v>1</v>
      </c>
      <c r="J337" s="122">
        <v>1</v>
      </c>
      <c r="K337" s="122">
        <v>1</v>
      </c>
      <c r="L337" s="122">
        <v>1</v>
      </c>
      <c r="M337" s="122">
        <v>1</v>
      </c>
      <c r="N337" s="122">
        <v>1</v>
      </c>
      <c r="O337" s="122">
        <v>1</v>
      </c>
      <c r="P337" s="122">
        <v>1</v>
      </c>
      <c r="Q337" s="122">
        <v>1</v>
      </c>
      <c r="R337" s="122">
        <v>1</v>
      </c>
      <c r="S337" s="122">
        <v>1</v>
      </c>
      <c r="T337" s="122">
        <v>1</v>
      </c>
      <c r="U337" s="122">
        <v>1</v>
      </c>
      <c r="V337" s="122">
        <v>1</v>
      </c>
      <c r="W337" s="122">
        <v>1</v>
      </c>
      <c r="X337" s="122">
        <v>1</v>
      </c>
      <c r="Y337" s="122">
        <v>1</v>
      </c>
      <c r="Z337" s="122">
        <v>1</v>
      </c>
      <c r="AA337" s="122">
        <v>1</v>
      </c>
      <c r="AB337" s="122">
        <v>1</v>
      </c>
      <c r="AC337" s="122">
        <v>1</v>
      </c>
      <c r="AD337" s="122">
        <v>1</v>
      </c>
      <c r="AE337" s="122">
        <v>1</v>
      </c>
      <c r="AF337" s="122">
        <v>1</v>
      </c>
      <c r="AG337" s="122">
        <v>1</v>
      </c>
      <c r="AH337" s="122">
        <v>1</v>
      </c>
      <c r="AI337" s="122"/>
    </row>
    <row r="338" spans="1:35" s="91" customFormat="1" ht="18.75">
      <c r="A338" s="215" t="s">
        <v>6166</v>
      </c>
      <c r="B338" s="214" t="s">
        <v>6167</v>
      </c>
      <c r="C338" s="215" t="s">
        <v>6168</v>
      </c>
      <c r="D338" s="215" t="s">
        <v>2008</v>
      </c>
      <c r="E338" s="122">
        <v>1</v>
      </c>
      <c r="F338" s="122">
        <v>1</v>
      </c>
      <c r="G338" s="122">
        <v>1</v>
      </c>
      <c r="H338" s="122">
        <v>1</v>
      </c>
      <c r="I338" s="122">
        <v>1</v>
      </c>
      <c r="J338" s="122">
        <v>1</v>
      </c>
      <c r="K338" s="122">
        <v>1</v>
      </c>
      <c r="L338" s="122">
        <v>1</v>
      </c>
      <c r="M338" s="122">
        <v>1</v>
      </c>
      <c r="N338" s="122">
        <v>1</v>
      </c>
      <c r="O338" s="122">
        <v>1</v>
      </c>
      <c r="P338" s="122">
        <v>1</v>
      </c>
      <c r="Q338" s="122">
        <v>1</v>
      </c>
      <c r="R338" s="122">
        <v>1</v>
      </c>
      <c r="S338" s="122">
        <v>1</v>
      </c>
      <c r="T338" s="122">
        <v>1</v>
      </c>
      <c r="U338" s="122">
        <v>1</v>
      </c>
      <c r="V338" s="122">
        <v>1</v>
      </c>
      <c r="W338" s="122">
        <v>1</v>
      </c>
      <c r="X338" s="122">
        <v>1</v>
      </c>
      <c r="Y338" s="122">
        <v>1</v>
      </c>
      <c r="Z338" s="122">
        <v>1</v>
      </c>
      <c r="AA338" s="122">
        <v>1</v>
      </c>
      <c r="AB338" s="122">
        <v>1</v>
      </c>
      <c r="AC338" s="122">
        <v>1</v>
      </c>
      <c r="AD338" s="122">
        <v>1</v>
      </c>
      <c r="AE338" s="122">
        <v>1</v>
      </c>
      <c r="AF338" s="122">
        <v>1</v>
      </c>
      <c r="AG338" s="122">
        <v>1</v>
      </c>
      <c r="AH338" s="122">
        <v>1</v>
      </c>
      <c r="AI338" s="122"/>
    </row>
    <row r="339" spans="1:35" s="91" customFormat="1" ht="18.75">
      <c r="A339" s="215" t="s">
        <v>6569</v>
      </c>
      <c r="B339" s="214" t="s">
        <v>6570</v>
      </c>
      <c r="C339" s="215" t="s">
        <v>6571</v>
      </c>
      <c r="D339" s="215" t="s">
        <v>39</v>
      </c>
      <c r="E339" s="122"/>
      <c r="F339" s="122"/>
      <c r="G339" s="122"/>
      <c r="H339" s="122"/>
      <c r="I339" s="122"/>
      <c r="J339" s="122"/>
      <c r="K339" s="122"/>
      <c r="L339" s="122"/>
      <c r="M339" s="122"/>
      <c r="N339" s="122">
        <v>1</v>
      </c>
      <c r="O339" s="122">
        <v>1</v>
      </c>
      <c r="P339" s="122">
        <v>1</v>
      </c>
      <c r="Q339" s="122">
        <v>1</v>
      </c>
      <c r="R339" s="122">
        <v>1</v>
      </c>
      <c r="S339" s="122">
        <v>1</v>
      </c>
      <c r="T339" s="122">
        <v>1</v>
      </c>
      <c r="U339" s="122">
        <v>1</v>
      </c>
      <c r="V339" s="122">
        <v>1</v>
      </c>
      <c r="W339" s="122">
        <v>1</v>
      </c>
      <c r="X339" s="122">
        <v>1</v>
      </c>
      <c r="Y339" s="122">
        <v>1</v>
      </c>
      <c r="Z339" s="122">
        <v>1</v>
      </c>
      <c r="AA339" s="122">
        <v>1</v>
      </c>
      <c r="AB339" s="122">
        <v>1</v>
      </c>
      <c r="AC339" s="122">
        <v>1</v>
      </c>
      <c r="AD339" s="122">
        <v>1</v>
      </c>
      <c r="AE339" s="122">
        <v>1</v>
      </c>
      <c r="AF339" s="122">
        <v>1</v>
      </c>
      <c r="AG339" s="122">
        <v>1</v>
      </c>
      <c r="AH339" s="122">
        <v>1</v>
      </c>
      <c r="AI339" s="122">
        <v>1</v>
      </c>
    </row>
    <row r="340" spans="1:35" s="91" customFormat="1" ht="18.75">
      <c r="A340" s="215" t="s">
        <v>6347</v>
      </c>
      <c r="B340" s="214" t="s">
        <v>6170</v>
      </c>
      <c r="C340" s="215" t="s">
        <v>6348</v>
      </c>
      <c r="D340" s="215" t="s">
        <v>39</v>
      </c>
      <c r="E340" s="122">
        <v>1</v>
      </c>
      <c r="F340" s="122">
        <v>1</v>
      </c>
      <c r="G340" s="122">
        <v>1</v>
      </c>
      <c r="H340" s="122">
        <v>1</v>
      </c>
      <c r="I340" s="122">
        <v>1</v>
      </c>
      <c r="J340" s="122">
        <v>1</v>
      </c>
      <c r="K340" s="122">
        <v>1</v>
      </c>
      <c r="L340" s="122">
        <v>1</v>
      </c>
      <c r="M340" s="122">
        <v>1</v>
      </c>
      <c r="N340" s="122">
        <v>1</v>
      </c>
      <c r="O340" s="122">
        <v>1</v>
      </c>
      <c r="P340" s="122">
        <v>1</v>
      </c>
      <c r="Q340" s="122">
        <v>1</v>
      </c>
      <c r="R340" s="122">
        <v>1</v>
      </c>
      <c r="S340" s="122">
        <v>1</v>
      </c>
      <c r="T340" s="122">
        <v>1</v>
      </c>
      <c r="U340" s="122">
        <v>1</v>
      </c>
      <c r="V340" s="122">
        <v>1</v>
      </c>
      <c r="W340" s="122">
        <v>1</v>
      </c>
      <c r="X340" s="122">
        <v>1</v>
      </c>
      <c r="Y340" s="122">
        <v>1</v>
      </c>
      <c r="Z340" s="122">
        <v>1</v>
      </c>
      <c r="AA340" s="122">
        <v>1</v>
      </c>
      <c r="AB340" s="122">
        <v>1</v>
      </c>
      <c r="AC340" s="122">
        <v>1</v>
      </c>
      <c r="AD340" s="122">
        <v>1</v>
      </c>
      <c r="AE340" s="122">
        <v>1</v>
      </c>
      <c r="AF340" s="122">
        <v>1</v>
      </c>
      <c r="AG340" s="122">
        <v>1</v>
      </c>
      <c r="AH340" s="122">
        <v>1</v>
      </c>
      <c r="AI340" s="122">
        <v>1</v>
      </c>
    </row>
    <row r="341" spans="1:35" s="91" customFormat="1" ht="18.75">
      <c r="A341" s="215" t="s">
        <v>6349</v>
      </c>
      <c r="B341" s="214" t="s">
        <v>6170</v>
      </c>
      <c r="C341" s="215" t="s">
        <v>6350</v>
      </c>
      <c r="D341" s="215" t="s">
        <v>39</v>
      </c>
      <c r="E341" s="122">
        <v>1</v>
      </c>
      <c r="F341" s="122">
        <v>1</v>
      </c>
      <c r="G341" s="122">
        <v>1</v>
      </c>
      <c r="H341" s="122">
        <v>1</v>
      </c>
      <c r="I341" s="122">
        <v>1</v>
      </c>
      <c r="J341" s="122">
        <v>1</v>
      </c>
      <c r="K341" s="122">
        <v>1</v>
      </c>
      <c r="L341" s="122">
        <v>1</v>
      </c>
      <c r="M341" s="122">
        <v>1</v>
      </c>
      <c r="N341" s="122">
        <v>1</v>
      </c>
      <c r="O341" s="122">
        <v>1</v>
      </c>
      <c r="P341" s="122">
        <v>1</v>
      </c>
      <c r="Q341" s="122">
        <v>1</v>
      </c>
      <c r="R341" s="122">
        <v>1</v>
      </c>
      <c r="S341" s="122">
        <v>1</v>
      </c>
      <c r="T341" s="122">
        <v>1</v>
      </c>
      <c r="U341" s="122">
        <v>1</v>
      </c>
      <c r="V341" s="122">
        <v>1</v>
      </c>
      <c r="W341" s="122">
        <v>1</v>
      </c>
      <c r="X341" s="122">
        <v>1</v>
      </c>
      <c r="Y341" s="122">
        <v>1</v>
      </c>
      <c r="Z341" s="122">
        <v>1</v>
      </c>
      <c r="AA341" s="122">
        <v>1</v>
      </c>
      <c r="AB341" s="122">
        <v>1</v>
      </c>
      <c r="AC341" s="122">
        <v>1</v>
      </c>
      <c r="AD341" s="122">
        <v>1</v>
      </c>
      <c r="AE341" s="122">
        <v>1</v>
      </c>
      <c r="AF341" s="122">
        <v>1</v>
      </c>
      <c r="AG341" s="122">
        <v>1</v>
      </c>
      <c r="AH341" s="122">
        <v>1</v>
      </c>
      <c r="AI341" s="122">
        <v>1</v>
      </c>
    </row>
    <row r="342" spans="1:35" s="91" customFormat="1" ht="18.75">
      <c r="A342" s="215" t="s">
        <v>6169</v>
      </c>
      <c r="B342" s="214" t="s">
        <v>6170</v>
      </c>
      <c r="C342" s="215" t="s">
        <v>6171</v>
      </c>
      <c r="D342" s="215" t="s">
        <v>39</v>
      </c>
      <c r="E342" s="122">
        <v>1</v>
      </c>
      <c r="F342" s="122">
        <v>1</v>
      </c>
      <c r="G342" s="122">
        <v>1</v>
      </c>
      <c r="H342" s="122">
        <v>1</v>
      </c>
      <c r="I342" s="122">
        <v>1</v>
      </c>
      <c r="J342" s="122">
        <v>1</v>
      </c>
      <c r="K342" s="122">
        <v>1</v>
      </c>
      <c r="L342" s="122">
        <v>1</v>
      </c>
      <c r="M342" s="122">
        <v>1</v>
      </c>
      <c r="N342" s="122">
        <v>1</v>
      </c>
      <c r="O342" s="122">
        <v>1</v>
      </c>
      <c r="P342" s="122">
        <v>1</v>
      </c>
      <c r="Q342" s="122">
        <v>1</v>
      </c>
      <c r="R342" s="122">
        <v>1</v>
      </c>
      <c r="S342" s="122">
        <v>1</v>
      </c>
      <c r="T342" s="122">
        <v>1</v>
      </c>
      <c r="U342" s="122">
        <v>1</v>
      </c>
      <c r="V342" s="122">
        <v>1</v>
      </c>
      <c r="W342" s="122">
        <v>1</v>
      </c>
      <c r="X342" s="122">
        <v>1</v>
      </c>
      <c r="Y342" s="122">
        <v>1</v>
      </c>
      <c r="Z342" s="122">
        <v>1</v>
      </c>
      <c r="AA342" s="122">
        <v>1</v>
      </c>
      <c r="AB342" s="122">
        <v>1</v>
      </c>
      <c r="AC342" s="122">
        <v>1</v>
      </c>
      <c r="AD342" s="122">
        <v>1</v>
      </c>
      <c r="AE342" s="122">
        <v>1</v>
      </c>
      <c r="AF342" s="122">
        <v>1</v>
      </c>
      <c r="AG342" s="122">
        <v>1</v>
      </c>
      <c r="AH342" s="122">
        <v>1</v>
      </c>
      <c r="AI342" s="122">
        <v>1</v>
      </c>
    </row>
    <row r="343" spans="1:35" s="91" customFormat="1" ht="18.75">
      <c r="A343" s="215" t="s">
        <v>6351</v>
      </c>
      <c r="B343" s="214" t="s">
        <v>6353</v>
      </c>
      <c r="C343" s="215" t="s">
        <v>6352</v>
      </c>
      <c r="D343" s="215" t="s">
        <v>39</v>
      </c>
      <c r="E343" s="122">
        <v>1</v>
      </c>
      <c r="F343" s="122">
        <v>1</v>
      </c>
      <c r="G343" s="122">
        <v>1</v>
      </c>
      <c r="H343" s="122">
        <v>1</v>
      </c>
      <c r="I343" s="122">
        <v>1</v>
      </c>
      <c r="J343" s="122">
        <v>1</v>
      </c>
      <c r="K343" s="122">
        <v>1</v>
      </c>
      <c r="L343" s="122">
        <v>1</v>
      </c>
      <c r="M343" s="122">
        <v>1</v>
      </c>
      <c r="N343" s="122">
        <v>1</v>
      </c>
      <c r="O343" s="122">
        <v>1</v>
      </c>
      <c r="P343" s="122">
        <v>1</v>
      </c>
      <c r="Q343" s="122">
        <v>1</v>
      </c>
      <c r="R343" s="122">
        <v>1</v>
      </c>
      <c r="S343" s="122">
        <v>1</v>
      </c>
      <c r="T343" s="122">
        <v>1</v>
      </c>
      <c r="U343" s="122">
        <v>1</v>
      </c>
      <c r="V343" s="122">
        <v>1</v>
      </c>
      <c r="W343" s="122">
        <v>1</v>
      </c>
      <c r="X343" s="122">
        <v>1</v>
      </c>
      <c r="Y343" s="122">
        <v>1</v>
      </c>
      <c r="Z343" s="122">
        <v>1</v>
      </c>
      <c r="AA343" s="122">
        <v>1</v>
      </c>
      <c r="AB343" s="122">
        <v>1</v>
      </c>
      <c r="AC343" s="122">
        <v>1</v>
      </c>
      <c r="AD343" s="122">
        <v>1</v>
      </c>
      <c r="AE343" s="122">
        <v>1</v>
      </c>
      <c r="AF343" s="122">
        <v>1</v>
      </c>
      <c r="AG343" s="122">
        <v>1</v>
      </c>
      <c r="AH343" s="122">
        <v>1</v>
      </c>
      <c r="AI343" s="122">
        <v>1</v>
      </c>
    </row>
    <row r="344" spans="1:35" s="91" customFormat="1" ht="18.75">
      <c r="A344" s="215" t="s">
        <v>6354</v>
      </c>
      <c r="B344" s="214" t="s">
        <v>6356</v>
      </c>
      <c r="C344" s="215" t="s">
        <v>6355</v>
      </c>
      <c r="D344" s="215" t="s">
        <v>39</v>
      </c>
      <c r="E344" s="122">
        <v>1</v>
      </c>
      <c r="F344" s="122">
        <v>1</v>
      </c>
      <c r="G344" s="122">
        <v>1</v>
      </c>
      <c r="H344" s="122">
        <v>1</v>
      </c>
      <c r="I344" s="122">
        <v>1</v>
      </c>
      <c r="J344" s="122">
        <v>1</v>
      </c>
      <c r="K344" s="122">
        <v>1</v>
      </c>
      <c r="L344" s="122">
        <v>1</v>
      </c>
      <c r="M344" s="122">
        <v>1</v>
      </c>
      <c r="N344" s="122">
        <v>1</v>
      </c>
      <c r="O344" s="122">
        <v>1</v>
      </c>
      <c r="P344" s="122">
        <v>1</v>
      </c>
      <c r="Q344" s="122">
        <v>1</v>
      </c>
      <c r="R344" s="122">
        <v>1</v>
      </c>
      <c r="S344" s="122">
        <v>1</v>
      </c>
      <c r="T344" s="122">
        <v>1</v>
      </c>
      <c r="U344" s="122">
        <v>1</v>
      </c>
      <c r="V344" s="122">
        <v>1</v>
      </c>
      <c r="W344" s="122">
        <v>1</v>
      </c>
      <c r="X344" s="122">
        <v>1</v>
      </c>
      <c r="Y344" s="122">
        <v>1</v>
      </c>
      <c r="Z344" s="122">
        <v>1</v>
      </c>
      <c r="AA344" s="122">
        <v>1</v>
      </c>
      <c r="AB344" s="122">
        <v>1</v>
      </c>
      <c r="AC344" s="122">
        <v>1</v>
      </c>
      <c r="AD344" s="122">
        <v>1</v>
      </c>
      <c r="AE344" s="122">
        <v>1</v>
      </c>
      <c r="AF344" s="122">
        <v>1</v>
      </c>
      <c r="AG344" s="122">
        <v>1</v>
      </c>
      <c r="AH344" s="122">
        <v>1</v>
      </c>
      <c r="AI344" s="122">
        <v>1</v>
      </c>
    </row>
    <row r="345" spans="1:35" s="91" customFormat="1" ht="18.75">
      <c r="A345" s="215" t="s">
        <v>6357</v>
      </c>
      <c r="B345" s="214" t="s">
        <v>6170</v>
      </c>
      <c r="C345" s="215" t="s">
        <v>6350</v>
      </c>
      <c r="D345" s="215" t="s">
        <v>39</v>
      </c>
      <c r="E345" s="122">
        <v>1</v>
      </c>
      <c r="F345" s="122">
        <v>1</v>
      </c>
      <c r="G345" s="122">
        <v>1</v>
      </c>
      <c r="H345" s="122">
        <v>1</v>
      </c>
      <c r="I345" s="122">
        <v>1</v>
      </c>
      <c r="J345" s="122">
        <v>1</v>
      </c>
      <c r="K345" s="122">
        <v>1</v>
      </c>
      <c r="L345" s="122">
        <v>1</v>
      </c>
      <c r="M345" s="122">
        <v>1</v>
      </c>
      <c r="N345" s="122">
        <v>1</v>
      </c>
      <c r="O345" s="122">
        <v>1</v>
      </c>
      <c r="P345" s="122">
        <v>1</v>
      </c>
      <c r="Q345" s="122">
        <v>1</v>
      </c>
      <c r="R345" s="122">
        <v>1</v>
      </c>
      <c r="S345" s="122">
        <v>1</v>
      </c>
      <c r="T345" s="122">
        <v>1</v>
      </c>
      <c r="U345" s="122">
        <v>1</v>
      </c>
      <c r="V345" s="122">
        <v>1</v>
      </c>
      <c r="W345" s="122">
        <v>1</v>
      </c>
      <c r="X345" s="122">
        <v>1</v>
      </c>
      <c r="Y345" s="122">
        <v>1</v>
      </c>
      <c r="Z345" s="122">
        <v>1</v>
      </c>
      <c r="AA345" s="122">
        <v>1</v>
      </c>
      <c r="AB345" s="122">
        <v>1</v>
      </c>
      <c r="AC345" s="122">
        <v>1</v>
      </c>
      <c r="AD345" s="122">
        <v>1</v>
      </c>
      <c r="AE345" s="122">
        <v>1</v>
      </c>
      <c r="AF345" s="122">
        <v>1</v>
      </c>
      <c r="AG345" s="122">
        <v>1</v>
      </c>
      <c r="AH345" s="122">
        <v>1</v>
      </c>
      <c r="AI345" s="122">
        <v>1</v>
      </c>
    </row>
    <row r="346" spans="1:35" s="91" customFormat="1" ht="18.75">
      <c r="A346" s="215" t="s">
        <v>6358</v>
      </c>
      <c r="B346" s="214" t="s">
        <v>3736</v>
      </c>
      <c r="C346" s="215" t="s">
        <v>6359</v>
      </c>
      <c r="D346" s="215" t="s">
        <v>39</v>
      </c>
      <c r="E346" s="122">
        <v>1</v>
      </c>
      <c r="F346" s="122">
        <v>1</v>
      </c>
      <c r="G346" s="122">
        <v>1</v>
      </c>
      <c r="H346" s="122">
        <v>1</v>
      </c>
      <c r="I346" s="122">
        <v>1</v>
      </c>
      <c r="J346" s="122">
        <v>1</v>
      </c>
      <c r="K346" s="122">
        <v>1</v>
      </c>
      <c r="L346" s="122">
        <v>1</v>
      </c>
      <c r="M346" s="122">
        <v>1</v>
      </c>
      <c r="N346" s="122">
        <v>1</v>
      </c>
      <c r="O346" s="122">
        <v>1</v>
      </c>
      <c r="P346" s="122">
        <v>1</v>
      </c>
      <c r="Q346" s="122">
        <v>1</v>
      </c>
      <c r="R346" s="122">
        <v>1</v>
      </c>
      <c r="S346" s="122">
        <v>1</v>
      </c>
      <c r="T346" s="122">
        <v>1</v>
      </c>
      <c r="U346" s="122">
        <v>1</v>
      </c>
      <c r="V346" s="122">
        <v>1</v>
      </c>
      <c r="W346" s="122">
        <v>1</v>
      </c>
      <c r="X346" s="122">
        <v>1</v>
      </c>
      <c r="Y346" s="122">
        <v>1</v>
      </c>
      <c r="Z346" s="122">
        <v>1</v>
      </c>
      <c r="AA346" s="122">
        <v>1</v>
      </c>
      <c r="AB346" s="122">
        <v>1</v>
      </c>
      <c r="AC346" s="122">
        <v>1</v>
      </c>
      <c r="AD346" s="122">
        <v>1</v>
      </c>
      <c r="AE346" s="122">
        <v>1</v>
      </c>
      <c r="AF346" s="122">
        <v>1</v>
      </c>
      <c r="AG346" s="122">
        <v>1</v>
      </c>
      <c r="AH346" s="122">
        <v>1</v>
      </c>
      <c r="AI346" s="122">
        <v>1</v>
      </c>
    </row>
    <row r="347" spans="1:35" s="91" customFormat="1" ht="18.75">
      <c r="A347" s="215" t="s">
        <v>6360</v>
      </c>
      <c r="B347" s="214" t="s">
        <v>3736</v>
      </c>
      <c r="C347" s="215" t="s">
        <v>6361</v>
      </c>
      <c r="D347" s="215" t="s">
        <v>39</v>
      </c>
      <c r="E347" s="122">
        <v>1</v>
      </c>
      <c r="F347" s="122">
        <v>1</v>
      </c>
      <c r="G347" s="122">
        <v>1</v>
      </c>
      <c r="H347" s="122">
        <v>1</v>
      </c>
      <c r="I347" s="122">
        <v>1</v>
      </c>
      <c r="J347" s="122">
        <v>1</v>
      </c>
      <c r="K347" s="122">
        <v>1</v>
      </c>
      <c r="L347" s="122">
        <v>1</v>
      </c>
      <c r="M347" s="122">
        <v>1</v>
      </c>
      <c r="N347" s="122">
        <v>1</v>
      </c>
      <c r="O347" s="122">
        <v>1</v>
      </c>
      <c r="P347" s="122">
        <v>1</v>
      </c>
      <c r="Q347" s="122">
        <v>1</v>
      </c>
      <c r="R347" s="122">
        <v>1</v>
      </c>
      <c r="S347" s="122">
        <v>1</v>
      </c>
      <c r="T347" s="122">
        <v>1</v>
      </c>
      <c r="U347" s="122">
        <v>1</v>
      </c>
      <c r="V347" s="122">
        <v>1</v>
      </c>
      <c r="W347" s="122">
        <v>1</v>
      </c>
      <c r="X347" s="122">
        <v>1</v>
      </c>
      <c r="Y347" s="122">
        <v>1</v>
      </c>
      <c r="Z347" s="122">
        <v>1</v>
      </c>
      <c r="AA347" s="122">
        <v>1</v>
      </c>
      <c r="AB347" s="122">
        <v>1</v>
      </c>
      <c r="AC347" s="122">
        <v>1</v>
      </c>
      <c r="AD347" s="122">
        <v>1</v>
      </c>
      <c r="AE347" s="122">
        <v>1</v>
      </c>
      <c r="AF347" s="122">
        <v>1</v>
      </c>
      <c r="AG347" s="122">
        <v>1</v>
      </c>
      <c r="AH347" s="122">
        <v>1</v>
      </c>
      <c r="AI347" s="122">
        <v>1</v>
      </c>
    </row>
    <row r="348" spans="1:35" s="93" customFormat="1" ht="18.75">
      <c r="A348" s="215" t="s">
        <v>6362</v>
      </c>
      <c r="B348" s="214" t="s">
        <v>3736</v>
      </c>
      <c r="C348" s="215" t="s">
        <v>6361</v>
      </c>
      <c r="D348" s="215" t="s">
        <v>39</v>
      </c>
      <c r="E348" s="122">
        <v>1</v>
      </c>
      <c r="F348" s="122">
        <v>1</v>
      </c>
      <c r="G348" s="122">
        <v>1</v>
      </c>
      <c r="H348" s="122">
        <v>1</v>
      </c>
      <c r="I348" s="122">
        <v>1</v>
      </c>
      <c r="J348" s="122">
        <v>1</v>
      </c>
      <c r="K348" s="122">
        <v>1</v>
      </c>
      <c r="L348" s="122">
        <v>1</v>
      </c>
      <c r="M348" s="122">
        <v>1</v>
      </c>
      <c r="N348" s="122">
        <v>1</v>
      </c>
      <c r="O348" s="122">
        <v>1</v>
      </c>
      <c r="P348" s="122">
        <v>1</v>
      </c>
      <c r="Q348" s="122">
        <v>1</v>
      </c>
      <c r="R348" s="122">
        <v>1</v>
      </c>
      <c r="S348" s="122">
        <v>1</v>
      </c>
      <c r="T348" s="122">
        <v>1</v>
      </c>
      <c r="U348" s="122">
        <v>1</v>
      </c>
      <c r="V348" s="122">
        <v>1</v>
      </c>
      <c r="W348" s="122">
        <v>1</v>
      </c>
      <c r="X348" s="122">
        <v>1</v>
      </c>
      <c r="Y348" s="122">
        <v>1</v>
      </c>
      <c r="Z348" s="122">
        <v>1</v>
      </c>
      <c r="AA348" s="122">
        <v>1</v>
      </c>
      <c r="AB348" s="122">
        <v>1</v>
      </c>
      <c r="AC348" s="122">
        <v>1</v>
      </c>
      <c r="AD348" s="122">
        <v>1</v>
      </c>
      <c r="AE348" s="122">
        <v>1</v>
      </c>
      <c r="AF348" s="122">
        <v>1</v>
      </c>
      <c r="AG348" s="122">
        <v>1</v>
      </c>
      <c r="AH348" s="122">
        <v>1</v>
      </c>
      <c r="AI348" s="122">
        <v>1</v>
      </c>
    </row>
    <row r="349" spans="1:35" s="93" customFormat="1" ht="18.75">
      <c r="A349" s="215" t="s">
        <v>6572</v>
      </c>
      <c r="B349" s="214" t="s">
        <v>3736</v>
      </c>
      <c r="C349" s="215" t="s">
        <v>6573</v>
      </c>
      <c r="D349" s="215" t="s">
        <v>39</v>
      </c>
      <c r="E349" s="122">
        <v>1</v>
      </c>
      <c r="F349" s="122">
        <v>1</v>
      </c>
      <c r="G349" s="122">
        <v>1</v>
      </c>
      <c r="H349" s="122">
        <v>1</v>
      </c>
      <c r="I349" s="122">
        <v>1</v>
      </c>
      <c r="J349" s="122">
        <v>1</v>
      </c>
      <c r="K349" s="122">
        <v>1</v>
      </c>
      <c r="L349" s="122">
        <v>1</v>
      </c>
      <c r="M349" s="122">
        <v>1</v>
      </c>
      <c r="N349" s="122">
        <v>1</v>
      </c>
      <c r="O349" s="122">
        <v>1</v>
      </c>
      <c r="P349" s="122">
        <v>1</v>
      </c>
      <c r="Q349" s="122">
        <v>1</v>
      </c>
      <c r="R349" s="122">
        <v>1</v>
      </c>
      <c r="S349" s="122">
        <v>1</v>
      </c>
      <c r="T349" s="122">
        <v>1</v>
      </c>
      <c r="U349" s="122">
        <v>1</v>
      </c>
      <c r="V349" s="122">
        <v>1</v>
      </c>
      <c r="W349" s="122">
        <v>1</v>
      </c>
      <c r="X349" s="122">
        <v>1</v>
      </c>
      <c r="Y349" s="122">
        <v>1</v>
      </c>
      <c r="Z349" s="122">
        <v>1</v>
      </c>
      <c r="AA349" s="122">
        <v>1</v>
      </c>
      <c r="AB349" s="122">
        <v>1</v>
      </c>
      <c r="AC349" s="122">
        <v>1</v>
      </c>
      <c r="AD349" s="122">
        <v>1</v>
      </c>
      <c r="AE349" s="122">
        <v>1</v>
      </c>
      <c r="AF349" s="122">
        <v>1</v>
      </c>
      <c r="AG349" s="122">
        <v>1</v>
      </c>
      <c r="AH349" s="122">
        <v>1</v>
      </c>
      <c r="AI349" s="122">
        <v>1</v>
      </c>
    </row>
    <row r="350" spans="1:35" s="93" customFormat="1" ht="18.75">
      <c r="A350" s="215" t="s">
        <v>6574</v>
      </c>
      <c r="B350" s="214" t="s">
        <v>3736</v>
      </c>
      <c r="C350" s="215" t="s">
        <v>6575</v>
      </c>
      <c r="D350" s="215" t="s">
        <v>39</v>
      </c>
      <c r="E350" s="122">
        <v>2</v>
      </c>
      <c r="F350" s="122">
        <v>2</v>
      </c>
      <c r="G350" s="122">
        <v>2</v>
      </c>
      <c r="H350" s="122">
        <v>2</v>
      </c>
      <c r="I350" s="122">
        <v>2</v>
      </c>
      <c r="J350" s="122">
        <v>2</v>
      </c>
      <c r="K350" s="122">
        <v>2</v>
      </c>
      <c r="L350" s="122">
        <v>2</v>
      </c>
      <c r="M350" s="122">
        <v>2</v>
      </c>
      <c r="N350" s="122">
        <v>2</v>
      </c>
      <c r="O350" s="122">
        <v>2</v>
      </c>
      <c r="P350" s="122">
        <v>2</v>
      </c>
      <c r="Q350" s="122">
        <v>2</v>
      </c>
      <c r="R350" s="122">
        <v>2</v>
      </c>
      <c r="S350" s="122">
        <v>2</v>
      </c>
      <c r="T350" s="122">
        <v>2</v>
      </c>
      <c r="U350" s="122">
        <v>2</v>
      </c>
      <c r="V350" s="122">
        <v>2</v>
      </c>
      <c r="W350" s="122">
        <v>2</v>
      </c>
      <c r="X350" s="122">
        <v>2</v>
      </c>
      <c r="Y350" s="122">
        <v>2</v>
      </c>
      <c r="Z350" s="122">
        <v>2</v>
      </c>
      <c r="AA350" s="122">
        <v>2</v>
      </c>
      <c r="AB350" s="122">
        <v>2</v>
      </c>
      <c r="AC350" s="122">
        <v>2</v>
      </c>
      <c r="AD350" s="122">
        <v>2</v>
      </c>
      <c r="AE350" s="122">
        <v>2</v>
      </c>
      <c r="AF350" s="122">
        <v>2</v>
      </c>
      <c r="AG350" s="122">
        <v>2</v>
      </c>
      <c r="AH350" s="122">
        <v>2</v>
      </c>
      <c r="AI350" s="122">
        <v>2</v>
      </c>
    </row>
    <row r="351" spans="1:35" s="93" customFormat="1" ht="18.75">
      <c r="A351" s="215" t="s">
        <v>6576</v>
      </c>
      <c r="B351" s="214" t="s">
        <v>3736</v>
      </c>
      <c r="C351" s="215" t="s">
        <v>6577</v>
      </c>
      <c r="D351" s="215" t="s">
        <v>39</v>
      </c>
      <c r="E351" s="122">
        <v>1</v>
      </c>
      <c r="F351" s="122">
        <v>1</v>
      </c>
      <c r="G351" s="122">
        <v>1</v>
      </c>
      <c r="H351" s="122">
        <v>1</v>
      </c>
      <c r="I351" s="122">
        <v>1</v>
      </c>
      <c r="J351" s="122">
        <v>1</v>
      </c>
      <c r="K351" s="122">
        <v>1</v>
      </c>
      <c r="L351" s="122">
        <v>1</v>
      </c>
      <c r="M351" s="122">
        <v>1</v>
      </c>
      <c r="N351" s="122">
        <v>1</v>
      </c>
      <c r="O351" s="122">
        <v>1</v>
      </c>
      <c r="P351" s="122">
        <v>1</v>
      </c>
      <c r="Q351" s="122">
        <v>1</v>
      </c>
      <c r="R351" s="122">
        <v>1</v>
      </c>
      <c r="S351" s="122">
        <v>1</v>
      </c>
      <c r="T351" s="122">
        <v>1</v>
      </c>
      <c r="U351" s="122">
        <v>1</v>
      </c>
      <c r="V351" s="122">
        <v>1</v>
      </c>
      <c r="W351" s="122">
        <v>1</v>
      </c>
      <c r="X351" s="122">
        <v>1</v>
      </c>
      <c r="Y351" s="122">
        <v>1</v>
      </c>
      <c r="Z351" s="122">
        <v>1</v>
      </c>
      <c r="AA351" s="122">
        <v>1</v>
      </c>
      <c r="AB351" s="122">
        <v>1</v>
      </c>
      <c r="AC351" s="122">
        <v>1</v>
      </c>
      <c r="AD351" s="122">
        <v>1</v>
      </c>
      <c r="AE351" s="122">
        <v>1</v>
      </c>
      <c r="AF351" s="122">
        <v>1</v>
      </c>
      <c r="AG351" s="122">
        <v>1</v>
      </c>
      <c r="AH351" s="122">
        <v>1</v>
      </c>
      <c r="AI351" s="122">
        <v>1</v>
      </c>
    </row>
    <row r="352" spans="1:35" s="93" customFormat="1" ht="18.75">
      <c r="A352" s="215" t="s">
        <v>6578</v>
      </c>
      <c r="B352" s="214" t="s">
        <v>3736</v>
      </c>
      <c r="C352" s="215" t="s">
        <v>6579</v>
      </c>
      <c r="D352" s="215" t="s">
        <v>39</v>
      </c>
      <c r="E352" s="122">
        <v>1</v>
      </c>
      <c r="F352" s="122">
        <v>1</v>
      </c>
      <c r="G352" s="122">
        <v>1</v>
      </c>
      <c r="H352" s="122">
        <v>1</v>
      </c>
      <c r="I352" s="122">
        <v>1</v>
      </c>
      <c r="J352" s="122">
        <v>1</v>
      </c>
      <c r="K352" s="122">
        <v>1</v>
      </c>
      <c r="L352" s="122">
        <v>1</v>
      </c>
      <c r="M352" s="122">
        <v>1</v>
      </c>
      <c r="N352" s="122">
        <v>1</v>
      </c>
      <c r="O352" s="122">
        <v>1</v>
      </c>
      <c r="P352" s="122">
        <v>1</v>
      </c>
      <c r="Q352" s="122">
        <v>1</v>
      </c>
      <c r="R352" s="122">
        <v>1</v>
      </c>
      <c r="S352" s="122">
        <v>1</v>
      </c>
      <c r="T352" s="122">
        <v>1</v>
      </c>
      <c r="U352" s="122">
        <v>1</v>
      </c>
      <c r="V352" s="122">
        <v>1</v>
      </c>
      <c r="W352" s="122">
        <v>1</v>
      </c>
      <c r="X352" s="122">
        <v>1</v>
      </c>
      <c r="Y352" s="122">
        <v>1</v>
      </c>
      <c r="Z352" s="122">
        <v>1</v>
      </c>
      <c r="AA352" s="122">
        <v>1</v>
      </c>
      <c r="AB352" s="122">
        <v>1</v>
      </c>
      <c r="AC352" s="122">
        <v>1</v>
      </c>
      <c r="AD352" s="122">
        <v>1</v>
      </c>
      <c r="AE352" s="122">
        <v>1</v>
      </c>
      <c r="AF352" s="122">
        <v>1</v>
      </c>
      <c r="AG352" s="122">
        <v>1</v>
      </c>
      <c r="AH352" s="122">
        <v>1</v>
      </c>
      <c r="AI352" s="122">
        <v>1</v>
      </c>
    </row>
    <row r="353" spans="1:35" s="93" customFormat="1" ht="18.75">
      <c r="A353" s="215" t="s">
        <v>6363</v>
      </c>
      <c r="B353" s="214" t="s">
        <v>6364</v>
      </c>
      <c r="C353" s="215" t="s">
        <v>4541</v>
      </c>
      <c r="D353" s="215" t="s">
        <v>6365</v>
      </c>
      <c r="E353" s="122">
        <v>1</v>
      </c>
      <c r="F353" s="122">
        <v>1</v>
      </c>
      <c r="G353" s="122">
        <v>1</v>
      </c>
      <c r="H353" s="122">
        <v>1</v>
      </c>
      <c r="I353" s="122">
        <v>1</v>
      </c>
      <c r="J353" s="122">
        <v>1</v>
      </c>
      <c r="K353" s="122">
        <v>1</v>
      </c>
      <c r="L353" s="122">
        <v>1</v>
      </c>
      <c r="M353" s="122">
        <v>1</v>
      </c>
      <c r="N353" s="122">
        <v>1</v>
      </c>
      <c r="O353" s="122">
        <v>1</v>
      </c>
      <c r="P353" s="122">
        <v>1</v>
      </c>
      <c r="Q353" s="122">
        <v>1</v>
      </c>
      <c r="R353" s="122">
        <v>1</v>
      </c>
      <c r="S353" s="122">
        <v>1</v>
      </c>
      <c r="T353" s="122">
        <v>1</v>
      </c>
      <c r="U353" s="122">
        <v>1</v>
      </c>
      <c r="V353" s="122">
        <v>1</v>
      </c>
      <c r="W353" s="122">
        <v>1</v>
      </c>
      <c r="X353" s="122">
        <v>1</v>
      </c>
      <c r="Y353" s="122">
        <v>1</v>
      </c>
      <c r="Z353" s="122">
        <v>1</v>
      </c>
      <c r="AA353" s="122">
        <v>1</v>
      </c>
      <c r="AB353" s="122">
        <v>1</v>
      </c>
      <c r="AC353" s="122">
        <v>1</v>
      </c>
      <c r="AD353" s="122">
        <v>1</v>
      </c>
      <c r="AE353" s="122">
        <v>1</v>
      </c>
      <c r="AF353" s="122">
        <v>1</v>
      </c>
      <c r="AG353" s="122">
        <v>1</v>
      </c>
      <c r="AH353" s="122">
        <v>1</v>
      </c>
      <c r="AI353" s="122">
        <v>1</v>
      </c>
    </row>
    <row r="354" spans="1:35" s="89" customFormat="1" ht="18.75">
      <c r="A354" s="215" t="s">
        <v>6372</v>
      </c>
      <c r="B354" s="214" t="s">
        <v>6364</v>
      </c>
      <c r="C354" s="215" t="s">
        <v>4541</v>
      </c>
      <c r="D354" s="215" t="s">
        <v>6365</v>
      </c>
      <c r="E354" s="122">
        <v>1</v>
      </c>
      <c r="F354" s="122">
        <v>1</v>
      </c>
      <c r="G354" s="122">
        <v>1</v>
      </c>
      <c r="H354" s="122">
        <v>1</v>
      </c>
      <c r="I354" s="122">
        <v>1</v>
      </c>
      <c r="J354" s="122">
        <v>1</v>
      </c>
      <c r="K354" s="122">
        <v>1</v>
      </c>
      <c r="L354" s="122">
        <v>1</v>
      </c>
      <c r="M354" s="122">
        <v>1</v>
      </c>
      <c r="N354" s="122">
        <v>1</v>
      </c>
      <c r="O354" s="122">
        <v>1</v>
      </c>
      <c r="P354" s="122">
        <v>1</v>
      </c>
      <c r="Q354" s="122">
        <v>1</v>
      </c>
      <c r="R354" s="122">
        <v>1</v>
      </c>
      <c r="S354" s="122">
        <v>1</v>
      </c>
      <c r="T354" s="122">
        <v>1</v>
      </c>
      <c r="U354" s="122">
        <v>1</v>
      </c>
      <c r="V354" s="122">
        <v>1</v>
      </c>
      <c r="W354" s="122">
        <v>1</v>
      </c>
      <c r="X354" s="122">
        <v>1</v>
      </c>
      <c r="Y354" s="122">
        <v>1</v>
      </c>
      <c r="Z354" s="122">
        <v>1</v>
      </c>
      <c r="AA354" s="122">
        <v>1</v>
      </c>
      <c r="AB354" s="122">
        <v>1</v>
      </c>
      <c r="AC354" s="122">
        <v>1</v>
      </c>
      <c r="AD354" s="122">
        <v>1</v>
      </c>
      <c r="AE354" s="122">
        <v>1</v>
      </c>
      <c r="AF354" s="122">
        <v>1</v>
      </c>
      <c r="AG354" s="122">
        <v>1</v>
      </c>
      <c r="AH354" s="122">
        <v>1</v>
      </c>
      <c r="AI354" s="122">
        <v>1</v>
      </c>
    </row>
    <row r="355" spans="1:35" s="89" customFormat="1" ht="18.75">
      <c r="A355" s="215" t="s">
        <v>6373</v>
      </c>
      <c r="B355" s="214" t="s">
        <v>6374</v>
      </c>
      <c r="C355" s="215" t="s">
        <v>36</v>
      </c>
      <c r="D355" s="215" t="s">
        <v>34</v>
      </c>
      <c r="E355" s="122">
        <v>1</v>
      </c>
      <c r="F355" s="122">
        <v>1</v>
      </c>
      <c r="G355" s="122">
        <v>1</v>
      </c>
      <c r="H355" s="122">
        <v>1</v>
      </c>
      <c r="I355" s="122">
        <v>1</v>
      </c>
      <c r="J355" s="122">
        <v>1</v>
      </c>
      <c r="K355" s="122">
        <v>1</v>
      </c>
      <c r="L355" s="122">
        <v>1</v>
      </c>
      <c r="M355" s="122">
        <v>1</v>
      </c>
      <c r="N355" s="122">
        <v>1</v>
      </c>
      <c r="O355" s="122">
        <v>1</v>
      </c>
      <c r="P355" s="122">
        <v>1</v>
      </c>
      <c r="Q355" s="122">
        <v>1</v>
      </c>
      <c r="R355" s="122">
        <v>1</v>
      </c>
      <c r="S355" s="122">
        <v>1</v>
      </c>
      <c r="T355" s="122">
        <v>1</v>
      </c>
      <c r="U355" s="122">
        <v>1</v>
      </c>
      <c r="V355" s="122">
        <v>1</v>
      </c>
      <c r="W355" s="122">
        <v>1</v>
      </c>
      <c r="X355" s="122">
        <v>1</v>
      </c>
      <c r="Y355" s="122">
        <v>1</v>
      </c>
      <c r="Z355" s="122">
        <v>1</v>
      </c>
      <c r="AA355" s="122">
        <v>1</v>
      </c>
      <c r="AB355" s="122">
        <v>1</v>
      </c>
      <c r="AC355" s="122">
        <v>1</v>
      </c>
      <c r="AD355" s="122">
        <v>1</v>
      </c>
      <c r="AE355" s="122">
        <v>1</v>
      </c>
      <c r="AF355" s="122">
        <v>1</v>
      </c>
      <c r="AG355" s="122">
        <v>1</v>
      </c>
      <c r="AH355" s="122">
        <v>1</v>
      </c>
      <c r="AI355" s="122">
        <v>1</v>
      </c>
    </row>
    <row r="356" spans="1:35" ht="18.75">
      <c r="A356" s="215" t="s">
        <v>6580</v>
      </c>
      <c r="B356" s="214" t="s">
        <v>6581</v>
      </c>
      <c r="C356" s="215" t="s">
        <v>3830</v>
      </c>
      <c r="D356" s="215" t="s">
        <v>6582</v>
      </c>
      <c r="E356" s="216"/>
      <c r="F356" s="216">
        <v>1</v>
      </c>
      <c r="G356" s="216">
        <v>1</v>
      </c>
      <c r="H356" s="216">
        <v>1</v>
      </c>
      <c r="I356" s="216">
        <v>1</v>
      </c>
      <c r="J356" s="216">
        <v>1</v>
      </c>
      <c r="K356" s="216">
        <v>1</v>
      </c>
      <c r="L356" s="216">
        <v>1</v>
      </c>
      <c r="M356" s="216">
        <v>1</v>
      </c>
      <c r="N356" s="216">
        <v>1</v>
      </c>
      <c r="O356" s="216">
        <v>1</v>
      </c>
      <c r="P356" s="216">
        <v>1</v>
      </c>
      <c r="Q356" s="216">
        <v>1</v>
      </c>
      <c r="R356" s="216">
        <v>1</v>
      </c>
      <c r="S356" s="216">
        <v>1</v>
      </c>
      <c r="T356" s="216">
        <v>1</v>
      </c>
      <c r="U356" s="216">
        <v>1</v>
      </c>
      <c r="V356" s="216">
        <v>1</v>
      </c>
      <c r="W356" s="216">
        <v>1</v>
      </c>
      <c r="X356" s="216">
        <v>1</v>
      </c>
      <c r="Y356" s="216">
        <v>1</v>
      </c>
      <c r="Z356" s="216">
        <v>1</v>
      </c>
      <c r="AA356" s="216">
        <v>1</v>
      </c>
      <c r="AB356" s="216">
        <v>1</v>
      </c>
      <c r="AC356" s="216">
        <v>1</v>
      </c>
      <c r="AD356" s="216">
        <v>1</v>
      </c>
      <c r="AE356" s="216">
        <v>1</v>
      </c>
      <c r="AF356" s="216">
        <v>1</v>
      </c>
      <c r="AG356" s="216">
        <v>1</v>
      </c>
      <c r="AH356" s="216">
        <v>1</v>
      </c>
      <c r="AI356" s="216">
        <v>1</v>
      </c>
    </row>
    <row r="357" spans="1:35" ht="18.75">
      <c r="A357" s="245"/>
      <c r="B357" s="214"/>
      <c r="C357" s="215"/>
      <c r="D357" s="215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  <c r="AD357" s="216"/>
      <c r="AE357" s="216"/>
      <c r="AF357" s="216"/>
      <c r="AG357" s="216"/>
      <c r="AH357" s="216"/>
      <c r="AI357" s="216"/>
    </row>
    <row r="358" spans="1:35" ht="18.75">
      <c r="A358" s="245"/>
      <c r="B358" s="214"/>
      <c r="C358" s="215"/>
      <c r="D358" s="215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  <c r="AD358" s="216"/>
      <c r="AE358" s="216"/>
      <c r="AF358" s="216"/>
      <c r="AG358" s="216"/>
      <c r="AH358" s="216"/>
      <c r="AI358" s="216"/>
    </row>
    <row r="359" spans="1:35" ht="18.75">
      <c r="A359" s="245"/>
      <c r="B359" s="214"/>
      <c r="C359" s="215"/>
      <c r="D359" s="215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  <c r="AD359" s="216"/>
      <c r="AE359" s="216"/>
      <c r="AF359" s="216"/>
      <c r="AG359" s="216"/>
      <c r="AH359" s="216"/>
      <c r="AI359" s="216"/>
    </row>
    <row r="360" spans="1:35" ht="18.75">
      <c r="A360" s="20"/>
      <c r="B360" s="20"/>
      <c r="C360" s="20"/>
      <c r="D360" s="20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</row>
    <row r="361" spans="1:35" ht="18.75">
      <c r="A361" s="994" t="s">
        <v>1757</v>
      </c>
      <c r="B361" s="995"/>
      <c r="C361" s="995"/>
      <c r="D361" s="996"/>
      <c r="E361" s="25">
        <f t="shared" ref="E361:AI361" si="4">SUM(E243:E360)</f>
        <v>270</v>
      </c>
      <c r="F361" s="25">
        <f t="shared" si="4"/>
        <v>274</v>
      </c>
      <c r="G361" s="25">
        <f t="shared" si="4"/>
        <v>278</v>
      </c>
      <c r="H361" s="25">
        <f t="shared" si="4"/>
        <v>278</v>
      </c>
      <c r="I361" s="25">
        <f t="shared" si="4"/>
        <v>279</v>
      </c>
      <c r="J361" s="25">
        <f t="shared" si="4"/>
        <v>282</v>
      </c>
      <c r="K361" s="25">
        <f t="shared" si="4"/>
        <v>282</v>
      </c>
      <c r="L361" s="25">
        <f t="shared" si="4"/>
        <v>284</v>
      </c>
      <c r="M361" s="25">
        <f t="shared" si="4"/>
        <v>285</v>
      </c>
      <c r="N361" s="25">
        <f t="shared" si="4"/>
        <v>287</v>
      </c>
      <c r="O361" s="25">
        <f t="shared" si="4"/>
        <v>280</v>
      </c>
      <c r="P361" s="25">
        <f t="shared" si="4"/>
        <v>280</v>
      </c>
      <c r="Q361" s="25">
        <f t="shared" si="4"/>
        <v>281</v>
      </c>
      <c r="R361" s="25">
        <f t="shared" si="4"/>
        <v>282</v>
      </c>
      <c r="S361" s="25">
        <f t="shared" si="4"/>
        <v>282</v>
      </c>
      <c r="T361" s="25">
        <f t="shared" si="4"/>
        <v>286</v>
      </c>
      <c r="U361" s="25">
        <f t="shared" si="4"/>
        <v>286</v>
      </c>
      <c r="V361" s="25">
        <f t="shared" si="4"/>
        <v>286</v>
      </c>
      <c r="W361" s="25">
        <f t="shared" si="4"/>
        <v>286</v>
      </c>
      <c r="X361" s="25">
        <f t="shared" si="4"/>
        <v>286</v>
      </c>
      <c r="Y361" s="25">
        <f t="shared" si="4"/>
        <v>286</v>
      </c>
      <c r="Z361" s="25">
        <f t="shared" si="4"/>
        <v>285</v>
      </c>
      <c r="AA361" s="25">
        <f t="shared" si="4"/>
        <v>286</v>
      </c>
      <c r="AB361" s="25">
        <f t="shared" si="4"/>
        <v>286</v>
      </c>
      <c r="AC361" s="25">
        <f t="shared" si="4"/>
        <v>286</v>
      </c>
      <c r="AD361" s="25">
        <f t="shared" si="4"/>
        <v>287</v>
      </c>
      <c r="AE361" s="25">
        <f t="shared" si="4"/>
        <v>288</v>
      </c>
      <c r="AF361" s="25">
        <f t="shared" si="4"/>
        <v>290</v>
      </c>
      <c r="AG361" s="25">
        <f t="shared" si="4"/>
        <v>290</v>
      </c>
      <c r="AH361" s="25">
        <f t="shared" si="4"/>
        <v>290</v>
      </c>
      <c r="AI361" s="25">
        <f t="shared" si="4"/>
        <v>287</v>
      </c>
    </row>
    <row r="362" spans="1:35" ht="18.75">
      <c r="A362" s="990" t="s">
        <v>18</v>
      </c>
      <c r="B362" s="991"/>
      <c r="C362" s="991"/>
      <c r="D362" s="992"/>
      <c r="E362" s="26">
        <f>$B242-SUM(E243:E360)</f>
        <v>30</v>
      </c>
      <c r="F362" s="26">
        <f t="shared" ref="F362:AI362" si="5">$B242-SUM(F243:F360)</f>
        <v>26</v>
      </c>
      <c r="G362" s="26">
        <f t="shared" si="5"/>
        <v>22</v>
      </c>
      <c r="H362" s="26">
        <f t="shared" si="5"/>
        <v>22</v>
      </c>
      <c r="I362" s="26">
        <f t="shared" si="5"/>
        <v>21</v>
      </c>
      <c r="J362" s="26">
        <f t="shared" si="5"/>
        <v>18</v>
      </c>
      <c r="K362" s="26">
        <f t="shared" si="5"/>
        <v>18</v>
      </c>
      <c r="L362" s="26">
        <f t="shared" si="5"/>
        <v>16</v>
      </c>
      <c r="M362" s="26">
        <f t="shared" si="5"/>
        <v>15</v>
      </c>
      <c r="N362" s="26">
        <f t="shared" si="5"/>
        <v>13</v>
      </c>
      <c r="O362" s="26">
        <f t="shared" si="5"/>
        <v>20</v>
      </c>
      <c r="P362" s="26">
        <f t="shared" si="5"/>
        <v>20</v>
      </c>
      <c r="Q362" s="26">
        <f t="shared" si="5"/>
        <v>19</v>
      </c>
      <c r="R362" s="26">
        <f t="shared" si="5"/>
        <v>18</v>
      </c>
      <c r="S362" s="26">
        <f t="shared" si="5"/>
        <v>18</v>
      </c>
      <c r="T362" s="26">
        <f t="shared" si="5"/>
        <v>14</v>
      </c>
      <c r="U362" s="26">
        <f t="shared" si="5"/>
        <v>14</v>
      </c>
      <c r="V362" s="26">
        <f t="shared" si="5"/>
        <v>14</v>
      </c>
      <c r="W362" s="26">
        <f t="shared" si="5"/>
        <v>14</v>
      </c>
      <c r="X362" s="26">
        <f t="shared" si="5"/>
        <v>14</v>
      </c>
      <c r="Y362" s="26">
        <f t="shared" si="5"/>
        <v>14</v>
      </c>
      <c r="Z362" s="26">
        <f t="shared" si="5"/>
        <v>15</v>
      </c>
      <c r="AA362" s="26">
        <f t="shared" si="5"/>
        <v>14</v>
      </c>
      <c r="AB362" s="26">
        <f t="shared" si="5"/>
        <v>14</v>
      </c>
      <c r="AC362" s="26">
        <f t="shared" si="5"/>
        <v>14</v>
      </c>
      <c r="AD362" s="26">
        <f t="shared" si="5"/>
        <v>13</v>
      </c>
      <c r="AE362" s="26">
        <f t="shared" si="5"/>
        <v>12</v>
      </c>
      <c r="AF362" s="26">
        <f t="shared" si="5"/>
        <v>10</v>
      </c>
      <c r="AG362" s="26">
        <f t="shared" si="5"/>
        <v>10</v>
      </c>
      <c r="AH362" s="26">
        <f t="shared" si="5"/>
        <v>10</v>
      </c>
      <c r="AI362" s="26">
        <f t="shared" si="5"/>
        <v>13</v>
      </c>
    </row>
  </sheetData>
  <autoFilter ref="A76:AI211" xr:uid="{00000000-0009-0000-0000-000019000000}">
    <sortState xmlns:xlrd2="http://schemas.microsoft.com/office/spreadsheetml/2017/richdata2" ref="A76:AI211">
      <sortCondition ref="D76:D211"/>
    </sortState>
  </autoFilter>
  <sortState xmlns:xlrd2="http://schemas.microsoft.com/office/spreadsheetml/2017/richdata2" ref="A77:AI236">
    <sortCondition ref="D77:D236"/>
  </sortState>
  <mergeCells count="9">
    <mergeCell ref="A238:D238"/>
    <mergeCell ref="E242:AI242"/>
    <mergeCell ref="A361:D361"/>
    <mergeCell ref="A362:D362"/>
    <mergeCell ref="E3:AI3"/>
    <mergeCell ref="A73:D73"/>
    <mergeCell ref="A74:D74"/>
    <mergeCell ref="E76:AI76"/>
    <mergeCell ref="A237:D237"/>
  </mergeCells>
  <conditionalFormatting sqref="E74:AI74">
    <cfRule type="cellIs" dxfId="71" priority="3" operator="lessThan">
      <formula>3</formula>
    </cfRule>
    <cfRule type="cellIs" dxfId="70" priority="4" operator="lessThan">
      <formula>3</formula>
    </cfRule>
    <cfRule type="cellIs" dxfId="69" priority="5" operator="lessThan">
      <formula>2</formula>
    </cfRule>
    <cfRule type="cellIs" dxfId="68" priority="6" operator="lessThan">
      <formula>2</formula>
    </cfRule>
    <cfRule type="cellIs" dxfId="67" priority="7" operator="lessThan">
      <formula>2</formula>
    </cfRule>
  </conditionalFormatting>
  <conditionalFormatting sqref="E238:AI238">
    <cfRule type="cellIs" dxfId="66" priority="2" operator="lessThan">
      <formula>5</formula>
    </cfRule>
  </conditionalFormatting>
  <conditionalFormatting sqref="E362:AI362">
    <cfRule type="cellIs" dxfId="65" priority="1" operator="lessThan">
      <formula>5</formula>
    </cfRule>
  </conditionalFormatting>
  <hyperlinks>
    <hyperlink ref="A103" r:id="rId1" xr:uid="{00000000-0004-0000-1900-000000000000}"/>
  </hyperlinks>
  <pageMargins left="0.7" right="0.7" top="0.75" bottom="0.75" header="0.3" footer="0.3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H392"/>
  <sheetViews>
    <sheetView zoomScale="60" zoomScaleNormal="60" workbookViewId="0">
      <pane ySplit="1" topLeftCell="A217" activePane="bottomLeft" state="frozen"/>
      <selection pane="bottomLeft" activeCell="X239" sqref="X239"/>
    </sheetView>
  </sheetViews>
  <sheetFormatPr baseColWidth="10" defaultColWidth="9.140625" defaultRowHeight="15"/>
  <cols>
    <col min="1" max="1" width="67.28515625" style="2" customWidth="1"/>
    <col min="2" max="2" width="41.28515625" style="2" customWidth="1"/>
    <col min="3" max="3" width="28.42578125" style="2" customWidth="1"/>
    <col min="4" max="4" width="29.5703125" style="2" customWidth="1"/>
    <col min="5" max="5" width="6.7109375" style="3" customWidth="1"/>
    <col min="6" max="34" width="6" style="3" customWidth="1"/>
    <col min="35" max="16384" width="9.140625" style="2"/>
  </cols>
  <sheetData>
    <row r="1" spans="1:34" ht="24" customHeight="1">
      <c r="A1" s="4" t="s">
        <v>5166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</row>
    <row r="3" spans="1:34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</row>
    <row r="4" spans="1:34" s="40" customFormat="1" ht="16.149999999999999" customHeight="1">
      <c r="A4" s="9" t="s">
        <v>6583</v>
      </c>
      <c r="B4" s="21" t="s">
        <v>5512</v>
      </c>
      <c r="C4" s="97">
        <v>104000400111</v>
      </c>
      <c r="D4" s="9" t="s">
        <v>56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>
        <v>1</v>
      </c>
      <c r="X4" s="10">
        <v>1</v>
      </c>
      <c r="Y4" s="10">
        <v>1</v>
      </c>
      <c r="Z4" s="10">
        <v>1</v>
      </c>
      <c r="AA4" s="10">
        <v>1</v>
      </c>
      <c r="AB4" s="10"/>
      <c r="AC4" s="10"/>
      <c r="AD4" s="66"/>
      <c r="AE4" s="66"/>
      <c r="AF4" s="66"/>
      <c r="AG4" s="66"/>
      <c r="AH4" s="66"/>
    </row>
    <row r="5" spans="1:34" s="40" customFormat="1" ht="16.149999999999999" customHeight="1">
      <c r="A5" s="9" t="s">
        <v>6584</v>
      </c>
      <c r="B5" s="17" t="s">
        <v>5512</v>
      </c>
      <c r="C5" s="181">
        <v>104000400111</v>
      </c>
      <c r="D5" s="9" t="s">
        <v>56</v>
      </c>
      <c r="E5" s="10"/>
      <c r="F5" s="10"/>
      <c r="G5" s="10"/>
      <c r="H5" s="10"/>
      <c r="I5" s="10">
        <v>1</v>
      </c>
      <c r="J5" s="10">
        <v>1</v>
      </c>
      <c r="K5" s="10">
        <v>1</v>
      </c>
      <c r="L5" s="10">
        <v>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s="40" customFormat="1" ht="16.149999999999999" customHeight="1">
      <c r="A6" s="9" t="s">
        <v>6377</v>
      </c>
      <c r="B6" s="17" t="s">
        <v>6378</v>
      </c>
      <c r="C6" s="182" t="s">
        <v>5175</v>
      </c>
      <c r="D6" s="9" t="s">
        <v>6379</v>
      </c>
      <c r="E6" s="10">
        <v>1</v>
      </c>
      <c r="F6" s="10">
        <v>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s="40" customFormat="1" ht="16.149999999999999" customHeight="1">
      <c r="A7" s="9" t="s">
        <v>6585</v>
      </c>
      <c r="B7" s="17" t="s">
        <v>3742</v>
      </c>
      <c r="C7" s="9" t="s">
        <v>6586</v>
      </c>
      <c r="D7" s="9" t="s">
        <v>1351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3</v>
      </c>
      <c r="Q7" s="10">
        <v>3</v>
      </c>
      <c r="R7" s="10">
        <v>3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s="40" customFormat="1" ht="16.149999999999999" customHeight="1">
      <c r="A8" s="18" t="s">
        <v>6587</v>
      </c>
      <c r="B8" s="17" t="s">
        <v>3742</v>
      </c>
      <c r="C8" s="9" t="s">
        <v>6586</v>
      </c>
      <c r="D8" s="9" t="s">
        <v>1351</v>
      </c>
      <c r="E8" s="10"/>
      <c r="F8" s="10"/>
      <c r="G8" s="10"/>
      <c r="H8" s="10"/>
      <c r="I8" s="10"/>
      <c r="J8" s="10"/>
      <c r="K8" s="10"/>
      <c r="L8" s="10">
        <v>1</v>
      </c>
      <c r="M8" s="10">
        <v>1</v>
      </c>
      <c r="N8" s="127">
        <v>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s="40" customFormat="1" ht="16.149999999999999" customHeight="1">
      <c r="A9" s="18" t="s">
        <v>6588</v>
      </c>
      <c r="B9" s="17" t="s">
        <v>6589</v>
      </c>
      <c r="C9" s="9" t="s">
        <v>1017</v>
      </c>
      <c r="D9" s="9" t="s">
        <v>5939</v>
      </c>
      <c r="E9" s="10"/>
      <c r="F9" s="10"/>
      <c r="G9" s="10">
        <v>2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s="40" customFormat="1" ht="16.149999999999999" customHeight="1">
      <c r="A10" s="29" t="s">
        <v>4576</v>
      </c>
      <c r="B10" s="30" t="s">
        <v>4577</v>
      </c>
      <c r="C10" s="47" t="s">
        <v>2859</v>
      </c>
      <c r="D10" s="47" t="s">
        <v>4578</v>
      </c>
      <c r="E10" s="33">
        <v>20</v>
      </c>
      <c r="F10" s="33">
        <v>20</v>
      </c>
      <c r="G10" s="33">
        <v>20</v>
      </c>
      <c r="H10" s="33">
        <v>20</v>
      </c>
      <c r="I10" s="33">
        <v>20</v>
      </c>
      <c r="J10" s="33">
        <v>20</v>
      </c>
      <c r="K10" s="33">
        <v>20</v>
      </c>
      <c r="L10" s="33">
        <v>20</v>
      </c>
      <c r="M10" s="33">
        <v>20</v>
      </c>
      <c r="N10" s="33">
        <v>20</v>
      </c>
      <c r="O10" s="33">
        <v>20</v>
      </c>
      <c r="P10" s="33">
        <v>20</v>
      </c>
      <c r="Q10" s="33">
        <v>20</v>
      </c>
      <c r="R10" s="33">
        <v>20</v>
      </c>
      <c r="S10" s="33">
        <v>20</v>
      </c>
      <c r="T10" s="33">
        <v>20</v>
      </c>
      <c r="U10" s="33">
        <v>20</v>
      </c>
      <c r="V10" s="33">
        <v>20</v>
      </c>
      <c r="W10" s="33">
        <v>20</v>
      </c>
      <c r="X10" s="33">
        <v>20</v>
      </c>
      <c r="Y10" s="33">
        <v>20</v>
      </c>
      <c r="Z10" s="33">
        <v>20</v>
      </c>
      <c r="AA10" s="33">
        <v>20</v>
      </c>
      <c r="AB10" s="33">
        <v>20</v>
      </c>
      <c r="AC10" s="33">
        <v>20</v>
      </c>
      <c r="AD10" s="33">
        <v>20</v>
      </c>
      <c r="AE10" s="33">
        <v>20</v>
      </c>
      <c r="AF10" s="33">
        <v>20</v>
      </c>
      <c r="AG10" s="33">
        <v>20</v>
      </c>
      <c r="AH10" s="33">
        <v>20</v>
      </c>
    </row>
    <row r="11" spans="1:34" s="40" customFormat="1" ht="16.149999999999999" customHeight="1">
      <c r="A11" s="9" t="s">
        <v>6590</v>
      </c>
      <c r="B11" s="17" t="s">
        <v>6118</v>
      </c>
      <c r="C11" s="152" t="s">
        <v>5290</v>
      </c>
      <c r="D11" s="9" t="s">
        <v>4456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2</v>
      </c>
      <c r="AE11" s="10">
        <v>2</v>
      </c>
      <c r="AF11" s="10">
        <v>2</v>
      </c>
      <c r="AG11" s="10">
        <v>2</v>
      </c>
      <c r="AH11" s="10">
        <v>2</v>
      </c>
    </row>
    <row r="12" spans="1:34" s="89" customFormat="1" ht="16.149999999999999" customHeight="1">
      <c r="A12" s="9" t="s">
        <v>6591</v>
      </c>
      <c r="B12" s="17" t="s">
        <v>6118</v>
      </c>
      <c r="C12" s="152" t="s">
        <v>5290</v>
      </c>
      <c r="D12" s="9" t="s">
        <v>4456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>
        <v>1</v>
      </c>
      <c r="AF12" s="10">
        <v>1</v>
      </c>
      <c r="AG12" s="10">
        <v>1</v>
      </c>
      <c r="AH12" s="10">
        <v>1</v>
      </c>
    </row>
    <row r="13" spans="1:34" s="1" customFormat="1" ht="16.149999999999999" customHeight="1">
      <c r="A13" s="16" t="s">
        <v>6190</v>
      </c>
      <c r="B13" s="17" t="s">
        <v>4992</v>
      </c>
      <c r="C13" s="9" t="s">
        <v>2840</v>
      </c>
      <c r="D13" s="9" t="s">
        <v>292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  <c r="AG13" s="10">
        <v>1</v>
      </c>
      <c r="AH13" s="10"/>
    </row>
    <row r="14" spans="1:34" s="1" customFormat="1" ht="16.149999999999999" customHeight="1">
      <c r="A14" s="183" t="s">
        <v>6392</v>
      </c>
      <c r="B14" s="17" t="s">
        <v>4012</v>
      </c>
      <c r="C14" s="152" t="s">
        <v>3227</v>
      </c>
      <c r="D14" s="9" t="s">
        <v>5959</v>
      </c>
      <c r="E14" s="10">
        <v>1</v>
      </c>
      <c r="F14" s="10"/>
      <c r="G14" s="10"/>
      <c r="H14" s="10"/>
      <c r="I14" s="10"/>
      <c r="J14" s="10"/>
      <c r="K14" s="10"/>
      <c r="L14" s="10">
        <v>1</v>
      </c>
      <c r="M14" s="10">
        <v>1</v>
      </c>
      <c r="N14" s="10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0"/>
      <c r="AF14" s="10"/>
      <c r="AG14" s="10"/>
      <c r="AH14" s="10"/>
    </row>
    <row r="15" spans="1:34" s="1" customFormat="1" ht="16.149999999999999" customHeight="1">
      <c r="A15" s="183" t="s">
        <v>6592</v>
      </c>
      <c r="B15" s="17" t="s">
        <v>3742</v>
      </c>
      <c r="C15" s="152" t="s">
        <v>6593</v>
      </c>
      <c r="D15" s="9" t="s">
        <v>2203</v>
      </c>
      <c r="E15" s="122">
        <v>1</v>
      </c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0"/>
      <c r="AF15" s="10"/>
      <c r="AG15" s="10"/>
      <c r="AH15" s="10"/>
    </row>
    <row r="16" spans="1:34" s="1" customFormat="1" ht="16.149999999999999" customHeight="1">
      <c r="A16" s="9" t="s">
        <v>2417</v>
      </c>
      <c r="B16" s="17" t="s">
        <v>4183</v>
      </c>
      <c r="C16" s="9" t="s">
        <v>30</v>
      </c>
      <c r="D16" s="9" t="s">
        <v>31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s="40" customFormat="1" ht="16.149999999999999" customHeight="1">
      <c r="A17" s="9" t="s">
        <v>6594</v>
      </c>
      <c r="B17" s="17" t="s">
        <v>4183</v>
      </c>
      <c r="C17" s="19" t="s">
        <v>30</v>
      </c>
      <c r="D17" s="19" t="s">
        <v>31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s="40" customFormat="1" ht="16.149999999999999" customHeight="1">
      <c r="A18" s="9" t="s">
        <v>6595</v>
      </c>
      <c r="B18" s="17" t="s">
        <v>3696</v>
      </c>
      <c r="C18" s="19" t="s">
        <v>1030</v>
      </c>
      <c r="D18" s="19" t="s">
        <v>44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>
        <v>1</v>
      </c>
      <c r="R18" s="10">
        <v>1</v>
      </c>
      <c r="S18" s="10">
        <v>1</v>
      </c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s="40" customFormat="1" ht="16.149999999999999" customHeight="1">
      <c r="A19" s="9" t="s">
        <v>6596</v>
      </c>
      <c r="B19" s="17" t="s">
        <v>3696</v>
      </c>
      <c r="C19" s="19" t="s">
        <v>1030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s="40" customFormat="1" ht="16.149999999999999" customHeight="1">
      <c r="A20" s="9" t="s">
        <v>6597</v>
      </c>
      <c r="B20" s="21" t="s">
        <v>4382</v>
      </c>
      <c r="C20" s="9" t="s">
        <v>2332</v>
      </c>
      <c r="D20" s="9" t="s">
        <v>44</v>
      </c>
      <c r="E20" s="10"/>
      <c r="F20" s="10"/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</row>
    <row r="21" spans="1:34" s="40" customFormat="1" ht="16.149999999999999" customHeight="1">
      <c r="A21" s="9" t="s">
        <v>6598</v>
      </c>
      <c r="B21" s="17" t="s">
        <v>4846</v>
      </c>
      <c r="C21" s="182" t="s">
        <v>6599</v>
      </c>
      <c r="D21" s="9" t="s">
        <v>243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75"/>
      <c r="W21" s="75"/>
      <c r="X21" s="75"/>
      <c r="Y21" s="75"/>
      <c r="Z21" s="10">
        <v>1</v>
      </c>
      <c r="AA21" s="10">
        <v>1</v>
      </c>
      <c r="AB21" s="10">
        <v>1</v>
      </c>
      <c r="AC21" s="75"/>
      <c r="AD21" s="75"/>
      <c r="AE21" s="75"/>
      <c r="AF21" s="75"/>
      <c r="AG21" s="75"/>
      <c r="AH21" s="75"/>
    </row>
    <row r="22" spans="1:34" s="40" customFormat="1" ht="16.149999999999999" customHeight="1">
      <c r="A22" s="9" t="s">
        <v>5342</v>
      </c>
      <c r="B22" s="17" t="s">
        <v>4211</v>
      </c>
      <c r="C22" s="99" t="s">
        <v>6600</v>
      </c>
      <c r="D22" s="9" t="s">
        <v>243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</row>
    <row r="23" spans="1:34" s="1" customFormat="1" ht="16.149999999999999" customHeight="1">
      <c r="A23" s="63" t="s">
        <v>6601</v>
      </c>
      <c r="B23" s="17" t="s">
        <v>5620</v>
      </c>
      <c r="C23" s="99" t="s">
        <v>6602</v>
      </c>
      <c r="D23" s="9" t="s">
        <v>6603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v>1</v>
      </c>
      <c r="S23" s="10"/>
      <c r="T23" s="10"/>
      <c r="U23" s="10"/>
      <c r="V23" s="10"/>
      <c r="W23" s="10"/>
      <c r="X23" s="10"/>
      <c r="Y23" s="10">
        <v>1</v>
      </c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s="1" customFormat="1" ht="16.149999999999999" customHeight="1">
      <c r="A24" s="9" t="s">
        <v>6604</v>
      </c>
      <c r="B24" s="17" t="s">
        <v>4053</v>
      </c>
      <c r="C24" s="9" t="s">
        <v>2342</v>
      </c>
      <c r="D24" s="9" t="s">
        <v>535</v>
      </c>
      <c r="E24" s="10"/>
      <c r="F24" s="10"/>
      <c r="G24" s="10"/>
      <c r="H24" s="10"/>
      <c r="I24" s="10"/>
      <c r="J24" s="10">
        <v>2</v>
      </c>
      <c r="K24" s="10">
        <v>2</v>
      </c>
      <c r="L24" s="10">
        <v>2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s="91" customFormat="1" ht="16.149999999999999" customHeight="1">
      <c r="A25" s="75" t="s">
        <v>2343</v>
      </c>
      <c r="B25" s="17" t="s">
        <v>4406</v>
      </c>
      <c r="C25" s="184" t="s">
        <v>2896</v>
      </c>
      <c r="D25" s="9" t="s">
        <v>2795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>
        <v>1</v>
      </c>
      <c r="Z25" s="10">
        <v>1</v>
      </c>
      <c r="AA25" s="10">
        <v>1</v>
      </c>
      <c r="AB25" s="10"/>
      <c r="AC25" s="10"/>
      <c r="AD25" s="10"/>
      <c r="AE25" s="10"/>
      <c r="AF25" s="10"/>
      <c r="AG25" s="10"/>
      <c r="AH25" s="10"/>
    </row>
    <row r="26" spans="1:34" s="1" customFormat="1" ht="16.149999999999999" customHeight="1">
      <c r="A26" s="9" t="s">
        <v>6605</v>
      </c>
      <c r="B26" s="17" t="s">
        <v>6164</v>
      </c>
      <c r="C26" s="9" t="s">
        <v>2896</v>
      </c>
      <c r="D26" s="9" t="s">
        <v>2795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1</v>
      </c>
      <c r="AF26" s="10"/>
      <c r="AG26" s="10"/>
      <c r="AH26" s="10"/>
    </row>
    <row r="27" spans="1:34" s="1" customFormat="1" ht="16.149999999999999" customHeight="1">
      <c r="A27" s="9" t="s">
        <v>6606</v>
      </c>
      <c r="B27" s="17" t="s">
        <v>6607</v>
      </c>
      <c r="C27" s="9" t="s">
        <v>6608</v>
      </c>
      <c r="D27" s="9" t="s">
        <v>5729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>
        <v>1</v>
      </c>
      <c r="AG27" s="10"/>
      <c r="AH27" s="10"/>
    </row>
    <row r="28" spans="1:34" s="1" customFormat="1" ht="16.149999999999999" customHeight="1">
      <c r="A28" s="9" t="s">
        <v>5852</v>
      </c>
      <c r="B28" s="21" t="s">
        <v>4261</v>
      </c>
      <c r="C28" s="9" t="s">
        <v>4271</v>
      </c>
      <c r="D28" s="9" t="s">
        <v>34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>
        <v>1</v>
      </c>
      <c r="Z28" s="10">
        <v>1</v>
      </c>
      <c r="AA28" s="10"/>
      <c r="AB28" s="10"/>
      <c r="AC28" s="10"/>
      <c r="AD28" s="10"/>
      <c r="AE28" s="10"/>
      <c r="AF28" s="10"/>
      <c r="AG28" s="10"/>
      <c r="AH28" s="10"/>
    </row>
    <row r="29" spans="1:34" s="1" customFormat="1" ht="16.149999999999999" customHeight="1">
      <c r="A29" s="9" t="s">
        <v>5082</v>
      </c>
      <c r="B29" s="17" t="s">
        <v>4261</v>
      </c>
      <c r="C29" s="9" t="s">
        <v>4271</v>
      </c>
      <c r="D29" s="9" t="s">
        <v>34</v>
      </c>
      <c r="E29" s="10"/>
      <c r="F29" s="10"/>
      <c r="G29" s="10"/>
      <c r="H29" s="10"/>
      <c r="I29" s="10"/>
      <c r="J29" s="10">
        <v>1</v>
      </c>
      <c r="K29" s="10">
        <v>1</v>
      </c>
      <c r="L29" s="10">
        <v>1</v>
      </c>
      <c r="M29" s="10">
        <v>1</v>
      </c>
      <c r="N29" s="10"/>
      <c r="O29" s="10"/>
      <c r="P29" s="10"/>
      <c r="Q29" s="10">
        <v>1</v>
      </c>
      <c r="R29" s="10">
        <v>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s="1" customFormat="1" ht="16.149999999999999" customHeight="1">
      <c r="A30" s="9" t="s">
        <v>2931</v>
      </c>
      <c r="B30" s="17" t="s">
        <v>4261</v>
      </c>
      <c r="C30" s="152" t="s">
        <v>4271</v>
      </c>
      <c r="D30" s="9" t="s">
        <v>34</v>
      </c>
      <c r="E30" s="10"/>
      <c r="F30" s="10"/>
      <c r="G30" s="10"/>
      <c r="H30" s="10"/>
      <c r="I30" s="10"/>
      <c r="J30" s="10">
        <v>1</v>
      </c>
      <c r="K30" s="10">
        <v>1</v>
      </c>
      <c r="L30" s="10"/>
      <c r="M30" s="10"/>
      <c r="N30" s="10"/>
      <c r="O30" s="10"/>
      <c r="P30" s="10"/>
      <c r="Q30" s="10">
        <v>1</v>
      </c>
      <c r="R30" s="10">
        <v>1</v>
      </c>
      <c r="S30" s="10"/>
      <c r="T30" s="10"/>
      <c r="U30" s="10"/>
      <c r="V30" s="10"/>
      <c r="W30" s="10"/>
      <c r="X30" s="10">
        <v>1</v>
      </c>
      <c r="Y30" s="10">
        <v>1</v>
      </c>
      <c r="Z30" s="10"/>
      <c r="AA30" s="10"/>
      <c r="AB30" s="10"/>
      <c r="AC30" s="10"/>
      <c r="AD30" s="10"/>
      <c r="AE30" s="10">
        <v>1</v>
      </c>
      <c r="AF30" s="10">
        <v>1</v>
      </c>
      <c r="AG30" s="10"/>
      <c r="AH30" s="10"/>
    </row>
    <row r="31" spans="1:34" s="1" customFormat="1" ht="16.149999999999999" customHeight="1">
      <c r="A31" s="16" t="s">
        <v>6400</v>
      </c>
      <c r="B31" s="17" t="s">
        <v>4261</v>
      </c>
      <c r="C31" s="9" t="s">
        <v>4271</v>
      </c>
      <c r="D31" s="9" t="s">
        <v>34</v>
      </c>
      <c r="E31" s="122">
        <v>1</v>
      </c>
      <c r="F31" s="10"/>
      <c r="G31" s="10"/>
      <c r="H31" s="10"/>
      <c r="I31" s="10"/>
      <c r="J31" s="10"/>
      <c r="K31" s="10"/>
      <c r="L31" s="10">
        <v>1</v>
      </c>
      <c r="M31" s="10"/>
      <c r="N31" s="10"/>
      <c r="O31" s="10"/>
      <c r="P31" s="10"/>
      <c r="Q31" s="10"/>
      <c r="R31" s="10"/>
      <c r="S31" s="10">
        <v>1</v>
      </c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/>
      <c r="AD31" s="10"/>
      <c r="AE31" s="10"/>
      <c r="AF31" s="10"/>
      <c r="AG31" s="10">
        <v>1</v>
      </c>
      <c r="AH31" s="10"/>
    </row>
    <row r="32" spans="1:34" s="1" customFormat="1" ht="16.149999999999999" customHeight="1">
      <c r="A32" s="9" t="s">
        <v>6609</v>
      </c>
      <c r="B32" s="17" t="s">
        <v>4261</v>
      </c>
      <c r="C32" s="9" t="s">
        <v>4271</v>
      </c>
      <c r="D32" s="9" t="s">
        <v>34</v>
      </c>
      <c r="E32" s="10"/>
      <c r="F32" s="10"/>
      <c r="G32" s="10"/>
      <c r="H32" s="10"/>
      <c r="I32" s="10"/>
      <c r="J32" s="10"/>
      <c r="K32" s="10">
        <v>1</v>
      </c>
      <c r="L32" s="10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>
        <v>1</v>
      </c>
      <c r="AG32" s="10">
        <v>1</v>
      </c>
      <c r="AH32" s="10"/>
    </row>
    <row r="33" spans="1:34" s="1" customFormat="1" ht="16.149999999999999" customHeight="1">
      <c r="A33" s="75" t="s">
        <v>4268</v>
      </c>
      <c r="B33" s="17" t="s">
        <v>4261</v>
      </c>
      <c r="C33" s="152" t="s">
        <v>4271</v>
      </c>
      <c r="D33" s="9" t="s">
        <v>34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>
        <v>1</v>
      </c>
      <c r="Y33" s="10"/>
      <c r="Z33" s="10"/>
      <c r="AA33" s="10"/>
      <c r="AB33" s="10"/>
      <c r="AC33" s="10"/>
      <c r="AD33" s="10"/>
      <c r="AE33" s="10">
        <v>1</v>
      </c>
      <c r="AF33" s="10"/>
      <c r="AG33" s="10"/>
      <c r="AH33" s="10"/>
    </row>
    <row r="34" spans="1:34" s="1" customFormat="1" ht="16.149999999999999" customHeight="1">
      <c r="A34" s="9" t="s">
        <v>5855</v>
      </c>
      <c r="B34" s="17" t="s">
        <v>4261</v>
      </c>
      <c r="C34" s="9" t="s">
        <v>4271</v>
      </c>
      <c r="D34" s="9" t="s">
        <v>34</v>
      </c>
      <c r="E34" s="122">
        <v>1</v>
      </c>
      <c r="F34" s="10">
        <v>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v>1</v>
      </c>
      <c r="Z34" s="10">
        <v>1</v>
      </c>
      <c r="AA34" s="10">
        <v>1</v>
      </c>
      <c r="AB34" s="10"/>
      <c r="AC34" s="10"/>
      <c r="AD34" s="10"/>
      <c r="AE34" s="10"/>
      <c r="AF34" s="10"/>
      <c r="AG34" s="10"/>
      <c r="AH34" s="10"/>
    </row>
    <row r="35" spans="1:34" s="1" customFormat="1" ht="16.149999999999999" customHeight="1">
      <c r="A35" s="9" t="s">
        <v>6610</v>
      </c>
      <c r="B35" s="17" t="s">
        <v>3742</v>
      </c>
      <c r="C35" s="9" t="s">
        <v>2556</v>
      </c>
      <c r="D35" s="9" t="s">
        <v>7</v>
      </c>
      <c r="E35" s="10"/>
      <c r="F35" s="10"/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/>
      <c r="Y35" s="10"/>
      <c r="Z35" s="10"/>
      <c r="AA35" s="10">
        <v>1</v>
      </c>
      <c r="AB35" s="10"/>
      <c r="AC35" s="10"/>
      <c r="AD35" s="10"/>
      <c r="AE35" s="10"/>
      <c r="AF35" s="10"/>
      <c r="AG35" s="10"/>
      <c r="AH35" s="10"/>
    </row>
    <row r="36" spans="1:34" s="1" customFormat="1" ht="16.149999999999999" customHeight="1">
      <c r="A36" s="9"/>
      <c r="B36" s="9"/>
      <c r="C36" s="9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s="1" customFormat="1" ht="16.149999999999999" customHeight="1">
      <c r="A37" s="9"/>
      <c r="B37" s="9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s="1" customFormat="1" ht="16.149999999999999" customHeight="1">
      <c r="A38" s="9"/>
      <c r="B38" s="9"/>
      <c r="C38" s="9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s="1" customFormat="1" ht="16.149999999999999" customHeight="1">
      <c r="A39" s="9"/>
      <c r="B39" s="9"/>
      <c r="C39" s="9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s="1" customFormat="1" ht="16.149999999999999" customHeight="1">
      <c r="A40" s="9"/>
      <c r="B40" s="9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s="1" customFormat="1" ht="16.149999999999999" customHeight="1">
      <c r="A41" s="9"/>
      <c r="B41" s="9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s="1" customFormat="1" ht="16.149999999999999" customHeight="1">
      <c r="A42" s="9"/>
      <c r="B42" s="9"/>
      <c r="C42" s="9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s="1" customFormat="1" ht="16.149999999999999" customHeight="1">
      <c r="A43" s="9"/>
      <c r="B43" s="9"/>
      <c r="C43" s="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s="1" customFormat="1" ht="16.149999999999999" customHeight="1">
      <c r="A44" s="9"/>
      <c r="B44" s="9"/>
      <c r="C44" s="9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s="1" customFormat="1" ht="16.149999999999999" customHeight="1">
      <c r="A45" s="9"/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s="1" customFormat="1" ht="16.149999999999999" customHeight="1">
      <c r="A46" s="9"/>
      <c r="B46" s="9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s="1" customFormat="1" ht="16.149999999999999" customHeight="1">
      <c r="A47" s="9"/>
      <c r="B47" s="9"/>
      <c r="C47" s="9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s="1" customFormat="1" ht="16.149999999999999" customHeight="1">
      <c r="A48" s="9"/>
      <c r="B48" s="9"/>
      <c r="C48" s="9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 s="1" customFormat="1" ht="16.149999999999999" customHeight="1">
      <c r="A49" s="9"/>
      <c r="B49" s="9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s="1" customFormat="1" ht="16.149999999999999" customHeight="1">
      <c r="A50" s="9"/>
      <c r="B50" s="9"/>
      <c r="C50" s="9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s="1" customFormat="1" ht="16.149999999999999" customHeight="1">
      <c r="A51" s="9"/>
      <c r="B51" s="9"/>
      <c r="C51" s="9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 s="1" customFormat="1" ht="16.149999999999999" customHeight="1">
      <c r="A52" s="9"/>
      <c r="B52" s="9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 s="1" customFormat="1" ht="16.149999999999999" customHeight="1">
      <c r="A53" s="75"/>
      <c r="B53" s="9"/>
      <c r="C53" s="9"/>
      <c r="D53" s="75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 s="1" customFormat="1" ht="16.149999999999999" customHeight="1">
      <c r="A54" s="9"/>
      <c r="B54" s="9"/>
      <c r="C54" s="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34" s="1" customFormat="1" ht="16.149999999999999" customHeight="1">
      <c r="A55" s="9"/>
      <c r="B55" s="9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1:34" s="1" customFormat="1" ht="16.149999999999999" customHeight="1">
      <c r="A56" s="9"/>
      <c r="B56" s="9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 s="1" customFormat="1" ht="16.149999999999999" customHeight="1">
      <c r="A57" s="9"/>
      <c r="B57" s="9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 t="s">
        <v>5484</v>
      </c>
      <c r="AF57" s="10"/>
      <c r="AG57" s="10"/>
      <c r="AH57" s="10"/>
    </row>
    <row r="58" spans="1:34" s="1" customFormat="1" ht="16.149999999999999" customHeight="1">
      <c r="A58" s="9"/>
      <c r="B58" s="9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1:34" s="1" customFormat="1" ht="16.149999999999999" customHeight="1">
      <c r="A59" s="9"/>
      <c r="B59" s="9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s="1" customFormat="1" ht="16.149999999999999" customHeight="1">
      <c r="A60" s="9"/>
      <c r="B60" s="9"/>
      <c r="C60" s="9"/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>
      <c r="A61" s="952" t="s">
        <v>1538</v>
      </c>
      <c r="B61" s="953"/>
      <c r="C61" s="953"/>
      <c r="D61" s="954"/>
      <c r="E61" s="11">
        <f t="shared" ref="E61:AH61" si="0">SUM(E4:E60)</f>
        <v>26</v>
      </c>
      <c r="F61" s="11">
        <f t="shared" si="0"/>
        <v>24</v>
      </c>
      <c r="G61" s="11">
        <f t="shared" si="0"/>
        <v>23</v>
      </c>
      <c r="H61" s="11">
        <f t="shared" si="0"/>
        <v>21</v>
      </c>
      <c r="I61" s="11">
        <f t="shared" si="0"/>
        <v>22</v>
      </c>
      <c r="J61" s="11">
        <f t="shared" si="0"/>
        <v>26</v>
      </c>
      <c r="K61" s="11">
        <f t="shared" si="0"/>
        <v>27</v>
      </c>
      <c r="L61" s="11">
        <f t="shared" si="0"/>
        <v>29</v>
      </c>
      <c r="M61" s="11">
        <f t="shared" si="0"/>
        <v>26</v>
      </c>
      <c r="N61" s="11">
        <f t="shared" si="0"/>
        <v>22</v>
      </c>
      <c r="O61" s="11">
        <f t="shared" si="0"/>
        <v>21</v>
      </c>
      <c r="P61" s="11">
        <f t="shared" si="0"/>
        <v>26</v>
      </c>
      <c r="Q61" s="11">
        <f t="shared" si="0"/>
        <v>28</v>
      </c>
      <c r="R61" s="11">
        <f t="shared" si="0"/>
        <v>29</v>
      </c>
      <c r="S61" s="11">
        <f t="shared" si="0"/>
        <v>24</v>
      </c>
      <c r="T61" s="11">
        <f t="shared" si="0"/>
        <v>25</v>
      </c>
      <c r="U61" s="11">
        <f t="shared" si="0"/>
        <v>22</v>
      </c>
      <c r="V61" s="11">
        <f t="shared" si="0"/>
        <v>21</v>
      </c>
      <c r="W61" s="11">
        <f t="shared" si="0"/>
        <v>22</v>
      </c>
      <c r="X61" s="11">
        <f t="shared" si="0"/>
        <v>26</v>
      </c>
      <c r="Y61" s="11">
        <f t="shared" si="0"/>
        <v>27</v>
      </c>
      <c r="Z61" s="11">
        <f t="shared" si="0"/>
        <v>27</v>
      </c>
      <c r="AA61" s="11">
        <f t="shared" si="0"/>
        <v>27</v>
      </c>
      <c r="AB61" s="11">
        <f t="shared" si="0"/>
        <v>22</v>
      </c>
      <c r="AC61" s="11">
        <f t="shared" si="0"/>
        <v>21</v>
      </c>
      <c r="AD61" s="11">
        <f t="shared" si="0"/>
        <v>24</v>
      </c>
      <c r="AE61" s="11">
        <f t="shared" si="0"/>
        <v>27</v>
      </c>
      <c r="AF61" s="11">
        <f t="shared" si="0"/>
        <v>27</v>
      </c>
      <c r="AG61" s="11">
        <f t="shared" si="0"/>
        <v>26</v>
      </c>
      <c r="AH61" s="11">
        <f t="shared" si="0"/>
        <v>23</v>
      </c>
    </row>
    <row r="62" spans="1:34">
      <c r="A62" s="955" t="s">
        <v>18</v>
      </c>
      <c r="B62" s="956"/>
      <c r="C62" s="956"/>
      <c r="D62" s="957"/>
      <c r="E62" s="12">
        <f t="shared" ref="E62:AH62" si="1">$C3-SUM(E4:E60)</f>
        <v>6</v>
      </c>
      <c r="F62" s="12">
        <f t="shared" si="1"/>
        <v>8</v>
      </c>
      <c r="G62" s="12">
        <f t="shared" si="1"/>
        <v>9</v>
      </c>
      <c r="H62" s="12">
        <f t="shared" si="1"/>
        <v>11</v>
      </c>
      <c r="I62" s="12">
        <f t="shared" si="1"/>
        <v>10</v>
      </c>
      <c r="J62" s="12">
        <f t="shared" si="1"/>
        <v>6</v>
      </c>
      <c r="K62" s="12">
        <f t="shared" si="1"/>
        <v>5</v>
      </c>
      <c r="L62" s="12">
        <f t="shared" si="1"/>
        <v>3</v>
      </c>
      <c r="M62" s="12">
        <f t="shared" si="1"/>
        <v>6</v>
      </c>
      <c r="N62" s="12">
        <f t="shared" si="1"/>
        <v>10</v>
      </c>
      <c r="O62" s="12">
        <f t="shared" si="1"/>
        <v>11</v>
      </c>
      <c r="P62" s="12">
        <f t="shared" si="1"/>
        <v>6</v>
      </c>
      <c r="Q62" s="12">
        <f t="shared" si="1"/>
        <v>4</v>
      </c>
      <c r="R62" s="12">
        <f t="shared" si="1"/>
        <v>3</v>
      </c>
      <c r="S62" s="12">
        <f t="shared" si="1"/>
        <v>8</v>
      </c>
      <c r="T62" s="12">
        <f t="shared" si="1"/>
        <v>7</v>
      </c>
      <c r="U62" s="12">
        <f t="shared" si="1"/>
        <v>10</v>
      </c>
      <c r="V62" s="12">
        <f t="shared" si="1"/>
        <v>11</v>
      </c>
      <c r="W62" s="12">
        <f t="shared" si="1"/>
        <v>10</v>
      </c>
      <c r="X62" s="12">
        <f t="shared" si="1"/>
        <v>6</v>
      </c>
      <c r="Y62" s="12">
        <f t="shared" si="1"/>
        <v>5</v>
      </c>
      <c r="Z62" s="12">
        <f t="shared" si="1"/>
        <v>5</v>
      </c>
      <c r="AA62" s="12">
        <f t="shared" si="1"/>
        <v>5</v>
      </c>
      <c r="AB62" s="12">
        <f t="shared" si="1"/>
        <v>10</v>
      </c>
      <c r="AC62" s="12">
        <f t="shared" si="1"/>
        <v>11</v>
      </c>
      <c r="AD62" s="12">
        <f t="shared" si="1"/>
        <v>8</v>
      </c>
      <c r="AE62" s="12">
        <f t="shared" si="1"/>
        <v>5</v>
      </c>
      <c r="AF62" s="12">
        <f t="shared" si="1"/>
        <v>5</v>
      </c>
      <c r="AG62" s="12">
        <f t="shared" si="1"/>
        <v>6</v>
      </c>
      <c r="AH62" s="12">
        <f t="shared" si="1"/>
        <v>9</v>
      </c>
    </row>
    <row r="64" spans="1:34">
      <c r="A64" s="13" t="s">
        <v>2079</v>
      </c>
      <c r="B64" s="14"/>
      <c r="C64" s="13">
        <v>149</v>
      </c>
      <c r="D64" s="14" t="s">
        <v>1570</v>
      </c>
      <c r="E64" s="958" t="s">
        <v>2140</v>
      </c>
      <c r="F64" s="958"/>
      <c r="G64" s="958"/>
      <c r="H64" s="958"/>
      <c r="I64" s="958"/>
      <c r="J64" s="958"/>
      <c r="K64" s="958"/>
      <c r="L64" s="958"/>
      <c r="M64" s="958"/>
      <c r="N64" s="958"/>
      <c r="O64" s="958"/>
      <c r="P64" s="958"/>
      <c r="Q64" s="958"/>
      <c r="R64" s="958"/>
      <c r="S64" s="958"/>
      <c r="T64" s="958"/>
      <c r="U64" s="958"/>
      <c r="V64" s="958"/>
      <c r="W64" s="958"/>
      <c r="X64" s="958"/>
      <c r="Y64" s="958"/>
      <c r="Z64" s="958"/>
      <c r="AA64" s="958"/>
      <c r="AB64" s="958"/>
      <c r="AC64" s="958"/>
      <c r="AD64" s="958"/>
      <c r="AE64" s="958"/>
      <c r="AF64" s="958"/>
      <c r="AG64" s="958"/>
      <c r="AH64" s="958"/>
    </row>
    <row r="65" spans="1:34" s="40" customFormat="1" ht="16.149999999999999" customHeight="1">
      <c r="A65" s="47" t="s">
        <v>6611</v>
      </c>
      <c r="B65" s="30" t="s">
        <v>3775</v>
      </c>
      <c r="C65" s="47" t="s">
        <v>5928</v>
      </c>
      <c r="D65" s="47">
        <v>1337</v>
      </c>
      <c r="E65" s="10"/>
      <c r="F65" s="33">
        <v>10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s="40" customFormat="1" ht="16.149999999999999" customHeight="1">
      <c r="A66" s="9" t="s">
        <v>6612</v>
      </c>
      <c r="B66" s="17" t="s">
        <v>3772</v>
      </c>
      <c r="C66" s="9" t="s">
        <v>1573</v>
      </c>
      <c r="D66" s="9">
        <v>1337</v>
      </c>
      <c r="E66" s="10"/>
      <c r="F66" s="10"/>
      <c r="G66" s="10"/>
      <c r="H66" s="10"/>
      <c r="I66" s="10"/>
      <c r="J66" s="10"/>
      <c r="K66" s="10">
        <v>1</v>
      </c>
      <c r="L66" s="10">
        <v>1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s="40" customFormat="1" ht="16.149999999999999" customHeight="1">
      <c r="A67" s="9" t="s">
        <v>6613</v>
      </c>
      <c r="B67" s="17" t="s">
        <v>3052</v>
      </c>
      <c r="C67" s="9" t="s">
        <v>1573</v>
      </c>
      <c r="D67" s="9">
        <v>1337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>
        <v>1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s="40" customFormat="1" ht="16.149999999999999" customHeight="1">
      <c r="A68" s="9" t="s">
        <v>6614</v>
      </c>
      <c r="B68" s="17" t="s">
        <v>3775</v>
      </c>
      <c r="C68" s="9" t="s">
        <v>5928</v>
      </c>
      <c r="D68" s="9">
        <v>1337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>
        <v>1</v>
      </c>
      <c r="AD68" s="10"/>
      <c r="AE68" s="10"/>
      <c r="AF68" s="10"/>
      <c r="AG68" s="10"/>
      <c r="AH68" s="10"/>
    </row>
    <row r="69" spans="1:34" s="40" customFormat="1" ht="16.149999999999999" customHeight="1">
      <c r="A69" s="9" t="s">
        <v>6615</v>
      </c>
      <c r="B69" s="17" t="s">
        <v>3052</v>
      </c>
      <c r="C69" s="9" t="s">
        <v>1573</v>
      </c>
      <c r="D69" s="9">
        <v>1337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v>2</v>
      </c>
      <c r="S69" s="10">
        <v>2</v>
      </c>
      <c r="T69" s="127">
        <v>2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s="40" customFormat="1" ht="16.149999999999999" customHeight="1">
      <c r="A70" s="9" t="s">
        <v>6615</v>
      </c>
      <c r="B70" s="17" t="s">
        <v>3052</v>
      </c>
      <c r="C70" s="9" t="s">
        <v>1573</v>
      </c>
      <c r="D70" s="9">
        <v>1337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s="40" customFormat="1" ht="16.149999999999999" customHeight="1">
      <c r="A71" s="9" t="s">
        <v>6616</v>
      </c>
      <c r="B71" s="17" t="s">
        <v>3052</v>
      </c>
      <c r="C71" s="9" t="s">
        <v>1573</v>
      </c>
      <c r="D71" s="9">
        <v>1337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2</v>
      </c>
      <c r="AA71" s="10"/>
      <c r="AB71" s="10"/>
      <c r="AC71" s="10"/>
      <c r="AD71" s="10"/>
      <c r="AE71" s="10"/>
      <c r="AF71" s="10"/>
      <c r="AG71" s="10"/>
      <c r="AH71" s="10"/>
    </row>
    <row r="72" spans="1:34" s="40" customFormat="1" ht="16.149999999999999" customHeight="1">
      <c r="A72" s="9" t="s">
        <v>6617</v>
      </c>
      <c r="B72" s="17" t="s">
        <v>3052</v>
      </c>
      <c r="C72" s="9" t="s">
        <v>1573</v>
      </c>
      <c r="D72" s="9">
        <v>1337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2</v>
      </c>
      <c r="AF72" s="10">
        <v>2</v>
      </c>
      <c r="AG72" s="10"/>
      <c r="AH72" s="10"/>
    </row>
    <row r="73" spans="1:34" s="40" customFormat="1" ht="16.149999999999999" customHeight="1">
      <c r="A73" s="9" t="s">
        <v>6618</v>
      </c>
      <c r="B73" s="17" t="s">
        <v>3742</v>
      </c>
      <c r="C73" s="97">
        <v>103008131111</v>
      </c>
      <c r="D73" s="9" t="s">
        <v>56</v>
      </c>
      <c r="E73" s="10"/>
      <c r="F73" s="10">
        <v>1</v>
      </c>
      <c r="G73" s="10">
        <v>1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4" s="40" customFormat="1" ht="16.149999999999999" customHeight="1">
      <c r="A74" s="9" t="s">
        <v>5503</v>
      </c>
      <c r="B74" s="17" t="s">
        <v>3742</v>
      </c>
      <c r="C74" s="185" t="s">
        <v>6411</v>
      </c>
      <c r="D74" s="9" t="s">
        <v>56</v>
      </c>
      <c r="E74" s="10"/>
      <c r="F74" s="10"/>
      <c r="G74" s="10"/>
      <c r="H74" s="10"/>
      <c r="I74" s="10"/>
      <c r="J74" s="10"/>
      <c r="K74" s="10"/>
      <c r="L74" s="10"/>
      <c r="M74" s="10"/>
      <c r="N74" s="10">
        <v>1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s="40" customFormat="1" ht="16.149999999999999" customHeight="1">
      <c r="A75" s="9" t="s">
        <v>6619</v>
      </c>
      <c r="B75" s="17" t="s">
        <v>3742</v>
      </c>
      <c r="C75" s="185">
        <v>111000012111</v>
      </c>
      <c r="D75" s="9" t="s">
        <v>56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>
        <v>2</v>
      </c>
      <c r="X75" s="10">
        <v>2</v>
      </c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4" s="40" customFormat="1" ht="15.6" customHeight="1">
      <c r="A76" s="9" t="s">
        <v>5756</v>
      </c>
      <c r="B76" s="21" t="s">
        <v>5757</v>
      </c>
      <c r="C76" s="9" t="s">
        <v>6620</v>
      </c>
      <c r="D76" s="9" t="s">
        <v>3527</v>
      </c>
      <c r="E76" s="10">
        <v>1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>
        <v>1</v>
      </c>
      <c r="AH76" s="10"/>
    </row>
    <row r="77" spans="1:34" s="40" customFormat="1" ht="16.149999999999999" customHeight="1">
      <c r="A77" s="9" t="s">
        <v>4565</v>
      </c>
      <c r="B77" s="21" t="s">
        <v>4352</v>
      </c>
      <c r="C77" s="9" t="s">
        <v>2086</v>
      </c>
      <c r="D77" s="9" t="s">
        <v>6011</v>
      </c>
      <c r="E77" s="122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>
        <v>1</v>
      </c>
      <c r="S77" s="10">
        <v>1</v>
      </c>
      <c r="T77" s="10">
        <v>1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4" s="40" customFormat="1" ht="16.149999999999999" customHeight="1">
      <c r="A78" s="9" t="s">
        <v>4128</v>
      </c>
      <c r="B78" s="21" t="s">
        <v>4129</v>
      </c>
      <c r="C78" s="9" t="s">
        <v>653</v>
      </c>
      <c r="D78" s="9" t="s">
        <v>392</v>
      </c>
      <c r="E78" s="10"/>
      <c r="F78" s="10"/>
      <c r="G78" s="10"/>
      <c r="H78" s="10"/>
      <c r="I78" s="10"/>
      <c r="J78" s="10">
        <v>1</v>
      </c>
      <c r="K78" s="10">
        <v>1</v>
      </c>
      <c r="L78" s="10">
        <v>1</v>
      </c>
      <c r="M78" s="10"/>
      <c r="N78" s="10"/>
      <c r="O78" s="10"/>
      <c r="P78" s="10"/>
      <c r="Q78" s="10">
        <v>1</v>
      </c>
      <c r="R78" s="10">
        <v>1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4" s="40" customFormat="1" ht="16.149999999999999" customHeight="1">
      <c r="A79" s="9" t="s">
        <v>2590</v>
      </c>
      <c r="B79" s="21" t="s">
        <v>5766</v>
      </c>
      <c r="C79" s="9" t="s">
        <v>6621</v>
      </c>
      <c r="D79" s="9" t="s">
        <v>282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1</v>
      </c>
      <c r="Q79" s="10">
        <v>1</v>
      </c>
      <c r="R79" s="10">
        <v>1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4" s="40" customFormat="1" ht="16.149999999999999" customHeight="1">
      <c r="A80" s="9" t="s">
        <v>6622</v>
      </c>
      <c r="B80" s="21" t="s">
        <v>5766</v>
      </c>
      <c r="C80" s="9" t="s">
        <v>369</v>
      </c>
      <c r="D80" s="9" t="s">
        <v>282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>
        <v>1</v>
      </c>
      <c r="R80" s="10">
        <v>1</v>
      </c>
      <c r="S80" s="10">
        <v>1</v>
      </c>
      <c r="T80" s="10">
        <v>1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s="40" customFormat="1" ht="16.149999999999999" customHeight="1">
      <c r="A81" s="9" t="s">
        <v>6623</v>
      </c>
      <c r="B81" s="21" t="s">
        <v>4650</v>
      </c>
      <c r="C81" s="9" t="s">
        <v>4119</v>
      </c>
      <c r="D81" s="9" t="s">
        <v>103</v>
      </c>
      <c r="E81" s="122">
        <v>1</v>
      </c>
      <c r="F81" s="10">
        <v>1</v>
      </c>
      <c r="G81" s="10">
        <v>1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22">
        <v>1</v>
      </c>
      <c r="R81" s="122">
        <v>1</v>
      </c>
      <c r="S81" s="122">
        <v>1</v>
      </c>
      <c r="T81" s="122">
        <v>1</v>
      </c>
      <c r="U81" s="122">
        <v>1</v>
      </c>
      <c r="V81" s="122">
        <v>1</v>
      </c>
      <c r="W81" s="122">
        <v>1</v>
      </c>
      <c r="X81" s="122">
        <v>1</v>
      </c>
      <c r="Y81" s="122">
        <v>1</v>
      </c>
      <c r="Z81" s="122">
        <v>1</v>
      </c>
      <c r="AA81" s="122">
        <v>1</v>
      </c>
      <c r="AB81" s="122">
        <v>1</v>
      </c>
      <c r="AC81" s="122">
        <v>1</v>
      </c>
      <c r="AD81" s="122">
        <v>1</v>
      </c>
      <c r="AE81" s="122">
        <v>1</v>
      </c>
      <c r="AF81" s="122">
        <v>1</v>
      </c>
      <c r="AG81" s="122">
        <v>1</v>
      </c>
      <c r="AH81" s="10"/>
    </row>
    <row r="82" spans="1:34" s="40" customFormat="1" ht="16.149999999999999" customHeight="1">
      <c r="A82" s="47" t="s">
        <v>6624</v>
      </c>
      <c r="B82" s="30" t="s">
        <v>6589</v>
      </c>
      <c r="C82" s="47" t="s">
        <v>5770</v>
      </c>
      <c r="D82" s="47" t="s">
        <v>5939</v>
      </c>
      <c r="E82" s="10"/>
      <c r="F82" s="10"/>
      <c r="G82" s="33">
        <v>12</v>
      </c>
      <c r="H82" s="33">
        <v>12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s="40" customFormat="1" ht="16.149999999999999" customHeight="1">
      <c r="A83" s="9" t="s">
        <v>6625</v>
      </c>
      <c r="B83" s="17" t="s">
        <v>5440</v>
      </c>
      <c r="C83" s="9" t="s">
        <v>1017</v>
      </c>
      <c r="D83" s="9" t="s">
        <v>5939</v>
      </c>
      <c r="E83" s="10"/>
      <c r="F83" s="10"/>
      <c r="G83" s="10"/>
      <c r="H83" s="10"/>
      <c r="I83" s="10"/>
      <c r="J83" s="10"/>
      <c r="K83" s="10"/>
      <c r="L83" s="10"/>
      <c r="M83" s="10"/>
      <c r="N83" s="10">
        <v>3</v>
      </c>
      <c r="O83" s="10">
        <v>3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s="40" customFormat="1" ht="16.149999999999999" customHeight="1">
      <c r="A84" s="9" t="s">
        <v>3801</v>
      </c>
      <c r="B84" s="17" t="s">
        <v>5440</v>
      </c>
      <c r="C84" s="9" t="s">
        <v>1017</v>
      </c>
      <c r="D84" s="9" t="s">
        <v>5939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/>
      <c r="AD84" s="10"/>
      <c r="AE84" s="10"/>
      <c r="AF84" s="10"/>
      <c r="AG84" s="10"/>
      <c r="AH84" s="10"/>
    </row>
    <row r="85" spans="1:34" s="40" customFormat="1" ht="16.149999999999999" customHeight="1">
      <c r="A85" s="9" t="s">
        <v>6626</v>
      </c>
      <c r="B85" s="17" t="s">
        <v>5440</v>
      </c>
      <c r="C85" s="9" t="s">
        <v>1017</v>
      </c>
      <c r="D85" s="9" t="s">
        <v>5939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2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s="40" customFormat="1" ht="16.149999999999999" customHeight="1">
      <c r="A86" s="9" t="s">
        <v>6627</v>
      </c>
      <c r="B86" s="17" t="s">
        <v>4155</v>
      </c>
      <c r="C86" s="9" t="s">
        <v>6226</v>
      </c>
      <c r="D86" s="9" t="s">
        <v>198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</row>
    <row r="87" spans="1:34" s="40" customFormat="1" ht="16.149999999999999" customHeight="1">
      <c r="A87" s="9" t="s">
        <v>6628</v>
      </c>
      <c r="B87" s="17" t="s">
        <v>4155</v>
      </c>
      <c r="C87" s="9" t="s">
        <v>6629</v>
      </c>
      <c r="D87" s="9" t="s">
        <v>198</v>
      </c>
      <c r="E87" s="122">
        <v>1</v>
      </c>
      <c r="F87" s="10">
        <v>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75"/>
      <c r="W87" s="75"/>
      <c r="X87" s="10"/>
      <c r="Y87" s="10"/>
      <c r="Z87" s="10"/>
      <c r="AA87" s="10"/>
      <c r="AB87" s="10"/>
      <c r="AC87" s="75"/>
      <c r="AD87" s="75"/>
      <c r="AE87" s="75"/>
      <c r="AF87" s="75"/>
      <c r="AG87" s="75"/>
      <c r="AH87" s="75"/>
    </row>
    <row r="88" spans="1:34" s="1" customFormat="1" ht="16.149999999999999" customHeight="1">
      <c r="A88" s="9" t="s">
        <v>6628</v>
      </c>
      <c r="B88" s="17" t="s">
        <v>4155</v>
      </c>
      <c r="C88" s="9" t="s">
        <v>6629</v>
      </c>
      <c r="D88" s="9" t="s">
        <v>198</v>
      </c>
      <c r="E88" s="122">
        <v>1</v>
      </c>
      <c r="F88" s="10">
        <v>1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75"/>
      <c r="W88" s="75"/>
      <c r="X88" s="10"/>
      <c r="Y88" s="10"/>
      <c r="Z88" s="10"/>
      <c r="AA88" s="10"/>
      <c r="AB88" s="10"/>
      <c r="AC88" s="75"/>
      <c r="AD88" s="75"/>
      <c r="AE88" s="75"/>
      <c r="AF88" s="75"/>
      <c r="AG88" s="75"/>
      <c r="AH88" s="75"/>
    </row>
    <row r="89" spans="1:34" s="1" customFormat="1" ht="16.149999999999999" customHeight="1">
      <c r="A89" s="16" t="s">
        <v>6021</v>
      </c>
      <c r="B89" s="17" t="s">
        <v>4155</v>
      </c>
      <c r="C89" s="9" t="s">
        <v>6630</v>
      </c>
      <c r="D89" s="9" t="s">
        <v>198</v>
      </c>
      <c r="E89" s="10"/>
      <c r="F89" s="10"/>
      <c r="G89" s="10"/>
      <c r="H89" s="10"/>
      <c r="I89" s="10"/>
      <c r="J89" s="10">
        <v>1</v>
      </c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75"/>
      <c r="W89" s="75"/>
      <c r="X89" s="10"/>
      <c r="Y89" s="10"/>
      <c r="Z89" s="10"/>
      <c r="AA89" s="10"/>
      <c r="AB89" s="10"/>
      <c r="AC89" s="75"/>
      <c r="AD89" s="75"/>
      <c r="AE89" s="75"/>
      <c r="AF89" s="75"/>
      <c r="AG89" s="75"/>
      <c r="AH89" s="75"/>
    </row>
    <row r="90" spans="1:34" s="1" customFormat="1" ht="16.149999999999999" customHeight="1">
      <c r="A90" s="16" t="s">
        <v>6631</v>
      </c>
      <c r="B90" s="17" t="s">
        <v>3814</v>
      </c>
      <c r="C90" s="9" t="s">
        <v>6630</v>
      </c>
      <c r="D90" s="9" t="s">
        <v>198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>
        <v>1</v>
      </c>
      <c r="R90" s="10">
        <v>1</v>
      </c>
      <c r="S90" s="10">
        <v>1</v>
      </c>
      <c r="T90" s="10"/>
      <c r="U90" s="10"/>
      <c r="V90" s="75"/>
      <c r="W90" s="75"/>
      <c r="X90" s="10"/>
      <c r="Y90" s="10"/>
      <c r="Z90" s="10"/>
      <c r="AA90" s="10"/>
      <c r="AB90" s="10"/>
      <c r="AC90" s="75"/>
      <c r="AD90" s="75"/>
      <c r="AE90" s="75"/>
      <c r="AF90" s="75"/>
      <c r="AG90" s="75"/>
      <c r="AH90" s="75"/>
    </row>
    <row r="91" spans="1:34" s="1" customFormat="1" ht="16.149999999999999" customHeight="1">
      <c r="A91" s="16" t="s">
        <v>6422</v>
      </c>
      <c r="B91" s="17" t="s">
        <v>4155</v>
      </c>
      <c r="C91" s="9" t="s">
        <v>1378</v>
      </c>
      <c r="D91" s="9" t="s">
        <v>198</v>
      </c>
      <c r="E91" s="122">
        <v>1</v>
      </c>
      <c r="F91" s="10">
        <v>1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s="1" customFormat="1" ht="16.149999999999999" customHeight="1">
      <c r="A92" s="16" t="s">
        <v>6632</v>
      </c>
      <c r="B92" s="17" t="s">
        <v>4155</v>
      </c>
      <c r="C92" s="9" t="s">
        <v>2598</v>
      </c>
      <c r="D92" s="9" t="s">
        <v>198</v>
      </c>
      <c r="E92" s="10"/>
      <c r="F92" s="10"/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spans="1:34" s="1" customFormat="1" ht="16.149999999999999" customHeight="1">
      <c r="A93" s="16" t="s">
        <v>6633</v>
      </c>
      <c r="B93" s="17" t="s">
        <v>4155</v>
      </c>
      <c r="C93" s="9" t="s">
        <v>2598</v>
      </c>
      <c r="D93" s="9" t="s">
        <v>198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2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s="1" customFormat="1" ht="16.149999999999999" customHeight="1">
      <c r="A94" s="16" t="s">
        <v>2181</v>
      </c>
      <c r="B94" s="17" t="s">
        <v>4155</v>
      </c>
      <c r="C94" s="9" t="s">
        <v>6634</v>
      </c>
      <c r="D94" s="9" t="s">
        <v>198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>
        <v>1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s="1" customFormat="1" ht="16.149999999999999" customHeight="1">
      <c r="A95" s="16" t="s">
        <v>6635</v>
      </c>
      <c r="B95" s="17" t="s">
        <v>6636</v>
      </c>
      <c r="C95" s="9" t="s">
        <v>2498</v>
      </c>
      <c r="D95" s="9" t="s">
        <v>1227</v>
      </c>
      <c r="E95" s="10"/>
      <c r="F95" s="10"/>
      <c r="G95" s="10"/>
      <c r="H95" s="10"/>
      <c r="I95" s="10"/>
      <c r="J95" s="10"/>
      <c r="K95" s="10"/>
      <c r="L95" s="10"/>
      <c r="M95" s="10"/>
      <c r="N95" s="10">
        <v>3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s="1" customFormat="1" ht="16.149999999999999" customHeight="1">
      <c r="A96" s="16" t="s">
        <v>6637</v>
      </c>
      <c r="B96" s="17" t="s">
        <v>6636</v>
      </c>
      <c r="C96" s="9" t="s">
        <v>2498</v>
      </c>
      <c r="D96" s="9" t="s">
        <v>1227</v>
      </c>
      <c r="E96" s="10"/>
      <c r="F96" s="10"/>
      <c r="G96" s="10"/>
      <c r="H96" s="10"/>
      <c r="I96" s="10"/>
      <c r="J96" s="10"/>
      <c r="K96" s="10"/>
      <c r="L96" s="10"/>
      <c r="M96" s="10"/>
      <c r="N96" s="10">
        <v>3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s="1" customFormat="1" ht="16.149999999999999" customHeight="1">
      <c r="A97" s="16" t="s">
        <v>6638</v>
      </c>
      <c r="B97" s="17" t="s">
        <v>6636</v>
      </c>
      <c r="C97" s="9" t="s">
        <v>2498</v>
      </c>
      <c r="D97" s="9" t="s">
        <v>1227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s="1" customFormat="1" ht="15.75" customHeight="1">
      <c r="A98" s="16" t="s">
        <v>6639</v>
      </c>
      <c r="B98" s="17" t="s">
        <v>6636</v>
      </c>
      <c r="C98" s="9" t="s">
        <v>2498</v>
      </c>
      <c r="D98" s="9" t="s">
        <v>1227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1</v>
      </c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s="1" customFormat="1" ht="16.149999999999999" customHeight="1">
      <c r="A99" s="16" t="s">
        <v>6640</v>
      </c>
      <c r="B99" s="17" t="s">
        <v>3690</v>
      </c>
      <c r="C99" s="9" t="s">
        <v>6641</v>
      </c>
      <c r="D99" s="9" t="s">
        <v>6642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2</v>
      </c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s="1" customFormat="1" ht="16.149999999999999" customHeight="1">
      <c r="A100" s="186" t="s">
        <v>5266</v>
      </c>
      <c r="B100" s="161" t="s">
        <v>4425</v>
      </c>
      <c r="C100" s="160" t="s">
        <v>3612</v>
      </c>
      <c r="D100" s="160" t="s">
        <v>5531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62">
        <v>5</v>
      </c>
      <c r="AE100" s="162">
        <v>5</v>
      </c>
      <c r="AF100" s="162">
        <v>5</v>
      </c>
      <c r="AG100" s="162">
        <v>5</v>
      </c>
      <c r="AH100" s="162">
        <v>5</v>
      </c>
    </row>
    <row r="101" spans="1:34" s="1" customFormat="1" ht="16.149999999999999" customHeight="1">
      <c r="A101" s="9" t="s">
        <v>6643</v>
      </c>
      <c r="B101" s="17" t="s">
        <v>3611</v>
      </c>
      <c r="C101" s="9" t="s">
        <v>3612</v>
      </c>
      <c r="D101" s="9" t="s">
        <v>5531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>
        <v>2</v>
      </c>
      <c r="AE101" s="10">
        <v>2</v>
      </c>
      <c r="AF101" s="10">
        <v>2</v>
      </c>
      <c r="AG101" s="10">
        <v>2</v>
      </c>
      <c r="AH101" s="10">
        <v>2</v>
      </c>
    </row>
    <row r="102" spans="1:34" s="1" customFormat="1" ht="16.149999999999999" customHeight="1">
      <c r="A102" s="100" t="s">
        <v>6644</v>
      </c>
      <c r="B102" s="17" t="s">
        <v>4324</v>
      </c>
      <c r="C102" s="9" t="s">
        <v>5290</v>
      </c>
      <c r="D102" s="9" t="s">
        <v>5531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>
        <v>1</v>
      </c>
      <c r="AE102" s="10">
        <v>1</v>
      </c>
      <c r="AF102" s="10">
        <v>1</v>
      </c>
      <c r="AG102" s="10">
        <v>1</v>
      </c>
      <c r="AH102" s="10">
        <v>1</v>
      </c>
    </row>
    <row r="103" spans="1:34" s="1" customFormat="1" ht="16.149999999999999" customHeight="1">
      <c r="A103" s="16" t="s">
        <v>6645</v>
      </c>
      <c r="B103" s="17" t="s">
        <v>6646</v>
      </c>
      <c r="C103" s="9" t="s">
        <v>6647</v>
      </c>
      <c r="D103" s="9" t="s">
        <v>5531</v>
      </c>
      <c r="E103" s="10"/>
      <c r="F103" s="10"/>
      <c r="G103" s="10"/>
      <c r="H103" s="10"/>
      <c r="I103" s="10">
        <v>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s="1" customFormat="1" ht="15.6" customHeight="1">
      <c r="A104" s="16" t="s">
        <v>515</v>
      </c>
      <c r="B104" s="17" t="s">
        <v>6118</v>
      </c>
      <c r="C104" s="9" t="s">
        <v>6648</v>
      </c>
      <c r="D104" s="9" t="s">
        <v>5531</v>
      </c>
      <c r="E104" s="10"/>
      <c r="F104" s="10"/>
      <c r="G104" s="10"/>
      <c r="H104" s="10"/>
      <c r="I104" s="10">
        <v>1</v>
      </c>
      <c r="J104" s="10">
        <v>1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s="1" customFormat="1" ht="15.6" customHeight="1">
      <c r="A105" s="16" t="s">
        <v>6649</v>
      </c>
      <c r="B105" s="17" t="s">
        <v>6118</v>
      </c>
      <c r="C105" s="9" t="s">
        <v>6650</v>
      </c>
      <c r="D105" s="9" t="s">
        <v>5531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>
        <v>1</v>
      </c>
      <c r="AD105" s="10">
        <v>1</v>
      </c>
      <c r="AE105" s="10">
        <v>1</v>
      </c>
      <c r="AF105" s="10"/>
      <c r="AG105" s="10"/>
      <c r="AH105" s="10"/>
    </row>
    <row r="106" spans="1:34" s="1" customFormat="1" ht="16.149999999999999" customHeight="1">
      <c r="A106" s="16" t="s">
        <v>6230</v>
      </c>
      <c r="B106" s="17" t="s">
        <v>6651</v>
      </c>
      <c r="C106" s="9" t="s">
        <v>4670</v>
      </c>
      <c r="D106" s="9" t="s">
        <v>6652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>
        <v>1</v>
      </c>
      <c r="AB106" s="10"/>
      <c r="AC106" s="10"/>
      <c r="AD106" s="10"/>
      <c r="AE106" s="10"/>
      <c r="AF106" s="10"/>
      <c r="AG106" s="10"/>
      <c r="AH106" s="10"/>
    </row>
    <row r="107" spans="1:34" s="1" customFormat="1" ht="16.149999999999999" customHeight="1">
      <c r="A107" s="9" t="s">
        <v>6653</v>
      </c>
      <c r="B107" s="17" t="s">
        <v>4992</v>
      </c>
      <c r="C107" s="9" t="s">
        <v>6531</v>
      </c>
      <c r="D107" s="9" t="s">
        <v>292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1</v>
      </c>
      <c r="Q107" s="10">
        <v>1</v>
      </c>
      <c r="R107" s="10">
        <v>1</v>
      </c>
      <c r="S107" s="10"/>
      <c r="T107" s="10"/>
      <c r="U107" s="10"/>
      <c r="V107" s="75"/>
      <c r="W107" s="75"/>
      <c r="X107" s="10"/>
      <c r="Y107" s="10"/>
      <c r="Z107" s="10"/>
      <c r="AA107" s="10"/>
      <c r="AB107" s="10"/>
      <c r="AC107" s="75"/>
      <c r="AD107" s="75"/>
      <c r="AE107" s="75"/>
      <c r="AF107" s="75"/>
      <c r="AG107" s="75"/>
      <c r="AH107" s="75"/>
    </row>
    <row r="108" spans="1:34" s="1" customFormat="1" ht="16.149999999999999" customHeight="1">
      <c r="A108" s="174" t="s">
        <v>6654</v>
      </c>
      <c r="B108" s="21" t="s">
        <v>4992</v>
      </c>
      <c r="C108" s="99" t="s">
        <v>6531</v>
      </c>
      <c r="D108" s="99" t="s">
        <v>292</v>
      </c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>
        <v>3</v>
      </c>
      <c r="Q108" s="156">
        <v>3</v>
      </c>
      <c r="R108" s="156">
        <v>3</v>
      </c>
      <c r="S108" s="156">
        <v>3</v>
      </c>
      <c r="T108" s="175">
        <v>3</v>
      </c>
      <c r="U108" s="156"/>
      <c r="V108" s="83"/>
      <c r="W108" s="83"/>
      <c r="X108" s="156"/>
      <c r="Y108" s="156"/>
      <c r="Z108" s="156"/>
      <c r="AA108" s="156"/>
      <c r="AB108" s="156"/>
      <c r="AC108" s="83"/>
      <c r="AD108" s="83"/>
      <c r="AE108" s="83"/>
      <c r="AF108" s="83"/>
      <c r="AG108" s="83"/>
      <c r="AH108" s="83"/>
    </row>
    <row r="109" spans="1:34" s="1" customFormat="1" ht="16.149999999999999" customHeight="1">
      <c r="A109" s="47" t="s">
        <v>6655</v>
      </c>
      <c r="B109" s="70" t="s">
        <v>4500</v>
      </c>
      <c r="C109" s="47" t="s">
        <v>2449</v>
      </c>
      <c r="D109" s="47" t="s">
        <v>5957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33">
        <v>14</v>
      </c>
      <c r="O109" s="10"/>
      <c r="P109" s="10"/>
      <c r="Q109" s="10"/>
      <c r="R109" s="10"/>
      <c r="S109" s="10"/>
      <c r="T109" s="10"/>
      <c r="U109" s="10"/>
      <c r="V109" s="75"/>
      <c r="W109" s="75"/>
      <c r="X109" s="10"/>
      <c r="Y109" s="10"/>
      <c r="Z109" s="10"/>
      <c r="AA109" s="10"/>
      <c r="AB109" s="10"/>
      <c r="AC109" s="75"/>
      <c r="AD109" s="75"/>
      <c r="AE109" s="75"/>
      <c r="AF109" s="75"/>
      <c r="AG109" s="75"/>
      <c r="AH109" s="75"/>
    </row>
    <row r="110" spans="1:34" s="1" customFormat="1" ht="16.149999999999999" customHeight="1">
      <c r="A110" s="160" t="s">
        <v>4677</v>
      </c>
      <c r="B110" s="187" t="s">
        <v>4058</v>
      </c>
      <c r="C110" s="160" t="s">
        <v>2449</v>
      </c>
      <c r="D110" s="160" t="s">
        <v>5957</v>
      </c>
      <c r="E110" s="162">
        <v>5</v>
      </c>
      <c r="F110" s="162">
        <v>5</v>
      </c>
      <c r="G110" s="162">
        <v>5</v>
      </c>
      <c r="H110" s="162">
        <v>5</v>
      </c>
      <c r="I110" s="162">
        <v>5</v>
      </c>
      <c r="J110" s="162">
        <v>5</v>
      </c>
      <c r="K110" s="162">
        <v>5</v>
      </c>
      <c r="L110" s="162">
        <v>5</v>
      </c>
      <c r="M110" s="162">
        <v>5</v>
      </c>
      <c r="N110" s="162">
        <v>5</v>
      </c>
      <c r="O110" s="162">
        <v>5</v>
      </c>
      <c r="P110" s="162">
        <v>5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s="1" customFormat="1" ht="16.149999999999999" customHeight="1">
      <c r="A111" s="160" t="s">
        <v>6432</v>
      </c>
      <c r="B111" s="187" t="s">
        <v>3732</v>
      </c>
      <c r="C111" s="160" t="s">
        <v>2449</v>
      </c>
      <c r="D111" s="160" t="s">
        <v>5957</v>
      </c>
      <c r="E111" s="162">
        <v>4</v>
      </c>
      <c r="F111" s="162">
        <v>4</v>
      </c>
      <c r="G111" s="162">
        <v>4</v>
      </c>
      <c r="H111" s="162">
        <v>4</v>
      </c>
      <c r="I111" s="162">
        <v>4</v>
      </c>
      <c r="J111" s="162">
        <v>4</v>
      </c>
      <c r="K111" s="162">
        <v>4</v>
      </c>
      <c r="L111" s="162">
        <v>4</v>
      </c>
      <c r="M111" s="162">
        <v>4</v>
      </c>
      <c r="N111" s="162">
        <v>4</v>
      </c>
      <c r="O111" s="162">
        <v>4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s="1" customFormat="1" ht="16.149999999999999" customHeight="1">
      <c r="A112" s="160" t="s">
        <v>6656</v>
      </c>
      <c r="B112" s="187" t="s">
        <v>3732</v>
      </c>
      <c r="C112" s="160" t="s">
        <v>2449</v>
      </c>
      <c r="D112" s="160" t="s">
        <v>5957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62">
        <v>8</v>
      </c>
      <c r="AF112" s="162">
        <v>8</v>
      </c>
      <c r="AG112" s="162">
        <v>8</v>
      </c>
      <c r="AH112" s="162">
        <v>8</v>
      </c>
    </row>
    <row r="113" spans="1:34" s="1" customFormat="1" ht="16.149999999999999" customHeight="1">
      <c r="A113" s="9" t="s">
        <v>6433</v>
      </c>
      <c r="B113" s="21" t="s">
        <v>3732</v>
      </c>
      <c r="C113" s="9" t="s">
        <v>2449</v>
      </c>
      <c r="D113" s="9" t="s">
        <v>5957</v>
      </c>
      <c r="E113" s="10">
        <v>3</v>
      </c>
      <c r="F113" s="10">
        <v>3</v>
      </c>
      <c r="G113" s="10">
        <v>3</v>
      </c>
      <c r="H113" s="10">
        <v>3</v>
      </c>
      <c r="I113" s="10">
        <v>3</v>
      </c>
      <c r="J113" s="10">
        <v>3</v>
      </c>
      <c r="K113" s="10">
        <v>3</v>
      </c>
      <c r="L113" s="10">
        <v>3</v>
      </c>
      <c r="M113" s="10">
        <v>3</v>
      </c>
      <c r="N113" s="10">
        <v>3</v>
      </c>
      <c r="O113" s="10">
        <v>3</v>
      </c>
      <c r="P113" s="10">
        <v>3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s="1" customFormat="1" ht="16.149999999999999" customHeight="1">
      <c r="A114" s="9" t="s">
        <v>6434</v>
      </c>
      <c r="B114" s="21" t="s">
        <v>4058</v>
      </c>
      <c r="C114" s="9" t="s">
        <v>2449</v>
      </c>
      <c r="D114" s="9" t="s">
        <v>5957</v>
      </c>
      <c r="E114" s="10">
        <v>1</v>
      </c>
      <c r="F114" s="10">
        <v>1</v>
      </c>
      <c r="G114" s="10">
        <v>1</v>
      </c>
      <c r="H114" s="10">
        <v>1</v>
      </c>
      <c r="I114" s="10">
        <v>1</v>
      </c>
      <c r="J114" s="10">
        <v>1</v>
      </c>
      <c r="K114" s="10">
        <v>1</v>
      </c>
      <c r="L114" s="10">
        <v>1</v>
      </c>
      <c r="M114" s="10">
        <v>1</v>
      </c>
      <c r="N114" s="10">
        <v>1</v>
      </c>
      <c r="O114" s="10">
        <v>1</v>
      </c>
      <c r="P114" s="10"/>
      <c r="Q114" s="10"/>
      <c r="R114" s="10"/>
      <c r="S114" s="10"/>
      <c r="T114" s="10"/>
      <c r="U114" s="10"/>
      <c r="V114" s="75"/>
      <c r="W114" s="75"/>
      <c r="X114" s="10"/>
      <c r="Y114" s="10"/>
      <c r="Z114" s="10"/>
      <c r="AA114" s="10"/>
      <c r="AB114" s="10"/>
      <c r="AC114" s="75"/>
      <c r="AD114" s="75"/>
      <c r="AE114" s="75"/>
      <c r="AF114" s="75"/>
      <c r="AG114" s="75"/>
      <c r="AH114" s="75"/>
    </row>
    <row r="115" spans="1:34" s="1" customFormat="1" ht="15.6" customHeight="1">
      <c r="A115" s="9" t="s">
        <v>4996</v>
      </c>
      <c r="B115" s="21" t="s">
        <v>3732</v>
      </c>
      <c r="C115" s="9" t="s">
        <v>2449</v>
      </c>
      <c r="D115" s="9" t="s">
        <v>5957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0"/>
      <c r="V115" s="75"/>
      <c r="W115" s="75"/>
      <c r="X115" s="10"/>
      <c r="Y115" s="10"/>
      <c r="Z115" s="10"/>
      <c r="AA115" s="10"/>
      <c r="AB115" s="10"/>
      <c r="AC115" s="75"/>
      <c r="AD115" s="75"/>
      <c r="AE115" s="75"/>
      <c r="AF115" s="75"/>
      <c r="AG115" s="75"/>
      <c r="AH115" s="75"/>
    </row>
    <row r="116" spans="1:34" s="1" customFormat="1" ht="16.149999999999999" customHeight="1">
      <c r="A116" s="9" t="s">
        <v>318</v>
      </c>
      <c r="B116" s="21" t="s">
        <v>4500</v>
      </c>
      <c r="C116" s="9" t="s">
        <v>6037</v>
      </c>
      <c r="D116" s="9" t="s">
        <v>5957</v>
      </c>
      <c r="E116" s="10"/>
      <c r="F116" s="10">
        <v>1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75"/>
      <c r="W116" s="10">
        <v>1</v>
      </c>
      <c r="X116" s="10">
        <v>1</v>
      </c>
      <c r="Y116" s="10"/>
      <c r="Z116" s="10"/>
      <c r="AA116" s="10"/>
      <c r="AB116" s="10"/>
      <c r="AC116" s="75"/>
      <c r="AD116" s="75"/>
      <c r="AE116" s="75"/>
      <c r="AF116" s="75"/>
      <c r="AG116" s="10">
        <v>1</v>
      </c>
      <c r="AH116" s="75"/>
    </row>
    <row r="117" spans="1:34" s="1" customFormat="1" ht="16.149999999999999" customHeight="1">
      <c r="A117" s="9" t="s">
        <v>6657</v>
      </c>
      <c r="B117" s="21" t="s">
        <v>4500</v>
      </c>
      <c r="C117" s="9" t="s">
        <v>6037</v>
      </c>
      <c r="D117" s="9" t="s">
        <v>5957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75"/>
      <c r="W117" s="75"/>
      <c r="X117" s="10">
        <v>1</v>
      </c>
      <c r="Y117" s="10">
        <v>1</v>
      </c>
      <c r="Z117" s="10"/>
      <c r="AA117" s="10"/>
      <c r="AB117" s="10"/>
      <c r="AC117" s="75"/>
      <c r="AD117" s="75"/>
      <c r="AE117" s="75"/>
      <c r="AF117" s="75"/>
      <c r="AG117" s="75"/>
      <c r="AH117" s="75"/>
    </row>
    <row r="118" spans="1:34" s="1" customFormat="1" ht="16.149999999999999" customHeight="1">
      <c r="A118" s="9" t="s">
        <v>6658</v>
      </c>
      <c r="B118" s="21" t="s">
        <v>3730</v>
      </c>
      <c r="C118" s="9" t="s">
        <v>6037</v>
      </c>
      <c r="D118" s="9" t="s">
        <v>5957</v>
      </c>
      <c r="E118" s="10"/>
      <c r="F118" s="10"/>
      <c r="G118" s="10">
        <v>1</v>
      </c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75"/>
      <c r="W118" s="75"/>
      <c r="X118" s="10"/>
      <c r="Y118" s="10"/>
      <c r="Z118" s="10"/>
      <c r="AA118" s="10"/>
      <c r="AB118" s="10"/>
      <c r="AC118" s="75"/>
      <c r="AD118" s="75"/>
      <c r="AE118" s="75"/>
      <c r="AF118" s="75"/>
      <c r="AG118" s="75"/>
      <c r="AH118" s="75"/>
    </row>
    <row r="119" spans="1:34" s="1" customFormat="1" ht="16.149999999999999" customHeight="1">
      <c r="A119" s="9" t="s">
        <v>2651</v>
      </c>
      <c r="B119" s="21" t="s">
        <v>3730</v>
      </c>
      <c r="C119" s="9" t="s">
        <v>6037</v>
      </c>
      <c r="D119" s="9" t="s">
        <v>5957</v>
      </c>
      <c r="E119" s="10"/>
      <c r="F119" s="10"/>
      <c r="G119" s="10"/>
      <c r="H119" s="10"/>
      <c r="I119" s="10">
        <v>1</v>
      </c>
      <c r="J119" s="10">
        <v>1</v>
      </c>
      <c r="K119" s="10">
        <v>1</v>
      </c>
      <c r="L119" s="122">
        <v>1</v>
      </c>
      <c r="M119" s="10"/>
      <c r="N119" s="10"/>
      <c r="O119" s="10"/>
      <c r="P119" s="10">
        <v>1</v>
      </c>
      <c r="Q119" s="10">
        <v>1</v>
      </c>
      <c r="R119" s="10">
        <v>1</v>
      </c>
      <c r="S119" s="10">
        <v>1</v>
      </c>
      <c r="T119" s="10">
        <v>1</v>
      </c>
      <c r="U119" s="10"/>
      <c r="V119" s="75"/>
      <c r="W119" s="75"/>
      <c r="X119" s="10"/>
      <c r="Y119" s="10"/>
      <c r="Z119" s="10"/>
      <c r="AA119" s="10"/>
      <c r="AB119" s="10"/>
      <c r="AC119" s="75"/>
      <c r="AD119" s="75"/>
      <c r="AE119" s="75"/>
      <c r="AF119" s="75"/>
      <c r="AG119" s="75"/>
      <c r="AH119" s="75"/>
    </row>
    <row r="120" spans="1:34" s="1" customFormat="1" ht="16.149999999999999" customHeight="1">
      <c r="A120" s="9" t="s">
        <v>1388</v>
      </c>
      <c r="B120" s="21" t="s">
        <v>3730</v>
      </c>
      <c r="C120" s="9" t="s">
        <v>6037</v>
      </c>
      <c r="D120" s="9" t="s">
        <v>5957</v>
      </c>
      <c r="E120" s="10"/>
      <c r="F120" s="10"/>
      <c r="G120" s="10"/>
      <c r="H120" s="10"/>
      <c r="I120" s="10"/>
      <c r="J120" s="10"/>
      <c r="K120" s="10">
        <v>1</v>
      </c>
      <c r="L120" s="10"/>
      <c r="M120" s="10"/>
      <c r="N120" s="10"/>
      <c r="O120" s="10"/>
      <c r="P120" s="10">
        <v>1</v>
      </c>
      <c r="Q120" s="10">
        <v>1</v>
      </c>
      <c r="R120" s="10">
        <v>1</v>
      </c>
      <c r="S120" s="10">
        <v>1</v>
      </c>
      <c r="T120" s="10">
        <v>1</v>
      </c>
      <c r="U120" s="10"/>
      <c r="V120" s="75"/>
      <c r="W120" s="75"/>
      <c r="X120" s="10"/>
      <c r="Y120" s="10"/>
      <c r="Z120" s="10"/>
      <c r="AA120" s="10"/>
      <c r="AB120" s="10"/>
      <c r="AC120" s="75"/>
      <c r="AD120" s="75"/>
      <c r="AE120" s="75"/>
      <c r="AF120" s="75"/>
      <c r="AG120" s="75"/>
      <c r="AH120" s="75"/>
    </row>
    <row r="121" spans="1:34" s="1" customFormat="1" ht="16.149999999999999" customHeight="1">
      <c r="A121" s="9" t="s">
        <v>6659</v>
      </c>
      <c r="B121" s="21" t="s">
        <v>3730</v>
      </c>
      <c r="C121" s="9" t="s">
        <v>6037</v>
      </c>
      <c r="D121" s="9" t="s">
        <v>5957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75"/>
      <c r="W121" s="75"/>
      <c r="X121" s="10"/>
      <c r="Y121" s="10"/>
      <c r="Z121" s="10"/>
      <c r="AA121" s="10"/>
      <c r="AB121" s="10"/>
      <c r="AC121" s="75"/>
      <c r="AD121" s="10">
        <v>2</v>
      </c>
      <c r="AE121" s="10">
        <v>2</v>
      </c>
      <c r="AF121" s="10">
        <v>2</v>
      </c>
      <c r="AG121" s="10">
        <v>2</v>
      </c>
      <c r="AH121" s="10">
        <v>2</v>
      </c>
    </row>
    <row r="122" spans="1:34" s="1" customFormat="1" ht="16.149999999999999" customHeight="1">
      <c r="A122" s="9" t="s">
        <v>6660</v>
      </c>
      <c r="B122" s="21" t="s">
        <v>3730</v>
      </c>
      <c r="C122" s="9" t="s">
        <v>2277</v>
      </c>
      <c r="D122" s="9" t="s">
        <v>5957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75"/>
      <c r="W122" s="75"/>
      <c r="X122" s="10"/>
      <c r="Y122" s="10"/>
      <c r="Z122" s="10"/>
      <c r="AA122" s="10"/>
      <c r="AB122" s="10"/>
      <c r="AC122" s="75"/>
      <c r="AD122" s="10"/>
      <c r="AE122" s="10"/>
      <c r="AF122" s="10"/>
      <c r="AG122" s="10"/>
      <c r="AH122" s="10"/>
    </row>
    <row r="123" spans="1:34" s="1" customFormat="1" ht="16.149999999999999" customHeight="1">
      <c r="A123" s="9" t="s">
        <v>6034</v>
      </c>
      <c r="B123" s="21" t="s">
        <v>3730</v>
      </c>
      <c r="C123" s="9" t="s">
        <v>6037</v>
      </c>
      <c r="D123" s="9" t="s">
        <v>5957</v>
      </c>
      <c r="E123" s="122">
        <v>1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s="1" customFormat="1" ht="16.149999999999999" customHeight="1">
      <c r="A124" s="188" t="s">
        <v>5548</v>
      </c>
      <c r="B124" s="21" t="s">
        <v>3730</v>
      </c>
      <c r="C124" s="9" t="s">
        <v>6661</v>
      </c>
      <c r="D124" s="9" t="s">
        <v>5957</v>
      </c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>
        <v>1</v>
      </c>
      <c r="V124" s="66">
        <v>1</v>
      </c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>
        <v>1</v>
      </c>
    </row>
    <row r="125" spans="1:34" s="1" customFormat="1" ht="16.149999999999999" customHeight="1">
      <c r="A125" s="188" t="s">
        <v>6389</v>
      </c>
      <c r="B125" s="17" t="s">
        <v>6390</v>
      </c>
      <c r="C125" s="19" t="s">
        <v>6391</v>
      </c>
      <c r="D125" s="19" t="s">
        <v>2321</v>
      </c>
      <c r="E125" s="66">
        <v>1</v>
      </c>
      <c r="F125" s="66">
        <v>1</v>
      </c>
      <c r="G125" s="189">
        <v>1</v>
      </c>
      <c r="H125" s="189">
        <v>1</v>
      </c>
      <c r="I125" s="189">
        <v>1</v>
      </c>
      <c r="J125" s="189">
        <v>1</v>
      </c>
      <c r="K125" s="189">
        <v>1</v>
      </c>
      <c r="L125" s="189">
        <v>1</v>
      </c>
      <c r="M125" s="189">
        <v>1</v>
      </c>
      <c r="N125" s="189">
        <v>1</v>
      </c>
      <c r="O125" s="189">
        <v>1</v>
      </c>
      <c r="P125" s="66"/>
      <c r="Q125" s="66"/>
      <c r="R125" s="66"/>
      <c r="S125" s="66"/>
      <c r="T125" s="66"/>
      <c r="U125" s="66"/>
      <c r="V125" s="61"/>
      <c r="W125" s="61"/>
      <c r="X125" s="66"/>
      <c r="Y125" s="66"/>
      <c r="Z125" s="66"/>
      <c r="AA125" s="66"/>
      <c r="AB125" s="66"/>
      <c r="AC125" s="61"/>
      <c r="AD125" s="61"/>
      <c r="AE125" s="61"/>
      <c r="AF125" s="61"/>
      <c r="AG125" s="61"/>
      <c r="AH125" s="61"/>
    </row>
    <row r="126" spans="1:34" s="1" customFormat="1" ht="16.149999999999999" customHeight="1">
      <c r="A126" s="67" t="s">
        <v>2605</v>
      </c>
      <c r="B126" s="30" t="s">
        <v>5557</v>
      </c>
      <c r="C126" s="47" t="s">
        <v>5554</v>
      </c>
      <c r="D126" s="47" t="s">
        <v>5555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3">
        <v>14</v>
      </c>
      <c r="Z126" s="33">
        <v>14</v>
      </c>
      <c r="AA126" s="10"/>
      <c r="AB126" s="10"/>
      <c r="AC126" s="10"/>
      <c r="AD126" s="10"/>
      <c r="AE126" s="10"/>
      <c r="AF126" s="10"/>
      <c r="AG126" s="10"/>
      <c r="AH126" s="10"/>
    </row>
    <row r="127" spans="1:34" s="1" customFormat="1" ht="16.149999999999999" customHeight="1">
      <c r="A127" s="16" t="s">
        <v>6662</v>
      </c>
      <c r="B127" s="17" t="s">
        <v>5557</v>
      </c>
      <c r="C127" s="9" t="s">
        <v>5554</v>
      </c>
      <c r="D127" s="9" t="s">
        <v>5555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>
        <v>3</v>
      </c>
      <c r="Z127" s="10">
        <v>3</v>
      </c>
      <c r="AA127" s="10"/>
      <c r="AB127" s="10"/>
      <c r="AC127" s="10"/>
      <c r="AD127" s="10"/>
      <c r="AE127" s="10"/>
      <c r="AF127" s="10"/>
      <c r="AG127" s="10"/>
      <c r="AH127" s="10"/>
    </row>
    <row r="128" spans="1:34" s="1" customFormat="1" ht="16.149999999999999" customHeight="1">
      <c r="A128" s="67" t="s">
        <v>6663</v>
      </c>
      <c r="B128" s="30" t="s">
        <v>5557</v>
      </c>
      <c r="C128" s="47" t="s">
        <v>5554</v>
      </c>
      <c r="D128" s="47" t="s">
        <v>5555</v>
      </c>
      <c r="E128" s="10"/>
      <c r="F128" s="10"/>
      <c r="G128" s="10"/>
      <c r="H128" s="38">
        <v>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33">
        <v>10</v>
      </c>
      <c r="Y128" s="127">
        <v>1</v>
      </c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s="1" customFormat="1" ht="16.149999999999999" customHeight="1">
      <c r="A129" s="16" t="s">
        <v>6664</v>
      </c>
      <c r="B129" s="17" t="s">
        <v>5553</v>
      </c>
      <c r="C129" s="9" t="s">
        <v>5554</v>
      </c>
      <c r="D129" s="9" t="s">
        <v>5555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>
        <v>1</v>
      </c>
      <c r="Z129" s="10">
        <v>1</v>
      </c>
      <c r="AA129" s="10"/>
      <c r="AB129" s="10"/>
      <c r="AC129" s="10"/>
      <c r="AD129" s="10"/>
      <c r="AE129" s="10"/>
      <c r="AF129" s="10"/>
      <c r="AG129" s="10"/>
      <c r="AH129" s="10"/>
    </row>
    <row r="130" spans="1:34" s="1" customFormat="1" ht="16.149999999999999" customHeight="1">
      <c r="A130" s="16" t="s">
        <v>6238</v>
      </c>
      <c r="B130" s="17" t="s">
        <v>6238</v>
      </c>
      <c r="C130" s="9" t="s">
        <v>5312</v>
      </c>
      <c r="D130" s="9" t="s">
        <v>4881</v>
      </c>
      <c r="E130" s="10"/>
      <c r="F130" s="10"/>
      <c r="G130" s="10"/>
      <c r="H130" s="10"/>
      <c r="I130" s="10"/>
      <c r="J130" s="10"/>
      <c r="K130" s="10">
        <v>1</v>
      </c>
      <c r="L130" s="10"/>
      <c r="M130" s="10"/>
      <c r="N130" s="10"/>
      <c r="O130" s="10"/>
      <c r="P130" s="10"/>
      <c r="Q130" s="10"/>
      <c r="R130" s="10"/>
      <c r="S130" s="10">
        <v>1</v>
      </c>
      <c r="T130" s="10"/>
      <c r="U130" s="10"/>
      <c r="V130" s="10"/>
      <c r="W130" s="10"/>
      <c r="X130" s="10">
        <v>1</v>
      </c>
      <c r="Y130" s="127">
        <v>1</v>
      </c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s="1" customFormat="1" ht="16.149999999999999" customHeight="1">
      <c r="A131" s="63" t="s">
        <v>6043</v>
      </c>
      <c r="B131" s="17" t="s">
        <v>4173</v>
      </c>
      <c r="C131" s="9" t="s">
        <v>305</v>
      </c>
      <c r="D131" s="9" t="s">
        <v>6042</v>
      </c>
      <c r="E131" s="10"/>
      <c r="F131" s="10"/>
      <c r="G131" s="10"/>
      <c r="H131" s="10"/>
      <c r="I131" s="10"/>
      <c r="J131" s="10">
        <v>1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s="1" customFormat="1" ht="16.149999999999999" customHeight="1">
      <c r="A132" s="183" t="s">
        <v>6392</v>
      </c>
      <c r="B132" s="17" t="s">
        <v>4012</v>
      </c>
      <c r="C132" s="152" t="s">
        <v>3227</v>
      </c>
      <c r="D132" s="9" t="s">
        <v>5959</v>
      </c>
      <c r="E132" s="10"/>
      <c r="F132" s="10"/>
      <c r="G132" s="10"/>
      <c r="H132" s="10"/>
      <c r="I132" s="10"/>
      <c r="J132" s="10"/>
      <c r="K132" s="10">
        <v>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>
        <v>1</v>
      </c>
      <c r="Y132" s="10">
        <v>1</v>
      </c>
      <c r="Z132" s="10">
        <v>1</v>
      </c>
      <c r="AA132" s="10"/>
      <c r="AB132" s="10"/>
      <c r="AC132" s="10"/>
      <c r="AD132" s="10"/>
      <c r="AE132" s="10"/>
      <c r="AF132" s="10"/>
      <c r="AG132" s="10"/>
      <c r="AH132" s="10"/>
    </row>
    <row r="133" spans="1:34" s="1" customFormat="1" ht="16.149999999999999" customHeight="1">
      <c r="A133" s="102" t="s">
        <v>6665</v>
      </c>
      <c r="B133" s="17" t="s">
        <v>6666</v>
      </c>
      <c r="C133" s="9" t="s">
        <v>6195</v>
      </c>
      <c r="D133" s="9" t="s">
        <v>167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>
        <v>4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s="1" customFormat="1" ht="16.149999999999999" customHeight="1">
      <c r="A134" s="67" t="s">
        <v>209</v>
      </c>
      <c r="B134" s="30" t="s">
        <v>6667</v>
      </c>
      <c r="C134" s="47" t="s">
        <v>166</v>
      </c>
      <c r="D134" s="47" t="s">
        <v>167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33">
        <v>8</v>
      </c>
      <c r="U134" s="33">
        <v>8</v>
      </c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s="1" customFormat="1" ht="16.149999999999999" customHeight="1">
      <c r="A135" s="63" t="s">
        <v>6668</v>
      </c>
      <c r="B135" s="17" t="s">
        <v>6669</v>
      </c>
      <c r="C135" s="9" t="s">
        <v>1761</v>
      </c>
      <c r="D135" s="9" t="s">
        <v>4826</v>
      </c>
      <c r="E135" s="10"/>
      <c r="F135" s="10"/>
      <c r="G135" s="10"/>
      <c r="H135" s="10"/>
      <c r="I135" s="10"/>
      <c r="J135" s="10">
        <v>1</v>
      </c>
      <c r="K135" s="10">
        <v>1</v>
      </c>
      <c r="L135" s="10">
        <v>1</v>
      </c>
      <c r="M135" s="127">
        <v>1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s="1" customFormat="1" ht="16.149999999999999" customHeight="1">
      <c r="A136" s="46" t="s">
        <v>6670</v>
      </c>
      <c r="B136" s="30" t="s">
        <v>4183</v>
      </c>
      <c r="C136" s="47" t="s">
        <v>30</v>
      </c>
      <c r="D136" s="47" t="s">
        <v>31</v>
      </c>
      <c r="E136" s="33">
        <v>33</v>
      </c>
      <c r="F136" s="33">
        <v>33</v>
      </c>
      <c r="G136" s="127">
        <v>2</v>
      </c>
      <c r="H136" s="127">
        <v>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33">
        <v>53</v>
      </c>
      <c r="X136" s="33">
        <v>53</v>
      </c>
      <c r="Y136" s="33">
        <v>53</v>
      </c>
      <c r="Z136" s="33">
        <v>53</v>
      </c>
      <c r="AA136" s="33">
        <v>53</v>
      </c>
      <c r="AB136" s="33">
        <v>53</v>
      </c>
      <c r="AC136" s="10"/>
      <c r="AD136" s="10"/>
      <c r="AE136" s="10"/>
      <c r="AF136" s="10"/>
      <c r="AG136" s="10"/>
      <c r="AH136" s="10"/>
    </row>
    <row r="137" spans="1:34" s="1" customFormat="1" ht="16.149999999999999" customHeight="1">
      <c r="A137" s="16" t="s">
        <v>6671</v>
      </c>
      <c r="B137" s="17" t="s">
        <v>4183</v>
      </c>
      <c r="C137" s="9" t="s">
        <v>30</v>
      </c>
      <c r="D137" s="9" t="s">
        <v>31</v>
      </c>
      <c r="E137" s="10">
        <v>1</v>
      </c>
      <c r="F137" s="10">
        <v>1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s="1" customFormat="1" ht="16.149999999999999" customHeight="1">
      <c r="A138" s="16" t="s">
        <v>6672</v>
      </c>
      <c r="B138" s="17" t="s">
        <v>4183</v>
      </c>
      <c r="C138" s="9" t="s">
        <v>30</v>
      </c>
      <c r="D138" s="9" t="s">
        <v>31</v>
      </c>
      <c r="E138" s="10">
        <v>1</v>
      </c>
      <c r="F138" s="10">
        <v>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s="1" customFormat="1" ht="16.149999999999999" customHeight="1">
      <c r="A139" s="16" t="s">
        <v>1000</v>
      </c>
      <c r="B139" s="17" t="s">
        <v>4183</v>
      </c>
      <c r="C139" s="9" t="s">
        <v>30</v>
      </c>
      <c r="D139" s="9" t="s">
        <v>31</v>
      </c>
      <c r="E139" s="10"/>
      <c r="F139" s="10">
        <v>1</v>
      </c>
      <c r="G139" s="10">
        <v>1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>
        <v>1</v>
      </c>
      <c r="Z139" s="122">
        <v>1</v>
      </c>
      <c r="AA139" s="122">
        <v>1</v>
      </c>
      <c r="AB139" s="10"/>
      <c r="AC139" s="10"/>
      <c r="AD139" s="10"/>
      <c r="AE139" s="10"/>
      <c r="AF139" s="10"/>
      <c r="AG139" s="122">
        <v>1</v>
      </c>
      <c r="AH139" s="10"/>
    </row>
    <row r="140" spans="1:34" s="1" customFormat="1" ht="16.149999999999999" customHeight="1">
      <c r="A140" s="63" t="s">
        <v>2423</v>
      </c>
      <c r="B140" s="17" t="s">
        <v>4183</v>
      </c>
      <c r="C140" s="9" t="s">
        <v>30</v>
      </c>
      <c r="D140" s="9" t="s">
        <v>31</v>
      </c>
      <c r="E140" s="75"/>
      <c r="F140" s="75"/>
      <c r="G140" s="75"/>
      <c r="H140" s="75"/>
      <c r="I140" s="75"/>
      <c r="J140" s="75"/>
      <c r="K140" s="75"/>
      <c r="L140" s="10"/>
      <c r="M140" s="10">
        <v>1</v>
      </c>
      <c r="N140" s="10"/>
      <c r="O140" s="75"/>
      <c r="P140" s="75"/>
      <c r="Q140" s="75"/>
      <c r="R140" s="75"/>
      <c r="S140" s="10">
        <v>1</v>
      </c>
      <c r="T140" s="10">
        <v>1</v>
      </c>
      <c r="U140" s="75"/>
      <c r="V140" s="75"/>
      <c r="W140" s="75"/>
      <c r="X140" s="75"/>
      <c r="Y140" s="75"/>
      <c r="Z140" s="75"/>
      <c r="AA140" s="10">
        <v>1</v>
      </c>
      <c r="AB140" s="75"/>
      <c r="AC140" s="75"/>
      <c r="AD140" s="75"/>
      <c r="AE140" s="10">
        <v>1</v>
      </c>
      <c r="AF140" s="75"/>
      <c r="AG140" s="10"/>
      <c r="AH140" s="10"/>
    </row>
    <row r="141" spans="1:34" s="1" customFormat="1" ht="16.149999999999999" customHeight="1">
      <c r="A141" s="63" t="s">
        <v>667</v>
      </c>
      <c r="B141" s="17" t="s">
        <v>4183</v>
      </c>
      <c r="C141" s="9" t="s">
        <v>30</v>
      </c>
      <c r="D141" s="9" t="s">
        <v>31</v>
      </c>
      <c r="E141" s="10"/>
      <c r="F141" s="10"/>
      <c r="G141" s="10"/>
      <c r="H141" s="10"/>
      <c r="I141" s="10"/>
      <c r="J141" s="10"/>
      <c r="K141" s="10">
        <v>1</v>
      </c>
      <c r="L141" s="10">
        <v>1</v>
      </c>
      <c r="M141" s="10">
        <v>1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s="1" customFormat="1" ht="16.149999999999999" customHeight="1">
      <c r="A142" s="63" t="s">
        <v>6673</v>
      </c>
      <c r="B142" s="21" t="s">
        <v>4183</v>
      </c>
      <c r="C142" s="9" t="s">
        <v>30</v>
      </c>
      <c r="D142" s="9" t="s">
        <v>31</v>
      </c>
      <c r="E142" s="10"/>
      <c r="F142" s="10"/>
      <c r="G142" s="10"/>
      <c r="H142" s="10"/>
      <c r="I142" s="10"/>
      <c r="J142" s="10"/>
      <c r="K142" s="10">
        <v>1</v>
      </c>
      <c r="L142" s="10">
        <v>1</v>
      </c>
      <c r="M142" s="10">
        <v>1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s="1" customFormat="1" ht="16.149999999999999" customHeight="1">
      <c r="A143" s="63" t="s">
        <v>6674</v>
      </c>
      <c r="B143" s="17" t="s">
        <v>4183</v>
      </c>
      <c r="C143" s="99" t="s">
        <v>30</v>
      </c>
      <c r="D143" s="9" t="s">
        <v>31</v>
      </c>
      <c r="E143" s="10"/>
      <c r="F143" s="10"/>
      <c r="G143" s="10"/>
      <c r="H143" s="10"/>
      <c r="I143" s="10"/>
      <c r="J143" s="10">
        <v>1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s="1" customFormat="1" ht="16.149999999999999" customHeight="1">
      <c r="A144" s="63" t="s">
        <v>6675</v>
      </c>
      <c r="B144" s="17" t="s">
        <v>4183</v>
      </c>
      <c r="C144" s="99" t="s">
        <v>30</v>
      </c>
      <c r="D144" s="9" t="s">
        <v>31</v>
      </c>
      <c r="E144" s="10"/>
      <c r="F144" s="10"/>
      <c r="G144" s="10"/>
      <c r="H144" s="10"/>
      <c r="I144" s="10"/>
      <c r="J144" s="10"/>
      <c r="K144" s="10"/>
      <c r="L144" s="10"/>
      <c r="M144" s="10">
        <v>2</v>
      </c>
      <c r="N144" s="10">
        <v>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>
        <v>2</v>
      </c>
      <c r="AB144" s="10">
        <v>2</v>
      </c>
      <c r="AC144" s="10"/>
      <c r="AD144" s="10"/>
      <c r="AE144" s="10"/>
      <c r="AF144" s="10"/>
      <c r="AG144" s="10"/>
      <c r="AH144" s="10"/>
    </row>
    <row r="145" spans="1:34" s="1" customFormat="1" ht="16.149999999999999" customHeight="1">
      <c r="A145" s="63" t="s">
        <v>4178</v>
      </c>
      <c r="B145" s="17" t="s">
        <v>4183</v>
      </c>
      <c r="C145" s="9" t="s">
        <v>30</v>
      </c>
      <c r="D145" s="9" t="s">
        <v>31</v>
      </c>
      <c r="E145" s="10"/>
      <c r="F145" s="10"/>
      <c r="G145" s="10"/>
      <c r="H145" s="10"/>
      <c r="I145" s="10"/>
      <c r="J145" s="10">
        <v>1</v>
      </c>
      <c r="K145" s="10">
        <v>1</v>
      </c>
      <c r="L145" s="10"/>
      <c r="M145" s="10"/>
      <c r="N145" s="10"/>
      <c r="O145" s="10"/>
      <c r="P145" s="10"/>
      <c r="Q145" s="10">
        <v>1</v>
      </c>
      <c r="R145" s="10">
        <v>1</v>
      </c>
      <c r="S145" s="10"/>
      <c r="T145" s="10"/>
      <c r="U145" s="10"/>
      <c r="V145" s="10"/>
      <c r="W145" s="10"/>
      <c r="X145" s="10">
        <v>1</v>
      </c>
      <c r="Y145" s="10"/>
      <c r="Z145" s="10"/>
      <c r="AA145" s="10"/>
      <c r="AB145" s="10"/>
      <c r="AC145" s="10"/>
      <c r="AD145" s="10"/>
      <c r="AE145" s="10">
        <v>1</v>
      </c>
      <c r="AF145" s="10">
        <v>1</v>
      </c>
      <c r="AG145" s="10"/>
      <c r="AH145" s="10"/>
    </row>
    <row r="146" spans="1:34" s="1" customFormat="1" ht="16.149999999999999" customHeight="1">
      <c r="A146" s="63" t="s">
        <v>6676</v>
      </c>
      <c r="B146" s="17" t="s">
        <v>4183</v>
      </c>
      <c r="C146" s="9" t="s">
        <v>30</v>
      </c>
      <c r="D146" s="9" t="s">
        <v>31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>
        <v>1</v>
      </c>
      <c r="AB146" s="10">
        <v>1</v>
      </c>
      <c r="AC146" s="10"/>
      <c r="AD146" s="10"/>
      <c r="AE146" s="10"/>
      <c r="AF146" s="10"/>
      <c r="AG146" s="10"/>
      <c r="AH146" s="10"/>
    </row>
    <row r="147" spans="1:34" s="1" customFormat="1" ht="16.149999999999999" customHeight="1">
      <c r="A147" s="63" t="s">
        <v>5323</v>
      </c>
      <c r="B147" s="17" t="s">
        <v>4183</v>
      </c>
      <c r="C147" s="9" t="s">
        <v>30</v>
      </c>
      <c r="D147" s="9" t="s">
        <v>31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s="1" customFormat="1" ht="16.149999999999999" customHeight="1">
      <c r="A148" s="63" t="s">
        <v>6677</v>
      </c>
      <c r="B148" s="17" t="s">
        <v>4183</v>
      </c>
      <c r="C148" s="9" t="s">
        <v>30</v>
      </c>
      <c r="D148" s="9" t="s">
        <v>31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>
        <v>1</v>
      </c>
      <c r="X148" s="10">
        <v>1</v>
      </c>
      <c r="Y148" s="10">
        <v>1</v>
      </c>
      <c r="Z148" s="10">
        <v>1</v>
      </c>
      <c r="AA148" s="10">
        <v>1</v>
      </c>
      <c r="AB148" s="10"/>
      <c r="AC148" s="10"/>
      <c r="AD148" s="10"/>
      <c r="AE148" s="10"/>
      <c r="AF148" s="10"/>
      <c r="AG148" s="10"/>
      <c r="AH148" s="10"/>
    </row>
    <row r="149" spans="1:34" s="1" customFormat="1" ht="16.149999999999999" customHeight="1">
      <c r="A149" s="63" t="s">
        <v>6678</v>
      </c>
      <c r="B149" s="17" t="s">
        <v>4183</v>
      </c>
      <c r="C149" s="9" t="s">
        <v>30</v>
      </c>
      <c r="D149" s="9" t="s">
        <v>31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</v>
      </c>
      <c r="U149" s="127">
        <v>1</v>
      </c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s="1" customFormat="1" ht="16.149999999999999" customHeight="1">
      <c r="A150" s="63" t="s">
        <v>6679</v>
      </c>
      <c r="B150" s="17" t="s">
        <v>4183</v>
      </c>
      <c r="C150" s="9" t="s">
        <v>30</v>
      </c>
      <c r="D150" s="9" t="s">
        <v>31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>
        <v>1</v>
      </c>
      <c r="AB150" s="10"/>
      <c r="AC150" s="10"/>
      <c r="AD150" s="10"/>
      <c r="AE150" s="10"/>
      <c r="AF150" s="10"/>
      <c r="AG150" s="10"/>
      <c r="AH150" s="10"/>
    </row>
    <row r="151" spans="1:34" s="1" customFormat="1" ht="16.149999999999999" customHeight="1">
      <c r="A151" s="9" t="s">
        <v>6594</v>
      </c>
      <c r="B151" s="17" t="s">
        <v>4183</v>
      </c>
      <c r="C151" s="19" t="s">
        <v>30</v>
      </c>
      <c r="D151" s="19" t="s">
        <v>31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>
        <v>1</v>
      </c>
      <c r="AB151" s="10">
        <v>1</v>
      </c>
      <c r="AC151" s="10"/>
      <c r="AD151" s="10"/>
      <c r="AE151" s="10"/>
      <c r="AF151" s="10"/>
      <c r="AG151" s="10"/>
      <c r="AH151" s="10"/>
    </row>
    <row r="152" spans="1:34" s="1" customFormat="1" ht="16.149999999999999" customHeight="1">
      <c r="A152" s="9" t="s">
        <v>6680</v>
      </c>
      <c r="B152" s="17" t="s">
        <v>4183</v>
      </c>
      <c r="C152" s="19" t="s">
        <v>30</v>
      </c>
      <c r="D152" s="19" t="s">
        <v>31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>
        <v>1</v>
      </c>
      <c r="AB152" s="10"/>
      <c r="AC152" s="10"/>
      <c r="AD152" s="10"/>
      <c r="AE152" s="10"/>
      <c r="AF152" s="10"/>
      <c r="AG152" s="10"/>
      <c r="AH152" s="10"/>
    </row>
    <row r="153" spans="1:34" s="1" customFormat="1" ht="16.149999999999999" customHeight="1">
      <c r="A153" s="9" t="s">
        <v>1368</v>
      </c>
      <c r="B153" s="17" t="s">
        <v>4183</v>
      </c>
      <c r="C153" s="19" t="s">
        <v>30</v>
      </c>
      <c r="D153" s="19" t="s">
        <v>31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>
        <v>1</v>
      </c>
      <c r="AF153" s="10">
        <v>1</v>
      </c>
      <c r="AG153" s="10"/>
      <c r="AH153" s="10"/>
    </row>
    <row r="154" spans="1:34" s="1" customFormat="1" ht="16.149999999999999" customHeight="1">
      <c r="A154" s="9" t="s">
        <v>5963</v>
      </c>
      <c r="B154" s="17" t="s">
        <v>5826</v>
      </c>
      <c r="C154" s="9" t="s">
        <v>5964</v>
      </c>
      <c r="D154" s="9" t="s">
        <v>5711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>
        <v>1</v>
      </c>
      <c r="AB154" s="10"/>
      <c r="AC154" s="10"/>
      <c r="AD154" s="10"/>
      <c r="AE154" s="10"/>
      <c r="AF154" s="10"/>
      <c r="AG154" s="10"/>
      <c r="AH154" s="10"/>
    </row>
    <row r="155" spans="1:34" s="1" customFormat="1" ht="16.149999999999999" customHeight="1">
      <c r="A155" s="63" t="s">
        <v>6448</v>
      </c>
      <c r="B155" s="17" t="s">
        <v>3075</v>
      </c>
      <c r="C155" s="9" t="s">
        <v>2511</v>
      </c>
      <c r="D155" s="9" t="s">
        <v>3683</v>
      </c>
      <c r="E155" s="10">
        <v>1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s="1" customFormat="1" ht="16.149999999999999" customHeight="1">
      <c r="A156" s="63" t="s">
        <v>6449</v>
      </c>
      <c r="B156" s="17" t="s">
        <v>3075</v>
      </c>
      <c r="C156" s="9" t="s">
        <v>2511</v>
      </c>
      <c r="D156" s="9" t="s">
        <v>3683</v>
      </c>
      <c r="E156" s="10">
        <v>1</v>
      </c>
      <c r="F156" s="10">
        <v>1</v>
      </c>
      <c r="G156" s="10">
        <v>1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s="1" customFormat="1" ht="16.149999999999999" customHeight="1">
      <c r="A157" s="63" t="s">
        <v>6447</v>
      </c>
      <c r="B157" s="17" t="s">
        <v>3075</v>
      </c>
      <c r="C157" s="9" t="s">
        <v>2511</v>
      </c>
      <c r="D157" s="9" t="s">
        <v>3683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>
        <v>1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s="1" customFormat="1" ht="16.149999999999999" customHeight="1">
      <c r="A158" s="63" t="s">
        <v>6681</v>
      </c>
      <c r="B158" s="17" t="s">
        <v>3075</v>
      </c>
      <c r="C158" s="9" t="s">
        <v>5554</v>
      </c>
      <c r="D158" s="9" t="s">
        <v>3683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>
        <v>1</v>
      </c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s="1" customFormat="1" ht="16.149999999999999" customHeight="1">
      <c r="A159" s="63" t="s">
        <v>6682</v>
      </c>
      <c r="B159" s="17" t="s">
        <v>3686</v>
      </c>
      <c r="C159" s="9" t="s">
        <v>5578</v>
      </c>
      <c r="D159" s="9" t="s">
        <v>3687</v>
      </c>
      <c r="E159" s="10"/>
      <c r="F159" s="10"/>
      <c r="G159" s="10"/>
      <c r="H159" s="10"/>
      <c r="I159" s="10"/>
      <c r="J159" s="10"/>
      <c r="K159" s="10"/>
      <c r="L159" s="10"/>
      <c r="M159" s="10">
        <v>3</v>
      </c>
      <c r="N159" s="10">
        <v>3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>
        <v>3</v>
      </c>
      <c r="AB159" s="10">
        <v>3</v>
      </c>
      <c r="AC159" s="10"/>
      <c r="AD159" s="10"/>
      <c r="AE159" s="10"/>
      <c r="AF159" s="10"/>
      <c r="AG159" s="10"/>
      <c r="AH159" s="10"/>
    </row>
    <row r="160" spans="1:34" s="1" customFormat="1" ht="16.149999999999999" customHeight="1">
      <c r="A160" s="63" t="s">
        <v>6201</v>
      </c>
      <c r="B160" s="17" t="s">
        <v>4382</v>
      </c>
      <c r="C160" s="9" t="s">
        <v>2332</v>
      </c>
      <c r="D160" s="9" t="s">
        <v>44</v>
      </c>
      <c r="E160" s="10"/>
      <c r="F160" s="10">
        <v>1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>
        <v>1</v>
      </c>
      <c r="AB160" s="10"/>
      <c r="AC160" s="10"/>
      <c r="AD160" s="10"/>
      <c r="AE160" s="10"/>
      <c r="AF160" s="10"/>
      <c r="AG160" s="10"/>
      <c r="AH160" s="10"/>
    </row>
    <row r="161" spans="1:34" s="1" customFormat="1" ht="16.149999999999999" customHeight="1">
      <c r="A161" s="63" t="s">
        <v>1071</v>
      </c>
      <c r="B161" s="17" t="s">
        <v>4382</v>
      </c>
      <c r="C161" s="9" t="s">
        <v>2332</v>
      </c>
      <c r="D161" s="9" t="s">
        <v>44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>
        <v>1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s="1" customFormat="1" ht="16.149999999999999" customHeight="1">
      <c r="A162" s="63" t="s">
        <v>6683</v>
      </c>
      <c r="B162" s="17" t="s">
        <v>4382</v>
      </c>
      <c r="C162" s="9" t="s">
        <v>2332</v>
      </c>
      <c r="D162" s="9" t="s">
        <v>44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>
        <v>1</v>
      </c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s="91" customFormat="1" ht="16.149999999999999" customHeight="1">
      <c r="A163" s="63" t="s">
        <v>6684</v>
      </c>
      <c r="B163" s="190" t="s">
        <v>4382</v>
      </c>
      <c r="C163" s="9" t="s">
        <v>2332</v>
      </c>
      <c r="D163" s="9" t="s">
        <v>44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>
        <v>1</v>
      </c>
      <c r="R163" s="10">
        <v>1</v>
      </c>
      <c r="S163" s="10">
        <v>1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s="91" customFormat="1" ht="16.149999999999999" customHeight="1">
      <c r="A164" s="63" t="s">
        <v>6685</v>
      </c>
      <c r="B164" s="190" t="s">
        <v>4382</v>
      </c>
      <c r="C164" s="99" t="s">
        <v>2332</v>
      </c>
      <c r="D164" s="9" t="s">
        <v>44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1</v>
      </c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s="91" customFormat="1" ht="16.149999999999999" customHeight="1">
      <c r="A165" s="191" t="s">
        <v>6686</v>
      </c>
      <c r="B165" s="192" t="s">
        <v>4037</v>
      </c>
      <c r="C165" s="193" t="s">
        <v>1108</v>
      </c>
      <c r="D165" s="194" t="s">
        <v>1108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95">
        <v>1</v>
      </c>
      <c r="AG165" s="195">
        <v>1</v>
      </c>
      <c r="AH165" s="10"/>
    </row>
    <row r="166" spans="1:34" s="1" customFormat="1" ht="16.149999999999999" customHeight="1">
      <c r="A166" s="131" t="s">
        <v>6687</v>
      </c>
      <c r="B166" s="196" t="s">
        <v>6688</v>
      </c>
      <c r="C166" s="197" t="s">
        <v>6689</v>
      </c>
      <c r="D166" s="131" t="s">
        <v>6690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38">
        <v>4</v>
      </c>
      <c r="W166" s="38">
        <v>4</v>
      </c>
      <c r="X166" s="38">
        <v>4</v>
      </c>
      <c r="Y166" s="38">
        <v>4</v>
      </c>
      <c r="Z166" s="38">
        <v>4</v>
      </c>
      <c r="AA166" s="38">
        <v>4</v>
      </c>
      <c r="AB166" s="38">
        <v>4</v>
      </c>
      <c r="AC166" s="75"/>
      <c r="AD166" s="75"/>
      <c r="AE166" s="75"/>
      <c r="AF166" s="75"/>
      <c r="AG166" s="75"/>
      <c r="AH166" s="75"/>
    </row>
    <row r="167" spans="1:34" s="1" customFormat="1" ht="16.149999999999999" customHeight="1">
      <c r="A167" s="63" t="s">
        <v>6691</v>
      </c>
      <c r="B167" s="190" t="s">
        <v>6692</v>
      </c>
      <c r="C167" s="99" t="s">
        <v>6689</v>
      </c>
      <c r="D167" s="9" t="s">
        <v>6690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>
        <v>1</v>
      </c>
      <c r="AD167" s="10">
        <v>1</v>
      </c>
      <c r="AE167" s="75"/>
      <c r="AF167" s="75"/>
      <c r="AG167" s="75"/>
      <c r="AH167" s="75"/>
    </row>
    <row r="168" spans="1:34" s="1" customFormat="1" ht="16.149999999999999" customHeight="1">
      <c r="A168" s="63" t="s">
        <v>6693</v>
      </c>
      <c r="B168" s="190" t="s">
        <v>6692</v>
      </c>
      <c r="C168" s="99" t="s">
        <v>6689</v>
      </c>
      <c r="D168" s="9" t="s">
        <v>6690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>
        <v>1</v>
      </c>
      <c r="AD168" s="10">
        <v>1</v>
      </c>
      <c r="AE168" s="75"/>
      <c r="AF168" s="75"/>
      <c r="AG168" s="75"/>
      <c r="AH168" s="75"/>
    </row>
    <row r="169" spans="1:34" s="1" customFormat="1" ht="16.149999999999999" customHeight="1">
      <c r="A169" s="63" t="s">
        <v>937</v>
      </c>
      <c r="B169" s="21" t="s">
        <v>6205</v>
      </c>
      <c r="C169" s="9" t="s">
        <v>3423</v>
      </c>
      <c r="D169" s="9" t="s">
        <v>246</v>
      </c>
      <c r="E169" s="198">
        <v>1</v>
      </c>
      <c r="F169" s="10"/>
      <c r="G169" s="10"/>
      <c r="H169" s="10"/>
      <c r="I169" s="10"/>
      <c r="J169" s="10"/>
      <c r="K169" s="10"/>
      <c r="L169" s="10">
        <v>1</v>
      </c>
      <c r="M169" s="10"/>
      <c r="N169" s="10"/>
      <c r="O169" s="10"/>
      <c r="P169" s="10"/>
      <c r="Q169" s="10"/>
      <c r="R169" s="10"/>
      <c r="S169" s="10">
        <v>1</v>
      </c>
      <c r="T169" s="10"/>
      <c r="U169" s="10"/>
      <c r="V169" s="10"/>
      <c r="W169" s="10"/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>
        <v>1</v>
      </c>
      <c r="AH169" s="10"/>
    </row>
    <row r="170" spans="1:34" s="1" customFormat="1" ht="16.149999999999999" customHeight="1">
      <c r="A170" s="63" t="s">
        <v>1113</v>
      </c>
      <c r="B170" s="21" t="s">
        <v>3556</v>
      </c>
      <c r="C170" s="9" t="s">
        <v>3423</v>
      </c>
      <c r="D170" s="9" t="s">
        <v>246</v>
      </c>
      <c r="E170" s="10"/>
      <c r="F170" s="10"/>
      <c r="G170" s="10"/>
      <c r="H170" s="10"/>
      <c r="I170" s="10"/>
      <c r="J170" s="10">
        <v>1</v>
      </c>
      <c r="K170" s="10">
        <v>1</v>
      </c>
      <c r="L170" s="10">
        <v>1</v>
      </c>
      <c r="M170" s="10"/>
      <c r="N170" s="10"/>
      <c r="O170" s="10"/>
      <c r="P170" s="10"/>
      <c r="Q170" s="10">
        <v>1</v>
      </c>
      <c r="R170" s="10">
        <v>1</v>
      </c>
      <c r="S170" s="10">
        <v>1</v>
      </c>
      <c r="T170" s="10"/>
      <c r="U170" s="10"/>
      <c r="V170" s="10"/>
      <c r="W170" s="10"/>
      <c r="X170" s="10">
        <v>1</v>
      </c>
      <c r="Y170" s="10">
        <v>1</v>
      </c>
      <c r="Z170" s="10">
        <v>1</v>
      </c>
      <c r="AA170" s="10"/>
      <c r="AB170" s="10"/>
      <c r="AC170" s="10"/>
      <c r="AD170" s="10"/>
      <c r="AE170" s="10">
        <v>1</v>
      </c>
      <c r="AF170" s="10">
        <v>1</v>
      </c>
      <c r="AG170" s="10">
        <v>1</v>
      </c>
      <c r="AH170" s="10"/>
    </row>
    <row r="171" spans="1:34" s="1" customFormat="1" ht="16.149999999999999" customHeight="1">
      <c r="A171" s="63" t="s">
        <v>6247</v>
      </c>
      <c r="B171" s="21" t="s">
        <v>3556</v>
      </c>
      <c r="C171" s="9" t="s">
        <v>3423</v>
      </c>
      <c r="D171" s="9" t="s">
        <v>246</v>
      </c>
      <c r="E171" s="10"/>
      <c r="F171" s="10">
        <v>1</v>
      </c>
      <c r="G171" s="10">
        <v>1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s="1" customFormat="1" ht="16.149999999999999" customHeight="1">
      <c r="A172" s="63" t="s">
        <v>678</v>
      </c>
      <c r="B172" s="21" t="s">
        <v>3556</v>
      </c>
      <c r="C172" s="9" t="s">
        <v>3423</v>
      </c>
      <c r="D172" s="9" t="s">
        <v>246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>
        <v>1</v>
      </c>
      <c r="AA172" s="10"/>
      <c r="AB172" s="10"/>
      <c r="AC172" s="10"/>
      <c r="AD172" s="10"/>
      <c r="AE172" s="10"/>
      <c r="AF172" s="10"/>
      <c r="AG172" s="10"/>
      <c r="AH172" s="10"/>
    </row>
    <row r="173" spans="1:34" s="1" customFormat="1" ht="16.149999999999999" customHeight="1">
      <c r="A173" s="63" t="s">
        <v>6460</v>
      </c>
      <c r="B173" s="21" t="s">
        <v>4208</v>
      </c>
      <c r="C173" s="9" t="s">
        <v>6090</v>
      </c>
      <c r="D173" s="9" t="s">
        <v>2547</v>
      </c>
      <c r="E173" s="10">
        <v>1</v>
      </c>
      <c r="F173" s="10"/>
      <c r="G173" s="10"/>
      <c r="H173" s="10"/>
      <c r="I173" s="10"/>
      <c r="J173" s="10"/>
      <c r="K173" s="10"/>
      <c r="L173" s="10">
        <v>1</v>
      </c>
      <c r="M173" s="10"/>
      <c r="N173" s="10"/>
      <c r="O173" s="10"/>
      <c r="P173" s="10"/>
      <c r="Q173" s="10"/>
      <c r="R173" s="10"/>
      <c r="S173" s="10">
        <v>1</v>
      </c>
      <c r="T173" s="10"/>
      <c r="U173" s="10"/>
      <c r="V173" s="10"/>
      <c r="W173" s="10"/>
      <c r="X173" s="10"/>
      <c r="Y173" s="10"/>
      <c r="Z173" s="10">
        <v>1</v>
      </c>
      <c r="AA173" s="10"/>
      <c r="AB173" s="10"/>
      <c r="AC173" s="10"/>
      <c r="AD173" s="10"/>
      <c r="AE173" s="10"/>
      <c r="AF173" s="10"/>
      <c r="AG173" s="10"/>
      <c r="AH173" s="10"/>
    </row>
    <row r="174" spans="1:34" s="1" customFormat="1" ht="16.149999999999999" customHeight="1">
      <c r="A174" s="63" t="s">
        <v>6694</v>
      </c>
      <c r="B174" s="21" t="s">
        <v>4208</v>
      </c>
      <c r="C174" s="9" t="s">
        <v>6090</v>
      </c>
      <c r="D174" s="9" t="s">
        <v>2547</v>
      </c>
      <c r="E174" s="10">
        <v>1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s="1" customFormat="1" ht="16.149999999999999" customHeight="1">
      <c r="A175" s="63" t="s">
        <v>6695</v>
      </c>
      <c r="B175" s="21" t="s">
        <v>4208</v>
      </c>
      <c r="C175" s="9" t="s">
        <v>6090</v>
      </c>
      <c r="D175" s="9" t="s">
        <v>2547</v>
      </c>
      <c r="E175" s="10"/>
      <c r="F175" s="10"/>
      <c r="G175" s="10"/>
      <c r="H175" s="10"/>
      <c r="I175" s="10"/>
      <c r="J175" s="10"/>
      <c r="K175" s="10">
        <v>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s="1" customFormat="1" ht="16.149999999999999" customHeight="1">
      <c r="A176" s="63" t="s">
        <v>6459</v>
      </c>
      <c r="B176" s="21" t="s">
        <v>4208</v>
      </c>
      <c r="C176" s="9" t="s">
        <v>6090</v>
      </c>
      <c r="D176" s="9" t="s">
        <v>2547</v>
      </c>
      <c r="E176" s="10"/>
      <c r="F176" s="10"/>
      <c r="G176" s="10">
        <v>1</v>
      </c>
      <c r="H176" s="10"/>
      <c r="I176" s="10"/>
      <c r="J176" s="10"/>
      <c r="K176" s="10"/>
      <c r="L176" s="10"/>
      <c r="M176" s="10"/>
      <c r="N176" s="10">
        <v>1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s="1" customFormat="1" ht="16.149999999999999" customHeight="1">
      <c r="A177" s="63" t="s">
        <v>6696</v>
      </c>
      <c r="B177" s="21" t="s">
        <v>4208</v>
      </c>
      <c r="C177" s="9" t="s">
        <v>6090</v>
      </c>
      <c r="D177" s="9" t="s">
        <v>2547</v>
      </c>
      <c r="E177" s="10"/>
      <c r="F177" s="10"/>
      <c r="G177" s="10"/>
      <c r="H177" s="10"/>
      <c r="I177" s="10"/>
      <c r="J177" s="10">
        <v>1</v>
      </c>
      <c r="K177" s="10">
        <v>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s="1" customFormat="1" ht="16.149999999999999" customHeight="1">
      <c r="A178" s="63" t="s">
        <v>5341</v>
      </c>
      <c r="B178" s="21" t="s">
        <v>4524</v>
      </c>
      <c r="C178" s="99" t="s">
        <v>5612</v>
      </c>
      <c r="D178" s="9" t="s">
        <v>243</v>
      </c>
      <c r="E178" s="10"/>
      <c r="F178" s="10">
        <v>1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s="1" customFormat="1" ht="16.149999999999999" customHeight="1">
      <c r="A179" s="63" t="s">
        <v>6697</v>
      </c>
      <c r="B179" s="21" t="s">
        <v>4524</v>
      </c>
      <c r="C179" s="99" t="s">
        <v>4523</v>
      </c>
      <c r="D179" s="9" t="s">
        <v>243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>
        <v>1</v>
      </c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s="1" customFormat="1" ht="16.149999999999999" customHeight="1">
      <c r="A180" s="123" t="s">
        <v>6698</v>
      </c>
      <c r="B180" s="124" t="s">
        <v>4846</v>
      </c>
      <c r="C180" s="199" t="s">
        <v>447</v>
      </c>
      <c r="D180" s="54" t="s">
        <v>243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>
        <v>2</v>
      </c>
      <c r="AH180" s="10"/>
    </row>
    <row r="181" spans="1:34" s="1" customFormat="1" ht="16.149999999999999" customHeight="1">
      <c r="A181" s="63" t="s">
        <v>5344</v>
      </c>
      <c r="B181" s="21" t="s">
        <v>5620</v>
      </c>
      <c r="C181" s="99" t="s">
        <v>4736</v>
      </c>
      <c r="D181" s="9" t="s">
        <v>951</v>
      </c>
      <c r="E181" s="10"/>
      <c r="F181" s="10"/>
      <c r="G181" s="10"/>
      <c r="H181" s="10"/>
      <c r="I181" s="10"/>
      <c r="J181" s="10">
        <v>1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s="1" customFormat="1" ht="16.149999999999999" customHeight="1">
      <c r="A182" s="63" t="s">
        <v>5344</v>
      </c>
      <c r="B182" s="21" t="s">
        <v>5620</v>
      </c>
      <c r="C182" s="99" t="s">
        <v>6602</v>
      </c>
      <c r="D182" s="9" t="s">
        <v>951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>
        <v>1</v>
      </c>
      <c r="Y182" s="10"/>
      <c r="Z182" s="10"/>
      <c r="AA182" s="10"/>
      <c r="AB182" s="10"/>
      <c r="AC182" s="10"/>
      <c r="AD182" s="10"/>
      <c r="AE182" s="10">
        <v>1</v>
      </c>
      <c r="AF182" s="10"/>
      <c r="AG182" s="10"/>
      <c r="AH182" s="10"/>
    </row>
    <row r="183" spans="1:34" s="1" customFormat="1" ht="16.149999999999999" customHeight="1">
      <c r="A183" s="63" t="s">
        <v>1112</v>
      </c>
      <c r="B183" s="21" t="s">
        <v>5620</v>
      </c>
      <c r="C183" s="99" t="s">
        <v>6602</v>
      </c>
      <c r="D183" s="9" t="s">
        <v>951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>
        <v>1</v>
      </c>
      <c r="X183" s="10">
        <v>1</v>
      </c>
      <c r="Y183" s="10"/>
      <c r="Z183" s="10"/>
      <c r="AA183" s="10"/>
      <c r="AB183" s="10"/>
      <c r="AC183" s="10"/>
      <c r="AD183" s="10">
        <v>1</v>
      </c>
      <c r="AE183" s="10">
        <v>1</v>
      </c>
      <c r="AF183" s="10"/>
      <c r="AG183" s="10"/>
      <c r="AH183" s="10"/>
    </row>
    <row r="184" spans="1:34" s="1" customFormat="1" ht="16.149999999999999" customHeight="1">
      <c r="A184" s="9" t="s">
        <v>4223</v>
      </c>
      <c r="B184" s="17" t="s">
        <v>6470</v>
      </c>
      <c r="C184" s="9" t="s">
        <v>2882</v>
      </c>
      <c r="D184" s="9" t="s">
        <v>951</v>
      </c>
      <c r="E184" s="10">
        <v>1</v>
      </c>
      <c r="F184" s="10">
        <v>1</v>
      </c>
      <c r="G184" s="10"/>
      <c r="H184" s="10"/>
      <c r="I184" s="10"/>
      <c r="J184" s="10"/>
      <c r="K184" s="10"/>
      <c r="L184" s="10">
        <v>1</v>
      </c>
      <c r="M184" s="10">
        <v>1</v>
      </c>
      <c r="N184" s="10"/>
      <c r="O184" s="10"/>
      <c r="P184" s="10"/>
      <c r="Q184" s="10"/>
      <c r="R184" s="10"/>
      <c r="S184" s="10">
        <v>1</v>
      </c>
      <c r="T184" s="10">
        <v>1</v>
      </c>
      <c r="U184" s="10"/>
      <c r="V184" s="10"/>
      <c r="W184" s="10"/>
      <c r="X184" s="10"/>
      <c r="Y184" s="10"/>
      <c r="Z184" s="10">
        <v>1</v>
      </c>
      <c r="AA184" s="10">
        <v>1</v>
      </c>
      <c r="AB184" s="10"/>
      <c r="AC184" s="10"/>
      <c r="AD184" s="10"/>
      <c r="AE184" s="10"/>
      <c r="AF184" s="10"/>
      <c r="AG184" s="10">
        <v>1</v>
      </c>
      <c r="AH184" s="10">
        <v>1</v>
      </c>
    </row>
    <row r="185" spans="1:34" s="91" customFormat="1" ht="16.149999999999999" customHeight="1">
      <c r="A185" s="63" t="s">
        <v>6699</v>
      </c>
      <c r="B185" s="21" t="s">
        <v>4053</v>
      </c>
      <c r="C185" s="9" t="s">
        <v>6700</v>
      </c>
      <c r="D185" s="9" t="s">
        <v>535</v>
      </c>
      <c r="E185" s="10"/>
      <c r="F185" s="10"/>
      <c r="G185" s="10"/>
      <c r="H185" s="10">
        <v>1</v>
      </c>
      <c r="I185" s="10">
        <v>1</v>
      </c>
      <c r="J185" s="10">
        <v>1</v>
      </c>
      <c r="K185" s="10">
        <v>1</v>
      </c>
      <c r="L185" s="10">
        <v>1</v>
      </c>
      <c r="M185" s="10">
        <v>1</v>
      </c>
      <c r="N185" s="10">
        <v>1</v>
      </c>
      <c r="O185" s="10">
        <v>1</v>
      </c>
      <c r="P185" s="10">
        <v>1</v>
      </c>
      <c r="Q185" s="10">
        <v>1</v>
      </c>
      <c r="R185" s="10">
        <v>1</v>
      </c>
      <c r="S185" s="10">
        <v>1</v>
      </c>
      <c r="T185" s="10">
        <v>1</v>
      </c>
      <c r="U185" s="10">
        <v>1</v>
      </c>
      <c r="V185" s="10">
        <v>1</v>
      </c>
      <c r="W185" s="10">
        <v>1</v>
      </c>
      <c r="X185" s="10"/>
      <c r="Y185" s="10"/>
      <c r="Z185" s="10"/>
      <c r="AA185" s="10"/>
      <c r="AB185" s="10"/>
      <c r="AC185" s="75"/>
      <c r="AD185" s="75"/>
      <c r="AE185" s="75"/>
      <c r="AF185" s="75"/>
      <c r="AG185" s="75"/>
      <c r="AH185" s="75"/>
    </row>
    <row r="186" spans="1:34" s="91" customFormat="1" ht="16.149999999999999" customHeight="1">
      <c r="A186" s="153" t="s">
        <v>6701</v>
      </c>
      <c r="B186" s="200" t="s">
        <v>4053</v>
      </c>
      <c r="C186" s="131" t="s">
        <v>6702</v>
      </c>
      <c r="D186" s="131" t="s">
        <v>535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38">
        <v>7</v>
      </c>
      <c r="AD186" s="75"/>
      <c r="AE186" s="75"/>
      <c r="AF186" s="75"/>
      <c r="AG186" s="75"/>
      <c r="AH186" s="75"/>
    </row>
    <row r="187" spans="1:34" s="91" customFormat="1" ht="16.149999999999999" customHeight="1">
      <c r="A187" s="153" t="s">
        <v>6701</v>
      </c>
      <c r="B187" s="200" t="s">
        <v>4053</v>
      </c>
      <c r="C187" s="131" t="s">
        <v>6702</v>
      </c>
      <c r="D187" s="131" t="s">
        <v>535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38">
        <v>10</v>
      </c>
      <c r="AD187" s="75"/>
      <c r="AE187" s="75"/>
      <c r="AF187" s="75"/>
      <c r="AG187" s="75"/>
      <c r="AH187" s="75"/>
    </row>
    <row r="188" spans="1:34" s="91" customFormat="1" ht="16.149999999999999" customHeight="1">
      <c r="A188" s="153" t="s">
        <v>6701</v>
      </c>
      <c r="B188" s="200" t="s">
        <v>4053</v>
      </c>
      <c r="C188" s="131" t="s">
        <v>6702</v>
      </c>
      <c r="D188" s="131" t="s">
        <v>535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38">
        <v>5</v>
      </c>
      <c r="AD188" s="75"/>
      <c r="AE188" s="75"/>
      <c r="AF188" s="75"/>
      <c r="AG188" s="75"/>
      <c r="AH188" s="75"/>
    </row>
    <row r="189" spans="1:34" s="91" customFormat="1" ht="15.75" customHeight="1">
      <c r="A189" s="63" t="s">
        <v>6703</v>
      </c>
      <c r="B189" s="17" t="s">
        <v>4053</v>
      </c>
      <c r="C189" s="9" t="s">
        <v>6702</v>
      </c>
      <c r="D189" s="9" t="s">
        <v>535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>
        <v>1</v>
      </c>
      <c r="AD189" s="10"/>
      <c r="AE189" s="10"/>
      <c r="AF189" s="10"/>
      <c r="AG189" s="10"/>
      <c r="AH189" s="75"/>
    </row>
    <row r="190" spans="1:34" s="91" customFormat="1" ht="15.75" customHeight="1">
      <c r="A190" s="54" t="s">
        <v>6704</v>
      </c>
      <c r="B190" s="53" t="s">
        <v>4053</v>
      </c>
      <c r="C190" s="54" t="s">
        <v>6705</v>
      </c>
      <c r="D190" s="54" t="s">
        <v>535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>
        <v>2</v>
      </c>
      <c r="AG190" s="10">
        <v>2</v>
      </c>
      <c r="AH190" s="75"/>
    </row>
    <row r="191" spans="1:34" s="91" customFormat="1" ht="15.75" customHeight="1">
      <c r="A191" s="123" t="s">
        <v>6706</v>
      </c>
      <c r="B191" s="53" t="s">
        <v>4053</v>
      </c>
      <c r="C191" s="54" t="s">
        <v>6707</v>
      </c>
      <c r="D191" s="54" t="s">
        <v>535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>
        <v>1</v>
      </c>
      <c r="AG191" s="10">
        <v>1</v>
      </c>
      <c r="AH191" s="75"/>
    </row>
    <row r="192" spans="1:34" s="91" customFormat="1" ht="16.149999999999999" customHeight="1">
      <c r="A192" s="63" t="s">
        <v>6708</v>
      </c>
      <c r="B192" s="21" t="s">
        <v>4053</v>
      </c>
      <c r="C192" s="9" t="s">
        <v>6702</v>
      </c>
      <c r="D192" s="9" t="s">
        <v>535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>
        <v>2</v>
      </c>
      <c r="AC192" s="10">
        <v>2</v>
      </c>
      <c r="AD192" s="75"/>
      <c r="AE192" s="75"/>
      <c r="AF192" s="75"/>
      <c r="AG192" s="75"/>
      <c r="AH192" s="75"/>
    </row>
    <row r="193" spans="1:34" s="91" customFormat="1" ht="16.149999999999999" customHeight="1">
      <c r="A193" s="153" t="s">
        <v>6709</v>
      </c>
      <c r="B193" s="200" t="s">
        <v>4053</v>
      </c>
      <c r="C193" s="131" t="s">
        <v>6702</v>
      </c>
      <c r="D193" s="131" t="s">
        <v>535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75"/>
      <c r="AE193" s="75"/>
      <c r="AF193" s="38">
        <v>11</v>
      </c>
      <c r="AG193" s="201">
        <v>11</v>
      </c>
      <c r="AH193" s="75"/>
    </row>
    <row r="194" spans="1:34" s="91" customFormat="1" ht="16.149999999999999" customHeight="1">
      <c r="A194" s="63" t="s">
        <v>6710</v>
      </c>
      <c r="B194" s="17" t="s">
        <v>4053</v>
      </c>
      <c r="C194" s="9" t="s">
        <v>6707</v>
      </c>
      <c r="D194" s="9" t="s">
        <v>535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75"/>
      <c r="AE194" s="10">
        <v>1</v>
      </c>
      <c r="AF194" s="202"/>
      <c r="AG194" s="10"/>
      <c r="AH194" s="75"/>
    </row>
    <row r="195" spans="1:34" s="91" customFormat="1" ht="16.149999999999999" customHeight="1">
      <c r="A195" s="63" t="s">
        <v>6711</v>
      </c>
      <c r="B195" s="17" t="s">
        <v>4053</v>
      </c>
      <c r="C195" s="9" t="s">
        <v>6707</v>
      </c>
      <c r="D195" s="9" t="s">
        <v>535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75"/>
      <c r="AE195" s="75"/>
      <c r="AF195" s="202">
        <v>1</v>
      </c>
      <c r="AG195" s="10"/>
      <c r="AH195" s="75"/>
    </row>
    <row r="196" spans="1:34" s="91" customFormat="1" ht="16.149999999999999" customHeight="1">
      <c r="A196" s="63" t="s">
        <v>6712</v>
      </c>
      <c r="B196" s="17" t="s">
        <v>4053</v>
      </c>
      <c r="C196" s="9" t="s">
        <v>6707</v>
      </c>
      <c r="D196" s="9" t="s">
        <v>535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75"/>
      <c r="AE196" s="75"/>
      <c r="AF196" s="10">
        <v>1</v>
      </c>
      <c r="AG196" s="10">
        <v>1</v>
      </c>
      <c r="AH196" s="75"/>
    </row>
    <row r="197" spans="1:34" s="91" customFormat="1" ht="16.149999999999999" customHeight="1">
      <c r="A197" s="63" t="s">
        <v>6713</v>
      </c>
      <c r="B197" s="17" t="s">
        <v>4053</v>
      </c>
      <c r="C197" s="9" t="s">
        <v>6707</v>
      </c>
      <c r="D197" s="9" t="s">
        <v>535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75"/>
      <c r="AE197" s="75"/>
      <c r="AF197" s="10">
        <v>1</v>
      </c>
      <c r="AG197" s="75"/>
      <c r="AH197" s="75"/>
    </row>
    <row r="198" spans="1:34" s="91" customFormat="1" ht="16.149999999999999" customHeight="1">
      <c r="A198" s="63" t="s">
        <v>6714</v>
      </c>
      <c r="B198" s="17" t="s">
        <v>4053</v>
      </c>
      <c r="C198" s="9" t="s">
        <v>6707</v>
      </c>
      <c r="D198" s="9" t="s">
        <v>535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75"/>
      <c r="AE198" s="75"/>
      <c r="AF198" s="10"/>
      <c r="AG198" s="202">
        <v>2</v>
      </c>
      <c r="AH198" s="75"/>
    </row>
    <row r="199" spans="1:34" s="91" customFormat="1" ht="16.149999999999999" customHeight="1">
      <c r="A199" s="153" t="s">
        <v>6709</v>
      </c>
      <c r="B199" s="200" t="s">
        <v>4053</v>
      </c>
      <c r="C199" s="131" t="s">
        <v>6705</v>
      </c>
      <c r="D199" s="131" t="s">
        <v>535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75"/>
      <c r="AE199" s="75"/>
      <c r="AF199" s="38">
        <v>4</v>
      </c>
      <c r="AG199" s="201">
        <v>4</v>
      </c>
      <c r="AH199" s="75"/>
    </row>
    <row r="200" spans="1:34" s="91" customFormat="1" ht="15.75" customHeight="1">
      <c r="A200" s="123" t="s">
        <v>6715</v>
      </c>
      <c r="B200" s="53" t="s">
        <v>4053</v>
      </c>
      <c r="C200" s="54" t="s">
        <v>6707</v>
      </c>
      <c r="D200" s="54" t="s">
        <v>535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75"/>
      <c r="AE200" s="75"/>
      <c r="AF200" s="10">
        <v>1</v>
      </c>
      <c r="AG200" s="10">
        <v>1</v>
      </c>
      <c r="AH200" s="75"/>
    </row>
    <row r="201" spans="1:34" s="91" customFormat="1" ht="16.149999999999999" customHeight="1">
      <c r="A201" s="123" t="s">
        <v>6716</v>
      </c>
      <c r="B201" s="53" t="s">
        <v>4053</v>
      </c>
      <c r="C201" s="54" t="s">
        <v>6707</v>
      </c>
      <c r="D201" s="54" t="s">
        <v>535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75"/>
      <c r="AE201" s="75"/>
      <c r="AF201" s="10">
        <v>1</v>
      </c>
      <c r="AG201" s="10">
        <v>1</v>
      </c>
      <c r="AH201" s="75"/>
    </row>
    <row r="202" spans="1:34" s="91" customFormat="1" ht="16.149999999999999" customHeight="1">
      <c r="A202" s="123" t="s">
        <v>6717</v>
      </c>
      <c r="B202" s="53" t="s">
        <v>4053</v>
      </c>
      <c r="C202" s="54" t="s">
        <v>6702</v>
      </c>
      <c r="D202" s="54" t="s">
        <v>535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>
        <v>2</v>
      </c>
      <c r="AC202" s="10">
        <v>2</v>
      </c>
      <c r="AD202" s="75"/>
      <c r="AE202" s="75"/>
      <c r="AF202" s="75"/>
      <c r="AG202" s="75"/>
      <c r="AH202" s="75"/>
    </row>
    <row r="203" spans="1:34" s="91" customFormat="1" ht="16.149999999999999" customHeight="1">
      <c r="A203" s="203" t="s">
        <v>6718</v>
      </c>
      <c r="B203" s="53" t="s">
        <v>4053</v>
      </c>
      <c r="C203" s="54" t="s">
        <v>6702</v>
      </c>
      <c r="D203" s="54" t="s">
        <v>535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>
        <v>4</v>
      </c>
      <c r="AE203" s="10">
        <v>4</v>
      </c>
      <c r="AF203" s="10">
        <v>4</v>
      </c>
      <c r="AG203" s="10">
        <v>4</v>
      </c>
      <c r="AH203" s="75"/>
    </row>
    <row r="204" spans="1:34" s="91" customFormat="1" ht="16.149999999999999" customHeight="1">
      <c r="A204" s="102" t="s">
        <v>6719</v>
      </c>
      <c r="B204" s="17" t="s">
        <v>4053</v>
      </c>
      <c r="C204" s="9" t="s">
        <v>6702</v>
      </c>
      <c r="D204" s="9" t="s">
        <v>535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>
        <v>2</v>
      </c>
      <c r="AE204" s="10">
        <v>2</v>
      </c>
      <c r="AF204" s="10">
        <v>2</v>
      </c>
      <c r="AG204" s="10">
        <v>2</v>
      </c>
      <c r="AH204" s="75"/>
    </row>
    <row r="205" spans="1:34" s="1" customFormat="1" ht="15.6" customHeight="1">
      <c r="A205" s="9" t="s">
        <v>6472</v>
      </c>
      <c r="B205" s="17" t="s">
        <v>6260</v>
      </c>
      <c r="C205" s="9" t="s">
        <v>472</v>
      </c>
      <c r="D205" s="9" t="s">
        <v>4056</v>
      </c>
      <c r="E205" s="10"/>
      <c r="F205" s="10"/>
      <c r="G205" s="10"/>
      <c r="H205" s="10"/>
      <c r="I205" s="10"/>
      <c r="J205" s="10"/>
      <c r="K205" s="10">
        <v>2</v>
      </c>
      <c r="L205" s="10"/>
      <c r="M205" s="10"/>
      <c r="N205" s="10"/>
      <c r="O205" s="10"/>
      <c r="P205" s="10"/>
      <c r="Q205" s="10"/>
      <c r="R205" s="10">
        <v>2</v>
      </c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>
        <v>2</v>
      </c>
      <c r="AG205" s="10"/>
      <c r="AH205" s="10"/>
    </row>
    <row r="206" spans="1:34" s="1" customFormat="1" ht="16.149999999999999" customHeight="1">
      <c r="A206" s="9" t="s">
        <v>6261</v>
      </c>
      <c r="B206" s="21" t="s">
        <v>6260</v>
      </c>
      <c r="C206" s="9" t="s">
        <v>472</v>
      </c>
      <c r="D206" s="9" t="s">
        <v>4056</v>
      </c>
      <c r="E206" s="10"/>
      <c r="F206" s="10"/>
      <c r="G206" s="10"/>
      <c r="H206" s="10"/>
      <c r="I206" s="10"/>
      <c r="J206" s="10"/>
      <c r="K206" s="10"/>
      <c r="L206" s="10">
        <v>1</v>
      </c>
      <c r="M206" s="10">
        <v>1</v>
      </c>
      <c r="N206" s="10"/>
      <c r="O206" s="10"/>
      <c r="P206" s="10"/>
      <c r="Q206" s="10"/>
      <c r="R206" s="10"/>
      <c r="S206" s="10">
        <v>1</v>
      </c>
      <c r="T206" s="10">
        <v>1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>
        <v>1</v>
      </c>
      <c r="AH206" s="10"/>
    </row>
    <row r="207" spans="1:34" s="1" customFormat="1" ht="16.149999999999999" customHeight="1">
      <c r="A207" s="9" t="s">
        <v>6264</v>
      </c>
      <c r="B207" s="17" t="s">
        <v>6260</v>
      </c>
      <c r="C207" s="9" t="s">
        <v>472</v>
      </c>
      <c r="D207" s="9" t="s">
        <v>4056</v>
      </c>
      <c r="E207" s="10"/>
      <c r="F207" s="10"/>
      <c r="G207" s="10"/>
      <c r="H207" s="10"/>
      <c r="I207" s="10"/>
      <c r="J207" s="10"/>
      <c r="K207" s="10"/>
      <c r="L207" s="10"/>
      <c r="M207" s="10">
        <v>1</v>
      </c>
      <c r="N207" s="10"/>
      <c r="O207" s="10"/>
      <c r="P207" s="10"/>
      <c r="Q207" s="10"/>
      <c r="R207" s="10"/>
      <c r="S207" s="10"/>
      <c r="T207" s="10">
        <v>1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spans="1:34" s="1" customFormat="1" ht="16.149999999999999" customHeight="1">
      <c r="A208" s="9" t="s">
        <v>6105</v>
      </c>
      <c r="B208" s="17" t="s">
        <v>6260</v>
      </c>
      <c r="C208" s="9" t="s">
        <v>472</v>
      </c>
      <c r="D208" s="9" t="s">
        <v>4056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1</v>
      </c>
      <c r="U208" s="10"/>
      <c r="V208" s="10"/>
      <c r="W208" s="10"/>
      <c r="X208" s="10"/>
      <c r="Y208" s="10"/>
      <c r="Z208" s="10"/>
      <c r="AA208" s="10">
        <v>1</v>
      </c>
      <c r="AB208" s="10"/>
      <c r="AC208" s="10"/>
      <c r="AD208" s="10"/>
      <c r="AE208" s="10"/>
      <c r="AF208" s="10"/>
      <c r="AG208" s="10"/>
      <c r="AH208" s="10"/>
    </row>
    <row r="209" spans="1:34" s="1" customFormat="1" ht="16.149999999999999" customHeight="1">
      <c r="A209" s="63" t="s">
        <v>6720</v>
      </c>
      <c r="B209" s="17" t="s">
        <v>6164</v>
      </c>
      <c r="C209" s="9" t="s">
        <v>2896</v>
      </c>
      <c r="D209" s="9" t="s">
        <v>2795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>
        <v>2</v>
      </c>
      <c r="AF209" s="10">
        <v>2</v>
      </c>
      <c r="AG209" s="10"/>
      <c r="AH209" s="10"/>
    </row>
    <row r="210" spans="1:34" s="1" customFormat="1" ht="16.149999999999999" customHeight="1">
      <c r="A210" s="63" t="s">
        <v>5224</v>
      </c>
      <c r="B210" s="17" t="s">
        <v>3724</v>
      </c>
      <c r="C210" s="19" t="s">
        <v>6473</v>
      </c>
      <c r="D210" s="9" t="s">
        <v>6474</v>
      </c>
      <c r="E210" s="10">
        <v>1</v>
      </c>
      <c r="F210" s="10">
        <v>1</v>
      </c>
      <c r="G210" s="10">
        <v>1</v>
      </c>
      <c r="H210" s="122">
        <v>1</v>
      </c>
      <c r="I210" s="122">
        <v>1</v>
      </c>
      <c r="J210" s="122">
        <v>1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spans="1:34" s="1" customFormat="1" ht="16.149999999999999" customHeight="1">
      <c r="A211" s="9" t="s">
        <v>5851</v>
      </c>
      <c r="B211" s="17" t="s">
        <v>532</v>
      </c>
      <c r="C211" s="19" t="s">
        <v>72</v>
      </c>
      <c r="D211" s="9" t="s">
        <v>961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>
        <v>1</v>
      </c>
      <c r="S211" s="10">
        <v>1</v>
      </c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>
        <v>1</v>
      </c>
      <c r="AF211" s="10">
        <v>1</v>
      </c>
      <c r="AG211" s="10"/>
      <c r="AH211" s="10"/>
    </row>
    <row r="212" spans="1:34" s="1" customFormat="1" ht="16.149999999999999" customHeight="1">
      <c r="A212" s="63" t="s">
        <v>6721</v>
      </c>
      <c r="B212" s="17" t="s">
        <v>4243</v>
      </c>
      <c r="C212" s="19" t="s">
        <v>72</v>
      </c>
      <c r="D212" s="9" t="s">
        <v>3897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>
        <v>1</v>
      </c>
      <c r="AF212" s="10">
        <v>1</v>
      </c>
      <c r="AG212" s="10">
        <v>1</v>
      </c>
      <c r="AH212" s="10"/>
    </row>
    <row r="213" spans="1:34" s="1" customFormat="1" ht="15.6" customHeight="1">
      <c r="A213" s="63" t="s">
        <v>5727</v>
      </c>
      <c r="B213" s="17" t="s">
        <v>5728</v>
      </c>
      <c r="C213" s="19" t="s">
        <v>6722</v>
      </c>
      <c r="D213" s="9" t="s">
        <v>5729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>
        <v>1</v>
      </c>
      <c r="S213" s="10">
        <v>1</v>
      </c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spans="1:34" s="1" customFormat="1" ht="16.149999999999999" customHeight="1">
      <c r="A214" s="18" t="s">
        <v>6121</v>
      </c>
      <c r="B214" s="17" t="s">
        <v>4261</v>
      </c>
      <c r="C214" s="9" t="s">
        <v>4271</v>
      </c>
      <c r="D214" s="9" t="s">
        <v>34</v>
      </c>
      <c r="E214" s="10">
        <v>1</v>
      </c>
      <c r="F214" s="10"/>
      <c r="G214" s="10"/>
      <c r="H214" s="10"/>
      <c r="I214" s="75"/>
      <c r="J214" s="75"/>
      <c r="K214" s="75"/>
      <c r="L214" s="10">
        <v>1</v>
      </c>
      <c r="M214" s="10">
        <v>1</v>
      </c>
      <c r="N214" s="75"/>
      <c r="O214" s="75"/>
      <c r="P214" s="75"/>
      <c r="Q214" s="75"/>
      <c r="R214" s="75"/>
      <c r="S214" s="10">
        <v>1</v>
      </c>
      <c r="T214" s="10">
        <v>1</v>
      </c>
      <c r="U214" s="75"/>
      <c r="V214" s="75"/>
      <c r="W214" s="75"/>
      <c r="X214" s="75"/>
      <c r="Y214" s="75"/>
      <c r="Z214" s="10">
        <v>1</v>
      </c>
      <c r="AA214" s="10">
        <v>1</v>
      </c>
      <c r="AB214" s="75"/>
      <c r="AC214" s="75"/>
      <c r="AD214" s="75"/>
      <c r="AE214" s="75"/>
      <c r="AF214" s="10">
        <v>1</v>
      </c>
      <c r="AG214" s="10">
        <v>1</v>
      </c>
      <c r="AH214" s="75"/>
    </row>
    <row r="215" spans="1:34" s="1" customFormat="1" ht="16.149999999999999" customHeight="1">
      <c r="A215" s="63" t="s">
        <v>5852</v>
      </c>
      <c r="B215" s="17" t="s">
        <v>4261</v>
      </c>
      <c r="C215" s="99" t="s">
        <v>4271</v>
      </c>
      <c r="D215" s="9" t="s">
        <v>34</v>
      </c>
      <c r="E215" s="122">
        <v>1</v>
      </c>
      <c r="F215" s="10"/>
      <c r="G215" s="10"/>
      <c r="H215" s="10"/>
      <c r="I215" s="10"/>
      <c r="J215" s="10"/>
      <c r="K215" s="10">
        <v>1</v>
      </c>
      <c r="L215" s="10">
        <v>1</v>
      </c>
      <c r="M215" s="10"/>
      <c r="N215" s="10"/>
      <c r="O215" s="10"/>
      <c r="P215" s="10"/>
      <c r="Q215" s="10"/>
      <c r="R215" s="10">
        <v>1</v>
      </c>
      <c r="S215" s="10">
        <v>1</v>
      </c>
      <c r="T215" s="10"/>
      <c r="U215" s="10"/>
      <c r="V215" s="75"/>
      <c r="W215" s="75"/>
      <c r="X215" s="10"/>
      <c r="Y215" s="10"/>
      <c r="Z215" s="10"/>
      <c r="AA215" s="10"/>
      <c r="AB215" s="10"/>
      <c r="AC215" s="75"/>
      <c r="AD215" s="75"/>
      <c r="AE215" s="75"/>
      <c r="AF215" s="10">
        <v>1</v>
      </c>
      <c r="AG215" s="10">
        <v>1</v>
      </c>
      <c r="AH215" s="75"/>
    </row>
    <row r="216" spans="1:34" s="1" customFormat="1" ht="16.149999999999999" customHeight="1">
      <c r="A216" s="63" t="s">
        <v>3132</v>
      </c>
      <c r="B216" s="17" t="s">
        <v>4261</v>
      </c>
      <c r="C216" s="99" t="s">
        <v>4271</v>
      </c>
      <c r="D216" s="9" t="s">
        <v>34</v>
      </c>
      <c r="E216" s="122">
        <v>1</v>
      </c>
      <c r="F216" s="10"/>
      <c r="G216" s="10"/>
      <c r="H216" s="10"/>
      <c r="I216" s="10"/>
      <c r="J216" s="10"/>
      <c r="K216" s="10">
        <v>1</v>
      </c>
      <c r="L216" s="10">
        <v>1</v>
      </c>
      <c r="M216" s="10"/>
      <c r="N216" s="10"/>
      <c r="O216" s="10"/>
      <c r="P216" s="10"/>
      <c r="Q216" s="10"/>
      <c r="R216" s="10">
        <v>1</v>
      </c>
      <c r="S216" s="10">
        <v>1</v>
      </c>
      <c r="T216" s="10"/>
      <c r="U216" s="10"/>
      <c r="V216" s="10"/>
      <c r="W216" s="10"/>
      <c r="X216" s="10"/>
      <c r="Y216" s="10">
        <v>1</v>
      </c>
      <c r="Z216" s="10">
        <v>1</v>
      </c>
      <c r="AA216" s="10"/>
      <c r="AB216" s="10"/>
      <c r="AC216" s="10"/>
      <c r="AD216" s="10"/>
      <c r="AE216" s="10"/>
      <c r="AF216" s="10">
        <v>1</v>
      </c>
      <c r="AG216" s="10">
        <v>1</v>
      </c>
      <c r="AH216" s="10"/>
    </row>
    <row r="217" spans="1:34" s="1" customFormat="1" ht="16.149999999999999" customHeight="1">
      <c r="A217" s="9" t="s">
        <v>5479</v>
      </c>
      <c r="B217" s="17" t="s">
        <v>5989</v>
      </c>
      <c r="C217" s="9" t="s">
        <v>4271</v>
      </c>
      <c r="D217" s="9" t="s">
        <v>34</v>
      </c>
      <c r="E217" s="10"/>
      <c r="F217" s="10"/>
      <c r="G217" s="10"/>
      <c r="H217" s="10"/>
      <c r="I217" s="10"/>
      <c r="J217" s="10">
        <v>1</v>
      </c>
      <c r="K217" s="10"/>
      <c r="L217" s="10"/>
      <c r="M217" s="10"/>
      <c r="N217" s="10"/>
      <c r="O217" s="10"/>
      <c r="P217" s="10"/>
      <c r="Q217" s="10">
        <v>1</v>
      </c>
      <c r="R217" s="10"/>
      <c r="S217" s="10"/>
      <c r="T217" s="10"/>
      <c r="U217" s="10"/>
      <c r="V217" s="10"/>
      <c r="W217" s="10"/>
      <c r="X217" s="10">
        <v>1</v>
      </c>
      <c r="Y217" s="10"/>
      <c r="Z217" s="10"/>
      <c r="AA217" s="10"/>
      <c r="AB217" s="10"/>
      <c r="AC217" s="10"/>
      <c r="AD217" s="10"/>
      <c r="AE217" s="10">
        <v>1</v>
      </c>
      <c r="AF217" s="10"/>
      <c r="AG217" s="10"/>
      <c r="AH217" s="10"/>
    </row>
    <row r="218" spans="1:34" s="1" customFormat="1" ht="16.149999999999999" customHeight="1">
      <c r="A218" s="9" t="s">
        <v>6609</v>
      </c>
      <c r="B218" s="17" t="s">
        <v>4261</v>
      </c>
      <c r="C218" s="19" t="s">
        <v>4271</v>
      </c>
      <c r="D218" s="9" t="s">
        <v>34</v>
      </c>
      <c r="E218" s="122">
        <v>1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>
        <v>1</v>
      </c>
      <c r="S218" s="10">
        <v>1</v>
      </c>
      <c r="T218" s="122">
        <v>1</v>
      </c>
      <c r="U218" s="10"/>
      <c r="V218" s="75"/>
      <c r="W218" s="75"/>
      <c r="X218" s="10"/>
      <c r="Y218" s="10">
        <v>1</v>
      </c>
      <c r="Z218" s="10">
        <v>1</v>
      </c>
      <c r="AA218" s="10"/>
      <c r="AB218" s="10"/>
      <c r="AC218" s="75"/>
      <c r="AD218" s="75"/>
      <c r="AE218" s="75"/>
      <c r="AF218" s="75"/>
      <c r="AG218" s="75"/>
      <c r="AH218" s="75"/>
    </row>
    <row r="219" spans="1:34" s="1" customFormat="1" ht="16.149999999999999" customHeight="1">
      <c r="A219" s="58" t="s">
        <v>4268</v>
      </c>
      <c r="B219" s="17" t="s">
        <v>4261</v>
      </c>
      <c r="C219" s="182" t="s">
        <v>4271</v>
      </c>
      <c r="D219" s="9" t="s">
        <v>34</v>
      </c>
      <c r="E219" s="10"/>
      <c r="F219" s="10"/>
      <c r="G219" s="10"/>
      <c r="H219" s="10"/>
      <c r="I219" s="10"/>
      <c r="J219" s="10">
        <v>1</v>
      </c>
      <c r="K219" s="10">
        <v>1</v>
      </c>
      <c r="L219" s="10"/>
      <c r="M219" s="10"/>
      <c r="N219" s="10"/>
      <c r="O219" s="122">
        <v>1</v>
      </c>
      <c r="P219" s="10">
        <v>1</v>
      </c>
      <c r="Q219" s="10">
        <v>1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spans="1:34" s="1" customFormat="1" ht="16.149999999999999" customHeight="1">
      <c r="A220" s="18" t="s">
        <v>2472</v>
      </c>
      <c r="B220" s="17" t="s">
        <v>5989</v>
      </c>
      <c r="C220" s="19" t="s">
        <v>4271</v>
      </c>
      <c r="D220" s="9" t="s">
        <v>34</v>
      </c>
      <c r="E220" s="10"/>
      <c r="F220" s="10"/>
      <c r="G220" s="10"/>
      <c r="H220" s="10"/>
      <c r="I220" s="10"/>
      <c r="J220" s="10">
        <v>1</v>
      </c>
      <c r="K220" s="10"/>
      <c r="L220" s="10"/>
      <c r="M220" s="10"/>
      <c r="N220" s="10"/>
      <c r="O220" s="10"/>
      <c r="P220" s="10">
        <v>1</v>
      </c>
      <c r="Q220" s="10"/>
      <c r="R220" s="10"/>
      <c r="S220" s="10"/>
      <c r="T220" s="10"/>
      <c r="U220" s="10"/>
      <c r="V220" s="10"/>
      <c r="W220" s="10">
        <v>1</v>
      </c>
      <c r="X220" s="10"/>
      <c r="Y220" s="10"/>
      <c r="Z220" s="10"/>
      <c r="AA220" s="10"/>
      <c r="AB220" s="10"/>
      <c r="AC220" s="10"/>
      <c r="AD220" s="10">
        <v>1</v>
      </c>
      <c r="AE220" s="10"/>
      <c r="AF220" s="10"/>
      <c r="AG220" s="10"/>
      <c r="AH220" s="10"/>
    </row>
    <row r="221" spans="1:34" s="1" customFormat="1" ht="16.149999999999999" customHeight="1">
      <c r="A221" s="9" t="s">
        <v>5855</v>
      </c>
      <c r="B221" s="21" t="s">
        <v>4261</v>
      </c>
      <c r="C221" s="99" t="s">
        <v>4271</v>
      </c>
      <c r="D221" s="9" t="s">
        <v>34</v>
      </c>
      <c r="E221" s="10"/>
      <c r="F221" s="10"/>
      <c r="G221" s="10"/>
      <c r="H221" s="10"/>
      <c r="I221" s="10"/>
      <c r="J221" s="10"/>
      <c r="K221" s="10">
        <v>1</v>
      </c>
      <c r="L221" s="10">
        <v>1</v>
      </c>
      <c r="M221" s="10">
        <v>1</v>
      </c>
      <c r="N221" s="10"/>
      <c r="O221" s="10"/>
      <c r="P221" s="10"/>
      <c r="Q221" s="204">
        <v>1</v>
      </c>
      <c r="R221" s="10">
        <v>1</v>
      </c>
      <c r="S221" s="10">
        <v>1</v>
      </c>
      <c r="T221" s="10">
        <v>1</v>
      </c>
      <c r="U221" s="10">
        <v>1</v>
      </c>
      <c r="V221" s="75"/>
      <c r="W221" s="75"/>
      <c r="X221" s="10"/>
      <c r="Y221" s="10"/>
      <c r="Z221" s="10"/>
      <c r="AA221" s="10"/>
      <c r="AB221" s="10"/>
      <c r="AC221" s="75"/>
      <c r="AD221" s="75"/>
      <c r="AE221" s="75"/>
      <c r="AF221" s="10">
        <v>1</v>
      </c>
      <c r="AG221" s="10">
        <v>1</v>
      </c>
      <c r="AH221" s="10">
        <v>1</v>
      </c>
    </row>
    <row r="222" spans="1:34" s="1" customFormat="1" ht="16.149999999999999" customHeight="1">
      <c r="A222" s="63" t="s">
        <v>1441</v>
      </c>
      <c r="B222" s="21" t="s">
        <v>5989</v>
      </c>
      <c r="C222" s="9" t="s">
        <v>4271</v>
      </c>
      <c r="D222" s="9" t="s">
        <v>34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>
        <v>1</v>
      </c>
      <c r="S222" s="10"/>
      <c r="T222" s="10"/>
      <c r="U222" s="10"/>
      <c r="V222" s="10"/>
      <c r="W222" s="10"/>
      <c r="X222" s="10"/>
      <c r="Y222" s="10">
        <v>1</v>
      </c>
      <c r="Z222" s="10"/>
      <c r="AA222" s="10"/>
      <c r="AB222" s="10"/>
      <c r="AC222" s="10"/>
      <c r="AD222" s="10"/>
      <c r="AE222" s="10"/>
      <c r="AF222" s="10">
        <v>1</v>
      </c>
      <c r="AG222" s="10"/>
      <c r="AH222" s="10"/>
    </row>
    <row r="223" spans="1:34" s="1" customFormat="1" ht="16.149999999999999" customHeight="1">
      <c r="A223" s="63" t="s">
        <v>5082</v>
      </c>
      <c r="B223" s="21" t="s">
        <v>5989</v>
      </c>
      <c r="C223" s="9" t="s">
        <v>4271</v>
      </c>
      <c r="D223" s="9" t="s">
        <v>34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>
        <v>1</v>
      </c>
      <c r="AG223" s="10"/>
      <c r="AH223" s="10"/>
    </row>
    <row r="224" spans="1:34" s="1" customFormat="1" ht="16.149999999999999" customHeight="1">
      <c r="A224" s="63" t="s">
        <v>5476</v>
      </c>
      <c r="B224" s="21" t="s">
        <v>5989</v>
      </c>
      <c r="C224" s="9" t="s">
        <v>4271</v>
      </c>
      <c r="D224" s="9" t="s">
        <v>34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>
        <v>1</v>
      </c>
      <c r="AA224" s="10"/>
      <c r="AB224" s="10"/>
      <c r="AC224" s="10"/>
      <c r="AD224" s="10"/>
      <c r="AE224" s="10"/>
      <c r="AF224" s="10"/>
      <c r="AG224" s="10"/>
      <c r="AH224" s="10"/>
    </row>
    <row r="225" spans="1:34" s="1" customFormat="1" ht="16.149999999999999" customHeight="1">
      <c r="A225" s="63" t="s">
        <v>6272</v>
      </c>
      <c r="B225" s="21" t="s">
        <v>4261</v>
      </c>
      <c r="C225" s="19" t="s">
        <v>2259</v>
      </c>
      <c r="D225" s="9" t="s">
        <v>34</v>
      </c>
      <c r="E225" s="10">
        <v>1</v>
      </c>
      <c r="F225" s="10">
        <v>1</v>
      </c>
      <c r="G225" s="10"/>
      <c r="H225" s="10"/>
      <c r="I225" s="10"/>
      <c r="J225" s="10"/>
      <c r="K225" s="10">
        <v>1</v>
      </c>
      <c r="L225" s="10">
        <v>1</v>
      </c>
      <c r="M225" s="10">
        <v>1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>
        <v>1</v>
      </c>
      <c r="AA225" s="10">
        <v>1</v>
      </c>
      <c r="AB225" s="10"/>
      <c r="AC225" s="10"/>
      <c r="AD225" s="10"/>
      <c r="AE225" s="10"/>
      <c r="AF225" s="10"/>
      <c r="AG225" s="10">
        <v>1</v>
      </c>
      <c r="AH225" s="10">
        <v>1</v>
      </c>
    </row>
    <row r="226" spans="1:34" s="1" customFormat="1" ht="16.149999999999999" customHeight="1">
      <c r="A226" s="63" t="s">
        <v>705</v>
      </c>
      <c r="B226" s="21" t="s">
        <v>4261</v>
      </c>
      <c r="C226" s="19" t="s">
        <v>2259</v>
      </c>
      <c r="D226" s="9" t="s">
        <v>34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>
        <v>1</v>
      </c>
      <c r="U226" s="10">
        <v>1</v>
      </c>
      <c r="V226" s="9"/>
      <c r="W226" s="9"/>
      <c r="X226" s="9"/>
      <c r="Y226" s="9"/>
      <c r="Z226" s="9"/>
      <c r="AA226" s="10">
        <v>1</v>
      </c>
      <c r="AB226" s="10">
        <v>1</v>
      </c>
      <c r="AC226" s="10"/>
      <c r="AD226" s="10"/>
      <c r="AE226" s="10"/>
      <c r="AF226" s="10"/>
      <c r="AG226" s="10">
        <v>1</v>
      </c>
      <c r="AH226" s="9"/>
    </row>
    <row r="227" spans="1:34" s="1" customFormat="1" ht="16.149999999999999" customHeight="1">
      <c r="A227" s="63" t="s">
        <v>504</v>
      </c>
      <c r="B227" s="17" t="s">
        <v>4261</v>
      </c>
      <c r="C227" s="182" t="s">
        <v>2259</v>
      </c>
      <c r="D227" s="9" t="s">
        <v>34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</v>
      </c>
      <c r="U227" s="10">
        <v>1</v>
      </c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>
        <v>1</v>
      </c>
      <c r="AH227" s="10">
        <v>1</v>
      </c>
    </row>
    <row r="228" spans="1:34" s="1" customFormat="1" ht="16.149999999999999" customHeight="1">
      <c r="A228" s="63" t="s">
        <v>6723</v>
      </c>
      <c r="B228" s="17" t="s">
        <v>5989</v>
      </c>
      <c r="C228" s="19" t="s">
        <v>2259</v>
      </c>
      <c r="D228" s="9" t="s">
        <v>34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>
        <v>1</v>
      </c>
      <c r="S228" s="10"/>
      <c r="T228" s="10"/>
      <c r="U228" s="10"/>
      <c r="V228" s="10"/>
      <c r="W228" s="10"/>
      <c r="X228" s="10"/>
      <c r="Y228" s="10">
        <v>1</v>
      </c>
      <c r="Z228" s="10"/>
      <c r="AA228" s="10"/>
      <c r="AB228" s="10"/>
      <c r="AC228" s="10"/>
      <c r="AD228" s="10"/>
      <c r="AE228" s="10"/>
      <c r="AF228" s="10">
        <v>1</v>
      </c>
      <c r="AG228" s="10"/>
      <c r="AH228" s="10"/>
    </row>
    <row r="229" spans="1:34" s="1" customFormat="1" ht="16.149999999999999" customHeight="1">
      <c r="A229" s="63" t="s">
        <v>3590</v>
      </c>
      <c r="B229" s="17" t="s">
        <v>5989</v>
      </c>
      <c r="C229" s="9" t="s">
        <v>2259</v>
      </c>
      <c r="D229" s="9" t="s">
        <v>34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>
        <v>1</v>
      </c>
      <c r="R229" s="10">
        <v>1</v>
      </c>
      <c r="S229" s="127">
        <v>1</v>
      </c>
      <c r="T229" s="10"/>
      <c r="U229" s="10"/>
      <c r="V229" s="10" t="s">
        <v>5484</v>
      </c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spans="1:34" s="1" customFormat="1" ht="16.149999999999999" customHeight="1">
      <c r="A230" s="191" t="s">
        <v>4253</v>
      </c>
      <c r="B230" s="205" t="s">
        <v>6486</v>
      </c>
      <c r="C230" s="194" t="s">
        <v>6487</v>
      </c>
      <c r="D230" s="194" t="s">
        <v>6492</v>
      </c>
      <c r="E230" s="195">
        <v>1</v>
      </c>
      <c r="F230" s="195">
        <v>1</v>
      </c>
      <c r="G230" s="195">
        <v>1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34" s="1" customFormat="1" ht="16.149999999999999" customHeight="1">
      <c r="A231" s="191" t="s">
        <v>6493</v>
      </c>
      <c r="B231" s="205" t="s">
        <v>6486</v>
      </c>
      <c r="C231" s="194" t="s">
        <v>6487</v>
      </c>
      <c r="D231" s="194" t="s">
        <v>6492</v>
      </c>
      <c r="E231" s="195">
        <v>1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spans="1:34" s="1" customFormat="1" ht="16.149999999999999" customHeight="1">
      <c r="A232" s="39" t="s">
        <v>6724</v>
      </c>
      <c r="B232" s="30" t="s">
        <v>4003</v>
      </c>
      <c r="C232" s="31" t="s">
        <v>6725</v>
      </c>
      <c r="D232" s="47" t="s">
        <v>13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33">
        <v>22</v>
      </c>
      <c r="R232" s="33">
        <v>22</v>
      </c>
      <c r="S232" s="33">
        <v>22</v>
      </c>
      <c r="T232" s="33">
        <v>22</v>
      </c>
      <c r="U232" s="33">
        <v>22</v>
      </c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spans="1:34" s="1" customFormat="1" ht="16.149999999999999" customHeight="1">
      <c r="A233" s="9" t="s">
        <v>6726</v>
      </c>
      <c r="B233" s="21" t="s">
        <v>4003</v>
      </c>
      <c r="C233" s="9" t="s">
        <v>6725</v>
      </c>
      <c r="D233" s="9" t="s">
        <v>13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>
        <v>1</v>
      </c>
      <c r="S233" s="10">
        <v>1</v>
      </c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s="1" customFormat="1" ht="16.149999999999999" customHeight="1">
      <c r="A234" s="47" t="s">
        <v>6727</v>
      </c>
      <c r="B234" s="70" t="s">
        <v>3920</v>
      </c>
      <c r="C234" s="47" t="s">
        <v>2558</v>
      </c>
      <c r="D234" s="47" t="s">
        <v>355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33">
        <v>47</v>
      </c>
      <c r="V234" s="33">
        <v>47</v>
      </c>
      <c r="W234" s="75"/>
      <c r="X234" s="10"/>
      <c r="Y234" s="10"/>
      <c r="Z234" s="10"/>
      <c r="AA234" s="10"/>
      <c r="AB234" s="10"/>
      <c r="AC234" s="75"/>
      <c r="AD234" s="75"/>
      <c r="AE234" s="75"/>
      <c r="AF234" s="75"/>
      <c r="AG234" s="75"/>
      <c r="AH234" s="75"/>
    </row>
    <row r="235" spans="1:34" s="1" customFormat="1" ht="16.149999999999999" customHeight="1">
      <c r="A235" s="9" t="s">
        <v>5105</v>
      </c>
      <c r="B235" s="21" t="s">
        <v>3920</v>
      </c>
      <c r="C235" s="9" t="s">
        <v>2558</v>
      </c>
      <c r="D235" s="9" t="s">
        <v>355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75"/>
      <c r="V235" s="75"/>
      <c r="W235" s="75"/>
      <c r="X235" s="10"/>
      <c r="Y235" s="10"/>
      <c r="Z235" s="10"/>
      <c r="AA235" s="10"/>
      <c r="AB235" s="10"/>
      <c r="AC235" s="75"/>
      <c r="AD235" s="10">
        <v>1</v>
      </c>
      <c r="AE235" s="10">
        <v>1</v>
      </c>
      <c r="AF235" s="10">
        <v>1</v>
      </c>
      <c r="AG235" s="10">
        <v>1</v>
      </c>
      <c r="AH235" s="75"/>
    </row>
    <row r="236" spans="1:34" s="1" customFormat="1" ht="16.149999999999999" customHeight="1">
      <c r="A236" s="9" t="s">
        <v>5105</v>
      </c>
      <c r="B236" s="21" t="s">
        <v>3920</v>
      </c>
      <c r="C236" s="9" t="s">
        <v>2558</v>
      </c>
      <c r="D236" s="9" t="s">
        <v>355</v>
      </c>
      <c r="E236" s="10"/>
      <c r="F236" s="10"/>
      <c r="G236" s="10">
        <v>1</v>
      </c>
      <c r="H236" s="10">
        <v>1</v>
      </c>
      <c r="I236" s="10">
        <v>1</v>
      </c>
      <c r="J236" s="122">
        <v>1</v>
      </c>
      <c r="K236" s="122">
        <v>1</v>
      </c>
      <c r="L236" s="10">
        <v>1</v>
      </c>
      <c r="M236" s="10"/>
      <c r="N236" s="10">
        <v>1</v>
      </c>
      <c r="O236" s="10">
        <v>1</v>
      </c>
      <c r="P236" s="10">
        <v>1</v>
      </c>
      <c r="Q236" s="10"/>
      <c r="R236" s="10"/>
      <c r="S236" s="10"/>
      <c r="T236" s="10"/>
      <c r="U236" s="10">
        <v>1</v>
      </c>
      <c r="V236" s="10">
        <v>1</v>
      </c>
      <c r="W236" s="10">
        <v>1</v>
      </c>
      <c r="X236" s="10"/>
      <c r="Y236" s="10"/>
      <c r="Z236" s="10"/>
      <c r="AA236" s="10"/>
      <c r="AB236" s="10">
        <v>1</v>
      </c>
      <c r="AC236" s="10">
        <v>1</v>
      </c>
      <c r="AD236" s="10">
        <v>1</v>
      </c>
      <c r="AE236" s="10"/>
      <c r="AF236" s="10"/>
      <c r="AG236" s="10"/>
      <c r="AH236" s="10"/>
    </row>
    <row r="237" spans="1:34" s="1" customFormat="1" ht="16.149999999999999" customHeight="1">
      <c r="A237" s="18" t="s">
        <v>6728</v>
      </c>
      <c r="B237" s="21" t="s">
        <v>3920</v>
      </c>
      <c r="C237" s="9" t="s">
        <v>2558</v>
      </c>
      <c r="D237" s="9" t="s">
        <v>355</v>
      </c>
      <c r="E237" s="10"/>
      <c r="F237" s="10">
        <v>1</v>
      </c>
      <c r="G237" s="10">
        <v>1</v>
      </c>
      <c r="H237" s="10"/>
      <c r="I237" s="10"/>
      <c r="J237" s="10"/>
      <c r="K237" s="10"/>
      <c r="L237" s="10"/>
      <c r="M237" s="10">
        <v>1</v>
      </c>
      <c r="N237" s="10">
        <v>1</v>
      </c>
      <c r="O237" s="10"/>
      <c r="P237" s="10"/>
      <c r="Q237" s="10"/>
      <c r="R237" s="10"/>
      <c r="S237" s="10"/>
      <c r="T237" s="10">
        <v>1</v>
      </c>
      <c r="U237" s="10">
        <v>1</v>
      </c>
      <c r="V237" s="10"/>
      <c r="W237" s="10"/>
      <c r="X237" s="10"/>
      <c r="Y237" s="10"/>
      <c r="Z237" s="10"/>
      <c r="AA237" s="10">
        <v>1</v>
      </c>
      <c r="AB237" s="10">
        <v>1</v>
      </c>
      <c r="AC237" s="10"/>
      <c r="AD237" s="10"/>
      <c r="AE237" s="10"/>
      <c r="AF237" s="10"/>
      <c r="AG237" s="10"/>
      <c r="AH237" s="10">
        <v>1</v>
      </c>
    </row>
    <row r="238" spans="1:34" s="1" customFormat="1" ht="16.149999999999999" customHeight="1">
      <c r="A238" s="206" t="s">
        <v>6729</v>
      </c>
      <c r="B238" s="207" t="s">
        <v>3920</v>
      </c>
      <c r="C238" s="208" t="s">
        <v>2558</v>
      </c>
      <c r="D238" s="164" t="s">
        <v>355</v>
      </c>
      <c r="E238" s="10"/>
      <c r="F238" s="10"/>
      <c r="G238" s="10"/>
      <c r="H238" s="10"/>
      <c r="I238" s="10"/>
      <c r="J238" s="10"/>
      <c r="K238" s="10"/>
      <c r="L238" s="10"/>
      <c r="M238" s="166">
        <v>8</v>
      </c>
      <c r="N238" s="166">
        <v>8</v>
      </c>
      <c r="O238" s="166">
        <v>8</v>
      </c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spans="1:34" s="1" customFormat="1" ht="15.75" customHeight="1">
      <c r="A239" s="18" t="s">
        <v>6730</v>
      </c>
      <c r="B239" s="17" t="s">
        <v>3920</v>
      </c>
      <c r="C239" s="19" t="s">
        <v>2558</v>
      </c>
      <c r="D239" s="9" t="s">
        <v>355</v>
      </c>
      <c r="E239" s="10"/>
      <c r="F239" s="10"/>
      <c r="G239" s="10">
        <v>1</v>
      </c>
      <c r="H239" s="10"/>
      <c r="I239" s="10"/>
      <c r="J239" s="10"/>
      <c r="K239" s="10">
        <v>1</v>
      </c>
      <c r="L239" s="122">
        <v>1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34" s="1" customFormat="1" ht="16.149999999999999" customHeight="1">
      <c r="A240" s="209" t="s">
        <v>6731</v>
      </c>
      <c r="B240" s="53" t="s">
        <v>5740</v>
      </c>
      <c r="C240" s="169" t="s">
        <v>2558</v>
      </c>
      <c r="D240" s="54" t="s">
        <v>355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>
        <v>2</v>
      </c>
    </row>
    <row r="241" spans="1:34" s="1" customFormat="1" ht="16.149999999999999" customHeight="1">
      <c r="A241" s="18" t="s">
        <v>6732</v>
      </c>
      <c r="B241" s="17" t="s">
        <v>5740</v>
      </c>
      <c r="C241" s="19" t="s">
        <v>2558</v>
      </c>
      <c r="D241" s="9" t="s">
        <v>355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>
        <v>1</v>
      </c>
    </row>
    <row r="242" spans="1:34" s="1" customFormat="1" ht="16.149999999999999" customHeight="1">
      <c r="A242" s="18" t="s">
        <v>5874</v>
      </c>
      <c r="B242" s="17" t="s">
        <v>6733</v>
      </c>
      <c r="C242" s="19" t="s">
        <v>2044</v>
      </c>
      <c r="D242" s="9" t="s">
        <v>2977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>
        <v>1</v>
      </c>
      <c r="X242" s="10">
        <v>1</v>
      </c>
      <c r="Y242" s="10">
        <v>1</v>
      </c>
      <c r="Z242" s="10">
        <v>1</v>
      </c>
      <c r="AA242" s="10">
        <v>1</v>
      </c>
      <c r="AB242" s="10"/>
      <c r="AC242" s="10"/>
      <c r="AD242" s="10"/>
      <c r="AE242" s="10"/>
      <c r="AF242" s="10"/>
      <c r="AG242" s="10"/>
      <c r="AH242" s="10"/>
    </row>
    <row r="243" spans="1:34" s="1" customFormat="1" ht="15.75" customHeight="1">
      <c r="A243" s="18" t="s">
        <v>6734</v>
      </c>
      <c r="B243" s="17" t="s">
        <v>5874</v>
      </c>
      <c r="C243" s="19" t="s">
        <v>6735</v>
      </c>
      <c r="D243" s="9" t="s">
        <v>2977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>
        <v>1</v>
      </c>
      <c r="V243" s="10">
        <v>1</v>
      </c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 s="1" customFormat="1" ht="15.75" customHeight="1">
      <c r="A244" s="209" t="s">
        <v>3475</v>
      </c>
      <c r="B244" s="53" t="s">
        <v>5742</v>
      </c>
      <c r="C244" s="169" t="s">
        <v>2358</v>
      </c>
      <c r="D244" s="54" t="s">
        <v>1044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>
        <v>1</v>
      </c>
      <c r="AG244" s="10">
        <v>1</v>
      </c>
      <c r="AH244" s="10"/>
    </row>
    <row r="245" spans="1:34" s="1" customFormat="1" ht="16.149999999999999" customHeight="1">
      <c r="A245" s="18" t="s">
        <v>6736</v>
      </c>
      <c r="B245" s="17" t="s">
        <v>6131</v>
      </c>
      <c r="C245" s="19" t="s">
        <v>6737</v>
      </c>
      <c r="D245" s="9" t="s">
        <v>1044</v>
      </c>
      <c r="E245" s="10"/>
      <c r="F245" s="10"/>
      <c r="G245" s="10">
        <v>2</v>
      </c>
      <c r="H245" s="10">
        <v>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spans="1:34" s="1" customFormat="1" ht="16.149999999999999" customHeight="1">
      <c r="A246" s="39" t="s">
        <v>6738</v>
      </c>
      <c r="B246" s="30" t="s">
        <v>6131</v>
      </c>
      <c r="C246" s="31" t="s">
        <v>6737</v>
      </c>
      <c r="D246" s="47" t="s">
        <v>1044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33">
        <v>14</v>
      </c>
      <c r="O246" s="127">
        <v>14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spans="1:34" s="1" customFormat="1" ht="16.149999999999999" customHeight="1">
      <c r="A247" s="18" t="s">
        <v>6739</v>
      </c>
      <c r="B247" s="17" t="s">
        <v>3742</v>
      </c>
      <c r="C247" s="19">
        <v>403001927111</v>
      </c>
      <c r="D247" s="9" t="s">
        <v>617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v>1</v>
      </c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1:34" s="1" customFormat="1" ht="16.149999999999999" customHeight="1">
      <c r="A248" s="39" t="s">
        <v>6282</v>
      </c>
      <c r="B248" s="30" t="s">
        <v>4116</v>
      </c>
      <c r="C248" s="31" t="s">
        <v>651</v>
      </c>
      <c r="D248" s="47" t="s">
        <v>3765</v>
      </c>
      <c r="E248" s="33">
        <v>43</v>
      </c>
      <c r="F248" s="33">
        <v>43</v>
      </c>
      <c r="G248" s="10"/>
      <c r="H248" s="10"/>
      <c r="I248" s="33">
        <v>53</v>
      </c>
      <c r="J248" s="33">
        <v>53</v>
      </c>
      <c r="K248" s="33">
        <v>53</v>
      </c>
      <c r="L248" s="33">
        <v>60</v>
      </c>
      <c r="M248" s="33">
        <v>60</v>
      </c>
      <c r="N248" s="33">
        <v>7</v>
      </c>
      <c r="O248" s="10"/>
      <c r="P248" s="33">
        <v>24</v>
      </c>
      <c r="Q248" s="33">
        <v>24</v>
      </c>
      <c r="R248" s="33">
        <v>24</v>
      </c>
      <c r="S248" s="33">
        <v>24</v>
      </c>
      <c r="T248" s="33">
        <v>24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1:34" s="1" customFormat="1" ht="16.149999999999999" customHeight="1">
      <c r="A249" s="210" t="s">
        <v>6282</v>
      </c>
      <c r="B249" s="35" t="s">
        <v>4116</v>
      </c>
      <c r="C249" s="36" t="s">
        <v>6740</v>
      </c>
      <c r="D249" s="131" t="s">
        <v>3765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38">
        <v>9</v>
      </c>
      <c r="AE249" s="38">
        <v>9</v>
      </c>
      <c r="AF249" s="38">
        <v>9</v>
      </c>
      <c r="AG249" s="38">
        <v>9</v>
      </c>
      <c r="AH249" s="38">
        <v>9</v>
      </c>
    </row>
    <row r="250" spans="1:34" s="1" customFormat="1" ht="16.149999999999999" customHeight="1">
      <c r="A250" s="18" t="s">
        <v>4844</v>
      </c>
      <c r="B250" s="17" t="s">
        <v>4542</v>
      </c>
      <c r="C250" s="19" t="s">
        <v>4541</v>
      </c>
      <c r="D250" s="9" t="s">
        <v>4543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1</v>
      </c>
      <c r="Q250" s="10">
        <v>1</v>
      </c>
      <c r="R250" s="10">
        <v>1</v>
      </c>
      <c r="S250" s="10">
        <v>1</v>
      </c>
      <c r="T250" s="10">
        <v>1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>
        <v>1</v>
      </c>
      <c r="AE250" s="10">
        <v>1</v>
      </c>
      <c r="AF250" s="10">
        <v>1</v>
      </c>
      <c r="AG250" s="10">
        <v>1</v>
      </c>
      <c r="AH250" s="10"/>
    </row>
    <row r="251" spans="1:34" s="1" customFormat="1" ht="16.149999999999999" customHeight="1">
      <c r="A251" s="18" t="s">
        <v>6741</v>
      </c>
      <c r="B251" s="17" t="s">
        <v>5115</v>
      </c>
      <c r="C251" s="19" t="s">
        <v>5660</v>
      </c>
      <c r="D251" s="9" t="s">
        <v>4319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>
        <v>1</v>
      </c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1:34" s="1" customFormat="1" ht="16.149999999999999" customHeight="1">
      <c r="A252" s="18" t="s">
        <v>6742</v>
      </c>
      <c r="B252" s="17" t="s">
        <v>5115</v>
      </c>
      <c r="C252" s="19" t="s">
        <v>5660</v>
      </c>
      <c r="D252" s="9" t="s">
        <v>4319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>
        <v>1</v>
      </c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1:34" s="1" customFormat="1" ht="16.149999999999999" customHeight="1">
      <c r="A253" s="18" t="s">
        <v>6743</v>
      </c>
      <c r="B253" s="17" t="s">
        <v>5115</v>
      </c>
      <c r="C253" s="19" t="s">
        <v>5660</v>
      </c>
      <c r="D253" s="9" t="s">
        <v>4319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>
        <v>1</v>
      </c>
      <c r="T253" s="10">
        <v>1</v>
      </c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s="1" customFormat="1" ht="16.149999999999999" customHeight="1">
      <c r="A254" s="18" t="s">
        <v>6744</v>
      </c>
      <c r="B254" s="17" t="s">
        <v>5115</v>
      </c>
      <c r="C254" s="19" t="s">
        <v>5660</v>
      </c>
      <c r="D254" s="9" t="s">
        <v>4319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>
        <v>1</v>
      </c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1:34" s="1" customFormat="1" ht="16.149999999999999" customHeight="1">
      <c r="A255" s="18" t="s">
        <v>6494</v>
      </c>
      <c r="B255" s="17" t="s">
        <v>6495</v>
      </c>
      <c r="C255" s="19" t="s">
        <v>1770</v>
      </c>
      <c r="D255" s="9" t="s">
        <v>6496</v>
      </c>
      <c r="E255" s="10">
        <v>4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1:34" s="1" customFormat="1" ht="16.149999999999999" customHeight="1">
      <c r="A256" s="9" t="s">
        <v>2073</v>
      </c>
      <c r="B256" s="17" t="s">
        <v>6495</v>
      </c>
      <c r="C256" s="9" t="s">
        <v>1770</v>
      </c>
      <c r="D256" s="9" t="s">
        <v>6496</v>
      </c>
      <c r="E256" s="10">
        <v>1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1:34" s="1" customFormat="1" ht="16.149999999999999" customHeight="1">
      <c r="A257" s="18" t="s">
        <v>6745</v>
      </c>
      <c r="B257" s="17" t="s">
        <v>6495</v>
      </c>
      <c r="C257" s="19" t="s">
        <v>5660</v>
      </c>
      <c r="D257" s="9" t="s">
        <v>6496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11">
        <v>4</v>
      </c>
      <c r="S257" s="211">
        <v>2</v>
      </c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1:34" s="1" customFormat="1" ht="16.149999999999999" customHeight="1">
      <c r="A258" s="18" t="s">
        <v>6746</v>
      </c>
      <c r="B258" s="17" t="s">
        <v>730</v>
      </c>
      <c r="C258" s="212" t="s">
        <v>998</v>
      </c>
      <c r="D258" s="9" t="s">
        <v>727</v>
      </c>
      <c r="E258" s="10"/>
      <c r="F258" s="10"/>
      <c r="G258" s="10"/>
      <c r="H258" s="10"/>
      <c r="I258" s="10"/>
      <c r="J258" s="10"/>
      <c r="K258" s="10">
        <v>1</v>
      </c>
      <c r="L258" s="10"/>
      <c r="M258" s="10"/>
      <c r="N258" s="10"/>
      <c r="O258" s="10"/>
      <c r="P258" s="10"/>
      <c r="Q258" s="10"/>
      <c r="R258" s="10"/>
      <c r="S258" s="10"/>
      <c r="T258" s="10">
        <v>1</v>
      </c>
      <c r="U258" s="10">
        <v>1</v>
      </c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1:34" s="1" customFormat="1" ht="16.149999999999999" customHeight="1">
      <c r="A259" s="18" t="s">
        <v>6747</v>
      </c>
      <c r="B259" s="17" t="s">
        <v>4635</v>
      </c>
      <c r="C259" s="19" t="s">
        <v>4634</v>
      </c>
      <c r="D259" s="9" t="s">
        <v>727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1</v>
      </c>
      <c r="U259" s="10">
        <v>1</v>
      </c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1:34" s="1" customFormat="1" ht="16.149999999999999" customHeight="1">
      <c r="A260" s="18"/>
      <c r="B260" s="17"/>
      <c r="C260" s="19"/>
      <c r="D260" s="2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1:34" s="1" customFormat="1" ht="16.149999999999999" customHeight="1">
      <c r="A261" s="18"/>
      <c r="B261" s="17"/>
      <c r="C261" s="19"/>
      <c r="D261" s="2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1:34" s="1" customFormat="1" ht="16.149999999999999" customHeight="1">
      <c r="A262" s="18"/>
      <c r="B262" s="17"/>
      <c r="C262" s="19"/>
      <c r="D262" s="2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 s="1" customFormat="1" ht="16.149999999999999" customHeight="1">
      <c r="A263" s="9"/>
      <c r="B263" s="17"/>
      <c r="C263" s="9"/>
      <c r="D263" s="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75"/>
      <c r="W263" s="75"/>
      <c r="X263" s="10"/>
      <c r="Y263" s="10"/>
      <c r="Z263" s="10"/>
      <c r="AA263" s="10"/>
      <c r="AB263" s="10"/>
      <c r="AC263" s="75"/>
      <c r="AD263" s="75"/>
      <c r="AE263" s="75"/>
      <c r="AF263" s="75"/>
      <c r="AG263" s="75"/>
      <c r="AH263" s="75"/>
    </row>
    <row r="264" spans="1:34" s="1" customFormat="1" ht="16.149999999999999" customHeight="1">
      <c r="A264" s="9"/>
      <c r="B264" s="17"/>
      <c r="C264" s="9"/>
      <c r="D264" s="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 s="1" customFormat="1" ht="16.149999999999999" customHeight="1">
      <c r="A265" s="9"/>
      <c r="B265" s="17"/>
      <c r="C265" s="9"/>
      <c r="D265" s="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>
      <c r="A266" s="952" t="s">
        <v>1707</v>
      </c>
      <c r="B266" s="953"/>
      <c r="C266" s="953"/>
      <c r="D266" s="954"/>
      <c r="E266" s="11">
        <f t="shared" ref="E266:AH266" si="2">SUM(E65:E265)</f>
        <v>117</v>
      </c>
      <c r="F266" s="11">
        <f t="shared" si="2"/>
        <v>118</v>
      </c>
      <c r="G266" s="11">
        <f t="shared" si="2"/>
        <v>42</v>
      </c>
      <c r="H266" s="11">
        <f t="shared" si="2"/>
        <v>40</v>
      </c>
      <c r="I266" s="11">
        <f t="shared" si="2"/>
        <v>74</v>
      </c>
      <c r="J266" s="11">
        <f t="shared" si="2"/>
        <v>85</v>
      </c>
      <c r="K266" s="11">
        <f t="shared" si="2"/>
        <v>93</v>
      </c>
      <c r="L266" s="11">
        <f t="shared" si="2"/>
        <v>95</v>
      </c>
      <c r="M266" s="11">
        <f t="shared" si="2"/>
        <v>100</v>
      </c>
      <c r="N266" s="11">
        <f t="shared" si="2"/>
        <v>81</v>
      </c>
      <c r="O266" s="11">
        <f t="shared" si="2"/>
        <v>43</v>
      </c>
      <c r="P266" s="11">
        <f t="shared" si="2"/>
        <v>45</v>
      </c>
      <c r="Q266" s="11">
        <f t="shared" si="2"/>
        <v>69</v>
      </c>
      <c r="R266" s="11">
        <f t="shared" si="2"/>
        <v>84</v>
      </c>
      <c r="S266" s="11">
        <f t="shared" si="2"/>
        <v>88</v>
      </c>
      <c r="T266" s="11">
        <f t="shared" si="2"/>
        <v>88</v>
      </c>
      <c r="U266" s="11">
        <f t="shared" si="2"/>
        <v>89</v>
      </c>
      <c r="V266" s="11">
        <f t="shared" si="2"/>
        <v>56</v>
      </c>
      <c r="W266" s="11">
        <f t="shared" si="2"/>
        <v>68</v>
      </c>
      <c r="X266" s="11">
        <f t="shared" si="2"/>
        <v>85</v>
      </c>
      <c r="Y266" s="11">
        <f t="shared" si="2"/>
        <v>90</v>
      </c>
      <c r="Z266" s="11">
        <f t="shared" si="2"/>
        <v>93</v>
      </c>
      <c r="AA266" s="11">
        <f t="shared" si="2"/>
        <v>80</v>
      </c>
      <c r="AB266" s="11">
        <f t="shared" si="2"/>
        <v>72</v>
      </c>
      <c r="AC266" s="11">
        <f t="shared" si="2"/>
        <v>33</v>
      </c>
      <c r="AD266" s="11">
        <f t="shared" si="2"/>
        <v>35</v>
      </c>
      <c r="AE266" s="11">
        <f t="shared" si="2"/>
        <v>51</v>
      </c>
      <c r="AF266" s="11">
        <f t="shared" si="2"/>
        <v>79</v>
      </c>
      <c r="AG266" s="11">
        <f t="shared" si="2"/>
        <v>78</v>
      </c>
      <c r="AH266" s="11">
        <f t="shared" si="2"/>
        <v>36</v>
      </c>
    </row>
    <row r="267" spans="1:34">
      <c r="A267" s="955" t="s">
        <v>18</v>
      </c>
      <c r="B267" s="956"/>
      <c r="C267" s="956"/>
      <c r="D267" s="957"/>
      <c r="E267" s="12">
        <f t="shared" ref="E267:AH267" si="3">$C64-SUM(E65:E265)</f>
        <v>32</v>
      </c>
      <c r="F267" s="12">
        <f t="shared" si="3"/>
        <v>31</v>
      </c>
      <c r="G267" s="12">
        <f t="shared" si="3"/>
        <v>107</v>
      </c>
      <c r="H267" s="12">
        <f t="shared" si="3"/>
        <v>109</v>
      </c>
      <c r="I267" s="12">
        <f t="shared" si="3"/>
        <v>75</v>
      </c>
      <c r="J267" s="12">
        <f t="shared" si="3"/>
        <v>64</v>
      </c>
      <c r="K267" s="12">
        <f t="shared" si="3"/>
        <v>56</v>
      </c>
      <c r="L267" s="12">
        <f t="shared" si="3"/>
        <v>54</v>
      </c>
      <c r="M267" s="12">
        <f t="shared" si="3"/>
        <v>49</v>
      </c>
      <c r="N267" s="12">
        <f t="shared" si="3"/>
        <v>68</v>
      </c>
      <c r="O267" s="12">
        <f t="shared" si="3"/>
        <v>106</v>
      </c>
      <c r="P267" s="12">
        <f t="shared" si="3"/>
        <v>104</v>
      </c>
      <c r="Q267" s="12">
        <f t="shared" si="3"/>
        <v>80</v>
      </c>
      <c r="R267" s="12">
        <f t="shared" si="3"/>
        <v>65</v>
      </c>
      <c r="S267" s="12">
        <f t="shared" si="3"/>
        <v>61</v>
      </c>
      <c r="T267" s="12">
        <f t="shared" si="3"/>
        <v>61</v>
      </c>
      <c r="U267" s="12">
        <f t="shared" si="3"/>
        <v>60</v>
      </c>
      <c r="V267" s="12">
        <f t="shared" si="3"/>
        <v>93</v>
      </c>
      <c r="W267" s="12">
        <f t="shared" si="3"/>
        <v>81</v>
      </c>
      <c r="X267" s="12">
        <f t="shared" si="3"/>
        <v>64</v>
      </c>
      <c r="Y267" s="12">
        <f t="shared" si="3"/>
        <v>59</v>
      </c>
      <c r="Z267" s="12">
        <f t="shared" si="3"/>
        <v>56</v>
      </c>
      <c r="AA267" s="12">
        <f t="shared" si="3"/>
        <v>69</v>
      </c>
      <c r="AB267" s="12">
        <f t="shared" si="3"/>
        <v>77</v>
      </c>
      <c r="AC267" s="12">
        <f t="shared" si="3"/>
        <v>116</v>
      </c>
      <c r="AD267" s="12">
        <f t="shared" si="3"/>
        <v>114</v>
      </c>
      <c r="AE267" s="12">
        <f t="shared" si="3"/>
        <v>98</v>
      </c>
      <c r="AF267" s="12">
        <f t="shared" si="3"/>
        <v>70</v>
      </c>
      <c r="AG267" s="12">
        <f t="shared" si="3"/>
        <v>71</v>
      </c>
      <c r="AH267" s="12">
        <f t="shared" si="3"/>
        <v>113</v>
      </c>
    </row>
    <row r="269" spans="1:34">
      <c r="A269" s="22"/>
      <c r="B269" s="22"/>
      <c r="C269" s="22"/>
      <c r="D269" s="22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1" spans="1:34">
      <c r="A271" s="13" t="s">
        <v>2500</v>
      </c>
      <c r="B271" s="14"/>
      <c r="C271" s="13">
        <v>300</v>
      </c>
      <c r="D271" s="14" t="s">
        <v>1570</v>
      </c>
      <c r="E271" s="958" t="s">
        <v>1709</v>
      </c>
      <c r="F271" s="958"/>
      <c r="G271" s="958"/>
      <c r="H271" s="958"/>
      <c r="I271" s="958"/>
      <c r="J271" s="958"/>
      <c r="K271" s="958"/>
      <c r="L271" s="958"/>
      <c r="M271" s="958"/>
      <c r="N271" s="958"/>
      <c r="O271" s="958"/>
      <c r="P271" s="958"/>
      <c r="Q271" s="958"/>
      <c r="R271" s="958"/>
      <c r="S271" s="958"/>
      <c r="T271" s="958"/>
      <c r="U271" s="958"/>
      <c r="V271" s="958"/>
      <c r="W271" s="958"/>
      <c r="X271" s="958"/>
      <c r="Y271" s="958"/>
      <c r="Z271" s="958"/>
      <c r="AA271" s="958"/>
      <c r="AB271" s="958"/>
      <c r="AC271" s="958"/>
      <c r="AD271" s="958"/>
      <c r="AE271" s="958"/>
      <c r="AF271" s="958"/>
      <c r="AG271" s="958"/>
      <c r="AH271" s="958"/>
    </row>
    <row r="272" spans="1:34" s="71" customFormat="1" ht="16.899999999999999" customHeight="1">
      <c r="A272" s="136" t="s">
        <v>1710</v>
      </c>
      <c r="B272" s="137" t="s">
        <v>5895</v>
      </c>
      <c r="C272" s="138">
        <v>1337</v>
      </c>
      <c r="D272" s="136">
        <v>1337</v>
      </c>
      <c r="E272" s="179">
        <v>149</v>
      </c>
      <c r="F272" s="179">
        <v>149</v>
      </c>
      <c r="G272" s="179">
        <v>148</v>
      </c>
      <c r="H272" s="179">
        <v>147</v>
      </c>
      <c r="I272" s="179">
        <v>147</v>
      </c>
      <c r="J272" s="179">
        <v>147</v>
      </c>
      <c r="K272" s="179">
        <v>147</v>
      </c>
      <c r="L272" s="179">
        <v>147</v>
      </c>
      <c r="M272" s="179">
        <v>147</v>
      </c>
      <c r="N272" s="179">
        <v>147</v>
      </c>
      <c r="O272" s="179">
        <v>147</v>
      </c>
      <c r="P272" s="179">
        <v>147</v>
      </c>
      <c r="Q272" s="179">
        <v>146</v>
      </c>
      <c r="R272" s="179">
        <v>146</v>
      </c>
      <c r="S272" s="179">
        <v>147</v>
      </c>
      <c r="T272" s="179">
        <v>147</v>
      </c>
      <c r="U272" s="179">
        <v>147</v>
      </c>
      <c r="V272" s="179">
        <v>146</v>
      </c>
      <c r="W272" s="179">
        <v>144</v>
      </c>
      <c r="X272" s="179">
        <v>142</v>
      </c>
      <c r="Y272" s="179">
        <v>141</v>
      </c>
      <c r="Z272" s="179">
        <v>141</v>
      </c>
      <c r="AA272" s="179">
        <v>141</v>
      </c>
      <c r="AB272" s="179">
        <v>141</v>
      </c>
      <c r="AC272" s="179">
        <v>141</v>
      </c>
      <c r="AD272" s="179">
        <v>141</v>
      </c>
      <c r="AE272" s="179">
        <v>141</v>
      </c>
      <c r="AF272" s="179">
        <v>141</v>
      </c>
      <c r="AG272" s="179">
        <v>141</v>
      </c>
      <c r="AH272" s="179">
        <v>139</v>
      </c>
    </row>
    <row r="273" spans="1:34" s="71" customFormat="1" ht="16.899999999999999" customHeight="1">
      <c r="A273" s="75" t="s">
        <v>3170</v>
      </c>
      <c r="B273" s="140" t="s">
        <v>3171</v>
      </c>
      <c r="C273" s="141" t="s">
        <v>419</v>
      </c>
      <c r="D273" s="75" t="s">
        <v>3171</v>
      </c>
      <c r="E273" s="10">
        <v>1</v>
      </c>
      <c r="F273" s="10">
        <v>1</v>
      </c>
      <c r="G273" s="10">
        <v>1</v>
      </c>
      <c r="H273" s="10">
        <v>1</v>
      </c>
      <c r="I273" s="10">
        <v>1</v>
      </c>
      <c r="J273" s="10">
        <v>1</v>
      </c>
      <c r="K273" s="10">
        <v>1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0">
        <v>1</v>
      </c>
      <c r="R273" s="10">
        <v>1</v>
      </c>
      <c r="S273" s="10">
        <v>1</v>
      </c>
      <c r="T273" s="10">
        <v>1</v>
      </c>
      <c r="U273" s="10">
        <v>1</v>
      </c>
      <c r="V273" s="10">
        <v>1</v>
      </c>
      <c r="W273" s="10">
        <v>1</v>
      </c>
      <c r="X273" s="10">
        <v>1</v>
      </c>
      <c r="Y273" s="10">
        <v>1</v>
      </c>
      <c r="Z273" s="10">
        <v>1</v>
      </c>
      <c r="AA273" s="10">
        <v>1</v>
      </c>
      <c r="AB273" s="10">
        <v>1</v>
      </c>
      <c r="AC273" s="10">
        <v>1</v>
      </c>
      <c r="AD273" s="10">
        <v>1</v>
      </c>
      <c r="AE273" s="10">
        <v>1</v>
      </c>
      <c r="AF273" s="10">
        <v>1</v>
      </c>
      <c r="AG273" s="10">
        <v>1</v>
      </c>
      <c r="AH273" s="10">
        <v>1</v>
      </c>
    </row>
    <row r="274" spans="1:34" s="71" customFormat="1" ht="16.899999999999999" customHeight="1">
      <c r="A274" s="75" t="s">
        <v>6748</v>
      </c>
      <c r="B274" s="140" t="s">
        <v>3171</v>
      </c>
      <c r="C274" s="141" t="s">
        <v>419</v>
      </c>
      <c r="D274" s="75" t="s">
        <v>3171</v>
      </c>
      <c r="E274" s="10"/>
      <c r="F274" s="10"/>
      <c r="G274" s="10"/>
      <c r="H274" s="10"/>
      <c r="I274" s="10"/>
      <c r="J274" s="10"/>
      <c r="K274" s="10">
        <v>1</v>
      </c>
      <c r="L274" s="10">
        <v>1</v>
      </c>
      <c r="M274" s="10">
        <v>1</v>
      </c>
      <c r="N274" s="127">
        <v>1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 s="71" customFormat="1" ht="16.899999999999999" customHeight="1">
      <c r="A275" s="9" t="s">
        <v>6291</v>
      </c>
      <c r="B275" s="140" t="s">
        <v>4344</v>
      </c>
      <c r="C275" s="20" t="s">
        <v>2300</v>
      </c>
      <c r="D275" s="9" t="s">
        <v>56</v>
      </c>
      <c r="E275" s="162">
        <v>1</v>
      </c>
      <c r="F275" s="162">
        <v>1</v>
      </c>
      <c r="G275" s="162">
        <v>1</v>
      </c>
      <c r="H275" s="162">
        <v>1</v>
      </c>
      <c r="I275" s="162">
        <v>1</v>
      </c>
      <c r="J275" s="162">
        <v>1</v>
      </c>
      <c r="K275" s="162">
        <v>1</v>
      </c>
      <c r="L275" s="162">
        <v>1</v>
      </c>
      <c r="M275" s="162">
        <v>1</v>
      </c>
      <c r="N275" s="162">
        <v>1</v>
      </c>
      <c r="O275" s="162">
        <v>1</v>
      </c>
      <c r="P275" s="162">
        <v>1</v>
      </c>
      <c r="Q275" s="162">
        <v>1</v>
      </c>
      <c r="R275" s="162">
        <v>1</v>
      </c>
      <c r="S275" s="162">
        <v>1</v>
      </c>
      <c r="T275" s="162">
        <v>1</v>
      </c>
      <c r="U275" s="162">
        <v>1</v>
      </c>
      <c r="V275" s="162">
        <v>1</v>
      </c>
      <c r="W275" s="162">
        <v>1</v>
      </c>
      <c r="X275" s="162">
        <v>1</v>
      </c>
      <c r="Y275" s="162">
        <v>1</v>
      </c>
      <c r="Z275" s="162">
        <v>1</v>
      </c>
      <c r="AA275" s="162">
        <v>1</v>
      </c>
      <c r="AB275" s="162">
        <v>1</v>
      </c>
      <c r="AC275" s="162">
        <v>1</v>
      </c>
      <c r="AD275" s="162">
        <v>1</v>
      </c>
      <c r="AE275" s="162">
        <v>1</v>
      </c>
      <c r="AF275" s="162">
        <v>1</v>
      </c>
      <c r="AG275" s="162">
        <v>1</v>
      </c>
      <c r="AH275" s="162">
        <v>1</v>
      </c>
    </row>
    <row r="276" spans="1:34" s="71" customFormat="1" ht="16.899999999999999" customHeight="1">
      <c r="A276" s="75" t="s">
        <v>5408</v>
      </c>
      <c r="B276" s="140" t="s">
        <v>3172</v>
      </c>
      <c r="C276" s="20" t="s">
        <v>764</v>
      </c>
      <c r="D276" s="9" t="s">
        <v>3172</v>
      </c>
      <c r="E276" s="10">
        <v>1</v>
      </c>
      <c r="F276" s="10">
        <v>1</v>
      </c>
      <c r="G276" s="10">
        <v>1</v>
      </c>
      <c r="H276" s="10">
        <v>1</v>
      </c>
      <c r="I276" s="10">
        <v>1</v>
      </c>
      <c r="J276" s="10">
        <v>1</v>
      </c>
      <c r="K276" s="10">
        <v>1</v>
      </c>
      <c r="L276" s="10">
        <v>1</v>
      </c>
      <c r="M276" s="10">
        <v>1</v>
      </c>
      <c r="N276" s="10">
        <v>1</v>
      </c>
      <c r="O276" s="10">
        <v>1</v>
      </c>
      <c r="P276" s="10">
        <v>1</v>
      </c>
      <c r="Q276" s="10">
        <v>1</v>
      </c>
      <c r="R276" s="10">
        <v>1</v>
      </c>
      <c r="S276" s="10">
        <v>1</v>
      </c>
      <c r="T276" s="10">
        <v>1</v>
      </c>
      <c r="U276" s="10">
        <v>1</v>
      </c>
      <c r="V276" s="10">
        <v>1</v>
      </c>
      <c r="W276" s="10">
        <v>1</v>
      </c>
      <c r="X276" s="10">
        <v>1</v>
      </c>
      <c r="Y276" s="10">
        <v>1</v>
      </c>
      <c r="Z276" s="10">
        <v>1</v>
      </c>
      <c r="AA276" s="10">
        <v>1</v>
      </c>
      <c r="AB276" s="10">
        <v>1</v>
      </c>
      <c r="AC276" s="10">
        <v>1</v>
      </c>
      <c r="AD276" s="10">
        <v>1</v>
      </c>
      <c r="AE276" s="10">
        <v>1</v>
      </c>
      <c r="AF276" s="10">
        <v>1</v>
      </c>
      <c r="AG276" s="10">
        <v>1</v>
      </c>
      <c r="AH276" s="10">
        <v>1</v>
      </c>
    </row>
    <row r="277" spans="1:34" s="71" customFormat="1" ht="16.899999999999999" customHeight="1">
      <c r="A277" s="75" t="s">
        <v>6749</v>
      </c>
      <c r="B277" s="140" t="s">
        <v>3980</v>
      </c>
      <c r="C277" s="20" t="s">
        <v>6517</v>
      </c>
      <c r="D277" s="9" t="s">
        <v>1395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>
        <v>2</v>
      </c>
      <c r="AH277" s="10">
        <v>2</v>
      </c>
    </row>
    <row r="278" spans="1:34" s="71" customFormat="1" ht="16.899999999999999" customHeight="1">
      <c r="A278" s="143" t="s">
        <v>6292</v>
      </c>
      <c r="B278" s="145" t="s">
        <v>6294</v>
      </c>
      <c r="C278" s="146" t="s">
        <v>6293</v>
      </c>
      <c r="D278" s="143" t="s">
        <v>6295</v>
      </c>
      <c r="E278" s="147">
        <v>1</v>
      </c>
      <c r="F278" s="147">
        <v>1</v>
      </c>
      <c r="G278" s="147">
        <v>1</v>
      </c>
      <c r="H278" s="147">
        <v>1</v>
      </c>
      <c r="I278" s="147">
        <v>1</v>
      </c>
      <c r="J278" s="147">
        <v>1</v>
      </c>
      <c r="K278" s="147">
        <v>1</v>
      </c>
      <c r="L278" s="147">
        <v>1</v>
      </c>
      <c r="M278" s="147">
        <v>1</v>
      </c>
      <c r="N278" s="147">
        <v>1</v>
      </c>
      <c r="O278" s="147">
        <v>1</v>
      </c>
      <c r="P278" s="147">
        <v>1</v>
      </c>
      <c r="Q278" s="147">
        <v>1</v>
      </c>
      <c r="R278" s="147">
        <v>1</v>
      </c>
      <c r="S278" s="147">
        <v>1</v>
      </c>
      <c r="T278" s="147">
        <v>1</v>
      </c>
      <c r="U278" s="147">
        <v>1</v>
      </c>
      <c r="V278" s="147">
        <v>1</v>
      </c>
      <c r="W278" s="147">
        <v>1</v>
      </c>
      <c r="X278" s="147">
        <v>1</v>
      </c>
      <c r="Y278" s="147">
        <v>1</v>
      </c>
      <c r="Z278" s="147">
        <v>1</v>
      </c>
      <c r="AA278" s="147">
        <v>1</v>
      </c>
      <c r="AB278" s="147">
        <v>1</v>
      </c>
      <c r="AC278" s="147">
        <v>1</v>
      </c>
      <c r="AD278" s="147">
        <v>1</v>
      </c>
      <c r="AE278" s="147">
        <v>1</v>
      </c>
      <c r="AF278" s="147">
        <v>1</v>
      </c>
      <c r="AG278" s="147">
        <v>1</v>
      </c>
      <c r="AH278" s="147"/>
    </row>
    <row r="279" spans="1:34" s="71" customFormat="1" ht="16.899999999999999" customHeight="1">
      <c r="A279" s="79" t="s">
        <v>4845</v>
      </c>
      <c r="B279" s="70" t="s">
        <v>4846</v>
      </c>
      <c r="C279" s="149" t="s">
        <v>4523</v>
      </c>
      <c r="D279" s="79" t="s">
        <v>243</v>
      </c>
      <c r="E279" s="33">
        <v>15</v>
      </c>
      <c r="F279" s="33">
        <v>15</v>
      </c>
      <c r="G279" s="33">
        <v>15</v>
      </c>
      <c r="H279" s="33">
        <v>15</v>
      </c>
      <c r="I279" s="33">
        <v>15</v>
      </c>
      <c r="J279" s="33">
        <v>15</v>
      </c>
      <c r="K279" s="33">
        <v>15</v>
      </c>
      <c r="L279" s="33">
        <v>15</v>
      </c>
      <c r="M279" s="33">
        <v>15</v>
      </c>
      <c r="N279" s="33">
        <v>15</v>
      </c>
      <c r="O279" s="33">
        <v>15</v>
      </c>
      <c r="P279" s="33">
        <v>15</v>
      </c>
      <c r="Q279" s="33">
        <v>15</v>
      </c>
      <c r="R279" s="33">
        <v>15</v>
      </c>
      <c r="S279" s="33">
        <v>15</v>
      </c>
      <c r="T279" s="33">
        <v>15</v>
      </c>
      <c r="U279" s="33">
        <v>15</v>
      </c>
      <c r="V279" s="33">
        <v>15</v>
      </c>
      <c r="W279" s="33">
        <v>15</v>
      </c>
      <c r="X279" s="33">
        <v>15</v>
      </c>
      <c r="Y279" s="33">
        <v>15</v>
      </c>
      <c r="Z279" s="33">
        <v>15</v>
      </c>
      <c r="AA279" s="33">
        <v>15</v>
      </c>
      <c r="AB279" s="33">
        <v>15</v>
      </c>
      <c r="AC279" s="33">
        <v>15</v>
      </c>
      <c r="AD279" s="33">
        <v>15</v>
      </c>
      <c r="AE279" s="33">
        <v>15</v>
      </c>
      <c r="AF279" s="33">
        <v>15</v>
      </c>
      <c r="AG279" s="33">
        <v>15</v>
      </c>
      <c r="AH279" s="33">
        <v>15</v>
      </c>
    </row>
    <row r="280" spans="1:34" s="71" customFormat="1" ht="16.899999999999999" customHeight="1">
      <c r="A280" s="79" t="s">
        <v>6497</v>
      </c>
      <c r="B280" s="70" t="s">
        <v>4846</v>
      </c>
      <c r="C280" s="149" t="s">
        <v>4523</v>
      </c>
      <c r="D280" s="79" t="s">
        <v>243</v>
      </c>
      <c r="E280" s="33">
        <v>14</v>
      </c>
      <c r="F280" s="33">
        <v>14</v>
      </c>
      <c r="G280" s="33">
        <v>14</v>
      </c>
      <c r="H280" s="33">
        <v>14</v>
      </c>
      <c r="I280" s="33">
        <v>14</v>
      </c>
      <c r="J280" s="33">
        <v>14</v>
      </c>
      <c r="K280" s="33">
        <v>14</v>
      </c>
      <c r="L280" s="33">
        <v>14</v>
      </c>
      <c r="M280" s="33">
        <v>14</v>
      </c>
      <c r="N280" s="33">
        <v>14</v>
      </c>
      <c r="O280" s="33">
        <v>14</v>
      </c>
      <c r="P280" s="33">
        <v>14</v>
      </c>
      <c r="Q280" s="33">
        <v>14</v>
      </c>
      <c r="R280" s="33">
        <v>14</v>
      </c>
      <c r="S280" s="33">
        <v>14</v>
      </c>
      <c r="T280" s="33">
        <v>14</v>
      </c>
      <c r="U280" s="33">
        <v>14</v>
      </c>
      <c r="V280" s="33">
        <v>14</v>
      </c>
      <c r="W280" s="33">
        <v>14</v>
      </c>
      <c r="X280" s="33">
        <v>14</v>
      </c>
      <c r="Y280" s="33">
        <v>14</v>
      </c>
      <c r="Z280" s="33">
        <v>14</v>
      </c>
      <c r="AA280" s="33">
        <v>14</v>
      </c>
      <c r="AB280" s="33">
        <v>14</v>
      </c>
      <c r="AC280" s="33">
        <v>14</v>
      </c>
      <c r="AD280" s="33">
        <v>14</v>
      </c>
      <c r="AE280" s="33">
        <v>14</v>
      </c>
      <c r="AF280" s="33">
        <v>14</v>
      </c>
      <c r="AG280" s="33">
        <v>14</v>
      </c>
      <c r="AH280" s="33">
        <v>14</v>
      </c>
    </row>
    <row r="281" spans="1:34" s="42" customFormat="1" ht="16.899999999999999" customHeight="1">
      <c r="A281" s="213" t="s">
        <v>6296</v>
      </c>
      <c r="B281" s="214" t="s">
        <v>5688</v>
      </c>
      <c r="C281" s="215" t="s">
        <v>6297</v>
      </c>
      <c r="D281" s="215" t="s">
        <v>377</v>
      </c>
      <c r="E281" s="122">
        <v>1</v>
      </c>
      <c r="F281" s="122">
        <v>1</v>
      </c>
      <c r="G281" s="122">
        <v>1</v>
      </c>
      <c r="H281" s="122">
        <v>1</v>
      </c>
      <c r="I281" s="122">
        <v>1</v>
      </c>
      <c r="J281" s="122">
        <v>1</v>
      </c>
      <c r="K281" s="122">
        <v>1</v>
      </c>
      <c r="L281" s="122">
        <v>1</v>
      </c>
      <c r="M281" s="122">
        <v>1</v>
      </c>
      <c r="N281" s="122">
        <v>1</v>
      </c>
      <c r="O281" s="122">
        <v>1</v>
      </c>
      <c r="P281" s="122">
        <v>1</v>
      </c>
      <c r="Q281" s="122">
        <v>1</v>
      </c>
      <c r="R281" s="122">
        <v>1</v>
      </c>
      <c r="S281" s="122">
        <v>1</v>
      </c>
      <c r="T281" s="122">
        <v>1</v>
      </c>
      <c r="U281" s="122">
        <v>1</v>
      </c>
      <c r="V281" s="122">
        <v>1</v>
      </c>
      <c r="W281" s="122">
        <v>1</v>
      </c>
      <c r="X281" s="122">
        <v>1</v>
      </c>
      <c r="Y281" s="122">
        <v>1</v>
      </c>
      <c r="Z281" s="122">
        <v>1</v>
      </c>
      <c r="AA281" s="122">
        <v>1</v>
      </c>
      <c r="AB281" s="122">
        <v>1</v>
      </c>
      <c r="AC281" s="122">
        <v>1</v>
      </c>
      <c r="AD281" s="122">
        <v>1</v>
      </c>
      <c r="AE281" s="122">
        <v>1</v>
      </c>
      <c r="AF281" s="122">
        <v>1</v>
      </c>
      <c r="AG281" s="122">
        <v>1</v>
      </c>
      <c r="AH281" s="122">
        <v>1</v>
      </c>
    </row>
    <row r="282" spans="1:34" s="42" customFormat="1" ht="16.899999999999999" customHeight="1">
      <c r="A282" s="213" t="s">
        <v>6498</v>
      </c>
      <c r="B282" s="214" t="s">
        <v>6499</v>
      </c>
      <c r="C282" s="215" t="s">
        <v>6500</v>
      </c>
      <c r="D282" s="215" t="s">
        <v>377</v>
      </c>
      <c r="E282" s="122">
        <v>1</v>
      </c>
      <c r="F282" s="122">
        <v>1</v>
      </c>
      <c r="G282" s="122">
        <v>1</v>
      </c>
      <c r="H282" s="122">
        <v>1</v>
      </c>
      <c r="I282" s="122">
        <v>1</v>
      </c>
      <c r="J282" s="122">
        <v>1</v>
      </c>
      <c r="K282" s="122">
        <v>1</v>
      </c>
      <c r="L282" s="122">
        <v>1</v>
      </c>
      <c r="M282" s="122">
        <v>1</v>
      </c>
      <c r="N282" s="122">
        <v>1</v>
      </c>
      <c r="O282" s="122">
        <v>1</v>
      </c>
      <c r="P282" s="122">
        <v>1</v>
      </c>
      <c r="Q282" s="122">
        <v>1</v>
      </c>
      <c r="R282" s="122">
        <v>1</v>
      </c>
      <c r="S282" s="122">
        <v>1</v>
      </c>
      <c r="T282" s="122">
        <v>1</v>
      </c>
      <c r="U282" s="122">
        <v>1</v>
      </c>
      <c r="V282" s="122">
        <v>1</v>
      </c>
      <c r="W282" s="122">
        <v>1</v>
      </c>
      <c r="X282" s="122">
        <v>1</v>
      </c>
      <c r="Y282" s="122">
        <v>1</v>
      </c>
      <c r="Z282" s="122">
        <v>1</v>
      </c>
      <c r="AA282" s="122">
        <v>1</v>
      </c>
      <c r="AB282" s="122">
        <v>1</v>
      </c>
      <c r="AC282" s="122">
        <v>1</v>
      </c>
      <c r="AD282" s="122">
        <v>1</v>
      </c>
      <c r="AE282" s="122">
        <v>1</v>
      </c>
      <c r="AF282" s="122">
        <v>1</v>
      </c>
      <c r="AG282" s="122">
        <v>1</v>
      </c>
      <c r="AH282" s="122">
        <v>1</v>
      </c>
    </row>
    <row r="283" spans="1:34" s="42" customFormat="1" ht="16.899999999999999" customHeight="1">
      <c r="A283" s="213" t="s">
        <v>6501</v>
      </c>
      <c r="B283" s="214" t="s">
        <v>6499</v>
      </c>
      <c r="C283" s="215" t="s">
        <v>6502</v>
      </c>
      <c r="D283" s="215" t="s">
        <v>377</v>
      </c>
      <c r="E283" s="122">
        <v>1</v>
      </c>
      <c r="F283" s="122">
        <v>1</v>
      </c>
      <c r="G283" s="122">
        <v>1</v>
      </c>
      <c r="H283" s="122">
        <v>1</v>
      </c>
      <c r="I283" s="122">
        <v>1</v>
      </c>
      <c r="J283" s="122">
        <v>1</v>
      </c>
      <c r="K283" s="122">
        <v>1</v>
      </c>
      <c r="L283" s="122">
        <v>1</v>
      </c>
      <c r="M283" s="122">
        <v>1</v>
      </c>
      <c r="N283" s="122">
        <v>1</v>
      </c>
      <c r="O283" s="122">
        <v>1</v>
      </c>
      <c r="P283" s="122">
        <v>1</v>
      </c>
      <c r="Q283" s="122">
        <v>1</v>
      </c>
      <c r="R283" s="122">
        <v>1</v>
      </c>
      <c r="S283" s="122">
        <v>1</v>
      </c>
      <c r="T283" s="122">
        <v>1</v>
      </c>
      <c r="U283" s="122">
        <v>1</v>
      </c>
      <c r="V283" s="122">
        <v>1</v>
      </c>
      <c r="W283" s="122">
        <v>1</v>
      </c>
      <c r="X283" s="122">
        <v>1</v>
      </c>
      <c r="Y283" s="122">
        <v>1</v>
      </c>
      <c r="Z283" s="122">
        <v>1</v>
      </c>
      <c r="AA283" s="122">
        <v>1</v>
      </c>
      <c r="AB283" s="122">
        <v>1</v>
      </c>
      <c r="AC283" s="122">
        <v>1</v>
      </c>
      <c r="AD283" s="122">
        <v>1</v>
      </c>
      <c r="AE283" s="122">
        <v>1</v>
      </c>
      <c r="AF283" s="122">
        <v>1</v>
      </c>
      <c r="AG283" s="122">
        <v>1</v>
      </c>
      <c r="AH283" s="122">
        <v>1</v>
      </c>
    </row>
    <row r="284" spans="1:34" s="42" customFormat="1" ht="16.899999999999999" customHeight="1">
      <c r="A284" s="213" t="s">
        <v>6503</v>
      </c>
      <c r="B284" s="214" t="s">
        <v>6499</v>
      </c>
      <c r="C284" s="215" t="s">
        <v>6504</v>
      </c>
      <c r="D284" s="215" t="s">
        <v>377</v>
      </c>
      <c r="E284" s="122">
        <v>1</v>
      </c>
      <c r="F284" s="122">
        <v>1</v>
      </c>
      <c r="G284" s="122">
        <v>1</v>
      </c>
      <c r="H284" s="122">
        <v>1</v>
      </c>
      <c r="I284" s="122">
        <v>1</v>
      </c>
      <c r="J284" s="122">
        <v>1</v>
      </c>
      <c r="K284" s="122">
        <v>1</v>
      </c>
      <c r="L284" s="122">
        <v>1</v>
      </c>
      <c r="M284" s="122">
        <v>1</v>
      </c>
      <c r="N284" s="122">
        <v>1</v>
      </c>
      <c r="O284" s="122">
        <v>1</v>
      </c>
      <c r="P284" s="122">
        <v>1</v>
      </c>
      <c r="Q284" s="122">
        <v>1</v>
      </c>
      <c r="R284" s="122">
        <v>1</v>
      </c>
      <c r="S284" s="122">
        <v>1</v>
      </c>
      <c r="T284" s="122">
        <v>1</v>
      </c>
      <c r="U284" s="122">
        <v>1</v>
      </c>
      <c r="V284" s="122">
        <v>1</v>
      </c>
      <c r="W284" s="122">
        <v>1</v>
      </c>
      <c r="X284" s="122">
        <v>1</v>
      </c>
      <c r="Y284" s="122">
        <v>1</v>
      </c>
      <c r="Z284" s="122">
        <v>1</v>
      </c>
      <c r="AA284" s="122">
        <v>1</v>
      </c>
      <c r="AB284" s="122">
        <v>1</v>
      </c>
      <c r="AC284" s="122">
        <v>1</v>
      </c>
      <c r="AD284" s="122">
        <v>1</v>
      </c>
      <c r="AE284" s="122">
        <v>1</v>
      </c>
      <c r="AF284" s="122">
        <v>1</v>
      </c>
      <c r="AG284" s="122">
        <v>1</v>
      </c>
      <c r="AH284" s="122">
        <v>1</v>
      </c>
    </row>
    <row r="285" spans="1:34" s="42" customFormat="1" ht="16.899999999999999" customHeight="1">
      <c r="A285" s="213" t="s">
        <v>6505</v>
      </c>
      <c r="B285" s="214" t="s">
        <v>6499</v>
      </c>
      <c r="C285" s="215" t="s">
        <v>6506</v>
      </c>
      <c r="D285" s="215" t="s">
        <v>377</v>
      </c>
      <c r="E285" s="122">
        <v>1</v>
      </c>
      <c r="F285" s="122">
        <v>1</v>
      </c>
      <c r="G285" s="122">
        <v>1</v>
      </c>
      <c r="H285" s="122">
        <v>1</v>
      </c>
      <c r="I285" s="122">
        <v>1</v>
      </c>
      <c r="J285" s="122">
        <v>1</v>
      </c>
      <c r="K285" s="122">
        <v>1</v>
      </c>
      <c r="L285" s="122">
        <v>1</v>
      </c>
      <c r="M285" s="122">
        <v>1</v>
      </c>
      <c r="N285" s="122">
        <v>1</v>
      </c>
      <c r="O285" s="122">
        <v>1</v>
      </c>
      <c r="P285" s="122">
        <v>1</v>
      </c>
      <c r="Q285" s="122">
        <v>1</v>
      </c>
      <c r="R285" s="122">
        <v>1</v>
      </c>
      <c r="S285" s="122">
        <v>1</v>
      </c>
      <c r="T285" s="122">
        <v>1</v>
      </c>
      <c r="U285" s="122">
        <v>1</v>
      </c>
      <c r="V285" s="122">
        <v>1</v>
      </c>
      <c r="W285" s="122">
        <v>1</v>
      </c>
      <c r="X285" s="122">
        <v>1</v>
      </c>
      <c r="Y285" s="122">
        <v>1</v>
      </c>
      <c r="Z285" s="122">
        <v>1</v>
      </c>
      <c r="AA285" s="122">
        <v>1</v>
      </c>
      <c r="AB285" s="122">
        <v>1</v>
      </c>
      <c r="AC285" s="122">
        <v>1</v>
      </c>
      <c r="AD285" s="122">
        <v>1</v>
      </c>
      <c r="AE285" s="122">
        <v>1</v>
      </c>
      <c r="AF285" s="122">
        <v>1</v>
      </c>
      <c r="AG285" s="122">
        <v>1</v>
      </c>
      <c r="AH285" s="122">
        <v>1</v>
      </c>
    </row>
    <row r="286" spans="1:34" s="42" customFormat="1" ht="16.899999999999999" customHeight="1">
      <c r="A286" s="213" t="s">
        <v>6750</v>
      </c>
      <c r="B286" s="214" t="s">
        <v>6508</v>
      </c>
      <c r="C286" s="215" t="s">
        <v>6509</v>
      </c>
      <c r="D286" s="215" t="s">
        <v>377</v>
      </c>
      <c r="E286" s="122">
        <v>1</v>
      </c>
      <c r="F286" s="122">
        <v>1</v>
      </c>
      <c r="G286" s="122">
        <v>1</v>
      </c>
      <c r="H286" s="122">
        <v>1</v>
      </c>
      <c r="I286" s="122">
        <v>1</v>
      </c>
      <c r="J286" s="122">
        <v>1</v>
      </c>
      <c r="K286" s="122">
        <v>1</v>
      </c>
      <c r="L286" s="122">
        <v>1</v>
      </c>
      <c r="M286" s="122">
        <v>1</v>
      </c>
      <c r="N286" s="122">
        <v>1</v>
      </c>
      <c r="O286" s="122">
        <v>1</v>
      </c>
      <c r="P286" s="122">
        <v>1</v>
      </c>
      <c r="Q286" s="122">
        <v>1</v>
      </c>
      <c r="R286" s="122">
        <v>1</v>
      </c>
      <c r="S286" s="122">
        <v>1</v>
      </c>
      <c r="T286" s="122">
        <v>1</v>
      </c>
      <c r="U286" s="122">
        <v>1</v>
      </c>
      <c r="V286" s="122">
        <v>1</v>
      </c>
      <c r="W286" s="122">
        <v>1</v>
      </c>
      <c r="X286" s="122">
        <v>1</v>
      </c>
      <c r="Y286" s="122">
        <v>1</v>
      </c>
      <c r="Z286" s="122">
        <v>1</v>
      </c>
      <c r="AA286" s="122"/>
      <c r="AB286" s="122"/>
      <c r="AC286" s="122"/>
      <c r="AD286" s="122"/>
      <c r="AE286" s="122"/>
      <c r="AF286" s="122"/>
      <c r="AG286" s="122"/>
      <c r="AH286" s="122"/>
    </row>
    <row r="287" spans="1:34" s="42" customFormat="1" ht="16.899999999999999" customHeight="1">
      <c r="A287" s="213" t="s">
        <v>6751</v>
      </c>
      <c r="B287" s="214" t="s">
        <v>5672</v>
      </c>
      <c r="C287" s="215" t="s">
        <v>5673</v>
      </c>
      <c r="D287" s="215" t="s">
        <v>5674</v>
      </c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>
        <v>1</v>
      </c>
      <c r="X287" s="122">
        <v>1</v>
      </c>
      <c r="Y287" s="122">
        <v>1</v>
      </c>
      <c r="Z287" s="122">
        <v>1</v>
      </c>
      <c r="AA287" s="122">
        <v>1</v>
      </c>
      <c r="AB287" s="122">
        <v>1</v>
      </c>
      <c r="AC287" s="122">
        <v>1</v>
      </c>
      <c r="AD287" s="122">
        <v>1</v>
      </c>
      <c r="AE287" s="122">
        <v>1</v>
      </c>
      <c r="AF287" s="122">
        <v>1</v>
      </c>
      <c r="AG287" s="122">
        <v>1</v>
      </c>
      <c r="AH287" s="122">
        <v>1</v>
      </c>
    </row>
    <row r="288" spans="1:34" s="42" customFormat="1" ht="16.899999999999999" customHeight="1">
      <c r="A288" s="213" t="s">
        <v>6510</v>
      </c>
      <c r="B288" s="214" t="s">
        <v>5672</v>
      </c>
      <c r="C288" s="215" t="s">
        <v>5673</v>
      </c>
      <c r="D288" s="215" t="s">
        <v>5674</v>
      </c>
      <c r="E288" s="122">
        <v>1</v>
      </c>
      <c r="F288" s="122">
        <v>1</v>
      </c>
      <c r="G288" s="122">
        <v>1</v>
      </c>
      <c r="H288" s="122">
        <v>1</v>
      </c>
      <c r="I288" s="122">
        <v>1</v>
      </c>
      <c r="J288" s="122">
        <v>1</v>
      </c>
      <c r="K288" s="122">
        <v>1</v>
      </c>
      <c r="L288" s="122">
        <v>1</v>
      </c>
      <c r="M288" s="122">
        <v>1</v>
      </c>
      <c r="N288" s="122">
        <v>1</v>
      </c>
      <c r="O288" s="122">
        <v>1</v>
      </c>
      <c r="P288" s="122">
        <v>1</v>
      </c>
      <c r="Q288" s="122">
        <v>1</v>
      </c>
      <c r="R288" s="122">
        <v>1</v>
      </c>
      <c r="S288" s="122">
        <v>1</v>
      </c>
      <c r="T288" s="122">
        <v>1</v>
      </c>
      <c r="U288" s="122">
        <v>1</v>
      </c>
      <c r="V288" s="122">
        <v>1</v>
      </c>
      <c r="W288" s="122">
        <v>1</v>
      </c>
      <c r="X288" s="122">
        <v>1</v>
      </c>
      <c r="Y288" s="122">
        <v>1</v>
      </c>
      <c r="Z288" s="122">
        <v>1</v>
      </c>
      <c r="AA288" s="122">
        <v>1</v>
      </c>
      <c r="AB288" s="122">
        <v>1</v>
      </c>
      <c r="AC288" s="122">
        <v>1</v>
      </c>
      <c r="AD288" s="122">
        <v>1</v>
      </c>
      <c r="AE288" s="122">
        <v>1</v>
      </c>
      <c r="AF288" s="122">
        <v>1</v>
      </c>
      <c r="AG288" s="122">
        <v>1</v>
      </c>
      <c r="AH288" s="122">
        <v>1</v>
      </c>
    </row>
    <row r="289" spans="1:34" s="42" customFormat="1" ht="16.899999999999999" customHeight="1">
      <c r="A289" s="213" t="s">
        <v>6511</v>
      </c>
      <c r="B289" s="214" t="s">
        <v>5672</v>
      </c>
      <c r="C289" s="215" t="s">
        <v>5673</v>
      </c>
      <c r="D289" s="215" t="s">
        <v>5674</v>
      </c>
      <c r="E289" s="122">
        <v>1</v>
      </c>
      <c r="F289" s="122">
        <v>1</v>
      </c>
      <c r="G289" s="122">
        <v>1</v>
      </c>
      <c r="H289" s="122">
        <v>1</v>
      </c>
      <c r="I289" s="122">
        <v>1</v>
      </c>
      <c r="J289" s="122">
        <v>1</v>
      </c>
      <c r="K289" s="122">
        <v>1</v>
      </c>
      <c r="L289" s="122">
        <v>1</v>
      </c>
      <c r="M289" s="122">
        <v>1</v>
      </c>
      <c r="N289" s="122">
        <v>1</v>
      </c>
      <c r="O289" s="122">
        <v>1</v>
      </c>
      <c r="P289" s="122">
        <v>1</v>
      </c>
      <c r="Q289" s="122">
        <v>1</v>
      </c>
      <c r="R289" s="122">
        <v>1</v>
      </c>
      <c r="S289" s="122">
        <v>1</v>
      </c>
      <c r="T289" s="122">
        <v>1</v>
      </c>
      <c r="U289" s="122">
        <v>1</v>
      </c>
      <c r="V289" s="122">
        <v>1</v>
      </c>
      <c r="W289" s="122">
        <v>1</v>
      </c>
      <c r="X289" s="122">
        <v>1</v>
      </c>
      <c r="Y289" s="122">
        <v>1</v>
      </c>
      <c r="Z289" s="122">
        <v>1</v>
      </c>
      <c r="AA289" s="122">
        <v>1</v>
      </c>
      <c r="AB289" s="122">
        <v>1</v>
      </c>
      <c r="AC289" s="122">
        <v>1</v>
      </c>
      <c r="AD289" s="122">
        <v>1</v>
      </c>
      <c r="AE289" s="122">
        <v>1</v>
      </c>
      <c r="AF289" s="122">
        <v>1</v>
      </c>
      <c r="AG289" s="122">
        <v>1</v>
      </c>
      <c r="AH289" s="122">
        <v>1</v>
      </c>
    </row>
    <row r="290" spans="1:34" s="71" customFormat="1" ht="16.899999999999999" customHeight="1">
      <c r="A290" s="213" t="s">
        <v>6298</v>
      </c>
      <c r="B290" s="214" t="s">
        <v>5672</v>
      </c>
      <c r="C290" s="215" t="s">
        <v>5673</v>
      </c>
      <c r="D290" s="215" t="s">
        <v>5674</v>
      </c>
      <c r="E290" s="122">
        <v>1</v>
      </c>
      <c r="F290" s="122">
        <v>1</v>
      </c>
      <c r="G290" s="122">
        <v>1</v>
      </c>
      <c r="H290" s="122">
        <v>1</v>
      </c>
      <c r="I290" s="122">
        <v>1</v>
      </c>
      <c r="J290" s="122">
        <v>1</v>
      </c>
      <c r="K290" s="122">
        <v>1</v>
      </c>
      <c r="L290" s="122">
        <v>1</v>
      </c>
      <c r="M290" s="122">
        <v>1</v>
      </c>
      <c r="N290" s="122">
        <v>1</v>
      </c>
      <c r="O290" s="122">
        <v>1</v>
      </c>
      <c r="P290" s="122">
        <v>1</v>
      </c>
      <c r="Q290" s="122">
        <v>1</v>
      </c>
      <c r="R290" s="122">
        <v>1</v>
      </c>
      <c r="S290" s="122">
        <v>1</v>
      </c>
      <c r="T290" s="122">
        <v>1</v>
      </c>
      <c r="U290" s="122">
        <v>1</v>
      </c>
      <c r="V290" s="122">
        <v>1</v>
      </c>
      <c r="W290" s="122">
        <v>1</v>
      </c>
      <c r="X290" s="122">
        <v>1</v>
      </c>
      <c r="Y290" s="122">
        <v>1</v>
      </c>
      <c r="Z290" s="122">
        <v>1</v>
      </c>
      <c r="AA290" s="122">
        <v>1</v>
      </c>
      <c r="AB290" s="122">
        <v>1</v>
      </c>
      <c r="AC290" s="122">
        <v>1</v>
      </c>
      <c r="AD290" s="122">
        <v>1</v>
      </c>
      <c r="AE290" s="122">
        <v>1</v>
      </c>
      <c r="AF290" s="122">
        <v>1</v>
      </c>
      <c r="AG290" s="122">
        <v>1</v>
      </c>
      <c r="AH290" s="122">
        <v>1</v>
      </c>
    </row>
    <row r="291" spans="1:34" s="91" customFormat="1" ht="16.899999999999999" customHeight="1">
      <c r="A291" s="213" t="s">
        <v>5671</v>
      </c>
      <c r="B291" s="214" t="s">
        <v>5672</v>
      </c>
      <c r="C291" s="215" t="s">
        <v>5673</v>
      </c>
      <c r="D291" s="215" t="s">
        <v>5674</v>
      </c>
      <c r="E291" s="122">
        <v>1</v>
      </c>
      <c r="F291" s="122">
        <v>1</v>
      </c>
      <c r="G291" s="122">
        <v>1</v>
      </c>
      <c r="H291" s="122">
        <v>1</v>
      </c>
      <c r="I291" s="122">
        <v>1</v>
      </c>
      <c r="J291" s="122">
        <v>1</v>
      </c>
      <c r="K291" s="122">
        <v>1</v>
      </c>
      <c r="L291" s="122">
        <v>1</v>
      </c>
      <c r="M291" s="122">
        <v>1</v>
      </c>
      <c r="N291" s="122">
        <v>1</v>
      </c>
      <c r="O291" s="122">
        <v>1</v>
      </c>
      <c r="P291" s="122">
        <v>1</v>
      </c>
      <c r="Q291" s="122">
        <v>1</v>
      </c>
      <c r="R291" s="122">
        <v>1</v>
      </c>
      <c r="S291" s="122">
        <v>1</v>
      </c>
      <c r="T291" s="122">
        <v>1</v>
      </c>
      <c r="U291" s="122">
        <v>1</v>
      </c>
      <c r="V291" s="122">
        <v>1</v>
      </c>
      <c r="W291" s="122">
        <v>1</v>
      </c>
      <c r="X291" s="122">
        <v>1</v>
      </c>
      <c r="Y291" s="122">
        <v>1</v>
      </c>
      <c r="Z291" s="122">
        <v>1</v>
      </c>
      <c r="AA291" s="122">
        <v>1</v>
      </c>
      <c r="AB291" s="122">
        <v>1</v>
      </c>
      <c r="AC291" s="122">
        <v>1</v>
      </c>
      <c r="AD291" s="122">
        <v>1</v>
      </c>
      <c r="AE291" s="122">
        <v>1</v>
      </c>
      <c r="AF291" s="122">
        <v>1</v>
      </c>
      <c r="AG291" s="122">
        <v>1</v>
      </c>
      <c r="AH291" s="122">
        <v>1</v>
      </c>
    </row>
    <row r="292" spans="1:34" s="91" customFormat="1" ht="16.899999999999999" customHeight="1">
      <c r="A292" s="213" t="s">
        <v>6305</v>
      </c>
      <c r="B292" s="214" t="s">
        <v>6306</v>
      </c>
      <c r="C292" s="215" t="s">
        <v>1715</v>
      </c>
      <c r="D292" s="215" t="s">
        <v>1395</v>
      </c>
      <c r="E292" s="122">
        <v>1</v>
      </c>
      <c r="F292" s="122">
        <v>1</v>
      </c>
      <c r="G292" s="122">
        <v>1</v>
      </c>
      <c r="H292" s="122">
        <v>1</v>
      </c>
      <c r="I292" s="122">
        <v>1</v>
      </c>
      <c r="J292" s="122">
        <v>1</v>
      </c>
      <c r="K292" s="122">
        <v>1</v>
      </c>
      <c r="L292" s="122">
        <v>1</v>
      </c>
      <c r="M292" s="122">
        <v>1</v>
      </c>
      <c r="N292" s="122">
        <v>1</v>
      </c>
      <c r="O292" s="122">
        <v>1</v>
      </c>
      <c r="P292" s="122">
        <v>1</v>
      </c>
      <c r="Q292" s="122">
        <v>1</v>
      </c>
      <c r="R292" s="122">
        <v>1</v>
      </c>
      <c r="S292" s="122">
        <v>1</v>
      </c>
      <c r="T292" s="122">
        <v>1</v>
      </c>
      <c r="U292" s="122">
        <v>1</v>
      </c>
      <c r="V292" s="122">
        <v>1</v>
      </c>
      <c r="W292" s="122">
        <v>1</v>
      </c>
      <c r="X292" s="122">
        <v>1</v>
      </c>
      <c r="Y292" s="122">
        <v>1</v>
      </c>
      <c r="Z292" s="122">
        <v>1</v>
      </c>
      <c r="AA292" s="122">
        <v>1</v>
      </c>
      <c r="AB292" s="122">
        <v>1</v>
      </c>
      <c r="AC292" s="122">
        <v>1</v>
      </c>
      <c r="AD292" s="122">
        <v>1</v>
      </c>
      <c r="AE292" s="122">
        <v>1</v>
      </c>
      <c r="AF292" s="122">
        <v>1</v>
      </c>
      <c r="AG292" s="122">
        <v>1</v>
      </c>
      <c r="AH292" s="122">
        <v>1</v>
      </c>
    </row>
    <row r="293" spans="1:34" s="91" customFormat="1" ht="16.899999999999999" customHeight="1">
      <c r="A293" s="213" t="s">
        <v>6512</v>
      </c>
      <c r="B293" s="214" t="s">
        <v>6513</v>
      </c>
      <c r="C293" s="215" t="s">
        <v>6514</v>
      </c>
      <c r="D293" s="215" t="s">
        <v>1395</v>
      </c>
      <c r="E293" s="122">
        <v>1</v>
      </c>
      <c r="F293" s="122">
        <v>1</v>
      </c>
      <c r="G293" s="122">
        <v>1</v>
      </c>
      <c r="H293" s="122">
        <v>1</v>
      </c>
      <c r="I293" s="122">
        <v>1</v>
      </c>
      <c r="J293" s="122">
        <v>1</v>
      </c>
      <c r="K293" s="122">
        <v>1</v>
      </c>
      <c r="L293" s="122">
        <v>1</v>
      </c>
      <c r="M293" s="122">
        <v>1</v>
      </c>
      <c r="N293" s="122">
        <v>1</v>
      </c>
      <c r="O293" s="122">
        <v>1</v>
      </c>
      <c r="P293" s="122">
        <v>1</v>
      </c>
      <c r="Q293" s="122">
        <v>1</v>
      </c>
      <c r="R293" s="122">
        <v>1</v>
      </c>
      <c r="S293" s="122">
        <v>1</v>
      </c>
      <c r="T293" s="122">
        <v>1</v>
      </c>
      <c r="U293" s="122">
        <v>1</v>
      </c>
      <c r="V293" s="122">
        <v>1</v>
      </c>
      <c r="W293" s="122">
        <v>1</v>
      </c>
      <c r="X293" s="122">
        <v>1</v>
      </c>
      <c r="Y293" s="122">
        <v>1</v>
      </c>
      <c r="Z293" s="122">
        <v>1</v>
      </c>
      <c r="AA293" s="122">
        <v>1</v>
      </c>
      <c r="AB293" s="122">
        <v>1</v>
      </c>
      <c r="AC293" s="122">
        <v>1</v>
      </c>
      <c r="AD293" s="122">
        <v>1</v>
      </c>
      <c r="AE293" s="122">
        <v>1</v>
      </c>
      <c r="AF293" s="122">
        <v>1</v>
      </c>
      <c r="AG293" s="122">
        <v>1</v>
      </c>
      <c r="AH293" s="122">
        <v>1</v>
      </c>
    </row>
    <row r="294" spans="1:34" s="91" customFormat="1" ht="16.899999999999999" customHeight="1">
      <c r="A294" s="213" t="s">
        <v>6299</v>
      </c>
      <c r="B294" s="214" t="s">
        <v>6301</v>
      </c>
      <c r="C294" s="215" t="s">
        <v>6300</v>
      </c>
      <c r="D294" s="215" t="s">
        <v>6302</v>
      </c>
      <c r="E294" s="122">
        <v>1</v>
      </c>
      <c r="F294" s="122">
        <v>1</v>
      </c>
      <c r="G294" s="122">
        <v>1</v>
      </c>
      <c r="H294" s="122">
        <v>1</v>
      </c>
      <c r="I294" s="122">
        <v>1</v>
      </c>
      <c r="J294" s="122">
        <v>1</v>
      </c>
      <c r="K294" s="122">
        <v>1</v>
      </c>
      <c r="L294" s="122">
        <v>1</v>
      </c>
      <c r="M294" s="122">
        <v>1</v>
      </c>
      <c r="N294" s="122">
        <v>1</v>
      </c>
      <c r="O294" s="122">
        <v>1</v>
      </c>
      <c r="P294" s="122">
        <v>1</v>
      </c>
      <c r="Q294" s="122">
        <v>1</v>
      </c>
      <c r="R294" s="122">
        <v>1</v>
      </c>
      <c r="S294" s="122">
        <v>1</v>
      </c>
      <c r="T294" s="122">
        <v>1</v>
      </c>
      <c r="U294" s="122">
        <v>1</v>
      </c>
      <c r="V294" s="122">
        <v>1</v>
      </c>
      <c r="W294" s="122">
        <v>1</v>
      </c>
      <c r="X294" s="122">
        <v>1</v>
      </c>
      <c r="Y294" s="122">
        <v>1</v>
      </c>
      <c r="Z294" s="122">
        <v>1</v>
      </c>
      <c r="AA294" s="122">
        <v>1</v>
      </c>
      <c r="AB294" s="122">
        <v>1</v>
      </c>
      <c r="AC294" s="122">
        <v>1</v>
      </c>
      <c r="AD294" s="122">
        <v>1</v>
      </c>
      <c r="AE294" s="122">
        <v>1</v>
      </c>
      <c r="AF294" s="122">
        <v>1</v>
      </c>
      <c r="AG294" s="122">
        <v>1</v>
      </c>
      <c r="AH294" s="122">
        <v>1</v>
      </c>
    </row>
    <row r="295" spans="1:34" s="91" customFormat="1" ht="16.899999999999999" customHeight="1">
      <c r="A295" s="213" t="s">
        <v>6303</v>
      </c>
      <c r="B295" s="214" t="s">
        <v>6301</v>
      </c>
      <c r="C295" s="215" t="s">
        <v>6304</v>
      </c>
      <c r="D295" s="215" t="s">
        <v>6302</v>
      </c>
      <c r="E295" s="122">
        <v>1</v>
      </c>
      <c r="F295" s="122">
        <v>1</v>
      </c>
      <c r="G295" s="122">
        <v>1</v>
      </c>
      <c r="H295" s="122">
        <v>1</v>
      </c>
      <c r="I295" s="122">
        <v>1</v>
      </c>
      <c r="J295" s="122">
        <v>1</v>
      </c>
      <c r="K295" s="122">
        <v>1</v>
      </c>
      <c r="L295" s="122">
        <v>1</v>
      </c>
      <c r="M295" s="122">
        <v>1</v>
      </c>
      <c r="N295" s="122">
        <v>1</v>
      </c>
      <c r="O295" s="122">
        <v>1</v>
      </c>
      <c r="P295" s="122">
        <v>1</v>
      </c>
      <c r="Q295" s="122">
        <v>1</v>
      </c>
      <c r="R295" s="122">
        <v>1</v>
      </c>
      <c r="S295" s="122">
        <v>1</v>
      </c>
      <c r="T295" s="122">
        <v>1</v>
      </c>
      <c r="U295" s="122">
        <v>1</v>
      </c>
      <c r="V295" s="122">
        <v>1</v>
      </c>
      <c r="W295" s="122">
        <v>1</v>
      </c>
      <c r="X295" s="122">
        <v>1</v>
      </c>
      <c r="Y295" s="122">
        <v>1</v>
      </c>
      <c r="Z295" s="122">
        <v>1</v>
      </c>
      <c r="AA295" s="122">
        <v>1</v>
      </c>
      <c r="AB295" s="122">
        <v>1</v>
      </c>
      <c r="AC295" s="122">
        <v>1</v>
      </c>
      <c r="AD295" s="122">
        <v>1</v>
      </c>
      <c r="AE295" s="122">
        <v>1</v>
      </c>
      <c r="AF295" s="122">
        <v>1</v>
      </c>
      <c r="AG295" s="122">
        <v>1</v>
      </c>
      <c r="AH295" s="122">
        <v>1</v>
      </c>
    </row>
    <row r="296" spans="1:34" s="91" customFormat="1" ht="16.899999999999999" customHeight="1">
      <c r="A296" s="213" t="s">
        <v>6515</v>
      </c>
      <c r="B296" s="214" t="s">
        <v>6516</v>
      </c>
      <c r="C296" s="215" t="s">
        <v>6517</v>
      </c>
      <c r="D296" s="215" t="s">
        <v>6302</v>
      </c>
      <c r="E296" s="122">
        <v>1</v>
      </c>
      <c r="F296" s="122">
        <v>1</v>
      </c>
      <c r="G296" s="122">
        <v>1</v>
      </c>
      <c r="H296" s="122">
        <v>1</v>
      </c>
      <c r="I296" s="122">
        <v>1</v>
      </c>
      <c r="J296" s="122">
        <v>1</v>
      </c>
      <c r="K296" s="122">
        <v>1</v>
      </c>
      <c r="L296" s="122">
        <v>1</v>
      </c>
      <c r="M296" s="122">
        <v>1</v>
      </c>
      <c r="N296" s="122">
        <v>1</v>
      </c>
      <c r="O296" s="122">
        <v>1</v>
      </c>
      <c r="P296" s="122">
        <v>1</v>
      </c>
      <c r="Q296" s="122">
        <v>1</v>
      </c>
      <c r="R296" s="122">
        <v>1</v>
      </c>
      <c r="S296" s="122">
        <v>1</v>
      </c>
      <c r="T296" s="122">
        <v>1</v>
      </c>
      <c r="U296" s="122">
        <v>1</v>
      </c>
      <c r="V296" s="122">
        <v>1</v>
      </c>
      <c r="W296" s="122">
        <v>1</v>
      </c>
      <c r="X296" s="122">
        <v>1</v>
      </c>
      <c r="Y296" s="122">
        <v>1</v>
      </c>
      <c r="Z296" s="122">
        <v>1</v>
      </c>
      <c r="AA296" s="122">
        <v>1</v>
      </c>
      <c r="AB296" s="122">
        <v>1</v>
      </c>
      <c r="AC296" s="122">
        <v>1</v>
      </c>
      <c r="AD296" s="122">
        <v>1</v>
      </c>
      <c r="AE296" s="122">
        <v>1</v>
      </c>
      <c r="AF296" s="122">
        <v>1</v>
      </c>
      <c r="AG296" s="122">
        <v>1</v>
      </c>
      <c r="AH296" s="122">
        <v>1</v>
      </c>
    </row>
    <row r="297" spans="1:34" s="91" customFormat="1" ht="16.899999999999999" customHeight="1">
      <c r="A297" s="213" t="s">
        <v>6518</v>
      </c>
      <c r="B297" s="214" t="s">
        <v>6012</v>
      </c>
      <c r="C297" s="215" t="s">
        <v>6376</v>
      </c>
      <c r="D297" s="215" t="s">
        <v>386</v>
      </c>
      <c r="E297" s="122">
        <v>1</v>
      </c>
      <c r="F297" s="122">
        <v>1</v>
      </c>
      <c r="G297" s="122">
        <v>1</v>
      </c>
      <c r="H297" s="122">
        <v>1</v>
      </c>
      <c r="I297" s="122">
        <v>1</v>
      </c>
      <c r="J297" s="122">
        <v>1</v>
      </c>
      <c r="K297" s="122">
        <v>1</v>
      </c>
      <c r="L297" s="122">
        <v>1</v>
      </c>
      <c r="M297" s="122">
        <v>1</v>
      </c>
      <c r="N297" s="122">
        <v>1</v>
      </c>
      <c r="O297" s="122">
        <v>1</v>
      </c>
      <c r="P297" s="122">
        <v>1</v>
      </c>
      <c r="Q297" s="122">
        <v>1</v>
      </c>
      <c r="R297" s="122">
        <v>1</v>
      </c>
      <c r="S297" s="122">
        <v>1</v>
      </c>
      <c r="T297" s="122">
        <v>1</v>
      </c>
      <c r="U297" s="122">
        <v>1</v>
      </c>
      <c r="V297" s="122">
        <v>1</v>
      </c>
      <c r="W297" s="122">
        <v>1</v>
      </c>
      <c r="X297" s="122">
        <v>1</v>
      </c>
      <c r="Y297" s="122">
        <v>1</v>
      </c>
      <c r="Z297" s="122">
        <v>1</v>
      </c>
      <c r="AA297" s="122">
        <v>1</v>
      </c>
      <c r="AB297" s="122">
        <v>1</v>
      </c>
      <c r="AC297" s="122">
        <v>1</v>
      </c>
      <c r="AD297" s="122">
        <v>1</v>
      </c>
      <c r="AE297" s="122">
        <v>1</v>
      </c>
      <c r="AF297" s="122">
        <v>1</v>
      </c>
      <c r="AG297" s="122">
        <v>1</v>
      </c>
      <c r="AH297" s="122">
        <v>1</v>
      </c>
    </row>
    <row r="298" spans="1:34" s="91" customFormat="1" ht="16.899999999999999" customHeight="1">
      <c r="A298" s="213" t="s">
        <v>6519</v>
      </c>
      <c r="B298" s="214" t="s">
        <v>6520</v>
      </c>
      <c r="C298" s="215" t="s">
        <v>6521</v>
      </c>
      <c r="D298" s="215" t="s">
        <v>6522</v>
      </c>
      <c r="E298" s="122">
        <v>1</v>
      </c>
      <c r="F298" s="122">
        <v>1</v>
      </c>
      <c r="G298" s="122">
        <v>1</v>
      </c>
      <c r="H298" s="122">
        <v>1</v>
      </c>
      <c r="I298" s="122">
        <v>1</v>
      </c>
      <c r="J298" s="122">
        <v>1</v>
      </c>
      <c r="K298" s="122">
        <v>1</v>
      </c>
      <c r="L298" s="122">
        <v>1</v>
      </c>
      <c r="M298" s="122">
        <v>1</v>
      </c>
      <c r="N298" s="122">
        <v>1</v>
      </c>
      <c r="O298" s="122">
        <v>1</v>
      </c>
      <c r="P298" s="122">
        <v>1</v>
      </c>
      <c r="Q298" s="122">
        <v>1</v>
      </c>
      <c r="R298" s="122">
        <v>1</v>
      </c>
      <c r="S298" s="122">
        <v>1</v>
      </c>
      <c r="T298" s="122">
        <v>1</v>
      </c>
      <c r="U298" s="122">
        <v>1</v>
      </c>
      <c r="V298" s="122">
        <v>1</v>
      </c>
      <c r="W298" s="122">
        <v>1</v>
      </c>
      <c r="X298" s="122">
        <v>1</v>
      </c>
      <c r="Y298" s="122">
        <v>1</v>
      </c>
      <c r="Z298" s="122">
        <v>1</v>
      </c>
      <c r="AA298" s="122">
        <v>1</v>
      </c>
      <c r="AB298" s="122">
        <v>1</v>
      </c>
      <c r="AC298" s="122">
        <v>1</v>
      </c>
      <c r="AD298" s="122">
        <v>1</v>
      </c>
      <c r="AE298" s="122">
        <v>1</v>
      </c>
      <c r="AF298" s="122">
        <v>1</v>
      </c>
      <c r="AG298" s="122">
        <v>1</v>
      </c>
      <c r="AH298" s="122">
        <v>1</v>
      </c>
    </row>
    <row r="299" spans="1:34" s="91" customFormat="1" ht="16.899999999999999" customHeight="1">
      <c r="A299" s="213" t="s">
        <v>6523</v>
      </c>
      <c r="B299" s="214" t="s">
        <v>4129</v>
      </c>
      <c r="C299" s="215" t="s">
        <v>6524</v>
      </c>
      <c r="D299" s="215" t="s">
        <v>6522</v>
      </c>
      <c r="E299" s="122">
        <v>1</v>
      </c>
      <c r="F299" s="122">
        <v>1</v>
      </c>
      <c r="G299" s="122">
        <v>1</v>
      </c>
      <c r="H299" s="122">
        <v>1</v>
      </c>
      <c r="I299" s="122">
        <v>1</v>
      </c>
      <c r="J299" s="122">
        <v>1</v>
      </c>
      <c r="K299" s="122">
        <v>1</v>
      </c>
      <c r="L299" s="122">
        <v>1</v>
      </c>
      <c r="M299" s="122">
        <v>1</v>
      </c>
      <c r="N299" s="122">
        <v>1</v>
      </c>
      <c r="O299" s="122">
        <v>1</v>
      </c>
      <c r="P299" s="122">
        <v>1</v>
      </c>
      <c r="Q299" s="122">
        <v>1</v>
      </c>
      <c r="R299" s="122">
        <v>1</v>
      </c>
      <c r="S299" s="122">
        <v>1</v>
      </c>
      <c r="T299" s="122">
        <v>1</v>
      </c>
      <c r="U299" s="122">
        <v>1</v>
      </c>
      <c r="V299" s="122">
        <v>1</v>
      </c>
      <c r="W299" s="122">
        <v>1</v>
      </c>
      <c r="X299" s="122">
        <v>1</v>
      </c>
      <c r="Y299" s="122">
        <v>1</v>
      </c>
      <c r="Z299" s="122">
        <v>1</v>
      </c>
      <c r="AA299" s="122">
        <v>1</v>
      </c>
      <c r="AB299" s="122">
        <v>1</v>
      </c>
      <c r="AC299" s="122">
        <v>1</v>
      </c>
      <c r="AD299" s="122">
        <v>1</v>
      </c>
      <c r="AE299" s="122">
        <v>1</v>
      </c>
      <c r="AF299" s="122">
        <v>1</v>
      </c>
      <c r="AG299" s="122">
        <v>1</v>
      </c>
      <c r="AH299" s="122">
        <v>1</v>
      </c>
    </row>
    <row r="300" spans="1:34" s="91" customFormat="1" ht="16.899999999999999" customHeight="1">
      <c r="A300" s="213" t="s">
        <v>6525</v>
      </c>
      <c r="B300" s="214" t="s">
        <v>4129</v>
      </c>
      <c r="C300" s="215" t="s">
        <v>6524</v>
      </c>
      <c r="D300" s="215" t="s">
        <v>6522</v>
      </c>
      <c r="E300" s="122">
        <v>1</v>
      </c>
      <c r="F300" s="122">
        <v>1</v>
      </c>
      <c r="G300" s="122">
        <v>1</v>
      </c>
      <c r="H300" s="122">
        <v>1</v>
      </c>
      <c r="I300" s="122">
        <v>1</v>
      </c>
      <c r="J300" s="122">
        <v>1</v>
      </c>
      <c r="K300" s="122">
        <v>1</v>
      </c>
      <c r="L300" s="122">
        <v>1</v>
      </c>
      <c r="M300" s="122">
        <v>1</v>
      </c>
      <c r="N300" s="122">
        <v>1</v>
      </c>
      <c r="O300" s="122">
        <v>1</v>
      </c>
      <c r="P300" s="122">
        <v>1</v>
      </c>
      <c r="Q300" s="122">
        <v>1</v>
      </c>
      <c r="R300" s="122">
        <v>1</v>
      </c>
      <c r="S300" s="122">
        <v>1</v>
      </c>
      <c r="T300" s="122">
        <v>1</v>
      </c>
      <c r="U300" s="122">
        <v>1</v>
      </c>
      <c r="V300" s="122">
        <v>1</v>
      </c>
      <c r="W300" s="122">
        <v>1</v>
      </c>
      <c r="X300" s="122">
        <v>1</v>
      </c>
      <c r="Y300" s="122">
        <v>1</v>
      </c>
      <c r="Z300" s="122">
        <v>1</v>
      </c>
      <c r="AA300" s="122">
        <v>1</v>
      </c>
      <c r="AB300" s="122">
        <v>1</v>
      </c>
      <c r="AC300" s="122">
        <v>1</v>
      </c>
      <c r="AD300" s="122">
        <v>1</v>
      </c>
      <c r="AE300" s="122">
        <v>1</v>
      </c>
      <c r="AF300" s="122">
        <v>1</v>
      </c>
      <c r="AG300" s="122">
        <v>1</v>
      </c>
      <c r="AH300" s="122">
        <v>1</v>
      </c>
    </row>
    <row r="301" spans="1:34" s="91" customFormat="1" ht="16.899999999999999" customHeight="1">
      <c r="A301" s="213" t="s">
        <v>5896</v>
      </c>
      <c r="B301" s="214" t="s">
        <v>5897</v>
      </c>
      <c r="C301" s="215" t="s">
        <v>5898</v>
      </c>
      <c r="D301" s="215" t="s">
        <v>392</v>
      </c>
      <c r="E301" s="122">
        <v>1</v>
      </c>
      <c r="F301" s="122">
        <v>1</v>
      </c>
      <c r="G301" s="122">
        <v>1</v>
      </c>
      <c r="H301" s="122">
        <v>1</v>
      </c>
      <c r="I301" s="122">
        <v>1</v>
      </c>
      <c r="J301" s="122">
        <v>1</v>
      </c>
      <c r="K301" s="122">
        <v>1</v>
      </c>
      <c r="L301" s="122">
        <v>1</v>
      </c>
      <c r="M301" s="122">
        <v>1</v>
      </c>
      <c r="N301" s="122">
        <v>1</v>
      </c>
      <c r="O301" s="122">
        <v>1</v>
      </c>
      <c r="P301" s="122">
        <v>1</v>
      </c>
      <c r="Q301" s="122">
        <v>1</v>
      </c>
      <c r="R301" s="122">
        <v>1</v>
      </c>
      <c r="S301" s="122">
        <v>1</v>
      </c>
      <c r="T301" s="122">
        <v>1</v>
      </c>
      <c r="U301" s="122">
        <v>1</v>
      </c>
      <c r="V301" s="122">
        <v>1</v>
      </c>
      <c r="W301" s="122">
        <v>1</v>
      </c>
      <c r="X301" s="122">
        <v>1</v>
      </c>
      <c r="Y301" s="122">
        <v>1</v>
      </c>
      <c r="Z301" s="122">
        <v>1</v>
      </c>
      <c r="AA301" s="122">
        <v>1</v>
      </c>
      <c r="AB301" s="122">
        <v>1</v>
      </c>
      <c r="AC301" s="122">
        <v>1</v>
      </c>
      <c r="AD301" s="122">
        <v>1</v>
      </c>
      <c r="AE301" s="122">
        <v>1</v>
      </c>
      <c r="AF301" s="122">
        <v>1</v>
      </c>
      <c r="AG301" s="122">
        <v>1</v>
      </c>
      <c r="AH301" s="122">
        <v>1</v>
      </c>
    </row>
    <row r="302" spans="1:34" s="91" customFormat="1" ht="16.899999999999999" customHeight="1">
      <c r="A302" s="213" t="s">
        <v>6145</v>
      </c>
      <c r="B302" s="214" t="s">
        <v>5910</v>
      </c>
      <c r="C302" s="215" t="s">
        <v>6146</v>
      </c>
      <c r="D302" s="215" t="s">
        <v>5912</v>
      </c>
      <c r="E302" s="122">
        <v>1</v>
      </c>
      <c r="F302" s="122">
        <v>1</v>
      </c>
      <c r="G302" s="122">
        <v>1</v>
      </c>
      <c r="H302" s="122">
        <v>1</v>
      </c>
      <c r="I302" s="122">
        <v>1</v>
      </c>
      <c r="J302" s="122">
        <v>1</v>
      </c>
      <c r="K302" s="122">
        <v>1</v>
      </c>
      <c r="L302" s="122">
        <v>1</v>
      </c>
      <c r="M302" s="122">
        <v>1</v>
      </c>
      <c r="N302" s="122">
        <v>1</v>
      </c>
      <c r="O302" s="122">
        <v>1</v>
      </c>
      <c r="P302" s="122">
        <v>1</v>
      </c>
      <c r="Q302" s="122">
        <v>1</v>
      </c>
      <c r="R302" s="122">
        <v>1</v>
      </c>
      <c r="S302" s="122">
        <v>1</v>
      </c>
      <c r="T302" s="122">
        <v>1</v>
      </c>
      <c r="U302" s="122">
        <v>1</v>
      </c>
      <c r="V302" s="122">
        <v>1</v>
      </c>
      <c r="W302" s="122">
        <v>1</v>
      </c>
      <c r="X302" s="122">
        <v>1</v>
      </c>
      <c r="Y302" s="122">
        <v>1</v>
      </c>
      <c r="Z302" s="122">
        <v>1</v>
      </c>
      <c r="AA302" s="122">
        <v>1</v>
      </c>
      <c r="AB302" s="122">
        <v>1</v>
      </c>
      <c r="AC302" s="122">
        <v>1</v>
      </c>
      <c r="AD302" s="122">
        <v>1</v>
      </c>
      <c r="AE302" s="122">
        <v>1</v>
      </c>
      <c r="AF302" s="122">
        <v>1</v>
      </c>
      <c r="AG302" s="122">
        <v>1</v>
      </c>
      <c r="AH302" s="122">
        <v>1</v>
      </c>
    </row>
    <row r="303" spans="1:34" s="91" customFormat="1" ht="16.899999999999999" customHeight="1">
      <c r="A303" s="213" t="s">
        <v>6311</v>
      </c>
      <c r="B303" s="214" t="s">
        <v>6313</v>
      </c>
      <c r="C303" s="215" t="s">
        <v>6312</v>
      </c>
      <c r="D303" s="215" t="s">
        <v>1723</v>
      </c>
      <c r="E303" s="122">
        <v>1</v>
      </c>
      <c r="F303" s="122">
        <v>1</v>
      </c>
      <c r="G303" s="122">
        <v>1</v>
      </c>
      <c r="H303" s="122">
        <v>1</v>
      </c>
      <c r="I303" s="122">
        <v>1</v>
      </c>
      <c r="J303" s="122">
        <v>1</v>
      </c>
      <c r="K303" s="122">
        <v>1</v>
      </c>
      <c r="L303" s="122">
        <v>1</v>
      </c>
      <c r="M303" s="122">
        <v>1</v>
      </c>
      <c r="N303" s="122">
        <v>1</v>
      </c>
      <c r="O303" s="122">
        <v>1</v>
      </c>
      <c r="P303" s="122">
        <v>1</v>
      </c>
      <c r="Q303" s="122">
        <v>1</v>
      </c>
      <c r="R303" s="122">
        <v>1</v>
      </c>
      <c r="S303" s="122">
        <v>1</v>
      </c>
      <c r="T303" s="122">
        <v>1</v>
      </c>
      <c r="U303" s="122">
        <v>1</v>
      </c>
      <c r="V303" s="122">
        <v>1</v>
      </c>
      <c r="W303" s="122">
        <v>1</v>
      </c>
      <c r="X303" s="122">
        <v>1</v>
      </c>
      <c r="Y303" s="122">
        <v>1</v>
      </c>
      <c r="Z303" s="122">
        <v>1</v>
      </c>
      <c r="AA303" s="122">
        <v>1</v>
      </c>
      <c r="AB303" s="122">
        <v>1</v>
      </c>
      <c r="AC303" s="122">
        <v>1</v>
      </c>
      <c r="AD303" s="122">
        <v>1</v>
      </c>
      <c r="AE303" s="122">
        <v>1</v>
      </c>
      <c r="AF303" s="122">
        <v>1</v>
      </c>
      <c r="AG303" s="122">
        <v>1</v>
      </c>
      <c r="AH303" s="122">
        <v>1</v>
      </c>
    </row>
    <row r="304" spans="1:34" s="91" customFormat="1" ht="16.899999999999999" customHeight="1">
      <c r="A304" s="213" t="s">
        <v>6526</v>
      </c>
      <c r="B304" s="214" t="s">
        <v>4992</v>
      </c>
      <c r="C304" s="215" t="s">
        <v>6527</v>
      </c>
      <c r="D304" s="215" t="s">
        <v>292</v>
      </c>
      <c r="E304" s="122">
        <v>1</v>
      </c>
      <c r="F304" s="122">
        <v>1</v>
      </c>
      <c r="G304" s="122">
        <v>1</v>
      </c>
      <c r="H304" s="122">
        <v>1</v>
      </c>
      <c r="I304" s="122">
        <v>1</v>
      </c>
      <c r="J304" s="122">
        <v>1</v>
      </c>
      <c r="K304" s="122">
        <v>1</v>
      </c>
      <c r="L304" s="122">
        <v>1</v>
      </c>
      <c r="M304" s="122">
        <v>1</v>
      </c>
      <c r="N304" s="122">
        <v>1</v>
      </c>
      <c r="O304" s="122">
        <v>1</v>
      </c>
      <c r="P304" s="122">
        <v>1</v>
      </c>
      <c r="Q304" s="122">
        <v>1</v>
      </c>
      <c r="R304" s="122">
        <v>1</v>
      </c>
      <c r="S304" s="122">
        <v>1</v>
      </c>
      <c r="T304" s="122">
        <v>1</v>
      </c>
      <c r="U304" s="122">
        <v>1</v>
      </c>
      <c r="V304" s="122">
        <v>1</v>
      </c>
      <c r="W304" s="122">
        <v>1</v>
      </c>
      <c r="X304" s="122">
        <v>1</v>
      </c>
      <c r="Y304" s="122">
        <v>1</v>
      </c>
      <c r="Z304" s="122">
        <v>1</v>
      </c>
      <c r="AA304" s="122">
        <v>1</v>
      </c>
      <c r="AB304" s="122">
        <v>1</v>
      </c>
      <c r="AC304" s="122">
        <v>1</v>
      </c>
      <c r="AD304" s="122">
        <v>1</v>
      </c>
      <c r="AE304" s="122">
        <v>1</v>
      </c>
      <c r="AF304" s="122">
        <v>1</v>
      </c>
      <c r="AG304" s="122">
        <v>1</v>
      </c>
      <c r="AH304" s="122">
        <v>1</v>
      </c>
    </row>
    <row r="305" spans="1:34" s="91" customFormat="1" ht="16.899999999999999" customHeight="1">
      <c r="A305" s="213" t="s">
        <v>6528</v>
      </c>
      <c r="B305" s="214" t="s">
        <v>4992</v>
      </c>
      <c r="C305" s="215" t="s">
        <v>6529</v>
      </c>
      <c r="D305" s="215" t="s">
        <v>292</v>
      </c>
      <c r="E305" s="122">
        <v>1</v>
      </c>
      <c r="F305" s="122">
        <v>1</v>
      </c>
      <c r="G305" s="122">
        <v>1</v>
      </c>
      <c r="H305" s="122">
        <v>1</v>
      </c>
      <c r="I305" s="122">
        <v>1</v>
      </c>
      <c r="J305" s="122">
        <v>1</v>
      </c>
      <c r="K305" s="122">
        <v>1</v>
      </c>
      <c r="L305" s="122">
        <v>1</v>
      </c>
      <c r="M305" s="122">
        <v>1</v>
      </c>
      <c r="N305" s="122">
        <v>1</v>
      </c>
      <c r="O305" s="122">
        <v>1</v>
      </c>
      <c r="P305" s="122">
        <v>1</v>
      </c>
      <c r="Q305" s="122">
        <v>1</v>
      </c>
      <c r="R305" s="122">
        <v>1</v>
      </c>
      <c r="S305" s="122">
        <v>1</v>
      </c>
      <c r="T305" s="122">
        <v>1</v>
      </c>
      <c r="U305" s="122">
        <v>1</v>
      </c>
      <c r="V305" s="122">
        <v>1</v>
      </c>
      <c r="W305" s="122">
        <v>1</v>
      </c>
      <c r="X305" s="122">
        <v>1</v>
      </c>
      <c r="Y305" s="122">
        <v>1</v>
      </c>
      <c r="Z305" s="122">
        <v>1</v>
      </c>
      <c r="AA305" s="122">
        <v>1</v>
      </c>
      <c r="AB305" s="122">
        <v>1</v>
      </c>
      <c r="AC305" s="122">
        <v>1</v>
      </c>
      <c r="AD305" s="122">
        <v>1</v>
      </c>
      <c r="AE305" s="122">
        <v>1</v>
      </c>
      <c r="AF305" s="122">
        <v>1</v>
      </c>
      <c r="AG305" s="122">
        <v>1</v>
      </c>
      <c r="AH305" s="122">
        <v>1</v>
      </c>
    </row>
    <row r="306" spans="1:34" s="91" customFormat="1" ht="16.899999999999999" customHeight="1">
      <c r="A306" s="213" t="s">
        <v>6530</v>
      </c>
      <c r="B306" s="214" t="s">
        <v>4992</v>
      </c>
      <c r="C306" s="215" t="s">
        <v>6531</v>
      </c>
      <c r="D306" s="215" t="s">
        <v>292</v>
      </c>
      <c r="E306" s="122">
        <v>1</v>
      </c>
      <c r="F306" s="122">
        <v>1</v>
      </c>
      <c r="G306" s="122">
        <v>1</v>
      </c>
      <c r="H306" s="122">
        <v>1</v>
      </c>
      <c r="I306" s="122">
        <v>1</v>
      </c>
      <c r="J306" s="122">
        <v>1</v>
      </c>
      <c r="K306" s="122">
        <v>1</v>
      </c>
      <c r="L306" s="122">
        <v>1</v>
      </c>
      <c r="M306" s="122">
        <v>1</v>
      </c>
      <c r="N306" s="122">
        <v>1</v>
      </c>
      <c r="O306" s="122">
        <v>1</v>
      </c>
      <c r="P306" s="122">
        <v>1</v>
      </c>
      <c r="Q306" s="122">
        <v>1</v>
      </c>
      <c r="R306" s="122">
        <v>1</v>
      </c>
      <c r="S306" s="122">
        <v>1</v>
      </c>
      <c r="T306" s="122">
        <v>1</v>
      </c>
      <c r="U306" s="122">
        <v>1</v>
      </c>
      <c r="V306" s="122">
        <v>1</v>
      </c>
      <c r="W306" s="122">
        <v>1</v>
      </c>
      <c r="X306" s="122">
        <v>1</v>
      </c>
      <c r="Y306" s="122">
        <v>1</v>
      </c>
      <c r="Z306" s="122">
        <v>1</v>
      </c>
      <c r="AA306" s="122">
        <v>1</v>
      </c>
      <c r="AB306" s="122">
        <v>1</v>
      </c>
      <c r="AC306" s="122">
        <v>1</v>
      </c>
      <c r="AD306" s="122">
        <v>1</v>
      </c>
      <c r="AE306" s="122">
        <v>1</v>
      </c>
      <c r="AF306" s="122">
        <v>1</v>
      </c>
      <c r="AG306" s="122">
        <v>1</v>
      </c>
      <c r="AH306" s="122">
        <v>1</v>
      </c>
    </row>
    <row r="307" spans="1:34" s="91" customFormat="1" ht="16.899999999999999" customHeight="1">
      <c r="A307" s="213" t="s">
        <v>6532</v>
      </c>
      <c r="B307" s="214" t="s">
        <v>6533</v>
      </c>
      <c r="C307" s="215" t="s">
        <v>1536</v>
      </c>
      <c r="D307" s="215" t="s">
        <v>4794</v>
      </c>
      <c r="E307" s="122">
        <v>1</v>
      </c>
      <c r="F307" s="122">
        <v>1</v>
      </c>
      <c r="G307" s="122">
        <v>1</v>
      </c>
      <c r="H307" s="122">
        <v>1</v>
      </c>
      <c r="I307" s="122">
        <v>1</v>
      </c>
      <c r="J307" s="122">
        <v>1</v>
      </c>
      <c r="K307" s="122">
        <v>1</v>
      </c>
      <c r="L307" s="122">
        <v>1</v>
      </c>
      <c r="M307" s="122">
        <v>1</v>
      </c>
      <c r="N307" s="122">
        <v>1</v>
      </c>
      <c r="O307" s="122">
        <v>1</v>
      </c>
      <c r="P307" s="122">
        <v>1</v>
      </c>
      <c r="Q307" s="122">
        <v>1</v>
      </c>
      <c r="R307" s="122">
        <v>1</v>
      </c>
      <c r="S307" s="122">
        <v>1</v>
      </c>
      <c r="T307" s="122">
        <v>1</v>
      </c>
      <c r="U307" s="122">
        <v>1</v>
      </c>
      <c r="V307" s="122">
        <v>1</v>
      </c>
      <c r="W307" s="122">
        <v>1</v>
      </c>
      <c r="X307" s="122">
        <v>1</v>
      </c>
      <c r="Y307" s="122">
        <v>1</v>
      </c>
      <c r="Z307" s="122">
        <v>1</v>
      </c>
      <c r="AA307" s="122">
        <v>1</v>
      </c>
      <c r="AB307" s="122">
        <v>1</v>
      </c>
      <c r="AC307" s="122">
        <v>1</v>
      </c>
      <c r="AD307" s="122">
        <v>1</v>
      </c>
      <c r="AE307" s="122">
        <v>1</v>
      </c>
      <c r="AF307" s="122">
        <v>1</v>
      </c>
      <c r="AG307" s="122">
        <v>1</v>
      </c>
      <c r="AH307" s="122">
        <v>1</v>
      </c>
    </row>
    <row r="308" spans="1:34" s="91" customFormat="1" ht="16.899999999999999" customHeight="1">
      <c r="A308" s="213" t="s">
        <v>5914</v>
      </c>
      <c r="B308" s="214" t="s">
        <v>4324</v>
      </c>
      <c r="C308" s="215" t="s">
        <v>2705</v>
      </c>
      <c r="D308" s="215" t="s">
        <v>4794</v>
      </c>
      <c r="E308" s="122">
        <v>1</v>
      </c>
      <c r="F308" s="122">
        <v>1</v>
      </c>
      <c r="G308" s="122">
        <v>1</v>
      </c>
      <c r="H308" s="122">
        <v>1</v>
      </c>
      <c r="I308" s="122">
        <v>1</v>
      </c>
      <c r="J308" s="122">
        <v>1</v>
      </c>
      <c r="K308" s="122">
        <v>1</v>
      </c>
      <c r="L308" s="122">
        <v>1</v>
      </c>
      <c r="M308" s="122">
        <v>1</v>
      </c>
      <c r="N308" s="122">
        <v>1</v>
      </c>
      <c r="O308" s="122">
        <v>1</v>
      </c>
      <c r="P308" s="122">
        <v>1</v>
      </c>
      <c r="Q308" s="122">
        <v>1</v>
      </c>
      <c r="R308" s="122">
        <v>1</v>
      </c>
      <c r="S308" s="122">
        <v>1</v>
      </c>
      <c r="T308" s="122">
        <v>1</v>
      </c>
      <c r="U308" s="122">
        <v>1</v>
      </c>
      <c r="V308" s="122">
        <v>1</v>
      </c>
      <c r="W308" s="122">
        <v>1</v>
      </c>
      <c r="X308" s="122">
        <v>1</v>
      </c>
      <c r="Y308" s="122">
        <v>1</v>
      </c>
      <c r="Z308" s="122">
        <v>1</v>
      </c>
      <c r="AA308" s="122">
        <v>1</v>
      </c>
      <c r="AB308" s="122">
        <v>1</v>
      </c>
      <c r="AC308" s="122">
        <v>1</v>
      </c>
      <c r="AD308" s="122">
        <v>1</v>
      </c>
      <c r="AE308" s="122">
        <v>1</v>
      </c>
      <c r="AF308" s="122">
        <v>1</v>
      </c>
      <c r="AG308" s="122">
        <v>1</v>
      </c>
      <c r="AH308" s="122">
        <v>1</v>
      </c>
    </row>
    <row r="309" spans="1:34" s="91" customFormat="1" ht="16.899999999999999" customHeight="1">
      <c r="A309" s="213" t="s">
        <v>6366</v>
      </c>
      <c r="B309" s="214" t="s">
        <v>6364</v>
      </c>
      <c r="C309" s="215" t="s">
        <v>4541</v>
      </c>
      <c r="D309" s="215" t="s">
        <v>6367</v>
      </c>
      <c r="E309" s="122">
        <v>1</v>
      </c>
      <c r="F309" s="122">
        <v>1</v>
      </c>
      <c r="G309" s="122">
        <v>1</v>
      </c>
      <c r="H309" s="122">
        <v>1</v>
      </c>
      <c r="I309" s="122">
        <v>1</v>
      </c>
      <c r="J309" s="122">
        <v>1</v>
      </c>
      <c r="K309" s="122">
        <v>1</v>
      </c>
      <c r="L309" s="122">
        <v>1</v>
      </c>
      <c r="M309" s="122">
        <v>1</v>
      </c>
      <c r="N309" s="122">
        <v>1</v>
      </c>
      <c r="O309" s="122">
        <v>1</v>
      </c>
      <c r="P309" s="122">
        <v>1</v>
      </c>
      <c r="Q309" s="122">
        <v>1</v>
      </c>
      <c r="R309" s="122">
        <v>1</v>
      </c>
      <c r="S309" s="122">
        <v>1</v>
      </c>
      <c r="T309" s="122">
        <v>1</v>
      </c>
      <c r="U309" s="122">
        <v>1</v>
      </c>
      <c r="V309" s="122">
        <v>1</v>
      </c>
      <c r="W309" s="122">
        <v>1</v>
      </c>
      <c r="X309" s="122">
        <v>1</v>
      </c>
      <c r="Y309" s="122">
        <v>1</v>
      </c>
      <c r="Z309" s="122">
        <v>1</v>
      </c>
      <c r="AA309" s="122">
        <v>1</v>
      </c>
      <c r="AB309" s="122">
        <v>1</v>
      </c>
      <c r="AC309" s="122">
        <v>1</v>
      </c>
      <c r="AD309" s="122">
        <v>1</v>
      </c>
      <c r="AE309" s="122">
        <v>1</v>
      </c>
      <c r="AF309" s="122">
        <v>1</v>
      </c>
      <c r="AG309" s="122">
        <v>1</v>
      </c>
      <c r="AH309" s="122">
        <v>1</v>
      </c>
    </row>
    <row r="310" spans="1:34" s="91" customFormat="1" ht="16.899999999999999" customHeight="1">
      <c r="A310" s="213" t="s">
        <v>6368</v>
      </c>
      <c r="B310" s="214" t="s">
        <v>6364</v>
      </c>
      <c r="C310" s="215" t="s">
        <v>4541</v>
      </c>
      <c r="D310" s="215" t="s">
        <v>6367</v>
      </c>
      <c r="E310" s="122">
        <v>1</v>
      </c>
      <c r="F310" s="122">
        <v>1</v>
      </c>
      <c r="G310" s="122">
        <v>1</v>
      </c>
      <c r="H310" s="122">
        <v>1</v>
      </c>
      <c r="I310" s="122">
        <v>1</v>
      </c>
      <c r="J310" s="122">
        <v>1</v>
      </c>
      <c r="K310" s="122">
        <v>1</v>
      </c>
      <c r="L310" s="122">
        <v>1</v>
      </c>
      <c r="M310" s="122">
        <v>1</v>
      </c>
      <c r="N310" s="122">
        <v>1</v>
      </c>
      <c r="O310" s="122">
        <v>1</v>
      </c>
      <c r="P310" s="122">
        <v>1</v>
      </c>
      <c r="Q310" s="122">
        <v>1</v>
      </c>
      <c r="R310" s="122">
        <v>1</v>
      </c>
      <c r="S310" s="122">
        <v>1</v>
      </c>
      <c r="T310" s="122">
        <v>1</v>
      </c>
      <c r="U310" s="122">
        <v>1</v>
      </c>
      <c r="V310" s="122">
        <v>1</v>
      </c>
      <c r="W310" s="122">
        <v>1</v>
      </c>
      <c r="X310" s="122">
        <v>1</v>
      </c>
      <c r="Y310" s="122">
        <v>1</v>
      </c>
      <c r="Z310" s="122">
        <v>1</v>
      </c>
      <c r="AA310" s="122">
        <v>1</v>
      </c>
      <c r="AB310" s="122">
        <v>1</v>
      </c>
      <c r="AC310" s="122">
        <v>1</v>
      </c>
      <c r="AD310" s="122">
        <v>1</v>
      </c>
      <c r="AE310" s="122">
        <v>1</v>
      </c>
      <c r="AF310" s="122">
        <v>1</v>
      </c>
      <c r="AG310" s="122">
        <v>1</v>
      </c>
      <c r="AH310" s="122">
        <v>1</v>
      </c>
    </row>
    <row r="311" spans="1:34" s="91" customFormat="1" ht="16.899999999999999" customHeight="1">
      <c r="A311" s="213" t="s">
        <v>6369</v>
      </c>
      <c r="B311" s="214" t="s">
        <v>6364</v>
      </c>
      <c r="C311" s="215" t="s">
        <v>4541</v>
      </c>
      <c r="D311" s="215" t="s">
        <v>6367</v>
      </c>
      <c r="E311" s="122">
        <v>1</v>
      </c>
      <c r="F311" s="122">
        <v>1</v>
      </c>
      <c r="G311" s="122">
        <v>1</v>
      </c>
      <c r="H311" s="122">
        <v>1</v>
      </c>
      <c r="I311" s="122">
        <v>1</v>
      </c>
      <c r="J311" s="122">
        <v>1</v>
      </c>
      <c r="K311" s="122">
        <v>1</v>
      </c>
      <c r="L311" s="122">
        <v>1</v>
      </c>
      <c r="M311" s="122">
        <v>1</v>
      </c>
      <c r="N311" s="122">
        <v>1</v>
      </c>
      <c r="O311" s="122">
        <v>1</v>
      </c>
      <c r="P311" s="122">
        <v>1</v>
      </c>
      <c r="Q311" s="122">
        <v>1</v>
      </c>
      <c r="R311" s="122">
        <v>1</v>
      </c>
      <c r="S311" s="122">
        <v>1</v>
      </c>
      <c r="T311" s="122">
        <v>1</v>
      </c>
      <c r="U311" s="122">
        <v>1</v>
      </c>
      <c r="V311" s="122">
        <v>1</v>
      </c>
      <c r="W311" s="122">
        <v>1</v>
      </c>
      <c r="X311" s="122">
        <v>1</v>
      </c>
      <c r="Y311" s="122">
        <v>1</v>
      </c>
      <c r="Z311" s="122">
        <v>1</v>
      </c>
      <c r="AA311" s="122">
        <v>1</v>
      </c>
      <c r="AB311" s="122">
        <v>1</v>
      </c>
      <c r="AC311" s="122">
        <v>1</v>
      </c>
      <c r="AD311" s="122">
        <v>1</v>
      </c>
      <c r="AE311" s="122">
        <v>1</v>
      </c>
      <c r="AF311" s="122">
        <v>1</v>
      </c>
      <c r="AG311" s="122">
        <v>1</v>
      </c>
      <c r="AH311" s="122">
        <v>1</v>
      </c>
    </row>
    <row r="312" spans="1:34" s="91" customFormat="1" ht="16.899999999999999" customHeight="1">
      <c r="A312" s="213" t="s">
        <v>6370</v>
      </c>
      <c r="B312" s="214" t="s">
        <v>6364</v>
      </c>
      <c r="C312" s="215" t="s">
        <v>4541</v>
      </c>
      <c r="D312" s="215" t="s">
        <v>6367</v>
      </c>
      <c r="E312" s="122">
        <v>1</v>
      </c>
      <c r="F312" s="122">
        <v>1</v>
      </c>
      <c r="G312" s="122">
        <v>1</v>
      </c>
      <c r="H312" s="122">
        <v>1</v>
      </c>
      <c r="I312" s="122">
        <v>1</v>
      </c>
      <c r="J312" s="122">
        <v>1</v>
      </c>
      <c r="K312" s="122">
        <v>1</v>
      </c>
      <c r="L312" s="122">
        <v>1</v>
      </c>
      <c r="M312" s="122">
        <v>1</v>
      </c>
      <c r="N312" s="122">
        <v>1</v>
      </c>
      <c r="O312" s="122">
        <v>1</v>
      </c>
      <c r="P312" s="122">
        <v>1</v>
      </c>
      <c r="Q312" s="122">
        <v>1</v>
      </c>
      <c r="R312" s="122">
        <v>1</v>
      </c>
      <c r="S312" s="122">
        <v>1</v>
      </c>
      <c r="T312" s="122">
        <v>1</v>
      </c>
      <c r="U312" s="122">
        <v>1</v>
      </c>
      <c r="V312" s="122">
        <v>1</v>
      </c>
      <c r="W312" s="122">
        <v>1</v>
      </c>
      <c r="X312" s="122">
        <v>1</v>
      </c>
      <c r="Y312" s="122">
        <v>1</v>
      </c>
      <c r="Z312" s="122">
        <v>1</v>
      </c>
      <c r="AA312" s="122">
        <v>1</v>
      </c>
      <c r="AB312" s="122">
        <v>1</v>
      </c>
      <c r="AC312" s="122">
        <v>1</v>
      </c>
      <c r="AD312" s="122">
        <v>1</v>
      </c>
      <c r="AE312" s="122">
        <v>1</v>
      </c>
      <c r="AF312" s="122">
        <v>1</v>
      </c>
      <c r="AG312" s="122">
        <v>1</v>
      </c>
      <c r="AH312" s="122">
        <v>1</v>
      </c>
    </row>
    <row r="313" spans="1:34" s="91" customFormat="1" ht="16.899999999999999" customHeight="1">
      <c r="A313" s="213" t="s">
        <v>6371</v>
      </c>
      <c r="B313" s="214" t="s">
        <v>6364</v>
      </c>
      <c r="C313" s="215" t="s">
        <v>4541</v>
      </c>
      <c r="D313" s="215" t="s">
        <v>6367</v>
      </c>
      <c r="E313" s="122">
        <v>1</v>
      </c>
      <c r="F313" s="122">
        <v>1</v>
      </c>
      <c r="G313" s="122">
        <v>1</v>
      </c>
      <c r="H313" s="122">
        <v>1</v>
      </c>
      <c r="I313" s="122">
        <v>1</v>
      </c>
      <c r="J313" s="122">
        <v>1</v>
      </c>
      <c r="K313" s="122">
        <v>1</v>
      </c>
      <c r="L313" s="122">
        <v>1</v>
      </c>
      <c r="M313" s="122">
        <v>1</v>
      </c>
      <c r="N313" s="122">
        <v>1</v>
      </c>
      <c r="O313" s="122">
        <v>1</v>
      </c>
      <c r="P313" s="122">
        <v>1</v>
      </c>
      <c r="Q313" s="122">
        <v>1</v>
      </c>
      <c r="R313" s="122">
        <v>1</v>
      </c>
      <c r="S313" s="122">
        <v>1</v>
      </c>
      <c r="T313" s="122">
        <v>1</v>
      </c>
      <c r="U313" s="122">
        <v>1</v>
      </c>
      <c r="V313" s="122">
        <v>1</v>
      </c>
      <c r="W313" s="122">
        <v>1</v>
      </c>
      <c r="X313" s="122">
        <v>1</v>
      </c>
      <c r="Y313" s="122">
        <v>1</v>
      </c>
      <c r="Z313" s="122">
        <v>1</v>
      </c>
      <c r="AA313" s="122">
        <v>1</v>
      </c>
      <c r="AB313" s="122">
        <v>1</v>
      </c>
      <c r="AC313" s="122">
        <v>1</v>
      </c>
      <c r="AD313" s="122">
        <v>1</v>
      </c>
      <c r="AE313" s="122">
        <v>1</v>
      </c>
      <c r="AF313" s="122">
        <v>1</v>
      </c>
      <c r="AG313" s="122">
        <v>1</v>
      </c>
      <c r="AH313" s="122">
        <v>1</v>
      </c>
    </row>
    <row r="314" spans="1:34" s="91" customFormat="1" ht="16.899999999999999" customHeight="1">
      <c r="A314" s="213" t="s">
        <v>6307</v>
      </c>
      <c r="B314" s="214" t="s">
        <v>4992</v>
      </c>
      <c r="C314" s="215" t="s">
        <v>6308</v>
      </c>
      <c r="D314" s="215" t="s">
        <v>292</v>
      </c>
      <c r="E314" s="122">
        <v>1</v>
      </c>
      <c r="F314" s="122">
        <v>1</v>
      </c>
      <c r="G314" s="122">
        <v>1</v>
      </c>
      <c r="H314" s="122">
        <v>1</v>
      </c>
      <c r="I314" s="122">
        <v>1</v>
      </c>
      <c r="J314" s="122">
        <v>1</v>
      </c>
      <c r="K314" s="122">
        <v>1</v>
      </c>
      <c r="L314" s="122">
        <v>1</v>
      </c>
      <c r="M314" s="122">
        <v>1</v>
      </c>
      <c r="N314" s="122">
        <v>1</v>
      </c>
      <c r="O314" s="122">
        <v>1</v>
      </c>
      <c r="P314" s="122">
        <v>1</v>
      </c>
      <c r="Q314" s="122">
        <v>1</v>
      </c>
      <c r="R314" s="122">
        <v>1</v>
      </c>
      <c r="S314" s="122">
        <v>1</v>
      </c>
      <c r="T314" s="122">
        <v>1</v>
      </c>
      <c r="U314" s="122">
        <v>1</v>
      </c>
      <c r="V314" s="122">
        <v>1</v>
      </c>
      <c r="W314" s="122">
        <v>1</v>
      </c>
      <c r="X314" s="122">
        <v>1</v>
      </c>
      <c r="Y314" s="122">
        <v>1</v>
      </c>
      <c r="Z314" s="122">
        <v>1</v>
      </c>
      <c r="AA314" s="122">
        <v>1</v>
      </c>
      <c r="AB314" s="122">
        <v>1</v>
      </c>
      <c r="AC314" s="122">
        <v>1</v>
      </c>
      <c r="AD314" s="122">
        <v>1</v>
      </c>
      <c r="AE314" s="122">
        <v>1</v>
      </c>
      <c r="AF314" s="122">
        <v>1</v>
      </c>
      <c r="AG314" s="122">
        <v>1</v>
      </c>
      <c r="AH314" s="122">
        <v>1</v>
      </c>
    </row>
    <row r="315" spans="1:34" s="91" customFormat="1" ht="16.899999999999999" customHeight="1">
      <c r="A315" s="213" t="s">
        <v>6309</v>
      </c>
      <c r="B315" s="214" t="s">
        <v>4992</v>
      </c>
      <c r="C315" s="215" t="s">
        <v>6310</v>
      </c>
      <c r="D315" s="215" t="s">
        <v>292</v>
      </c>
      <c r="E315" s="122">
        <v>1</v>
      </c>
      <c r="F315" s="122">
        <v>1</v>
      </c>
      <c r="G315" s="122">
        <v>1</v>
      </c>
      <c r="H315" s="122">
        <v>1</v>
      </c>
      <c r="I315" s="122">
        <v>1</v>
      </c>
      <c r="J315" s="122">
        <v>1</v>
      </c>
      <c r="K315" s="122">
        <v>1</v>
      </c>
      <c r="L315" s="122">
        <v>1</v>
      </c>
      <c r="M315" s="122">
        <v>1</v>
      </c>
      <c r="N315" s="122">
        <v>1</v>
      </c>
      <c r="O315" s="122">
        <v>1</v>
      </c>
      <c r="P315" s="122">
        <v>1</v>
      </c>
      <c r="Q315" s="122">
        <v>1</v>
      </c>
      <c r="R315" s="122">
        <v>1</v>
      </c>
      <c r="S315" s="122">
        <v>1</v>
      </c>
      <c r="T315" s="122">
        <v>1</v>
      </c>
      <c r="U315" s="122">
        <v>1</v>
      </c>
      <c r="V315" s="122">
        <v>1</v>
      </c>
      <c r="W315" s="122">
        <v>1</v>
      </c>
      <c r="X315" s="122">
        <v>1</v>
      </c>
      <c r="Y315" s="122">
        <v>1</v>
      </c>
      <c r="Z315" s="122">
        <v>1</v>
      </c>
      <c r="AA315" s="122">
        <v>1</v>
      </c>
      <c r="AB315" s="122">
        <v>1</v>
      </c>
      <c r="AC315" s="122">
        <v>1</v>
      </c>
      <c r="AD315" s="122">
        <v>1</v>
      </c>
      <c r="AE315" s="122">
        <v>1</v>
      </c>
      <c r="AF315" s="122">
        <v>1</v>
      </c>
      <c r="AG315" s="122">
        <v>1</v>
      </c>
      <c r="AH315" s="122">
        <v>1</v>
      </c>
    </row>
    <row r="316" spans="1:34" s="91" customFormat="1" ht="16.899999999999999" customHeight="1">
      <c r="A316" s="213" t="s">
        <v>6534</v>
      </c>
      <c r="B316" s="214" t="s">
        <v>6316</v>
      </c>
      <c r="C316" s="215" t="s">
        <v>214</v>
      </c>
      <c r="D316" s="215" t="s">
        <v>215</v>
      </c>
      <c r="E316" s="122">
        <v>1</v>
      </c>
      <c r="F316" s="122">
        <v>1</v>
      </c>
      <c r="G316" s="122">
        <v>1</v>
      </c>
      <c r="H316" s="122">
        <v>1</v>
      </c>
      <c r="I316" s="122">
        <v>1</v>
      </c>
      <c r="J316" s="122">
        <v>1</v>
      </c>
      <c r="K316" s="122">
        <v>1</v>
      </c>
      <c r="L316" s="122">
        <v>1</v>
      </c>
      <c r="M316" s="122">
        <v>1</v>
      </c>
      <c r="N316" s="122">
        <v>1</v>
      </c>
      <c r="O316" s="122">
        <v>1</v>
      </c>
      <c r="P316" s="122">
        <v>1</v>
      </c>
      <c r="Q316" s="122">
        <v>1</v>
      </c>
      <c r="R316" s="122">
        <v>1</v>
      </c>
      <c r="S316" s="122">
        <v>1</v>
      </c>
      <c r="T316" s="122">
        <v>1</v>
      </c>
      <c r="U316" s="122">
        <v>1</v>
      </c>
      <c r="V316" s="122">
        <v>1</v>
      </c>
      <c r="W316" s="122">
        <v>1</v>
      </c>
      <c r="X316" s="122">
        <v>1</v>
      </c>
      <c r="Y316" s="122">
        <v>1</v>
      </c>
      <c r="Z316" s="122">
        <v>1</v>
      </c>
      <c r="AA316" s="122">
        <v>1</v>
      </c>
      <c r="AB316" s="122">
        <v>1</v>
      </c>
      <c r="AC316" s="122">
        <v>1</v>
      </c>
      <c r="AD316" s="122">
        <v>1</v>
      </c>
      <c r="AE316" s="122">
        <v>1</v>
      </c>
      <c r="AF316" s="122">
        <v>1</v>
      </c>
      <c r="AG316" s="122">
        <v>1</v>
      </c>
      <c r="AH316" s="122">
        <v>1</v>
      </c>
    </row>
    <row r="317" spans="1:34" s="91" customFormat="1" ht="16.899999999999999" customHeight="1">
      <c r="A317" s="213" t="s">
        <v>6314</v>
      </c>
      <c r="B317" s="214" t="s">
        <v>6152</v>
      </c>
      <c r="C317" s="215" t="s">
        <v>214</v>
      </c>
      <c r="D317" s="215" t="s">
        <v>215</v>
      </c>
      <c r="E317" s="122">
        <v>1</v>
      </c>
      <c r="F317" s="122">
        <v>1</v>
      </c>
      <c r="G317" s="122">
        <v>1</v>
      </c>
      <c r="H317" s="122">
        <v>1</v>
      </c>
      <c r="I317" s="122">
        <v>1</v>
      </c>
      <c r="J317" s="122">
        <v>1</v>
      </c>
      <c r="K317" s="122">
        <v>1</v>
      </c>
      <c r="L317" s="122">
        <v>1</v>
      </c>
      <c r="M317" s="122">
        <v>1</v>
      </c>
      <c r="N317" s="122">
        <v>1</v>
      </c>
      <c r="O317" s="122">
        <v>1</v>
      </c>
      <c r="P317" s="122">
        <v>1</v>
      </c>
      <c r="Q317" s="122">
        <v>1</v>
      </c>
      <c r="R317" s="122">
        <v>1</v>
      </c>
      <c r="S317" s="122">
        <v>1</v>
      </c>
      <c r="T317" s="122">
        <v>1</v>
      </c>
      <c r="U317" s="122">
        <v>1</v>
      </c>
      <c r="V317" s="122">
        <v>1</v>
      </c>
      <c r="W317" s="122">
        <v>1</v>
      </c>
      <c r="X317" s="122">
        <v>1</v>
      </c>
      <c r="Y317" s="122">
        <v>1</v>
      </c>
      <c r="Z317" s="122">
        <v>1</v>
      </c>
      <c r="AA317" s="122">
        <v>1</v>
      </c>
      <c r="AB317" s="122">
        <v>1</v>
      </c>
      <c r="AC317" s="122">
        <v>1</v>
      </c>
      <c r="AD317" s="122">
        <v>1</v>
      </c>
      <c r="AE317" s="122">
        <v>1</v>
      </c>
      <c r="AF317" s="122">
        <v>1</v>
      </c>
      <c r="AG317" s="122">
        <v>1</v>
      </c>
      <c r="AH317" s="122">
        <v>1</v>
      </c>
    </row>
    <row r="318" spans="1:34" s="91" customFormat="1" ht="16.899999999999999" customHeight="1">
      <c r="A318" s="213" t="s">
        <v>6149</v>
      </c>
      <c r="B318" s="214" t="s">
        <v>6150</v>
      </c>
      <c r="C318" s="215" t="s">
        <v>214</v>
      </c>
      <c r="D318" s="215" t="s">
        <v>215</v>
      </c>
      <c r="E318" s="122">
        <v>1</v>
      </c>
      <c r="F318" s="122">
        <v>1</v>
      </c>
      <c r="G318" s="122">
        <v>1</v>
      </c>
      <c r="H318" s="122">
        <v>1</v>
      </c>
      <c r="I318" s="122">
        <v>1</v>
      </c>
      <c r="J318" s="122">
        <v>1</v>
      </c>
      <c r="K318" s="122">
        <v>1</v>
      </c>
      <c r="L318" s="122">
        <v>1</v>
      </c>
      <c r="M318" s="122">
        <v>1</v>
      </c>
      <c r="N318" s="122">
        <v>1</v>
      </c>
      <c r="O318" s="122">
        <v>1</v>
      </c>
      <c r="P318" s="122">
        <v>1</v>
      </c>
      <c r="Q318" s="122">
        <v>1</v>
      </c>
      <c r="R318" s="122">
        <v>1</v>
      </c>
      <c r="S318" s="122">
        <v>1</v>
      </c>
      <c r="T318" s="122">
        <v>1</v>
      </c>
      <c r="U318" s="122">
        <v>1</v>
      </c>
      <c r="V318" s="122">
        <v>1</v>
      </c>
      <c r="W318" s="122">
        <v>1</v>
      </c>
      <c r="X318" s="122">
        <v>1</v>
      </c>
      <c r="Y318" s="122">
        <v>1</v>
      </c>
      <c r="Z318" s="122">
        <v>1</v>
      </c>
      <c r="AA318" s="122">
        <v>1</v>
      </c>
      <c r="AB318" s="122">
        <v>1</v>
      </c>
      <c r="AC318" s="122">
        <v>1</v>
      </c>
      <c r="AD318" s="122">
        <v>1</v>
      </c>
      <c r="AE318" s="122">
        <v>1</v>
      </c>
      <c r="AF318" s="122">
        <v>1</v>
      </c>
      <c r="AG318" s="122">
        <v>1</v>
      </c>
      <c r="AH318" s="122">
        <v>1</v>
      </c>
    </row>
    <row r="319" spans="1:34" s="91" customFormat="1" ht="16.899999999999999" customHeight="1">
      <c r="A319" s="213" t="s">
        <v>6151</v>
      </c>
      <c r="B319" s="214" t="s">
        <v>6152</v>
      </c>
      <c r="C319" s="215" t="s">
        <v>214</v>
      </c>
      <c r="D319" s="215" t="s">
        <v>215</v>
      </c>
      <c r="E319" s="122">
        <v>1</v>
      </c>
      <c r="F319" s="122">
        <v>1</v>
      </c>
      <c r="G319" s="122">
        <v>1</v>
      </c>
      <c r="H319" s="122">
        <v>1</v>
      </c>
      <c r="I319" s="122">
        <v>1</v>
      </c>
      <c r="J319" s="122">
        <v>1</v>
      </c>
      <c r="K319" s="122">
        <v>1</v>
      </c>
      <c r="L319" s="122">
        <v>1</v>
      </c>
      <c r="M319" s="122">
        <v>1</v>
      </c>
      <c r="N319" s="122">
        <v>1</v>
      </c>
      <c r="O319" s="122">
        <v>1</v>
      </c>
      <c r="P319" s="122">
        <v>1</v>
      </c>
      <c r="Q319" s="122">
        <v>1</v>
      </c>
      <c r="R319" s="122">
        <v>1</v>
      </c>
      <c r="S319" s="122">
        <v>1</v>
      </c>
      <c r="T319" s="122">
        <v>1</v>
      </c>
      <c r="U319" s="122">
        <v>1</v>
      </c>
      <c r="V319" s="122">
        <v>1</v>
      </c>
      <c r="W319" s="122">
        <v>1</v>
      </c>
      <c r="X319" s="122">
        <v>1</v>
      </c>
      <c r="Y319" s="122">
        <v>1</v>
      </c>
      <c r="Z319" s="122">
        <v>1</v>
      </c>
      <c r="AA319" s="122">
        <v>1</v>
      </c>
      <c r="AB319" s="122">
        <v>1</v>
      </c>
      <c r="AC319" s="122">
        <v>1</v>
      </c>
      <c r="AD319" s="122">
        <v>1</v>
      </c>
      <c r="AE319" s="122">
        <v>1</v>
      </c>
      <c r="AF319" s="122">
        <v>1</v>
      </c>
      <c r="AG319" s="122">
        <v>1</v>
      </c>
      <c r="AH319" s="122">
        <v>1</v>
      </c>
    </row>
    <row r="320" spans="1:34" s="42" customFormat="1" ht="16.899999999999999" customHeight="1">
      <c r="A320" s="213" t="s">
        <v>6315</v>
      </c>
      <c r="B320" s="214" t="s">
        <v>6316</v>
      </c>
      <c r="C320" s="215" t="s">
        <v>214</v>
      </c>
      <c r="D320" s="215" t="s">
        <v>215</v>
      </c>
      <c r="E320" s="122">
        <v>1</v>
      </c>
      <c r="F320" s="122">
        <v>1</v>
      </c>
      <c r="G320" s="122">
        <v>1</v>
      </c>
      <c r="H320" s="122">
        <v>1</v>
      </c>
      <c r="I320" s="122">
        <v>1</v>
      </c>
      <c r="J320" s="122">
        <v>1</v>
      </c>
      <c r="K320" s="122">
        <v>1</v>
      </c>
      <c r="L320" s="122">
        <v>1</v>
      </c>
      <c r="M320" s="122">
        <v>1</v>
      </c>
      <c r="N320" s="122">
        <v>1</v>
      </c>
      <c r="O320" s="122">
        <v>1</v>
      </c>
      <c r="P320" s="122">
        <v>1</v>
      </c>
      <c r="Q320" s="122">
        <v>1</v>
      </c>
      <c r="R320" s="122">
        <v>1</v>
      </c>
      <c r="S320" s="122">
        <v>1</v>
      </c>
      <c r="T320" s="122">
        <v>1</v>
      </c>
      <c r="U320" s="122">
        <v>1</v>
      </c>
      <c r="V320" s="122">
        <v>1</v>
      </c>
      <c r="W320" s="122">
        <v>1</v>
      </c>
      <c r="X320" s="122">
        <v>1</v>
      </c>
      <c r="Y320" s="122">
        <v>1</v>
      </c>
      <c r="Z320" s="122">
        <v>1</v>
      </c>
      <c r="AA320" s="122">
        <v>1</v>
      </c>
      <c r="AB320" s="122">
        <v>1</v>
      </c>
      <c r="AC320" s="122">
        <v>1</v>
      </c>
      <c r="AD320" s="122">
        <v>1</v>
      </c>
      <c r="AE320" s="122">
        <v>1</v>
      </c>
      <c r="AF320" s="122">
        <v>1</v>
      </c>
      <c r="AG320" s="122">
        <v>1</v>
      </c>
      <c r="AH320" s="122">
        <v>1</v>
      </c>
    </row>
    <row r="321" spans="1:34" s="42" customFormat="1" ht="16.899999999999999" customHeight="1">
      <c r="A321" s="213" t="s">
        <v>6535</v>
      </c>
      <c r="B321" s="214" t="s">
        <v>6316</v>
      </c>
      <c r="C321" s="215" t="s">
        <v>214</v>
      </c>
      <c r="D321" s="215" t="s">
        <v>215</v>
      </c>
      <c r="E321" s="122">
        <v>1</v>
      </c>
      <c r="F321" s="122">
        <v>1</v>
      </c>
      <c r="G321" s="122">
        <v>1</v>
      </c>
      <c r="H321" s="122">
        <v>1</v>
      </c>
      <c r="I321" s="122">
        <v>1</v>
      </c>
      <c r="J321" s="122">
        <v>1</v>
      </c>
      <c r="K321" s="122">
        <v>1</v>
      </c>
      <c r="L321" s="122">
        <v>1</v>
      </c>
      <c r="M321" s="122">
        <v>1</v>
      </c>
      <c r="N321" s="122">
        <v>1</v>
      </c>
      <c r="O321" s="122">
        <v>1</v>
      </c>
      <c r="P321" s="122">
        <v>1</v>
      </c>
      <c r="Q321" s="122">
        <v>1</v>
      </c>
      <c r="R321" s="122">
        <v>1</v>
      </c>
      <c r="S321" s="122">
        <v>1</v>
      </c>
      <c r="T321" s="122">
        <v>1</v>
      </c>
      <c r="U321" s="122">
        <v>1</v>
      </c>
      <c r="V321" s="122">
        <v>1</v>
      </c>
      <c r="W321" s="122">
        <v>1</v>
      </c>
      <c r="X321" s="122">
        <v>1</v>
      </c>
      <c r="Y321" s="122">
        <v>1</v>
      </c>
      <c r="Z321" s="122">
        <v>1</v>
      </c>
      <c r="AA321" s="122">
        <v>1</v>
      </c>
      <c r="AB321" s="122">
        <v>1</v>
      </c>
      <c r="AC321" s="122">
        <v>1</v>
      </c>
      <c r="AD321" s="122">
        <v>1</v>
      </c>
      <c r="AE321" s="122">
        <v>1</v>
      </c>
      <c r="AF321" s="122">
        <v>1</v>
      </c>
      <c r="AG321" s="122">
        <v>1</v>
      </c>
      <c r="AH321" s="122">
        <v>1</v>
      </c>
    </row>
    <row r="322" spans="1:34" s="42" customFormat="1" ht="16.899999999999999" customHeight="1">
      <c r="A322" s="213" t="s">
        <v>6536</v>
      </c>
      <c r="B322" s="214" t="s">
        <v>6316</v>
      </c>
      <c r="C322" s="215" t="s">
        <v>214</v>
      </c>
      <c r="D322" s="215" t="s">
        <v>215</v>
      </c>
      <c r="E322" s="122">
        <v>1</v>
      </c>
      <c r="F322" s="122">
        <v>1</v>
      </c>
      <c r="G322" s="122">
        <v>1</v>
      </c>
      <c r="H322" s="122">
        <v>1</v>
      </c>
      <c r="I322" s="122">
        <v>1</v>
      </c>
      <c r="J322" s="122">
        <v>1</v>
      </c>
      <c r="K322" s="122">
        <v>1</v>
      </c>
      <c r="L322" s="122">
        <v>1</v>
      </c>
      <c r="M322" s="122">
        <v>1</v>
      </c>
      <c r="N322" s="122">
        <v>1</v>
      </c>
      <c r="O322" s="122">
        <v>1</v>
      </c>
      <c r="P322" s="122">
        <v>1</v>
      </c>
      <c r="Q322" s="122">
        <v>1</v>
      </c>
      <c r="R322" s="122">
        <v>1</v>
      </c>
      <c r="S322" s="122">
        <v>1</v>
      </c>
      <c r="T322" s="122">
        <v>1</v>
      </c>
      <c r="U322" s="122">
        <v>1</v>
      </c>
      <c r="V322" s="122">
        <v>1</v>
      </c>
      <c r="W322" s="122">
        <v>1</v>
      </c>
      <c r="X322" s="122">
        <v>1</v>
      </c>
      <c r="Y322" s="122">
        <v>1</v>
      </c>
      <c r="Z322" s="122">
        <v>1</v>
      </c>
      <c r="AA322" s="122">
        <v>1</v>
      </c>
      <c r="AB322" s="122">
        <v>1</v>
      </c>
      <c r="AC322" s="122">
        <v>1</v>
      </c>
      <c r="AD322" s="122">
        <v>1</v>
      </c>
      <c r="AE322" s="122">
        <v>1</v>
      </c>
      <c r="AF322" s="122">
        <v>1</v>
      </c>
      <c r="AG322" s="122">
        <v>1</v>
      </c>
      <c r="AH322" s="122">
        <v>1</v>
      </c>
    </row>
    <row r="323" spans="1:34" s="91" customFormat="1" ht="16.899999999999999" customHeight="1">
      <c r="A323" s="213" t="s">
        <v>6317</v>
      </c>
      <c r="B323" s="214" t="s">
        <v>3696</v>
      </c>
      <c r="C323" s="215" t="s">
        <v>1030</v>
      </c>
      <c r="D323" s="215" t="s">
        <v>44</v>
      </c>
      <c r="E323" s="122">
        <v>1</v>
      </c>
      <c r="F323" s="122">
        <v>1</v>
      </c>
      <c r="G323" s="122">
        <v>1</v>
      </c>
      <c r="H323" s="122">
        <v>1</v>
      </c>
      <c r="I323" s="122">
        <v>1</v>
      </c>
      <c r="J323" s="122">
        <v>1</v>
      </c>
      <c r="K323" s="122">
        <v>1</v>
      </c>
      <c r="L323" s="122">
        <v>1</v>
      </c>
      <c r="M323" s="122">
        <v>1</v>
      </c>
      <c r="N323" s="122">
        <v>1</v>
      </c>
      <c r="O323" s="122">
        <v>1</v>
      </c>
      <c r="P323" s="122">
        <v>1</v>
      </c>
      <c r="Q323" s="122">
        <v>1</v>
      </c>
      <c r="R323" s="122">
        <v>1</v>
      </c>
      <c r="S323" s="122">
        <v>1</v>
      </c>
      <c r="T323" s="122">
        <v>1</v>
      </c>
      <c r="U323" s="122">
        <v>1</v>
      </c>
      <c r="V323" s="122">
        <v>1</v>
      </c>
      <c r="W323" s="122">
        <v>1</v>
      </c>
      <c r="X323" s="122">
        <v>1</v>
      </c>
      <c r="Y323" s="122">
        <v>1</v>
      </c>
      <c r="Z323" s="122">
        <v>1</v>
      </c>
      <c r="AA323" s="122">
        <v>1</v>
      </c>
      <c r="AB323" s="122">
        <v>1</v>
      </c>
      <c r="AC323" s="122">
        <v>1</v>
      </c>
      <c r="AD323" s="122">
        <v>1</v>
      </c>
      <c r="AE323" s="122">
        <v>1</v>
      </c>
      <c r="AF323" s="122">
        <v>1</v>
      </c>
      <c r="AG323" s="122">
        <v>1</v>
      </c>
      <c r="AH323" s="122">
        <v>1</v>
      </c>
    </row>
    <row r="324" spans="1:34" s="91" customFormat="1" ht="16.899999999999999" customHeight="1">
      <c r="A324" s="213" t="s">
        <v>6318</v>
      </c>
      <c r="B324" s="214" t="s">
        <v>5903</v>
      </c>
      <c r="C324" s="215" t="s">
        <v>6319</v>
      </c>
      <c r="D324" s="215" t="s">
        <v>309</v>
      </c>
      <c r="E324" s="122">
        <v>1</v>
      </c>
      <c r="F324" s="122">
        <v>1</v>
      </c>
      <c r="G324" s="122">
        <v>1</v>
      </c>
      <c r="H324" s="122">
        <v>1</v>
      </c>
      <c r="I324" s="122">
        <v>1</v>
      </c>
      <c r="J324" s="122">
        <v>1</v>
      </c>
      <c r="K324" s="122">
        <v>1</v>
      </c>
      <c r="L324" s="122">
        <v>1</v>
      </c>
      <c r="M324" s="122">
        <v>1</v>
      </c>
      <c r="N324" s="122">
        <v>1</v>
      </c>
      <c r="O324" s="122">
        <v>1</v>
      </c>
      <c r="P324" s="122">
        <v>1</v>
      </c>
      <c r="Q324" s="122">
        <v>1</v>
      </c>
      <c r="R324" s="122">
        <v>1</v>
      </c>
      <c r="S324" s="122">
        <v>1</v>
      </c>
      <c r="T324" s="122">
        <v>1</v>
      </c>
      <c r="U324" s="122">
        <v>1</v>
      </c>
      <c r="V324" s="122">
        <v>1</v>
      </c>
      <c r="W324" s="122">
        <v>1</v>
      </c>
      <c r="X324" s="122">
        <v>1</v>
      </c>
      <c r="Y324" s="122">
        <v>1</v>
      </c>
      <c r="Z324" s="122">
        <v>1</v>
      </c>
      <c r="AA324" s="122">
        <v>1</v>
      </c>
      <c r="AB324" s="122">
        <v>1</v>
      </c>
      <c r="AC324" s="122">
        <v>1</v>
      </c>
      <c r="AD324" s="122">
        <v>1</v>
      </c>
      <c r="AE324" s="122">
        <v>1</v>
      </c>
      <c r="AF324" s="122">
        <v>1</v>
      </c>
      <c r="AG324" s="122">
        <v>1</v>
      </c>
      <c r="AH324" s="122">
        <v>1</v>
      </c>
    </row>
    <row r="325" spans="1:34" s="91" customFormat="1" ht="16.899999999999999" customHeight="1">
      <c r="A325" s="213" t="s">
        <v>6320</v>
      </c>
      <c r="B325" s="214" t="s">
        <v>5903</v>
      </c>
      <c r="C325" s="215" t="s">
        <v>6321</v>
      </c>
      <c r="D325" s="215" t="s">
        <v>309</v>
      </c>
      <c r="E325" s="122">
        <v>1</v>
      </c>
      <c r="F325" s="122">
        <v>1</v>
      </c>
      <c r="G325" s="122">
        <v>1</v>
      </c>
      <c r="H325" s="122">
        <v>1</v>
      </c>
      <c r="I325" s="122">
        <v>1</v>
      </c>
      <c r="J325" s="122">
        <v>1</v>
      </c>
      <c r="K325" s="122">
        <v>1</v>
      </c>
      <c r="L325" s="122">
        <v>1</v>
      </c>
      <c r="M325" s="122">
        <v>1</v>
      </c>
      <c r="N325" s="122">
        <v>1</v>
      </c>
      <c r="O325" s="122">
        <v>1</v>
      </c>
      <c r="P325" s="122">
        <v>1</v>
      </c>
      <c r="Q325" s="122">
        <v>1</v>
      </c>
      <c r="R325" s="122">
        <v>1</v>
      </c>
      <c r="S325" s="122">
        <v>1</v>
      </c>
      <c r="T325" s="122">
        <v>1</v>
      </c>
      <c r="U325" s="122">
        <v>1</v>
      </c>
      <c r="V325" s="122">
        <v>1</v>
      </c>
      <c r="W325" s="122">
        <v>1</v>
      </c>
      <c r="X325" s="122">
        <v>1</v>
      </c>
      <c r="Y325" s="122">
        <v>1</v>
      </c>
      <c r="Z325" s="122">
        <v>1</v>
      </c>
      <c r="AA325" s="122">
        <v>1</v>
      </c>
      <c r="AB325" s="122">
        <v>1</v>
      </c>
      <c r="AC325" s="122">
        <v>1</v>
      </c>
      <c r="AD325" s="122">
        <v>1</v>
      </c>
      <c r="AE325" s="122">
        <v>1</v>
      </c>
      <c r="AF325" s="122">
        <v>1</v>
      </c>
      <c r="AG325" s="122">
        <v>1</v>
      </c>
      <c r="AH325" s="122">
        <v>1</v>
      </c>
    </row>
    <row r="326" spans="1:34" s="91" customFormat="1" ht="16.899999999999999" customHeight="1">
      <c r="A326" s="213" t="s">
        <v>6322</v>
      </c>
      <c r="B326" s="214" t="s">
        <v>5903</v>
      </c>
      <c r="C326" s="215" t="s">
        <v>6323</v>
      </c>
      <c r="D326" s="215" t="s">
        <v>309</v>
      </c>
      <c r="E326" s="122">
        <v>1</v>
      </c>
      <c r="F326" s="122">
        <v>1</v>
      </c>
      <c r="G326" s="122">
        <v>1</v>
      </c>
      <c r="H326" s="122">
        <v>1</v>
      </c>
      <c r="I326" s="122">
        <v>1</v>
      </c>
      <c r="J326" s="122">
        <v>1</v>
      </c>
      <c r="K326" s="122">
        <v>1</v>
      </c>
      <c r="L326" s="122">
        <v>1</v>
      </c>
      <c r="M326" s="122">
        <v>1</v>
      </c>
      <c r="N326" s="122">
        <v>1</v>
      </c>
      <c r="O326" s="122">
        <v>1</v>
      </c>
      <c r="P326" s="122">
        <v>1</v>
      </c>
      <c r="Q326" s="122">
        <v>1</v>
      </c>
      <c r="R326" s="122">
        <v>1</v>
      </c>
      <c r="S326" s="122">
        <v>1</v>
      </c>
      <c r="T326" s="122">
        <v>1</v>
      </c>
      <c r="U326" s="122">
        <v>1</v>
      </c>
      <c r="V326" s="122">
        <v>1</v>
      </c>
      <c r="W326" s="122">
        <v>1</v>
      </c>
      <c r="X326" s="122">
        <v>1</v>
      </c>
      <c r="Y326" s="122">
        <v>1</v>
      </c>
      <c r="Z326" s="122">
        <v>1</v>
      </c>
      <c r="AA326" s="122">
        <v>1</v>
      </c>
      <c r="AB326" s="122">
        <v>1</v>
      </c>
      <c r="AC326" s="122">
        <v>1</v>
      </c>
      <c r="AD326" s="122">
        <v>1</v>
      </c>
      <c r="AE326" s="122">
        <v>1</v>
      </c>
      <c r="AF326" s="122">
        <v>1</v>
      </c>
      <c r="AG326" s="122">
        <v>1</v>
      </c>
      <c r="AH326" s="122">
        <v>1</v>
      </c>
    </row>
    <row r="327" spans="1:34" s="91" customFormat="1" ht="16.899999999999999" customHeight="1">
      <c r="A327" s="213" t="s">
        <v>6324</v>
      </c>
      <c r="B327" s="214" t="s">
        <v>5903</v>
      </c>
      <c r="C327" s="215" t="s">
        <v>6325</v>
      </c>
      <c r="D327" s="215" t="s">
        <v>309</v>
      </c>
      <c r="E327" s="122">
        <v>1</v>
      </c>
      <c r="F327" s="122">
        <v>1</v>
      </c>
      <c r="G327" s="122">
        <v>1</v>
      </c>
      <c r="H327" s="122">
        <v>1</v>
      </c>
      <c r="I327" s="122">
        <v>1</v>
      </c>
      <c r="J327" s="122">
        <v>1</v>
      </c>
      <c r="K327" s="122">
        <v>1</v>
      </c>
      <c r="L327" s="122">
        <v>1</v>
      </c>
      <c r="M327" s="122">
        <v>1</v>
      </c>
      <c r="N327" s="122">
        <v>1</v>
      </c>
      <c r="O327" s="122">
        <v>1</v>
      </c>
      <c r="P327" s="122">
        <v>1</v>
      </c>
      <c r="Q327" s="122">
        <v>1</v>
      </c>
      <c r="R327" s="122">
        <v>1</v>
      </c>
      <c r="S327" s="122">
        <v>1</v>
      </c>
      <c r="T327" s="122">
        <v>1</v>
      </c>
      <c r="U327" s="122">
        <v>1</v>
      </c>
      <c r="V327" s="122">
        <v>1</v>
      </c>
      <c r="W327" s="122">
        <v>1</v>
      </c>
      <c r="X327" s="122">
        <v>1</v>
      </c>
      <c r="Y327" s="122">
        <v>1</v>
      </c>
      <c r="Z327" s="122">
        <v>1</v>
      </c>
      <c r="AA327" s="122">
        <v>1</v>
      </c>
      <c r="AB327" s="122">
        <v>1</v>
      </c>
      <c r="AC327" s="122">
        <v>1</v>
      </c>
      <c r="AD327" s="122">
        <v>1</v>
      </c>
      <c r="AE327" s="122">
        <v>1</v>
      </c>
      <c r="AF327" s="122">
        <v>1</v>
      </c>
      <c r="AG327" s="122">
        <v>1</v>
      </c>
      <c r="AH327" s="122">
        <v>1</v>
      </c>
    </row>
    <row r="328" spans="1:34" s="91" customFormat="1" ht="16.899999999999999" customHeight="1">
      <c r="A328" s="213" t="s">
        <v>6326</v>
      </c>
      <c r="B328" s="214" t="s">
        <v>5903</v>
      </c>
      <c r="C328" s="215" t="s">
        <v>6154</v>
      </c>
      <c r="D328" s="215" t="s">
        <v>309</v>
      </c>
      <c r="E328" s="122">
        <v>1</v>
      </c>
      <c r="F328" s="122">
        <v>1</v>
      </c>
      <c r="G328" s="122">
        <v>1</v>
      </c>
      <c r="H328" s="122">
        <v>1</v>
      </c>
      <c r="I328" s="122">
        <v>1</v>
      </c>
      <c r="J328" s="122">
        <v>1</v>
      </c>
      <c r="K328" s="122">
        <v>1</v>
      </c>
      <c r="L328" s="122">
        <v>1</v>
      </c>
      <c r="M328" s="122">
        <v>1</v>
      </c>
      <c r="N328" s="122">
        <v>1</v>
      </c>
      <c r="O328" s="122">
        <v>1</v>
      </c>
      <c r="P328" s="122">
        <v>1</v>
      </c>
      <c r="Q328" s="122">
        <v>1</v>
      </c>
      <c r="R328" s="122">
        <v>1</v>
      </c>
      <c r="S328" s="122">
        <v>1</v>
      </c>
      <c r="T328" s="122">
        <v>1</v>
      </c>
      <c r="U328" s="122">
        <v>1</v>
      </c>
      <c r="V328" s="122">
        <v>1</v>
      </c>
      <c r="W328" s="122">
        <v>1</v>
      </c>
      <c r="X328" s="122">
        <v>1</v>
      </c>
      <c r="Y328" s="122">
        <v>1</v>
      </c>
      <c r="Z328" s="122">
        <v>1</v>
      </c>
      <c r="AA328" s="122">
        <v>1</v>
      </c>
      <c r="AB328" s="122">
        <v>1</v>
      </c>
      <c r="AC328" s="122">
        <v>1</v>
      </c>
      <c r="AD328" s="122">
        <v>1</v>
      </c>
      <c r="AE328" s="122">
        <v>1</v>
      </c>
      <c r="AF328" s="122">
        <v>1</v>
      </c>
      <c r="AG328" s="122">
        <v>1</v>
      </c>
      <c r="AH328" s="122">
        <v>1</v>
      </c>
    </row>
    <row r="329" spans="1:34" s="91" customFormat="1" ht="16.899999999999999" customHeight="1">
      <c r="A329" s="213" t="s">
        <v>6327</v>
      </c>
      <c r="B329" s="214" t="s">
        <v>5903</v>
      </c>
      <c r="C329" s="215" t="s">
        <v>1975</v>
      </c>
      <c r="D329" s="215" t="s">
        <v>309</v>
      </c>
      <c r="E329" s="122">
        <v>1</v>
      </c>
      <c r="F329" s="122">
        <v>1</v>
      </c>
      <c r="G329" s="122">
        <v>1</v>
      </c>
      <c r="H329" s="122">
        <v>1</v>
      </c>
      <c r="I329" s="122">
        <v>1</v>
      </c>
      <c r="J329" s="122">
        <v>1</v>
      </c>
      <c r="K329" s="122">
        <v>1</v>
      </c>
      <c r="L329" s="122">
        <v>1</v>
      </c>
      <c r="M329" s="122">
        <v>1</v>
      </c>
      <c r="N329" s="122">
        <v>1</v>
      </c>
      <c r="O329" s="122">
        <v>1</v>
      </c>
      <c r="P329" s="122">
        <v>1</v>
      </c>
      <c r="Q329" s="122">
        <v>1</v>
      </c>
      <c r="R329" s="122">
        <v>1</v>
      </c>
      <c r="S329" s="122">
        <v>1</v>
      </c>
      <c r="T329" s="122">
        <v>1</v>
      </c>
      <c r="U329" s="122">
        <v>1</v>
      </c>
      <c r="V329" s="122">
        <v>1</v>
      </c>
      <c r="W329" s="122">
        <v>1</v>
      </c>
      <c r="X329" s="122">
        <v>1</v>
      </c>
      <c r="Y329" s="122">
        <v>1</v>
      </c>
      <c r="Z329" s="122">
        <v>1</v>
      </c>
      <c r="AA329" s="122">
        <v>1</v>
      </c>
      <c r="AB329" s="122">
        <v>1</v>
      </c>
      <c r="AC329" s="122">
        <v>1</v>
      </c>
      <c r="AD329" s="122">
        <v>1</v>
      </c>
      <c r="AE329" s="122">
        <v>1</v>
      </c>
      <c r="AF329" s="122">
        <v>1</v>
      </c>
      <c r="AG329" s="122">
        <v>1</v>
      </c>
      <c r="AH329" s="122">
        <v>1</v>
      </c>
    </row>
    <row r="330" spans="1:34" s="91" customFormat="1" ht="16.899999999999999" customHeight="1">
      <c r="A330" s="213" t="s">
        <v>6328</v>
      </c>
      <c r="B330" s="214" t="s">
        <v>5903</v>
      </c>
      <c r="C330" s="215" t="s">
        <v>6329</v>
      </c>
      <c r="D330" s="215" t="s">
        <v>309</v>
      </c>
      <c r="E330" s="122">
        <v>1</v>
      </c>
      <c r="F330" s="122">
        <v>1</v>
      </c>
      <c r="G330" s="122">
        <v>1</v>
      </c>
      <c r="H330" s="122">
        <v>1</v>
      </c>
      <c r="I330" s="122">
        <v>1</v>
      </c>
      <c r="J330" s="122">
        <v>1</v>
      </c>
      <c r="K330" s="122">
        <v>1</v>
      </c>
      <c r="L330" s="122">
        <v>1</v>
      </c>
      <c r="M330" s="122">
        <v>1</v>
      </c>
      <c r="N330" s="122">
        <v>1</v>
      </c>
      <c r="O330" s="122">
        <v>1</v>
      </c>
      <c r="P330" s="122">
        <v>1</v>
      </c>
      <c r="Q330" s="122">
        <v>1</v>
      </c>
      <c r="R330" s="122">
        <v>1</v>
      </c>
      <c r="S330" s="122">
        <v>1</v>
      </c>
      <c r="T330" s="122">
        <v>1</v>
      </c>
      <c r="U330" s="122">
        <v>1</v>
      </c>
      <c r="V330" s="122">
        <v>1</v>
      </c>
      <c r="W330" s="122">
        <v>1</v>
      </c>
      <c r="X330" s="122">
        <v>1</v>
      </c>
      <c r="Y330" s="122">
        <v>1</v>
      </c>
      <c r="Z330" s="122">
        <v>1</v>
      </c>
      <c r="AA330" s="122">
        <v>1</v>
      </c>
      <c r="AB330" s="122">
        <v>1</v>
      </c>
      <c r="AC330" s="122">
        <v>1</v>
      </c>
      <c r="AD330" s="122">
        <v>1</v>
      </c>
      <c r="AE330" s="122">
        <v>1</v>
      </c>
      <c r="AF330" s="122">
        <v>1</v>
      </c>
      <c r="AG330" s="122">
        <v>1</v>
      </c>
      <c r="AH330" s="122">
        <v>1</v>
      </c>
    </row>
    <row r="331" spans="1:34" s="91" customFormat="1" ht="16.899999999999999" customHeight="1">
      <c r="A331" s="213" t="s">
        <v>6330</v>
      </c>
      <c r="B331" s="214" t="s">
        <v>5903</v>
      </c>
      <c r="C331" s="215" t="s">
        <v>6325</v>
      </c>
      <c r="D331" s="215" t="s">
        <v>309</v>
      </c>
      <c r="E331" s="122">
        <v>1</v>
      </c>
      <c r="F331" s="122">
        <v>1</v>
      </c>
      <c r="G331" s="122">
        <v>1</v>
      </c>
      <c r="H331" s="122">
        <v>1</v>
      </c>
      <c r="I331" s="122">
        <v>1</v>
      </c>
      <c r="J331" s="122">
        <v>1</v>
      </c>
      <c r="K331" s="122">
        <v>1</v>
      </c>
      <c r="L331" s="122">
        <v>1</v>
      </c>
      <c r="M331" s="122">
        <v>1</v>
      </c>
      <c r="N331" s="122">
        <v>1</v>
      </c>
      <c r="O331" s="122">
        <v>1</v>
      </c>
      <c r="P331" s="122">
        <v>1</v>
      </c>
      <c r="Q331" s="122">
        <v>1</v>
      </c>
      <c r="R331" s="122">
        <v>1</v>
      </c>
      <c r="S331" s="122">
        <v>1</v>
      </c>
      <c r="T331" s="122">
        <v>1</v>
      </c>
      <c r="U331" s="122">
        <v>1</v>
      </c>
      <c r="V331" s="122">
        <v>1</v>
      </c>
      <c r="W331" s="122">
        <v>1</v>
      </c>
      <c r="X331" s="122">
        <v>1</v>
      </c>
      <c r="Y331" s="122">
        <v>1</v>
      </c>
      <c r="Z331" s="122">
        <v>1</v>
      </c>
      <c r="AA331" s="122">
        <v>1</v>
      </c>
      <c r="AB331" s="122">
        <v>1</v>
      </c>
      <c r="AC331" s="122">
        <v>1</v>
      </c>
      <c r="AD331" s="122">
        <v>1</v>
      </c>
      <c r="AE331" s="122">
        <v>1</v>
      </c>
      <c r="AF331" s="122">
        <v>1</v>
      </c>
      <c r="AG331" s="122">
        <v>1</v>
      </c>
      <c r="AH331" s="122">
        <v>1</v>
      </c>
    </row>
    <row r="332" spans="1:34" s="91" customFormat="1" ht="16.899999999999999" customHeight="1">
      <c r="A332" s="213" t="s">
        <v>6153</v>
      </c>
      <c r="B332" s="214" t="s">
        <v>5903</v>
      </c>
      <c r="C332" s="215" t="s">
        <v>6154</v>
      </c>
      <c r="D332" s="215" t="s">
        <v>309</v>
      </c>
      <c r="E332" s="122">
        <v>1</v>
      </c>
      <c r="F332" s="122">
        <v>1</v>
      </c>
      <c r="G332" s="122">
        <v>1</v>
      </c>
      <c r="H332" s="122">
        <v>1</v>
      </c>
      <c r="I332" s="122">
        <v>1</v>
      </c>
      <c r="J332" s="122">
        <v>1</v>
      </c>
      <c r="K332" s="122">
        <v>1</v>
      </c>
      <c r="L332" s="122">
        <v>1</v>
      </c>
      <c r="M332" s="122">
        <v>1</v>
      </c>
      <c r="N332" s="122">
        <v>1</v>
      </c>
      <c r="O332" s="122">
        <v>1</v>
      </c>
      <c r="P332" s="122">
        <v>1</v>
      </c>
      <c r="Q332" s="122">
        <v>1</v>
      </c>
      <c r="R332" s="122">
        <v>1</v>
      </c>
      <c r="S332" s="122">
        <v>1</v>
      </c>
      <c r="T332" s="122">
        <v>1</v>
      </c>
      <c r="U332" s="122">
        <v>1</v>
      </c>
      <c r="V332" s="122">
        <v>1</v>
      </c>
      <c r="W332" s="122">
        <v>1</v>
      </c>
      <c r="X332" s="122">
        <v>1</v>
      </c>
      <c r="Y332" s="122">
        <v>1</v>
      </c>
      <c r="Z332" s="122">
        <v>1</v>
      </c>
      <c r="AA332" s="122">
        <v>1</v>
      </c>
      <c r="AB332" s="122">
        <v>1</v>
      </c>
      <c r="AC332" s="122">
        <v>1</v>
      </c>
      <c r="AD332" s="122">
        <v>1</v>
      </c>
      <c r="AE332" s="122">
        <v>1</v>
      </c>
      <c r="AF332" s="122">
        <v>1</v>
      </c>
      <c r="AG332" s="122">
        <v>1</v>
      </c>
      <c r="AH332" s="122">
        <v>1</v>
      </c>
    </row>
    <row r="333" spans="1:34" s="91" customFormat="1" ht="16.899999999999999" customHeight="1">
      <c r="A333" s="213" t="s">
        <v>6537</v>
      </c>
      <c r="B333" s="214" t="s">
        <v>5903</v>
      </c>
      <c r="C333" s="215" t="s">
        <v>6538</v>
      </c>
      <c r="D333" s="215" t="s">
        <v>309</v>
      </c>
      <c r="E333" s="122">
        <v>1</v>
      </c>
      <c r="F333" s="122">
        <v>1</v>
      </c>
      <c r="G333" s="122">
        <v>1</v>
      </c>
      <c r="H333" s="122">
        <v>1</v>
      </c>
      <c r="I333" s="122">
        <v>1</v>
      </c>
      <c r="J333" s="122">
        <v>1</v>
      </c>
      <c r="K333" s="122">
        <v>1</v>
      </c>
      <c r="L333" s="122">
        <v>1</v>
      </c>
      <c r="M333" s="122">
        <v>1</v>
      </c>
      <c r="N333" s="122">
        <v>1</v>
      </c>
      <c r="O333" s="122">
        <v>1</v>
      </c>
      <c r="P333" s="122">
        <v>1</v>
      </c>
      <c r="Q333" s="122">
        <v>1</v>
      </c>
      <c r="R333" s="122">
        <v>1</v>
      </c>
      <c r="S333" s="122">
        <v>1</v>
      </c>
      <c r="T333" s="122">
        <v>1</v>
      </c>
      <c r="U333" s="122">
        <v>1</v>
      </c>
      <c r="V333" s="122">
        <v>1</v>
      </c>
      <c r="W333" s="122">
        <v>1</v>
      </c>
      <c r="X333" s="122">
        <v>1</v>
      </c>
      <c r="Y333" s="122">
        <v>1</v>
      </c>
      <c r="Z333" s="122">
        <v>1</v>
      </c>
      <c r="AA333" s="122">
        <v>1</v>
      </c>
      <c r="AB333" s="122">
        <v>1</v>
      </c>
      <c r="AC333" s="122">
        <v>1</v>
      </c>
      <c r="AD333" s="122">
        <v>1</v>
      </c>
      <c r="AE333" s="122">
        <v>1</v>
      </c>
      <c r="AF333" s="122">
        <v>1</v>
      </c>
      <c r="AG333" s="122">
        <v>1</v>
      </c>
      <c r="AH333" s="122">
        <v>1</v>
      </c>
    </row>
    <row r="334" spans="1:34" s="91" customFormat="1" ht="16.899999999999999" customHeight="1">
      <c r="A334" s="213" t="s">
        <v>6539</v>
      </c>
      <c r="B334" s="214" t="s">
        <v>5903</v>
      </c>
      <c r="C334" s="215" t="s">
        <v>6540</v>
      </c>
      <c r="D334" s="215" t="s">
        <v>309</v>
      </c>
      <c r="E334" s="122">
        <v>1</v>
      </c>
      <c r="F334" s="122">
        <v>1</v>
      </c>
      <c r="G334" s="122">
        <v>1</v>
      </c>
      <c r="H334" s="122">
        <v>1</v>
      </c>
      <c r="I334" s="122">
        <v>1</v>
      </c>
      <c r="J334" s="122">
        <v>1</v>
      </c>
      <c r="K334" s="122">
        <v>1</v>
      </c>
      <c r="L334" s="122">
        <v>1</v>
      </c>
      <c r="M334" s="122">
        <v>1</v>
      </c>
      <c r="N334" s="122">
        <v>1</v>
      </c>
      <c r="O334" s="122">
        <v>1</v>
      </c>
      <c r="P334" s="122">
        <v>1</v>
      </c>
      <c r="Q334" s="122">
        <v>1</v>
      </c>
      <c r="R334" s="122">
        <v>1</v>
      </c>
      <c r="S334" s="122">
        <v>1</v>
      </c>
      <c r="T334" s="122">
        <v>1</v>
      </c>
      <c r="U334" s="122">
        <v>1</v>
      </c>
      <c r="V334" s="122">
        <v>1</v>
      </c>
      <c r="W334" s="122">
        <v>1</v>
      </c>
      <c r="X334" s="122">
        <v>1</v>
      </c>
      <c r="Y334" s="122">
        <v>1</v>
      </c>
      <c r="Z334" s="122">
        <v>1</v>
      </c>
      <c r="AA334" s="122">
        <v>1</v>
      </c>
      <c r="AB334" s="122">
        <v>1</v>
      </c>
      <c r="AC334" s="122">
        <v>1</v>
      </c>
      <c r="AD334" s="122">
        <v>1</v>
      </c>
      <c r="AE334" s="122">
        <v>1</v>
      </c>
      <c r="AF334" s="122">
        <v>1</v>
      </c>
      <c r="AG334" s="122">
        <v>1</v>
      </c>
      <c r="AH334" s="122">
        <v>1</v>
      </c>
    </row>
    <row r="335" spans="1:34" s="91" customFormat="1" ht="16.899999999999999" customHeight="1">
      <c r="A335" s="213" t="s">
        <v>6155</v>
      </c>
      <c r="B335" s="214" t="s">
        <v>6156</v>
      </c>
      <c r="C335" s="215" t="s">
        <v>6157</v>
      </c>
      <c r="D335" s="215" t="s">
        <v>309</v>
      </c>
      <c r="E335" s="122">
        <v>1</v>
      </c>
      <c r="F335" s="122">
        <v>1</v>
      </c>
      <c r="G335" s="122">
        <v>1</v>
      </c>
      <c r="H335" s="122">
        <v>1</v>
      </c>
      <c r="I335" s="122">
        <v>1</v>
      </c>
      <c r="J335" s="122">
        <v>1</v>
      </c>
      <c r="K335" s="122">
        <v>1</v>
      </c>
      <c r="L335" s="122">
        <v>1</v>
      </c>
      <c r="M335" s="122">
        <v>1</v>
      </c>
      <c r="N335" s="122">
        <v>1</v>
      </c>
      <c r="O335" s="122">
        <v>1</v>
      </c>
      <c r="P335" s="122">
        <v>1</v>
      </c>
      <c r="Q335" s="122">
        <v>1</v>
      </c>
      <c r="R335" s="122">
        <v>1</v>
      </c>
      <c r="S335" s="122">
        <v>1</v>
      </c>
      <c r="T335" s="122">
        <v>1</v>
      </c>
      <c r="U335" s="122">
        <v>1</v>
      </c>
      <c r="V335" s="122">
        <v>1</v>
      </c>
      <c r="W335" s="122">
        <v>1</v>
      </c>
      <c r="X335" s="122">
        <v>1</v>
      </c>
      <c r="Y335" s="122">
        <v>1</v>
      </c>
      <c r="Z335" s="122">
        <v>1</v>
      </c>
      <c r="AA335" s="122">
        <v>1</v>
      </c>
      <c r="AB335" s="122">
        <v>1</v>
      </c>
      <c r="AC335" s="122">
        <v>1</v>
      </c>
      <c r="AD335" s="122">
        <v>1</v>
      </c>
      <c r="AE335" s="122">
        <v>1</v>
      </c>
      <c r="AF335" s="122">
        <v>1</v>
      </c>
      <c r="AG335" s="122">
        <v>1</v>
      </c>
      <c r="AH335" s="122">
        <v>1</v>
      </c>
    </row>
    <row r="336" spans="1:34" s="91" customFormat="1" ht="16.899999999999999" customHeight="1">
      <c r="A336" s="213" t="s">
        <v>6158</v>
      </c>
      <c r="B336" s="214" t="s">
        <v>5903</v>
      </c>
      <c r="C336" s="215" t="s">
        <v>6159</v>
      </c>
      <c r="D336" s="215" t="s">
        <v>309</v>
      </c>
      <c r="E336" s="122">
        <v>1</v>
      </c>
      <c r="F336" s="122">
        <v>1</v>
      </c>
      <c r="G336" s="122">
        <v>1</v>
      </c>
      <c r="H336" s="122">
        <v>1</v>
      </c>
      <c r="I336" s="122">
        <v>1</v>
      </c>
      <c r="J336" s="122">
        <v>1</v>
      </c>
      <c r="K336" s="122">
        <v>1</v>
      </c>
      <c r="L336" s="122">
        <v>1</v>
      </c>
      <c r="M336" s="122">
        <v>1</v>
      </c>
      <c r="N336" s="122">
        <v>1</v>
      </c>
      <c r="O336" s="122">
        <v>1</v>
      </c>
      <c r="P336" s="122">
        <v>1</v>
      </c>
      <c r="Q336" s="122">
        <v>1</v>
      </c>
      <c r="R336" s="122">
        <v>1</v>
      </c>
      <c r="S336" s="122">
        <v>1</v>
      </c>
      <c r="T336" s="122">
        <v>1</v>
      </c>
      <c r="U336" s="122">
        <v>1</v>
      </c>
      <c r="V336" s="122">
        <v>1</v>
      </c>
      <c r="W336" s="122">
        <v>1</v>
      </c>
      <c r="X336" s="122">
        <v>1</v>
      </c>
      <c r="Y336" s="122">
        <v>1</v>
      </c>
      <c r="Z336" s="122">
        <v>1</v>
      </c>
      <c r="AA336" s="122">
        <v>1</v>
      </c>
      <c r="AB336" s="122">
        <v>1</v>
      </c>
      <c r="AC336" s="122">
        <v>1</v>
      </c>
      <c r="AD336" s="122">
        <v>1</v>
      </c>
      <c r="AE336" s="122">
        <v>1</v>
      </c>
      <c r="AF336" s="122">
        <v>1</v>
      </c>
      <c r="AG336" s="122">
        <v>1</v>
      </c>
      <c r="AH336" s="122">
        <v>1</v>
      </c>
    </row>
    <row r="337" spans="1:34" s="91" customFormat="1" ht="16.899999999999999" customHeight="1">
      <c r="A337" s="213" t="s">
        <v>6160</v>
      </c>
      <c r="B337" s="214" t="s">
        <v>5903</v>
      </c>
      <c r="C337" s="215" t="s">
        <v>6161</v>
      </c>
      <c r="D337" s="215" t="s">
        <v>309</v>
      </c>
      <c r="E337" s="122">
        <v>1</v>
      </c>
      <c r="F337" s="122">
        <v>1</v>
      </c>
      <c r="G337" s="122">
        <v>1</v>
      </c>
      <c r="H337" s="122">
        <v>1</v>
      </c>
      <c r="I337" s="122">
        <v>1</v>
      </c>
      <c r="J337" s="122">
        <v>1</v>
      </c>
      <c r="K337" s="122">
        <v>1</v>
      </c>
      <c r="L337" s="122">
        <v>1</v>
      </c>
      <c r="M337" s="122">
        <v>1</v>
      </c>
      <c r="N337" s="122">
        <v>1</v>
      </c>
      <c r="O337" s="122">
        <v>1</v>
      </c>
      <c r="P337" s="122">
        <v>1</v>
      </c>
      <c r="Q337" s="122">
        <v>1</v>
      </c>
      <c r="R337" s="122">
        <v>1</v>
      </c>
      <c r="S337" s="122">
        <v>1</v>
      </c>
      <c r="T337" s="122">
        <v>1</v>
      </c>
      <c r="U337" s="122">
        <v>1</v>
      </c>
      <c r="V337" s="122">
        <v>1</v>
      </c>
      <c r="W337" s="122">
        <v>1</v>
      </c>
      <c r="X337" s="122">
        <v>1</v>
      </c>
      <c r="Y337" s="122">
        <v>1</v>
      </c>
      <c r="Z337" s="122">
        <v>1</v>
      </c>
      <c r="AA337" s="122">
        <v>1</v>
      </c>
      <c r="AB337" s="122">
        <v>1</v>
      </c>
      <c r="AC337" s="122">
        <v>1</v>
      </c>
      <c r="AD337" s="122">
        <v>1</v>
      </c>
      <c r="AE337" s="122">
        <v>1</v>
      </c>
      <c r="AF337" s="122">
        <v>1</v>
      </c>
      <c r="AG337" s="122">
        <v>1</v>
      </c>
      <c r="AH337" s="122">
        <v>1</v>
      </c>
    </row>
    <row r="338" spans="1:34" s="91" customFormat="1" ht="16.899999999999999" customHeight="1">
      <c r="A338" s="213" t="s">
        <v>6541</v>
      </c>
      <c r="B338" s="214" t="s">
        <v>5903</v>
      </c>
      <c r="C338" s="215" t="s">
        <v>6542</v>
      </c>
      <c r="D338" s="215" t="s">
        <v>309</v>
      </c>
      <c r="E338" s="122">
        <v>1</v>
      </c>
      <c r="F338" s="122">
        <v>1</v>
      </c>
      <c r="G338" s="122">
        <v>1</v>
      </c>
      <c r="H338" s="122">
        <v>1</v>
      </c>
      <c r="I338" s="122">
        <v>1</v>
      </c>
      <c r="J338" s="122">
        <v>1</v>
      </c>
      <c r="K338" s="122">
        <v>1</v>
      </c>
      <c r="L338" s="122">
        <v>1</v>
      </c>
      <c r="M338" s="122">
        <v>1</v>
      </c>
      <c r="N338" s="122">
        <v>1</v>
      </c>
      <c r="O338" s="122">
        <v>1</v>
      </c>
      <c r="P338" s="122">
        <v>1</v>
      </c>
      <c r="Q338" s="122">
        <v>1</v>
      </c>
      <c r="R338" s="122">
        <v>1</v>
      </c>
      <c r="S338" s="122">
        <v>1</v>
      </c>
      <c r="T338" s="122">
        <v>1</v>
      </c>
      <c r="U338" s="122">
        <v>1</v>
      </c>
      <c r="V338" s="122">
        <v>1</v>
      </c>
      <c r="W338" s="122">
        <v>1</v>
      </c>
      <c r="X338" s="122">
        <v>1</v>
      </c>
      <c r="Y338" s="122">
        <v>1</v>
      </c>
      <c r="Z338" s="122">
        <v>1</v>
      </c>
      <c r="AA338" s="122">
        <v>1</v>
      </c>
      <c r="AB338" s="122">
        <v>1</v>
      </c>
      <c r="AC338" s="122">
        <v>1</v>
      </c>
      <c r="AD338" s="122">
        <v>1</v>
      </c>
      <c r="AE338" s="122">
        <v>1</v>
      </c>
      <c r="AF338" s="122">
        <v>1</v>
      </c>
      <c r="AG338" s="122">
        <v>1</v>
      </c>
      <c r="AH338" s="122">
        <v>1</v>
      </c>
    </row>
    <row r="339" spans="1:34" s="91" customFormat="1" ht="16.899999999999999" customHeight="1">
      <c r="A339" s="213" t="s">
        <v>6543</v>
      </c>
      <c r="B339" s="214" t="s">
        <v>5903</v>
      </c>
      <c r="C339" s="215" t="s">
        <v>6544</v>
      </c>
      <c r="D339" s="215" t="s">
        <v>309</v>
      </c>
      <c r="E339" s="122">
        <v>1</v>
      </c>
      <c r="F339" s="122">
        <v>1</v>
      </c>
      <c r="G339" s="122">
        <v>1</v>
      </c>
      <c r="H339" s="122">
        <v>1</v>
      </c>
      <c r="I339" s="122">
        <v>1</v>
      </c>
      <c r="J339" s="122">
        <v>1</v>
      </c>
      <c r="K339" s="122">
        <v>1</v>
      </c>
      <c r="L339" s="122">
        <v>1</v>
      </c>
      <c r="M339" s="122">
        <v>1</v>
      </c>
      <c r="N339" s="122">
        <v>1</v>
      </c>
      <c r="O339" s="122">
        <v>1</v>
      </c>
      <c r="P339" s="122">
        <v>1</v>
      </c>
      <c r="Q339" s="122">
        <v>1</v>
      </c>
      <c r="R339" s="122">
        <v>1</v>
      </c>
      <c r="S339" s="122">
        <v>1</v>
      </c>
      <c r="T339" s="122">
        <v>1</v>
      </c>
      <c r="U339" s="122">
        <v>1</v>
      </c>
      <c r="V339" s="122">
        <v>1</v>
      </c>
      <c r="W339" s="122">
        <v>1</v>
      </c>
      <c r="X339" s="122">
        <v>1</v>
      </c>
      <c r="Y339" s="122">
        <v>1</v>
      </c>
      <c r="Z339" s="122">
        <v>1</v>
      </c>
      <c r="AA339" s="122">
        <v>1</v>
      </c>
      <c r="AB339" s="122">
        <v>1</v>
      </c>
      <c r="AC339" s="122">
        <v>1</v>
      </c>
      <c r="AD339" s="122">
        <v>1</v>
      </c>
      <c r="AE339" s="122">
        <v>1</v>
      </c>
      <c r="AF339" s="122">
        <v>1</v>
      </c>
      <c r="AG339" s="122">
        <v>1</v>
      </c>
      <c r="AH339" s="122">
        <v>1</v>
      </c>
    </row>
    <row r="340" spans="1:34" s="91" customFormat="1" ht="16.899999999999999" customHeight="1">
      <c r="A340" s="213" t="s">
        <v>6545</v>
      </c>
      <c r="B340" s="214" t="s">
        <v>5903</v>
      </c>
      <c r="C340" s="215" t="s">
        <v>6546</v>
      </c>
      <c r="D340" s="215" t="s">
        <v>309</v>
      </c>
      <c r="E340" s="122">
        <v>1</v>
      </c>
      <c r="F340" s="122">
        <v>1</v>
      </c>
      <c r="G340" s="122">
        <v>1</v>
      </c>
      <c r="H340" s="122">
        <v>1</v>
      </c>
      <c r="I340" s="122">
        <v>1</v>
      </c>
      <c r="J340" s="122">
        <v>1</v>
      </c>
      <c r="K340" s="122">
        <v>1</v>
      </c>
      <c r="L340" s="122">
        <v>1</v>
      </c>
      <c r="M340" s="122">
        <v>1</v>
      </c>
      <c r="N340" s="122">
        <v>1</v>
      </c>
      <c r="O340" s="122">
        <v>1</v>
      </c>
      <c r="P340" s="122">
        <v>1</v>
      </c>
      <c r="Q340" s="122">
        <v>1</v>
      </c>
      <c r="R340" s="122">
        <v>1</v>
      </c>
      <c r="S340" s="122">
        <v>1</v>
      </c>
      <c r="T340" s="122">
        <v>1</v>
      </c>
      <c r="U340" s="122">
        <v>1</v>
      </c>
      <c r="V340" s="122">
        <v>1</v>
      </c>
      <c r="W340" s="122">
        <v>1</v>
      </c>
      <c r="X340" s="122">
        <v>1</v>
      </c>
      <c r="Y340" s="122">
        <v>1</v>
      </c>
      <c r="Z340" s="122">
        <v>1</v>
      </c>
      <c r="AA340" s="122">
        <v>1</v>
      </c>
      <c r="AB340" s="122">
        <v>1</v>
      </c>
      <c r="AC340" s="122">
        <v>1</v>
      </c>
      <c r="AD340" s="122">
        <v>1</v>
      </c>
      <c r="AE340" s="122">
        <v>1</v>
      </c>
      <c r="AF340" s="122">
        <v>1</v>
      </c>
      <c r="AG340" s="122">
        <v>1</v>
      </c>
      <c r="AH340" s="122">
        <v>1</v>
      </c>
    </row>
    <row r="341" spans="1:34" s="91" customFormat="1" ht="16.899999999999999" customHeight="1">
      <c r="A341" s="213" t="s">
        <v>6547</v>
      </c>
      <c r="B341" s="214" t="s">
        <v>5903</v>
      </c>
      <c r="C341" s="215" t="s">
        <v>6548</v>
      </c>
      <c r="D341" s="215" t="s">
        <v>309</v>
      </c>
      <c r="E341" s="122">
        <v>1</v>
      </c>
      <c r="F341" s="122">
        <v>1</v>
      </c>
      <c r="G341" s="122">
        <v>1</v>
      </c>
      <c r="H341" s="122">
        <v>1</v>
      </c>
      <c r="I341" s="122">
        <v>1</v>
      </c>
      <c r="J341" s="122">
        <v>1</v>
      </c>
      <c r="K341" s="122">
        <v>1</v>
      </c>
      <c r="L341" s="122">
        <v>1</v>
      </c>
      <c r="M341" s="122">
        <v>1</v>
      </c>
      <c r="N341" s="122">
        <v>1</v>
      </c>
      <c r="O341" s="122">
        <v>1</v>
      </c>
      <c r="P341" s="122">
        <v>1</v>
      </c>
      <c r="Q341" s="122">
        <v>1</v>
      </c>
      <c r="R341" s="122">
        <v>1</v>
      </c>
      <c r="S341" s="122">
        <v>1</v>
      </c>
      <c r="T341" s="122">
        <v>1</v>
      </c>
      <c r="U341" s="122">
        <v>1</v>
      </c>
      <c r="V341" s="122">
        <v>1</v>
      </c>
      <c r="W341" s="122">
        <v>1</v>
      </c>
      <c r="X341" s="122">
        <v>1</v>
      </c>
      <c r="Y341" s="122">
        <v>1</v>
      </c>
      <c r="Z341" s="122">
        <v>1</v>
      </c>
      <c r="AA341" s="122">
        <v>1</v>
      </c>
      <c r="AB341" s="122">
        <v>1</v>
      </c>
      <c r="AC341" s="122">
        <v>1</v>
      </c>
      <c r="AD341" s="122">
        <v>1</v>
      </c>
      <c r="AE341" s="122">
        <v>1</v>
      </c>
      <c r="AF341" s="122">
        <v>1</v>
      </c>
      <c r="AG341" s="122">
        <v>1</v>
      </c>
      <c r="AH341" s="122">
        <v>1</v>
      </c>
    </row>
    <row r="342" spans="1:34" s="91" customFormat="1" ht="16.899999999999999" customHeight="1">
      <c r="A342" s="213" t="s">
        <v>6549</v>
      </c>
      <c r="B342" s="214" t="s">
        <v>5903</v>
      </c>
      <c r="C342" s="215" t="s">
        <v>6550</v>
      </c>
      <c r="D342" s="215" t="s">
        <v>309</v>
      </c>
      <c r="E342" s="122">
        <v>1</v>
      </c>
      <c r="F342" s="122">
        <v>1</v>
      </c>
      <c r="G342" s="122">
        <v>1</v>
      </c>
      <c r="H342" s="122">
        <v>1</v>
      </c>
      <c r="I342" s="122">
        <v>1</v>
      </c>
      <c r="J342" s="122">
        <v>1</v>
      </c>
      <c r="K342" s="122">
        <v>1</v>
      </c>
      <c r="L342" s="122">
        <v>1</v>
      </c>
      <c r="M342" s="122">
        <v>1</v>
      </c>
      <c r="N342" s="122">
        <v>1</v>
      </c>
      <c r="O342" s="122">
        <v>1</v>
      </c>
      <c r="P342" s="122">
        <v>1</v>
      </c>
      <c r="Q342" s="122">
        <v>1</v>
      </c>
      <c r="R342" s="122">
        <v>1</v>
      </c>
      <c r="S342" s="122">
        <v>1</v>
      </c>
      <c r="T342" s="122">
        <v>1</v>
      </c>
      <c r="U342" s="122">
        <v>1</v>
      </c>
      <c r="V342" s="122">
        <v>1</v>
      </c>
      <c r="W342" s="122">
        <v>1</v>
      </c>
      <c r="X342" s="122">
        <v>1</v>
      </c>
      <c r="Y342" s="122">
        <v>1</v>
      </c>
      <c r="Z342" s="122">
        <v>1</v>
      </c>
      <c r="AA342" s="122">
        <v>1</v>
      </c>
      <c r="AB342" s="122">
        <v>1</v>
      </c>
      <c r="AC342" s="122">
        <v>1</v>
      </c>
      <c r="AD342" s="122">
        <v>1</v>
      </c>
      <c r="AE342" s="122">
        <v>1</v>
      </c>
      <c r="AF342" s="122">
        <v>1</v>
      </c>
      <c r="AG342" s="122">
        <v>1</v>
      </c>
      <c r="AH342" s="122">
        <v>1</v>
      </c>
    </row>
    <row r="343" spans="1:34" s="91" customFormat="1" ht="16.899999999999999" customHeight="1">
      <c r="A343" s="213" t="s">
        <v>6551</v>
      </c>
      <c r="B343" s="214" t="s">
        <v>5903</v>
      </c>
      <c r="C343" s="215" t="s">
        <v>6552</v>
      </c>
      <c r="D343" s="215" t="s">
        <v>309</v>
      </c>
      <c r="E343" s="122">
        <v>1</v>
      </c>
      <c r="F343" s="122">
        <v>1</v>
      </c>
      <c r="G343" s="122">
        <v>1</v>
      </c>
      <c r="H343" s="122">
        <v>1</v>
      </c>
      <c r="I343" s="122">
        <v>1</v>
      </c>
      <c r="J343" s="122">
        <v>1</v>
      </c>
      <c r="K343" s="122">
        <v>1</v>
      </c>
      <c r="L343" s="122">
        <v>1</v>
      </c>
      <c r="M343" s="122">
        <v>1</v>
      </c>
      <c r="N343" s="122">
        <v>1</v>
      </c>
      <c r="O343" s="122">
        <v>1</v>
      </c>
      <c r="P343" s="122">
        <v>1</v>
      </c>
      <c r="Q343" s="122">
        <v>1</v>
      </c>
      <c r="R343" s="122">
        <v>1</v>
      </c>
      <c r="S343" s="122">
        <v>1</v>
      </c>
      <c r="T343" s="122">
        <v>1</v>
      </c>
      <c r="U343" s="122">
        <v>1</v>
      </c>
      <c r="V343" s="122">
        <v>1</v>
      </c>
      <c r="W343" s="122">
        <v>1</v>
      </c>
      <c r="X343" s="122">
        <v>1</v>
      </c>
      <c r="Y343" s="122">
        <v>1</v>
      </c>
      <c r="Z343" s="122">
        <v>1</v>
      </c>
      <c r="AA343" s="122">
        <v>1</v>
      </c>
      <c r="AB343" s="122">
        <v>1</v>
      </c>
      <c r="AC343" s="122">
        <v>1</v>
      </c>
      <c r="AD343" s="122">
        <v>1</v>
      </c>
      <c r="AE343" s="122">
        <v>1</v>
      </c>
      <c r="AF343" s="122">
        <v>1</v>
      </c>
      <c r="AG343" s="122">
        <v>1</v>
      </c>
      <c r="AH343" s="122">
        <v>1</v>
      </c>
    </row>
    <row r="344" spans="1:34" s="91" customFormat="1" ht="16.899999999999999" customHeight="1">
      <c r="A344" s="213" t="s">
        <v>6553</v>
      </c>
      <c r="B344" s="214" t="s">
        <v>5903</v>
      </c>
      <c r="C344" s="215" t="s">
        <v>6554</v>
      </c>
      <c r="D344" s="215" t="s">
        <v>309</v>
      </c>
      <c r="E344" s="122">
        <v>1</v>
      </c>
      <c r="F344" s="122">
        <v>1</v>
      </c>
      <c r="G344" s="122">
        <v>1</v>
      </c>
      <c r="H344" s="122">
        <v>1</v>
      </c>
      <c r="I344" s="122">
        <v>1</v>
      </c>
      <c r="J344" s="122">
        <v>1</v>
      </c>
      <c r="K344" s="122">
        <v>1</v>
      </c>
      <c r="L344" s="122">
        <v>1</v>
      </c>
      <c r="M344" s="122">
        <v>1</v>
      </c>
      <c r="N344" s="122">
        <v>1</v>
      </c>
      <c r="O344" s="122">
        <v>1</v>
      </c>
      <c r="P344" s="122">
        <v>1</v>
      </c>
      <c r="Q344" s="122">
        <v>1</v>
      </c>
      <c r="R344" s="122">
        <v>1</v>
      </c>
      <c r="S344" s="122">
        <v>1</v>
      </c>
      <c r="T344" s="122">
        <v>1</v>
      </c>
      <c r="U344" s="122">
        <v>1</v>
      </c>
      <c r="V344" s="122">
        <v>1</v>
      </c>
      <c r="W344" s="122">
        <v>1</v>
      </c>
      <c r="X344" s="122">
        <v>1</v>
      </c>
      <c r="Y344" s="122">
        <v>1</v>
      </c>
      <c r="Z344" s="122">
        <v>1</v>
      </c>
      <c r="AA344" s="122">
        <v>1</v>
      </c>
      <c r="AB344" s="122">
        <v>1</v>
      </c>
      <c r="AC344" s="122">
        <v>1</v>
      </c>
      <c r="AD344" s="122">
        <v>1</v>
      </c>
      <c r="AE344" s="122">
        <v>1</v>
      </c>
      <c r="AF344" s="122">
        <v>1</v>
      </c>
      <c r="AG344" s="122">
        <v>1</v>
      </c>
      <c r="AH344" s="122">
        <v>1</v>
      </c>
    </row>
    <row r="345" spans="1:34" s="91" customFormat="1" ht="16.899999999999999" customHeight="1">
      <c r="A345" s="213" t="s">
        <v>6555</v>
      </c>
      <c r="B345" s="214" t="s">
        <v>5903</v>
      </c>
      <c r="C345" s="215" t="s">
        <v>6556</v>
      </c>
      <c r="D345" s="215" t="s">
        <v>309</v>
      </c>
      <c r="E345" s="122">
        <v>1</v>
      </c>
      <c r="F345" s="122">
        <v>1</v>
      </c>
      <c r="G345" s="122">
        <v>1</v>
      </c>
      <c r="H345" s="122">
        <v>1</v>
      </c>
      <c r="I345" s="122">
        <v>1</v>
      </c>
      <c r="J345" s="122">
        <v>1</v>
      </c>
      <c r="K345" s="122">
        <v>1</v>
      </c>
      <c r="L345" s="122">
        <v>1</v>
      </c>
      <c r="M345" s="122">
        <v>1</v>
      </c>
      <c r="N345" s="122">
        <v>1</v>
      </c>
      <c r="O345" s="122">
        <v>1</v>
      </c>
      <c r="P345" s="122">
        <v>1</v>
      </c>
      <c r="Q345" s="122">
        <v>1</v>
      </c>
      <c r="R345" s="122">
        <v>1</v>
      </c>
      <c r="S345" s="122">
        <v>1</v>
      </c>
      <c r="T345" s="122">
        <v>1</v>
      </c>
      <c r="U345" s="122">
        <v>1</v>
      </c>
      <c r="V345" s="122">
        <v>1</v>
      </c>
      <c r="W345" s="122">
        <v>1</v>
      </c>
      <c r="X345" s="122">
        <v>1</v>
      </c>
      <c r="Y345" s="122">
        <v>1</v>
      </c>
      <c r="Z345" s="122">
        <v>1</v>
      </c>
      <c r="AA345" s="122">
        <v>1</v>
      </c>
      <c r="AB345" s="122">
        <v>1</v>
      </c>
      <c r="AC345" s="122">
        <v>1</v>
      </c>
      <c r="AD345" s="122">
        <v>1</v>
      </c>
      <c r="AE345" s="122">
        <v>1</v>
      </c>
      <c r="AF345" s="122">
        <v>1</v>
      </c>
      <c r="AG345" s="122">
        <v>1</v>
      </c>
      <c r="AH345" s="122">
        <v>1</v>
      </c>
    </row>
    <row r="346" spans="1:34" s="91" customFormat="1" ht="16.899999999999999" customHeight="1">
      <c r="A346" s="213" t="s">
        <v>6752</v>
      </c>
      <c r="B346" s="214" t="s">
        <v>5903</v>
      </c>
      <c r="C346" s="215" t="s">
        <v>6321</v>
      </c>
      <c r="D346" s="215" t="s">
        <v>309</v>
      </c>
      <c r="E346" s="122"/>
      <c r="F346" s="122"/>
      <c r="G346" s="122"/>
      <c r="H346" s="122"/>
      <c r="I346" s="122"/>
      <c r="J346" s="122">
        <v>1</v>
      </c>
      <c r="K346" s="122">
        <v>1</v>
      </c>
      <c r="L346" s="122">
        <v>1</v>
      </c>
      <c r="M346" s="122">
        <v>1</v>
      </c>
      <c r="N346" s="122">
        <v>1</v>
      </c>
      <c r="O346" s="122">
        <v>1</v>
      </c>
      <c r="P346" s="122">
        <v>1</v>
      </c>
      <c r="Q346" s="122">
        <v>1</v>
      </c>
      <c r="R346" s="122">
        <v>1</v>
      </c>
      <c r="S346" s="122">
        <v>1</v>
      </c>
      <c r="T346" s="122">
        <v>1</v>
      </c>
      <c r="U346" s="122">
        <v>1</v>
      </c>
      <c r="V346" s="122">
        <v>1</v>
      </c>
      <c r="W346" s="122">
        <v>1</v>
      </c>
      <c r="X346" s="122">
        <v>1</v>
      </c>
      <c r="Y346" s="122">
        <v>1</v>
      </c>
      <c r="Z346" s="122">
        <v>1</v>
      </c>
      <c r="AA346" s="122">
        <v>1</v>
      </c>
      <c r="AB346" s="122">
        <v>1</v>
      </c>
      <c r="AC346" s="122">
        <v>1</v>
      </c>
      <c r="AD346" s="122">
        <v>1</v>
      </c>
      <c r="AE346" s="122">
        <v>1</v>
      </c>
      <c r="AF346" s="122">
        <v>1</v>
      </c>
      <c r="AG346" s="122">
        <v>1</v>
      </c>
      <c r="AH346" s="122">
        <v>1</v>
      </c>
    </row>
    <row r="347" spans="1:34" s="91" customFormat="1" ht="16.899999999999999" customHeight="1">
      <c r="A347" s="213" t="s">
        <v>6162</v>
      </c>
      <c r="B347" s="214" t="s">
        <v>5667</v>
      </c>
      <c r="C347" s="215" t="s">
        <v>5668</v>
      </c>
      <c r="D347" s="215" t="s">
        <v>746</v>
      </c>
      <c r="E347" s="122">
        <v>2</v>
      </c>
      <c r="F347" s="122">
        <v>2</v>
      </c>
      <c r="G347" s="122">
        <v>2</v>
      </c>
      <c r="H347" s="122">
        <v>2</v>
      </c>
      <c r="I347" s="122">
        <v>2</v>
      </c>
      <c r="J347" s="122">
        <v>2</v>
      </c>
      <c r="K347" s="122">
        <v>2</v>
      </c>
      <c r="L347" s="122">
        <v>2</v>
      </c>
      <c r="M347" s="122">
        <v>2</v>
      </c>
      <c r="N347" s="122">
        <v>2</v>
      </c>
      <c r="O347" s="122">
        <v>2</v>
      </c>
      <c r="P347" s="122">
        <v>2</v>
      </c>
      <c r="Q347" s="122">
        <v>2</v>
      </c>
      <c r="R347" s="122">
        <v>2</v>
      </c>
      <c r="S347" s="122">
        <v>2</v>
      </c>
      <c r="T347" s="122">
        <v>2</v>
      </c>
      <c r="U347" s="122">
        <v>2</v>
      </c>
      <c r="V347" s="122">
        <v>2</v>
      </c>
      <c r="W347" s="122">
        <v>2</v>
      </c>
      <c r="X347" s="122">
        <v>2</v>
      </c>
      <c r="Y347" s="122">
        <v>2</v>
      </c>
      <c r="Z347" s="122">
        <v>2</v>
      </c>
      <c r="AA347" s="122">
        <v>2</v>
      </c>
      <c r="AB347" s="122">
        <v>2</v>
      </c>
      <c r="AC347" s="122">
        <v>2</v>
      </c>
      <c r="AD347" s="122">
        <v>2</v>
      </c>
      <c r="AE347" s="122">
        <v>2</v>
      </c>
      <c r="AF347" s="122">
        <v>2</v>
      </c>
      <c r="AG347" s="122">
        <v>2</v>
      </c>
      <c r="AH347" s="122">
        <v>2</v>
      </c>
    </row>
    <row r="348" spans="1:34" s="91" customFormat="1" ht="16.899999999999999" customHeight="1">
      <c r="A348" s="213" t="s">
        <v>6557</v>
      </c>
      <c r="B348" s="214" t="s">
        <v>5667</v>
      </c>
      <c r="C348" s="215" t="s">
        <v>6558</v>
      </c>
      <c r="D348" s="215" t="s">
        <v>746</v>
      </c>
      <c r="E348" s="122">
        <v>1</v>
      </c>
      <c r="F348" s="122">
        <v>1</v>
      </c>
      <c r="G348" s="122">
        <v>1</v>
      </c>
      <c r="H348" s="122">
        <v>1</v>
      </c>
      <c r="I348" s="122">
        <v>1</v>
      </c>
      <c r="J348" s="122">
        <v>1</v>
      </c>
      <c r="K348" s="122">
        <v>1</v>
      </c>
      <c r="L348" s="122">
        <v>1</v>
      </c>
      <c r="M348" s="122">
        <v>1</v>
      </c>
      <c r="N348" s="122">
        <v>1</v>
      </c>
      <c r="O348" s="122">
        <v>1</v>
      </c>
      <c r="P348" s="122">
        <v>1</v>
      </c>
      <c r="Q348" s="122">
        <v>1</v>
      </c>
      <c r="R348" s="122">
        <v>1</v>
      </c>
      <c r="S348" s="122">
        <v>1</v>
      </c>
      <c r="T348" s="122">
        <v>1</v>
      </c>
      <c r="U348" s="122">
        <v>1</v>
      </c>
      <c r="V348" s="122">
        <v>1</v>
      </c>
      <c r="W348" s="122">
        <v>1</v>
      </c>
      <c r="X348" s="122">
        <v>1</v>
      </c>
      <c r="Y348" s="122">
        <v>1</v>
      </c>
      <c r="Z348" s="122">
        <v>1</v>
      </c>
      <c r="AA348" s="122">
        <v>1</v>
      </c>
      <c r="AB348" s="122">
        <v>1</v>
      </c>
      <c r="AC348" s="122">
        <v>1</v>
      </c>
      <c r="AD348" s="122">
        <v>1</v>
      </c>
      <c r="AE348" s="122">
        <v>1</v>
      </c>
      <c r="AF348" s="122">
        <v>1</v>
      </c>
      <c r="AG348" s="122">
        <v>1</v>
      </c>
      <c r="AH348" s="122">
        <v>1</v>
      </c>
    </row>
    <row r="349" spans="1:34" s="91" customFormat="1" ht="16.899999999999999" customHeight="1">
      <c r="A349" s="213" t="s">
        <v>6559</v>
      </c>
      <c r="B349" s="214" t="s">
        <v>5667</v>
      </c>
      <c r="C349" s="215" t="s">
        <v>6560</v>
      </c>
      <c r="D349" s="215" t="s">
        <v>746</v>
      </c>
      <c r="E349" s="122">
        <v>1</v>
      </c>
      <c r="F349" s="122">
        <v>1</v>
      </c>
      <c r="G349" s="122">
        <v>1</v>
      </c>
      <c r="H349" s="122">
        <v>1</v>
      </c>
      <c r="I349" s="122">
        <v>1</v>
      </c>
      <c r="J349" s="122">
        <v>1</v>
      </c>
      <c r="K349" s="122">
        <v>1</v>
      </c>
      <c r="L349" s="122">
        <v>1</v>
      </c>
      <c r="M349" s="122">
        <v>1</v>
      </c>
      <c r="N349" s="122">
        <v>1</v>
      </c>
      <c r="O349" s="122">
        <v>1</v>
      </c>
      <c r="P349" s="122">
        <v>1</v>
      </c>
      <c r="Q349" s="122">
        <v>1</v>
      </c>
      <c r="R349" s="122">
        <v>1</v>
      </c>
      <c r="S349" s="122">
        <v>1</v>
      </c>
      <c r="T349" s="122">
        <v>1</v>
      </c>
      <c r="U349" s="122">
        <v>1</v>
      </c>
      <c r="V349" s="122">
        <v>1</v>
      </c>
      <c r="W349" s="122">
        <v>1</v>
      </c>
      <c r="X349" s="122">
        <v>1</v>
      </c>
      <c r="Y349" s="122">
        <v>1</v>
      </c>
      <c r="Z349" s="122">
        <v>1</v>
      </c>
      <c r="AA349" s="122">
        <v>1</v>
      </c>
      <c r="AB349" s="122">
        <v>1</v>
      </c>
      <c r="AC349" s="122">
        <v>1</v>
      </c>
      <c r="AD349" s="122">
        <v>1</v>
      </c>
      <c r="AE349" s="122">
        <v>1</v>
      </c>
      <c r="AF349" s="122">
        <v>1</v>
      </c>
      <c r="AG349" s="122">
        <v>1</v>
      </c>
      <c r="AH349" s="122">
        <v>1</v>
      </c>
    </row>
    <row r="350" spans="1:34" s="91" customFormat="1" ht="16.899999999999999" customHeight="1">
      <c r="A350" s="213" t="s">
        <v>6331</v>
      </c>
      <c r="B350" s="214" t="s">
        <v>4211</v>
      </c>
      <c r="C350" s="215" t="s">
        <v>6332</v>
      </c>
      <c r="D350" s="215" t="s">
        <v>243</v>
      </c>
      <c r="E350" s="122">
        <v>1</v>
      </c>
      <c r="F350" s="122">
        <v>1</v>
      </c>
      <c r="G350" s="122">
        <v>1</v>
      </c>
      <c r="H350" s="122">
        <v>1</v>
      </c>
      <c r="I350" s="122">
        <v>1</v>
      </c>
      <c r="J350" s="122">
        <v>1</v>
      </c>
      <c r="K350" s="122">
        <v>1</v>
      </c>
      <c r="L350" s="122">
        <v>1</v>
      </c>
      <c r="M350" s="122">
        <v>1</v>
      </c>
      <c r="N350" s="122">
        <v>1</v>
      </c>
      <c r="O350" s="122">
        <v>1</v>
      </c>
      <c r="P350" s="122">
        <v>1</v>
      </c>
      <c r="Q350" s="122">
        <v>1</v>
      </c>
      <c r="R350" s="122">
        <v>1</v>
      </c>
      <c r="S350" s="122">
        <v>1</v>
      </c>
      <c r="T350" s="122">
        <v>1</v>
      </c>
      <c r="U350" s="122">
        <v>1</v>
      </c>
      <c r="V350" s="122">
        <v>1</v>
      </c>
      <c r="W350" s="122">
        <v>1</v>
      </c>
      <c r="X350" s="122">
        <v>1</v>
      </c>
      <c r="Y350" s="122">
        <v>1</v>
      </c>
      <c r="Z350" s="122">
        <v>1</v>
      </c>
      <c r="AA350" s="122">
        <v>1</v>
      </c>
      <c r="AB350" s="122">
        <v>1</v>
      </c>
      <c r="AC350" s="122">
        <v>1</v>
      </c>
      <c r="AD350" s="122">
        <v>1</v>
      </c>
      <c r="AE350" s="122">
        <v>1</v>
      </c>
      <c r="AF350" s="122">
        <v>1</v>
      </c>
      <c r="AG350" s="122">
        <v>1</v>
      </c>
      <c r="AH350" s="122">
        <v>1</v>
      </c>
    </row>
    <row r="351" spans="1:34" s="91" customFormat="1" ht="16.899999999999999" customHeight="1">
      <c r="A351" s="213" t="s">
        <v>6333</v>
      </c>
      <c r="B351" s="214" t="s">
        <v>4211</v>
      </c>
      <c r="C351" s="215" t="s">
        <v>6334</v>
      </c>
      <c r="D351" s="215" t="s">
        <v>243</v>
      </c>
      <c r="E351" s="122">
        <v>1</v>
      </c>
      <c r="F351" s="122">
        <v>1</v>
      </c>
      <c r="G351" s="122">
        <v>1</v>
      </c>
      <c r="H351" s="122">
        <v>1</v>
      </c>
      <c r="I351" s="122">
        <v>1</v>
      </c>
      <c r="J351" s="122">
        <v>1</v>
      </c>
      <c r="K351" s="122">
        <v>1</v>
      </c>
      <c r="L351" s="122">
        <v>1</v>
      </c>
      <c r="M351" s="122">
        <v>1</v>
      </c>
      <c r="N351" s="122">
        <v>1</v>
      </c>
      <c r="O351" s="122">
        <v>1</v>
      </c>
      <c r="P351" s="122">
        <v>1</v>
      </c>
      <c r="Q351" s="122">
        <v>1</v>
      </c>
      <c r="R351" s="122">
        <v>1</v>
      </c>
      <c r="S351" s="122">
        <v>1</v>
      </c>
      <c r="T351" s="122">
        <v>1</v>
      </c>
      <c r="U351" s="122">
        <v>1</v>
      </c>
      <c r="V351" s="122">
        <v>1</v>
      </c>
      <c r="W351" s="122">
        <v>1</v>
      </c>
      <c r="X351" s="122">
        <v>1</v>
      </c>
      <c r="Y351" s="122">
        <v>1</v>
      </c>
      <c r="Z351" s="122">
        <v>1</v>
      </c>
      <c r="AA351" s="122">
        <v>1</v>
      </c>
      <c r="AB351" s="122">
        <v>1</v>
      </c>
      <c r="AC351" s="122">
        <v>1</v>
      </c>
      <c r="AD351" s="122">
        <v>1</v>
      </c>
      <c r="AE351" s="122">
        <v>1</v>
      </c>
      <c r="AF351" s="122">
        <v>1</v>
      </c>
      <c r="AG351" s="122">
        <v>1</v>
      </c>
      <c r="AH351" s="122">
        <v>1</v>
      </c>
    </row>
    <row r="352" spans="1:34" s="91" customFormat="1" ht="16.899999999999999" customHeight="1">
      <c r="A352" s="213" t="s">
        <v>6561</v>
      </c>
      <c r="B352" s="214" t="s">
        <v>6337</v>
      </c>
      <c r="C352" s="215" t="s">
        <v>6336</v>
      </c>
      <c r="D352" s="215" t="s">
        <v>951</v>
      </c>
      <c r="E352" s="122">
        <v>1</v>
      </c>
      <c r="F352" s="122">
        <v>1</v>
      </c>
      <c r="G352" s="122">
        <v>1</v>
      </c>
      <c r="H352" s="122">
        <v>1</v>
      </c>
      <c r="I352" s="122">
        <v>1</v>
      </c>
      <c r="J352" s="122">
        <v>1</v>
      </c>
      <c r="K352" s="122">
        <v>1</v>
      </c>
      <c r="L352" s="122">
        <v>1</v>
      </c>
      <c r="M352" s="122">
        <v>1</v>
      </c>
      <c r="N352" s="122">
        <v>1</v>
      </c>
      <c r="O352" s="122">
        <v>1</v>
      </c>
      <c r="P352" s="122">
        <v>1</v>
      </c>
      <c r="Q352" s="122">
        <v>1</v>
      </c>
      <c r="R352" s="122">
        <v>1</v>
      </c>
      <c r="S352" s="122">
        <v>1</v>
      </c>
      <c r="T352" s="122">
        <v>1</v>
      </c>
      <c r="U352" s="122">
        <v>1</v>
      </c>
      <c r="V352" s="122">
        <v>1</v>
      </c>
      <c r="W352" s="122">
        <v>1</v>
      </c>
      <c r="X352" s="122">
        <v>1</v>
      </c>
      <c r="Y352" s="122">
        <v>1</v>
      </c>
      <c r="Z352" s="122">
        <v>1</v>
      </c>
      <c r="AA352" s="122">
        <v>1</v>
      </c>
      <c r="AB352" s="122">
        <v>1</v>
      </c>
      <c r="AC352" s="122">
        <v>1</v>
      </c>
      <c r="AD352" s="122">
        <v>1</v>
      </c>
      <c r="AE352" s="122">
        <v>1</v>
      </c>
      <c r="AF352" s="122">
        <v>1</v>
      </c>
      <c r="AG352" s="122">
        <v>1</v>
      </c>
      <c r="AH352" s="122">
        <v>1</v>
      </c>
    </row>
    <row r="353" spans="1:34" s="91" customFormat="1" ht="16.899999999999999" customHeight="1">
      <c r="A353" s="213" t="s">
        <v>6335</v>
      </c>
      <c r="B353" s="214" t="s">
        <v>6337</v>
      </c>
      <c r="C353" s="215" t="s">
        <v>6336</v>
      </c>
      <c r="D353" s="215" t="s">
        <v>951</v>
      </c>
      <c r="E353" s="122">
        <v>1</v>
      </c>
      <c r="F353" s="122">
        <v>1</v>
      </c>
      <c r="G353" s="122">
        <v>1</v>
      </c>
      <c r="H353" s="122">
        <v>1</v>
      </c>
      <c r="I353" s="122">
        <v>1</v>
      </c>
      <c r="J353" s="122">
        <v>1</v>
      </c>
      <c r="K353" s="122">
        <v>1</v>
      </c>
      <c r="L353" s="122">
        <v>1</v>
      </c>
      <c r="M353" s="122">
        <v>1</v>
      </c>
      <c r="N353" s="122">
        <v>1</v>
      </c>
      <c r="O353" s="122">
        <v>1</v>
      </c>
      <c r="P353" s="122">
        <v>1</v>
      </c>
      <c r="Q353" s="122">
        <v>1</v>
      </c>
      <c r="R353" s="122">
        <v>1</v>
      </c>
      <c r="S353" s="122">
        <v>1</v>
      </c>
      <c r="T353" s="122">
        <v>1</v>
      </c>
      <c r="U353" s="122">
        <v>1</v>
      </c>
      <c r="V353" s="122">
        <v>1</v>
      </c>
      <c r="W353" s="122">
        <v>1</v>
      </c>
      <c r="X353" s="122">
        <v>1</v>
      </c>
      <c r="Y353" s="122">
        <v>1</v>
      </c>
      <c r="Z353" s="122">
        <v>1</v>
      </c>
      <c r="AA353" s="122">
        <v>1</v>
      </c>
      <c r="AB353" s="122">
        <v>1</v>
      </c>
      <c r="AC353" s="122">
        <v>1</v>
      </c>
      <c r="AD353" s="122">
        <v>1</v>
      </c>
      <c r="AE353" s="122">
        <v>1</v>
      </c>
      <c r="AF353" s="122">
        <v>1</v>
      </c>
      <c r="AG353" s="122">
        <v>1</v>
      </c>
      <c r="AH353" s="122">
        <v>1</v>
      </c>
    </row>
    <row r="354" spans="1:34" s="91" customFormat="1" ht="16.899999999999999" customHeight="1">
      <c r="A354" s="213" t="s">
        <v>6338</v>
      </c>
      <c r="B354" s="214" t="s">
        <v>6337</v>
      </c>
      <c r="C354" s="215" t="s">
        <v>6336</v>
      </c>
      <c r="D354" s="215" t="s">
        <v>951</v>
      </c>
      <c r="E354" s="122">
        <v>1</v>
      </c>
      <c r="F354" s="122">
        <v>1</v>
      </c>
      <c r="G354" s="122">
        <v>1</v>
      </c>
      <c r="H354" s="122">
        <v>1</v>
      </c>
      <c r="I354" s="122">
        <v>1</v>
      </c>
      <c r="J354" s="122">
        <v>1</v>
      </c>
      <c r="K354" s="122">
        <v>1</v>
      </c>
      <c r="L354" s="122">
        <v>1</v>
      </c>
      <c r="M354" s="122">
        <v>1</v>
      </c>
      <c r="N354" s="122">
        <v>1</v>
      </c>
      <c r="O354" s="122">
        <v>1</v>
      </c>
      <c r="P354" s="122">
        <v>1</v>
      </c>
      <c r="Q354" s="122">
        <v>1</v>
      </c>
      <c r="R354" s="122">
        <v>1</v>
      </c>
      <c r="S354" s="122">
        <v>1</v>
      </c>
      <c r="T354" s="122">
        <v>1</v>
      </c>
      <c r="U354" s="122">
        <v>1</v>
      </c>
      <c r="V354" s="122">
        <v>1</v>
      </c>
      <c r="W354" s="122">
        <v>1</v>
      </c>
      <c r="X354" s="122">
        <v>1</v>
      </c>
      <c r="Y354" s="122">
        <v>1</v>
      </c>
      <c r="Z354" s="122">
        <v>1</v>
      </c>
      <c r="AA354" s="122">
        <v>1</v>
      </c>
      <c r="AB354" s="122">
        <v>1</v>
      </c>
      <c r="AC354" s="122">
        <v>1</v>
      </c>
      <c r="AD354" s="122">
        <v>1</v>
      </c>
      <c r="AE354" s="122">
        <v>1</v>
      </c>
      <c r="AF354" s="122">
        <v>1</v>
      </c>
      <c r="AG354" s="122">
        <v>1</v>
      </c>
      <c r="AH354" s="122">
        <v>1</v>
      </c>
    </row>
    <row r="355" spans="1:34" s="91" customFormat="1" ht="16.899999999999999" customHeight="1">
      <c r="A355" s="213" t="s">
        <v>6562</v>
      </c>
      <c r="B355" s="214" t="s">
        <v>6563</v>
      </c>
      <c r="C355" s="215" t="s">
        <v>6564</v>
      </c>
      <c r="D355" s="215" t="s">
        <v>535</v>
      </c>
      <c r="E355" s="122">
        <v>1</v>
      </c>
      <c r="F355" s="122">
        <v>1</v>
      </c>
      <c r="G355" s="122">
        <v>1</v>
      </c>
      <c r="H355" s="122">
        <v>1</v>
      </c>
      <c r="I355" s="122">
        <v>1</v>
      </c>
      <c r="J355" s="122">
        <v>1</v>
      </c>
      <c r="K355" s="122">
        <v>1</v>
      </c>
      <c r="L355" s="122">
        <v>1</v>
      </c>
      <c r="M355" s="122">
        <v>1</v>
      </c>
      <c r="N355" s="122">
        <v>1</v>
      </c>
      <c r="O355" s="122">
        <v>1</v>
      </c>
      <c r="P355" s="122">
        <v>1</v>
      </c>
      <c r="Q355" s="122">
        <v>1</v>
      </c>
      <c r="R355" s="122">
        <v>1</v>
      </c>
      <c r="S355" s="122">
        <v>1</v>
      </c>
      <c r="T355" s="122">
        <v>1</v>
      </c>
      <c r="U355" s="122">
        <v>1</v>
      </c>
      <c r="V355" s="122">
        <v>1</v>
      </c>
      <c r="W355" s="122">
        <v>1</v>
      </c>
      <c r="X355" s="122">
        <v>1</v>
      </c>
      <c r="Y355" s="122">
        <v>1</v>
      </c>
      <c r="Z355" s="122">
        <v>1</v>
      </c>
      <c r="AA355" s="122">
        <v>1</v>
      </c>
      <c r="AB355" s="122">
        <v>1</v>
      </c>
      <c r="AC355" s="122">
        <v>1</v>
      </c>
      <c r="AD355" s="122">
        <v>1</v>
      </c>
      <c r="AE355" s="122">
        <v>1</v>
      </c>
      <c r="AF355" s="122">
        <v>1</v>
      </c>
      <c r="AG355" s="122">
        <v>1</v>
      </c>
      <c r="AH355" s="122">
        <v>1</v>
      </c>
    </row>
    <row r="356" spans="1:34" s="91" customFormat="1" ht="16.899999999999999" customHeight="1">
      <c r="A356" s="213" t="s">
        <v>5899</v>
      </c>
      <c r="B356" s="214" t="s">
        <v>5900</v>
      </c>
      <c r="C356" s="215" t="s">
        <v>5901</v>
      </c>
      <c r="D356" s="215" t="s">
        <v>535</v>
      </c>
      <c r="E356" s="122">
        <v>1</v>
      </c>
      <c r="F356" s="122">
        <v>1</v>
      </c>
      <c r="G356" s="122">
        <v>1</v>
      </c>
      <c r="H356" s="122">
        <v>1</v>
      </c>
      <c r="I356" s="122">
        <v>1</v>
      </c>
      <c r="J356" s="122">
        <v>1</v>
      </c>
      <c r="K356" s="122">
        <v>1</v>
      </c>
      <c r="L356" s="122">
        <v>1</v>
      </c>
      <c r="M356" s="122">
        <v>1</v>
      </c>
      <c r="N356" s="122">
        <v>1</v>
      </c>
      <c r="O356" s="122">
        <v>1</v>
      </c>
      <c r="P356" s="122">
        <v>1</v>
      </c>
      <c r="Q356" s="122">
        <v>1</v>
      </c>
      <c r="R356" s="122">
        <v>1</v>
      </c>
      <c r="S356" s="122">
        <v>1</v>
      </c>
      <c r="T356" s="122">
        <v>1</v>
      </c>
      <c r="U356" s="122">
        <v>1</v>
      </c>
      <c r="V356" s="122">
        <v>1</v>
      </c>
      <c r="W356" s="122">
        <v>1</v>
      </c>
      <c r="X356" s="122">
        <v>1</v>
      </c>
      <c r="Y356" s="122">
        <v>1</v>
      </c>
      <c r="Z356" s="122">
        <v>1</v>
      </c>
      <c r="AA356" s="122">
        <v>1</v>
      </c>
      <c r="AB356" s="122">
        <v>1</v>
      </c>
      <c r="AC356" s="122">
        <v>1</v>
      </c>
      <c r="AD356" s="122">
        <v>1</v>
      </c>
      <c r="AE356" s="122">
        <v>1</v>
      </c>
      <c r="AF356" s="122">
        <v>1</v>
      </c>
      <c r="AG356" s="122">
        <v>1</v>
      </c>
      <c r="AH356" s="122">
        <v>1</v>
      </c>
    </row>
    <row r="357" spans="1:34" s="91" customFormat="1" ht="16.899999999999999" customHeight="1">
      <c r="A357" s="213" t="s">
        <v>5905</v>
      </c>
      <c r="B357" s="214" t="s">
        <v>5906</v>
      </c>
      <c r="C357" s="215" t="s">
        <v>3710</v>
      </c>
      <c r="D357" s="215" t="s">
        <v>535</v>
      </c>
      <c r="E357" s="122">
        <v>1</v>
      </c>
      <c r="F357" s="122">
        <v>1</v>
      </c>
      <c r="G357" s="122">
        <v>1</v>
      </c>
      <c r="H357" s="122">
        <v>1</v>
      </c>
      <c r="I357" s="122">
        <v>1</v>
      </c>
      <c r="J357" s="122">
        <v>1</v>
      </c>
      <c r="K357" s="122">
        <v>1</v>
      </c>
      <c r="L357" s="122">
        <v>1</v>
      </c>
      <c r="M357" s="122">
        <v>1</v>
      </c>
      <c r="N357" s="122">
        <v>1</v>
      </c>
      <c r="O357" s="122">
        <v>1</v>
      </c>
      <c r="P357" s="122">
        <v>1</v>
      </c>
      <c r="Q357" s="122">
        <v>1</v>
      </c>
      <c r="R357" s="122">
        <v>1</v>
      </c>
      <c r="S357" s="122">
        <v>1</v>
      </c>
      <c r="T357" s="122">
        <v>1</v>
      </c>
      <c r="U357" s="122">
        <v>1</v>
      </c>
      <c r="V357" s="122">
        <v>1</v>
      </c>
      <c r="W357" s="122">
        <v>1</v>
      </c>
      <c r="X357" s="122">
        <v>1</v>
      </c>
      <c r="Y357" s="122">
        <v>1</v>
      </c>
      <c r="Z357" s="122">
        <v>1</v>
      </c>
      <c r="AA357" s="122">
        <v>1</v>
      </c>
      <c r="AB357" s="122">
        <v>1</v>
      </c>
      <c r="AC357" s="122">
        <v>1</v>
      </c>
      <c r="AD357" s="122">
        <v>1</v>
      </c>
      <c r="AE357" s="122">
        <v>1</v>
      </c>
      <c r="AF357" s="122">
        <v>1</v>
      </c>
      <c r="AG357" s="122">
        <v>1</v>
      </c>
      <c r="AH357" s="122">
        <v>1</v>
      </c>
    </row>
    <row r="358" spans="1:34" s="91" customFormat="1" ht="16.899999999999999" customHeight="1">
      <c r="A358" s="213" t="s">
        <v>6339</v>
      </c>
      <c r="B358" s="214" t="s">
        <v>4053</v>
      </c>
      <c r="C358" s="215" t="s">
        <v>2342</v>
      </c>
      <c r="D358" s="215" t="s">
        <v>535</v>
      </c>
      <c r="E358" s="122">
        <v>1</v>
      </c>
      <c r="F358" s="122">
        <v>1</v>
      </c>
      <c r="G358" s="122">
        <v>1</v>
      </c>
      <c r="H358" s="122">
        <v>1</v>
      </c>
      <c r="I358" s="122">
        <v>1</v>
      </c>
      <c r="J358" s="122">
        <v>1</v>
      </c>
      <c r="K358" s="122">
        <v>1</v>
      </c>
      <c r="L358" s="122">
        <v>1</v>
      </c>
      <c r="M358" s="122">
        <v>1</v>
      </c>
      <c r="N358" s="122">
        <v>1</v>
      </c>
      <c r="O358" s="122">
        <v>1</v>
      </c>
      <c r="P358" s="122">
        <v>1</v>
      </c>
      <c r="Q358" s="122">
        <v>1</v>
      </c>
      <c r="R358" s="122">
        <v>1</v>
      </c>
      <c r="S358" s="122">
        <v>1</v>
      </c>
      <c r="T358" s="122">
        <v>1</v>
      </c>
      <c r="U358" s="122">
        <v>1</v>
      </c>
      <c r="V358" s="122">
        <v>1</v>
      </c>
      <c r="W358" s="122">
        <v>1</v>
      </c>
      <c r="X358" s="122">
        <v>1</v>
      </c>
      <c r="Y358" s="122">
        <v>1</v>
      </c>
      <c r="Z358" s="122">
        <v>1</v>
      </c>
      <c r="AA358" s="122">
        <v>1</v>
      </c>
      <c r="AB358" s="122">
        <v>1</v>
      </c>
      <c r="AC358" s="122">
        <v>1</v>
      </c>
      <c r="AD358" s="122">
        <v>1</v>
      </c>
      <c r="AE358" s="122">
        <v>1</v>
      </c>
      <c r="AF358" s="122">
        <v>1</v>
      </c>
      <c r="AG358" s="122">
        <v>1</v>
      </c>
      <c r="AH358" s="122">
        <v>1</v>
      </c>
    </row>
    <row r="359" spans="1:34" s="91" customFormat="1" ht="16.899999999999999" customHeight="1">
      <c r="A359" s="213" t="s">
        <v>6340</v>
      </c>
      <c r="B359" s="214" t="s">
        <v>4053</v>
      </c>
      <c r="C359" s="215" t="s">
        <v>6341</v>
      </c>
      <c r="D359" s="215" t="s">
        <v>535</v>
      </c>
      <c r="E359" s="122">
        <v>1</v>
      </c>
      <c r="F359" s="122">
        <v>1</v>
      </c>
      <c r="G359" s="122">
        <v>1</v>
      </c>
      <c r="H359" s="122">
        <v>1</v>
      </c>
      <c r="I359" s="122">
        <v>1</v>
      </c>
      <c r="J359" s="122">
        <v>1</v>
      </c>
      <c r="K359" s="122">
        <v>1</v>
      </c>
      <c r="L359" s="122">
        <v>1</v>
      </c>
      <c r="M359" s="122">
        <v>1</v>
      </c>
      <c r="N359" s="122">
        <v>1</v>
      </c>
      <c r="O359" s="122">
        <v>1</v>
      </c>
      <c r="P359" s="122">
        <v>1</v>
      </c>
      <c r="Q359" s="122">
        <v>1</v>
      </c>
      <c r="R359" s="122">
        <v>1</v>
      </c>
      <c r="S359" s="122">
        <v>1</v>
      </c>
      <c r="T359" s="122">
        <v>1</v>
      </c>
      <c r="U359" s="122">
        <v>1</v>
      </c>
      <c r="V359" s="122">
        <v>1</v>
      </c>
      <c r="W359" s="122">
        <v>1</v>
      </c>
      <c r="X359" s="122">
        <v>1</v>
      </c>
      <c r="Y359" s="122">
        <v>1</v>
      </c>
      <c r="Z359" s="122">
        <v>1</v>
      </c>
      <c r="AA359" s="122">
        <v>1</v>
      </c>
      <c r="AB359" s="122">
        <v>1</v>
      </c>
      <c r="AC359" s="122">
        <v>1</v>
      </c>
      <c r="AD359" s="122">
        <v>1</v>
      </c>
      <c r="AE359" s="122">
        <v>1</v>
      </c>
      <c r="AF359" s="122">
        <v>1</v>
      </c>
      <c r="AG359" s="122">
        <v>1</v>
      </c>
      <c r="AH359" s="122">
        <v>1</v>
      </c>
    </row>
    <row r="360" spans="1:34" s="91" customFormat="1" ht="16.899999999999999" customHeight="1">
      <c r="A360" s="213" t="s">
        <v>6342</v>
      </c>
      <c r="B360" s="214" t="s">
        <v>4053</v>
      </c>
      <c r="C360" s="215" t="s">
        <v>6343</v>
      </c>
      <c r="D360" s="215" t="s">
        <v>535</v>
      </c>
      <c r="E360" s="122">
        <v>1</v>
      </c>
      <c r="F360" s="122">
        <v>1</v>
      </c>
      <c r="G360" s="122">
        <v>1</v>
      </c>
      <c r="H360" s="122">
        <v>1</v>
      </c>
      <c r="I360" s="122">
        <v>1</v>
      </c>
      <c r="J360" s="122">
        <v>1</v>
      </c>
      <c r="K360" s="122">
        <v>1</v>
      </c>
      <c r="L360" s="122">
        <v>1</v>
      </c>
      <c r="M360" s="122">
        <v>1</v>
      </c>
      <c r="N360" s="122">
        <v>1</v>
      </c>
      <c r="O360" s="122">
        <v>1</v>
      </c>
      <c r="P360" s="122">
        <v>1</v>
      </c>
      <c r="Q360" s="122">
        <v>1</v>
      </c>
      <c r="R360" s="122">
        <v>1</v>
      </c>
      <c r="S360" s="122">
        <v>1</v>
      </c>
      <c r="T360" s="122">
        <v>1</v>
      </c>
      <c r="U360" s="122">
        <v>1</v>
      </c>
      <c r="V360" s="122">
        <v>1</v>
      </c>
      <c r="W360" s="122">
        <v>1</v>
      </c>
      <c r="X360" s="122">
        <v>1</v>
      </c>
      <c r="Y360" s="122">
        <v>1</v>
      </c>
      <c r="Z360" s="122">
        <v>1</v>
      </c>
      <c r="AA360" s="122">
        <v>1</v>
      </c>
      <c r="AB360" s="122">
        <v>1</v>
      </c>
      <c r="AC360" s="122">
        <v>1</v>
      </c>
      <c r="AD360" s="122">
        <v>1</v>
      </c>
      <c r="AE360" s="122">
        <v>1</v>
      </c>
      <c r="AF360" s="122">
        <v>1</v>
      </c>
      <c r="AG360" s="122">
        <v>1</v>
      </c>
      <c r="AH360" s="122">
        <v>1</v>
      </c>
    </row>
    <row r="361" spans="1:34" s="89" customFormat="1" ht="16.899999999999999" customHeight="1">
      <c r="A361" s="213" t="s">
        <v>6344</v>
      </c>
      <c r="B361" s="214" t="s">
        <v>4053</v>
      </c>
      <c r="C361" s="215" t="s">
        <v>6345</v>
      </c>
      <c r="D361" s="215" t="s">
        <v>535</v>
      </c>
      <c r="E361" s="122">
        <v>1</v>
      </c>
      <c r="F361" s="122">
        <v>1</v>
      </c>
      <c r="G361" s="122">
        <v>1</v>
      </c>
      <c r="H361" s="122">
        <v>1</v>
      </c>
      <c r="I361" s="122">
        <v>1</v>
      </c>
      <c r="J361" s="122">
        <v>1</v>
      </c>
      <c r="K361" s="122">
        <v>1</v>
      </c>
      <c r="L361" s="122">
        <v>1</v>
      </c>
      <c r="M361" s="122">
        <v>1</v>
      </c>
      <c r="N361" s="122">
        <v>1</v>
      </c>
      <c r="O361" s="122">
        <v>1</v>
      </c>
      <c r="P361" s="122">
        <v>1</v>
      </c>
      <c r="Q361" s="122">
        <v>1</v>
      </c>
      <c r="R361" s="122">
        <v>1</v>
      </c>
      <c r="S361" s="122">
        <v>1</v>
      </c>
      <c r="T361" s="122">
        <v>1</v>
      </c>
      <c r="U361" s="122">
        <v>1</v>
      </c>
      <c r="V361" s="122">
        <v>1</v>
      </c>
      <c r="W361" s="122">
        <v>1</v>
      </c>
      <c r="X361" s="122">
        <v>1</v>
      </c>
      <c r="Y361" s="122">
        <v>1</v>
      </c>
      <c r="Z361" s="122">
        <v>1</v>
      </c>
      <c r="AA361" s="122">
        <v>1</v>
      </c>
      <c r="AB361" s="122">
        <v>1</v>
      </c>
      <c r="AC361" s="122">
        <v>1</v>
      </c>
      <c r="AD361" s="122">
        <v>1</v>
      </c>
      <c r="AE361" s="122">
        <v>1</v>
      </c>
      <c r="AF361" s="122">
        <v>1</v>
      </c>
      <c r="AG361" s="122">
        <v>1</v>
      </c>
      <c r="AH361" s="122">
        <v>1</v>
      </c>
    </row>
    <row r="362" spans="1:34" s="89" customFormat="1" ht="16.899999999999999" customHeight="1">
      <c r="A362" s="213" t="s">
        <v>6346</v>
      </c>
      <c r="B362" s="214" t="s">
        <v>4053</v>
      </c>
      <c r="C362" s="215" t="s">
        <v>1647</v>
      </c>
      <c r="D362" s="215" t="s">
        <v>535</v>
      </c>
      <c r="E362" s="122">
        <v>1</v>
      </c>
      <c r="F362" s="122">
        <v>1</v>
      </c>
      <c r="G362" s="122">
        <v>1</v>
      </c>
      <c r="H362" s="122">
        <v>1</v>
      </c>
      <c r="I362" s="122">
        <v>1</v>
      </c>
      <c r="J362" s="122">
        <v>1</v>
      </c>
      <c r="K362" s="122">
        <v>1</v>
      </c>
      <c r="L362" s="122">
        <v>1</v>
      </c>
      <c r="M362" s="122">
        <v>1</v>
      </c>
      <c r="N362" s="122">
        <v>1</v>
      </c>
      <c r="O362" s="122">
        <v>1</v>
      </c>
      <c r="P362" s="122">
        <v>1</v>
      </c>
      <c r="Q362" s="122">
        <v>1</v>
      </c>
      <c r="R362" s="122">
        <v>1</v>
      </c>
      <c r="S362" s="122">
        <v>1</v>
      </c>
      <c r="T362" s="122">
        <v>1</v>
      </c>
      <c r="U362" s="122">
        <v>1</v>
      </c>
      <c r="V362" s="122">
        <v>1</v>
      </c>
      <c r="W362" s="122">
        <v>1</v>
      </c>
      <c r="X362" s="122">
        <v>1</v>
      </c>
      <c r="Y362" s="122">
        <v>1</v>
      </c>
      <c r="Z362" s="122">
        <v>1</v>
      </c>
      <c r="AA362" s="122">
        <v>1</v>
      </c>
      <c r="AB362" s="122">
        <v>1</v>
      </c>
      <c r="AC362" s="122">
        <v>1</v>
      </c>
      <c r="AD362" s="122">
        <v>1</v>
      </c>
      <c r="AE362" s="122">
        <v>1</v>
      </c>
      <c r="AF362" s="122">
        <v>1</v>
      </c>
      <c r="AG362" s="122">
        <v>1</v>
      </c>
      <c r="AH362" s="122">
        <v>1</v>
      </c>
    </row>
    <row r="363" spans="1:34" s="89" customFormat="1" ht="16.899999999999999" customHeight="1">
      <c r="A363" s="213" t="s">
        <v>6565</v>
      </c>
      <c r="B363" s="214" t="s">
        <v>4053</v>
      </c>
      <c r="C363" s="215" t="s">
        <v>6564</v>
      </c>
      <c r="D363" s="215" t="s">
        <v>535</v>
      </c>
      <c r="E363" s="122">
        <v>1</v>
      </c>
      <c r="F363" s="122">
        <v>1</v>
      </c>
      <c r="G363" s="122">
        <v>1</v>
      </c>
      <c r="H363" s="122">
        <v>1</v>
      </c>
      <c r="I363" s="122">
        <v>1</v>
      </c>
      <c r="J363" s="122">
        <v>1</v>
      </c>
      <c r="K363" s="122">
        <v>1</v>
      </c>
      <c r="L363" s="122">
        <v>1</v>
      </c>
      <c r="M363" s="122">
        <v>1</v>
      </c>
      <c r="N363" s="122">
        <v>1</v>
      </c>
      <c r="O363" s="122">
        <v>1</v>
      </c>
      <c r="P363" s="122">
        <v>1</v>
      </c>
      <c r="Q363" s="122">
        <v>1</v>
      </c>
      <c r="R363" s="122">
        <v>1</v>
      </c>
      <c r="S363" s="122">
        <v>1</v>
      </c>
      <c r="T363" s="122">
        <v>1</v>
      </c>
      <c r="U363" s="122">
        <v>1</v>
      </c>
      <c r="V363" s="122">
        <v>1</v>
      </c>
      <c r="W363" s="122">
        <v>1</v>
      </c>
      <c r="X363" s="122">
        <v>1</v>
      </c>
      <c r="Y363" s="122">
        <v>1</v>
      </c>
      <c r="Z363" s="122">
        <v>1</v>
      </c>
      <c r="AA363" s="122">
        <v>1</v>
      </c>
      <c r="AB363" s="122">
        <v>1</v>
      </c>
      <c r="AC363" s="122">
        <v>1</v>
      </c>
      <c r="AD363" s="122">
        <v>1</v>
      </c>
      <c r="AE363" s="122">
        <v>1</v>
      </c>
      <c r="AF363" s="122">
        <v>1</v>
      </c>
      <c r="AG363" s="122">
        <v>1</v>
      </c>
      <c r="AH363" s="122">
        <v>1</v>
      </c>
    </row>
    <row r="364" spans="1:34" s="89" customFormat="1" ht="16.899999999999999" customHeight="1">
      <c r="A364" s="213" t="s">
        <v>6566</v>
      </c>
      <c r="B364" s="214" t="s">
        <v>4053</v>
      </c>
      <c r="C364" s="215" t="s">
        <v>5901</v>
      </c>
      <c r="D364" s="215" t="s">
        <v>535</v>
      </c>
      <c r="E364" s="122">
        <v>1</v>
      </c>
      <c r="F364" s="122">
        <v>1</v>
      </c>
      <c r="G364" s="122">
        <v>1</v>
      </c>
      <c r="H364" s="122">
        <v>1</v>
      </c>
      <c r="I364" s="122">
        <v>1</v>
      </c>
      <c r="J364" s="122">
        <v>1</v>
      </c>
      <c r="K364" s="122">
        <v>1</v>
      </c>
      <c r="L364" s="122">
        <v>1</v>
      </c>
      <c r="M364" s="122">
        <v>1</v>
      </c>
      <c r="N364" s="122">
        <v>1</v>
      </c>
      <c r="O364" s="122">
        <v>1</v>
      </c>
      <c r="P364" s="122">
        <v>1</v>
      </c>
      <c r="Q364" s="122">
        <v>1</v>
      </c>
      <c r="R364" s="122">
        <v>1</v>
      </c>
      <c r="S364" s="122">
        <v>1</v>
      </c>
      <c r="T364" s="122">
        <v>1</v>
      </c>
      <c r="U364" s="122">
        <v>1</v>
      </c>
      <c r="V364" s="122">
        <v>1</v>
      </c>
      <c r="W364" s="122">
        <v>1</v>
      </c>
      <c r="X364" s="122">
        <v>1</v>
      </c>
      <c r="Y364" s="122">
        <v>1</v>
      </c>
      <c r="Z364" s="122">
        <v>1</v>
      </c>
      <c r="AA364" s="122">
        <v>1</v>
      </c>
      <c r="AB364" s="122">
        <v>1</v>
      </c>
      <c r="AC364" s="122">
        <v>1</v>
      </c>
      <c r="AD364" s="122">
        <v>1</v>
      </c>
      <c r="AE364" s="122">
        <v>1</v>
      </c>
      <c r="AF364" s="122">
        <v>1</v>
      </c>
      <c r="AG364" s="122">
        <v>1</v>
      </c>
      <c r="AH364" s="122">
        <v>1</v>
      </c>
    </row>
    <row r="365" spans="1:34" s="89" customFormat="1" ht="16.899999999999999" customHeight="1">
      <c r="A365" s="213" t="s">
        <v>6567</v>
      </c>
      <c r="B365" s="214" t="s">
        <v>4053</v>
      </c>
      <c r="C365" s="215" t="s">
        <v>2342</v>
      </c>
      <c r="D365" s="215" t="s">
        <v>535</v>
      </c>
      <c r="E365" s="122">
        <v>1</v>
      </c>
      <c r="F365" s="122">
        <v>1</v>
      </c>
      <c r="G365" s="122">
        <v>1</v>
      </c>
      <c r="H365" s="122">
        <v>1</v>
      </c>
      <c r="I365" s="122">
        <v>1</v>
      </c>
      <c r="J365" s="122">
        <v>1</v>
      </c>
      <c r="K365" s="122">
        <v>1</v>
      </c>
      <c r="L365" s="122">
        <v>1</v>
      </c>
      <c r="M365" s="122">
        <v>1</v>
      </c>
      <c r="N365" s="122">
        <v>1</v>
      </c>
      <c r="O365" s="122">
        <v>1</v>
      </c>
      <c r="P365" s="122">
        <v>1</v>
      </c>
      <c r="Q365" s="122">
        <v>1</v>
      </c>
      <c r="R365" s="122">
        <v>1</v>
      </c>
      <c r="S365" s="122">
        <v>1</v>
      </c>
      <c r="T365" s="122">
        <v>1</v>
      </c>
      <c r="U365" s="122">
        <v>1</v>
      </c>
      <c r="V365" s="122">
        <v>1</v>
      </c>
      <c r="W365" s="122">
        <v>1</v>
      </c>
      <c r="X365" s="122">
        <v>1</v>
      </c>
      <c r="Y365" s="122">
        <v>1</v>
      </c>
      <c r="Z365" s="122">
        <v>1</v>
      </c>
      <c r="AA365" s="122">
        <v>1</v>
      </c>
      <c r="AB365" s="122">
        <v>1</v>
      </c>
      <c r="AC365" s="122">
        <v>1</v>
      </c>
      <c r="AD365" s="122">
        <v>1</v>
      </c>
      <c r="AE365" s="122">
        <v>1</v>
      </c>
      <c r="AF365" s="122">
        <v>1</v>
      </c>
      <c r="AG365" s="122">
        <v>1</v>
      </c>
      <c r="AH365" s="122">
        <v>1</v>
      </c>
    </row>
    <row r="366" spans="1:34" s="89" customFormat="1" ht="16.899999999999999" customHeight="1">
      <c r="A366" s="213" t="s">
        <v>6568</v>
      </c>
      <c r="B366" s="214" t="s">
        <v>4053</v>
      </c>
      <c r="C366" s="215" t="s">
        <v>2342</v>
      </c>
      <c r="D366" s="215" t="s">
        <v>535</v>
      </c>
      <c r="E366" s="122">
        <v>1</v>
      </c>
      <c r="F366" s="122">
        <v>1</v>
      </c>
      <c r="G366" s="122">
        <v>1</v>
      </c>
      <c r="H366" s="122">
        <v>1</v>
      </c>
      <c r="I366" s="122">
        <v>1</v>
      </c>
      <c r="J366" s="122">
        <v>1</v>
      </c>
      <c r="K366" s="122">
        <v>1</v>
      </c>
      <c r="L366" s="122">
        <v>1</v>
      </c>
      <c r="M366" s="122">
        <v>1</v>
      </c>
      <c r="N366" s="122">
        <v>1</v>
      </c>
      <c r="O366" s="122">
        <v>1</v>
      </c>
      <c r="P366" s="122">
        <v>1</v>
      </c>
      <c r="Q366" s="122">
        <v>1</v>
      </c>
      <c r="R366" s="122">
        <v>1</v>
      </c>
      <c r="S366" s="122">
        <v>1</v>
      </c>
      <c r="T366" s="122">
        <v>1</v>
      </c>
      <c r="U366" s="122">
        <v>1</v>
      </c>
      <c r="V366" s="122">
        <v>1</v>
      </c>
      <c r="W366" s="122">
        <v>1</v>
      </c>
      <c r="X366" s="122">
        <v>1</v>
      </c>
      <c r="Y366" s="122">
        <v>1</v>
      </c>
      <c r="Z366" s="122">
        <v>1</v>
      </c>
      <c r="AA366" s="122">
        <v>1</v>
      </c>
      <c r="AB366" s="122">
        <v>1</v>
      </c>
      <c r="AC366" s="122">
        <v>1</v>
      </c>
      <c r="AD366" s="122">
        <v>1</v>
      </c>
      <c r="AE366" s="122">
        <v>1</v>
      </c>
      <c r="AF366" s="122">
        <v>1</v>
      </c>
      <c r="AG366" s="122">
        <v>1</v>
      </c>
      <c r="AH366" s="122">
        <v>1</v>
      </c>
    </row>
    <row r="367" spans="1:34" s="89" customFormat="1" ht="16.899999999999999" customHeight="1">
      <c r="A367" s="213" t="s">
        <v>6753</v>
      </c>
      <c r="B367" s="214" t="s">
        <v>4053</v>
      </c>
      <c r="C367" s="215" t="s">
        <v>1217</v>
      </c>
      <c r="D367" s="215" t="s">
        <v>535</v>
      </c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>
        <v>1</v>
      </c>
      <c r="Z367" s="122">
        <v>1</v>
      </c>
      <c r="AA367" s="122">
        <v>1</v>
      </c>
      <c r="AB367" s="122">
        <v>1</v>
      </c>
      <c r="AC367" s="122">
        <v>1</v>
      </c>
      <c r="AD367" s="122">
        <v>1</v>
      </c>
      <c r="AE367" s="122">
        <v>1</v>
      </c>
      <c r="AF367" s="127">
        <v>1</v>
      </c>
      <c r="AG367" s="127">
        <v>1</v>
      </c>
      <c r="AH367" s="122"/>
    </row>
    <row r="368" spans="1:34" s="89" customFormat="1" ht="16.899999999999999" customHeight="1">
      <c r="A368" s="213" t="s">
        <v>6163</v>
      </c>
      <c r="B368" s="214" t="s">
        <v>6164</v>
      </c>
      <c r="C368" s="215" t="s">
        <v>5908</v>
      </c>
      <c r="D368" s="215" t="s">
        <v>2795</v>
      </c>
      <c r="E368" s="122">
        <v>1</v>
      </c>
      <c r="F368" s="122">
        <v>1</v>
      </c>
      <c r="G368" s="122">
        <v>1</v>
      </c>
      <c r="H368" s="122">
        <v>1</v>
      </c>
      <c r="I368" s="122">
        <v>1</v>
      </c>
      <c r="J368" s="122">
        <v>1</v>
      </c>
      <c r="K368" s="122">
        <v>1</v>
      </c>
      <c r="L368" s="122">
        <v>1</v>
      </c>
      <c r="M368" s="122">
        <v>1</v>
      </c>
      <c r="N368" s="122">
        <v>1</v>
      </c>
      <c r="O368" s="122">
        <v>1</v>
      </c>
      <c r="P368" s="122">
        <v>1</v>
      </c>
      <c r="Q368" s="122">
        <v>1</v>
      </c>
      <c r="R368" s="122">
        <v>1</v>
      </c>
      <c r="S368" s="122">
        <v>1</v>
      </c>
      <c r="T368" s="122">
        <v>1</v>
      </c>
      <c r="U368" s="122">
        <v>1</v>
      </c>
      <c r="V368" s="122">
        <v>1</v>
      </c>
      <c r="W368" s="122">
        <v>1</v>
      </c>
      <c r="X368" s="122">
        <v>1</v>
      </c>
      <c r="Y368" s="122">
        <v>1</v>
      </c>
      <c r="Z368" s="122">
        <v>1</v>
      </c>
      <c r="AA368" s="122">
        <v>1</v>
      </c>
      <c r="AB368" s="122">
        <v>1</v>
      </c>
      <c r="AC368" s="122">
        <v>1</v>
      </c>
      <c r="AD368" s="122">
        <v>1</v>
      </c>
      <c r="AE368" s="122">
        <v>1</v>
      </c>
      <c r="AF368" s="122">
        <v>1</v>
      </c>
      <c r="AG368" s="122">
        <v>1</v>
      </c>
      <c r="AH368" s="122">
        <v>1</v>
      </c>
    </row>
    <row r="369" spans="1:34" s="89" customFormat="1" ht="16.899999999999999" customHeight="1">
      <c r="A369" s="213" t="s">
        <v>5907</v>
      </c>
      <c r="B369" s="214" t="s">
        <v>4611</v>
      </c>
      <c r="C369" s="215" t="s">
        <v>5908</v>
      </c>
      <c r="D369" s="215" t="s">
        <v>6165</v>
      </c>
      <c r="E369" s="122">
        <v>1</v>
      </c>
      <c r="F369" s="122">
        <v>1</v>
      </c>
      <c r="G369" s="122">
        <v>1</v>
      </c>
      <c r="H369" s="122">
        <v>1</v>
      </c>
      <c r="I369" s="122">
        <v>1</v>
      </c>
      <c r="J369" s="122">
        <v>1</v>
      </c>
      <c r="K369" s="122">
        <v>1</v>
      </c>
      <c r="L369" s="122">
        <v>1</v>
      </c>
      <c r="M369" s="122">
        <v>1</v>
      </c>
      <c r="N369" s="122">
        <v>1</v>
      </c>
      <c r="O369" s="122">
        <v>1</v>
      </c>
      <c r="P369" s="122">
        <v>1</v>
      </c>
      <c r="Q369" s="122">
        <v>1</v>
      </c>
      <c r="R369" s="122">
        <v>1</v>
      </c>
      <c r="S369" s="122">
        <v>1</v>
      </c>
      <c r="T369" s="122">
        <v>1</v>
      </c>
      <c r="U369" s="122">
        <v>1</v>
      </c>
      <c r="V369" s="122">
        <v>1</v>
      </c>
      <c r="W369" s="122">
        <v>1</v>
      </c>
      <c r="X369" s="122">
        <v>1</v>
      </c>
      <c r="Y369" s="122">
        <v>1</v>
      </c>
      <c r="Z369" s="122">
        <v>1</v>
      </c>
      <c r="AA369" s="122">
        <v>1</v>
      </c>
      <c r="AB369" s="122">
        <v>1</v>
      </c>
      <c r="AC369" s="122">
        <v>1</v>
      </c>
      <c r="AD369" s="122">
        <v>1</v>
      </c>
      <c r="AE369" s="122">
        <v>1</v>
      </c>
      <c r="AF369" s="122">
        <v>1</v>
      </c>
      <c r="AG369" s="122">
        <v>1</v>
      </c>
      <c r="AH369" s="122">
        <v>1</v>
      </c>
    </row>
    <row r="370" spans="1:34" s="91" customFormat="1" ht="16.899999999999999" customHeight="1">
      <c r="A370" s="213" t="s">
        <v>6569</v>
      </c>
      <c r="B370" s="214" t="s">
        <v>6570</v>
      </c>
      <c r="C370" s="215" t="s">
        <v>6571</v>
      </c>
      <c r="D370" s="215" t="s">
        <v>39</v>
      </c>
      <c r="E370" s="122">
        <v>1</v>
      </c>
      <c r="F370" s="122">
        <v>1</v>
      </c>
      <c r="G370" s="122">
        <v>1</v>
      </c>
      <c r="H370" s="122">
        <v>1</v>
      </c>
      <c r="I370" s="122">
        <v>1</v>
      </c>
      <c r="J370" s="122">
        <v>1</v>
      </c>
      <c r="K370" s="122">
        <v>1</v>
      </c>
      <c r="L370" s="122">
        <v>1</v>
      </c>
      <c r="M370" s="122">
        <v>1</v>
      </c>
      <c r="N370" s="122">
        <v>1</v>
      </c>
      <c r="O370" s="122">
        <v>1</v>
      </c>
      <c r="P370" s="122">
        <v>1</v>
      </c>
      <c r="Q370" s="122">
        <v>1</v>
      </c>
      <c r="R370" s="122">
        <v>1</v>
      </c>
      <c r="S370" s="122">
        <v>1</v>
      </c>
      <c r="T370" s="122">
        <v>1</v>
      </c>
      <c r="U370" s="122">
        <v>1</v>
      </c>
      <c r="V370" s="122">
        <v>1</v>
      </c>
      <c r="W370" s="122">
        <v>1</v>
      </c>
      <c r="X370" s="122">
        <v>1</v>
      </c>
      <c r="Y370" s="122">
        <v>1</v>
      </c>
      <c r="Z370" s="122">
        <v>1</v>
      </c>
      <c r="AA370" s="122">
        <v>1</v>
      </c>
      <c r="AB370" s="122">
        <v>1</v>
      </c>
      <c r="AC370" s="122">
        <v>1</v>
      </c>
      <c r="AD370" s="122">
        <v>1</v>
      </c>
      <c r="AE370" s="122">
        <v>1</v>
      </c>
      <c r="AF370" s="122">
        <v>1</v>
      </c>
      <c r="AG370" s="122">
        <v>1</v>
      </c>
      <c r="AH370" s="122">
        <v>1</v>
      </c>
    </row>
    <row r="371" spans="1:34" s="91" customFormat="1" ht="16.899999999999999" customHeight="1">
      <c r="A371" s="213" t="s">
        <v>6347</v>
      </c>
      <c r="B371" s="214" t="s">
        <v>6170</v>
      </c>
      <c r="C371" s="215" t="s">
        <v>6348</v>
      </c>
      <c r="D371" s="215" t="s">
        <v>39</v>
      </c>
      <c r="E371" s="122">
        <v>1</v>
      </c>
      <c r="F371" s="122">
        <v>1</v>
      </c>
      <c r="G371" s="122">
        <v>1</v>
      </c>
      <c r="H371" s="122">
        <v>1</v>
      </c>
      <c r="I371" s="122">
        <v>1</v>
      </c>
      <c r="J371" s="122">
        <v>1</v>
      </c>
      <c r="K371" s="122">
        <v>1</v>
      </c>
      <c r="L371" s="122">
        <v>1</v>
      </c>
      <c r="M371" s="122">
        <v>1</v>
      </c>
      <c r="N371" s="122">
        <v>1</v>
      </c>
      <c r="O371" s="122">
        <v>1</v>
      </c>
      <c r="P371" s="122">
        <v>1</v>
      </c>
      <c r="Q371" s="122">
        <v>1</v>
      </c>
      <c r="R371" s="122">
        <v>1</v>
      </c>
      <c r="S371" s="122">
        <v>1</v>
      </c>
      <c r="T371" s="122">
        <v>1</v>
      </c>
      <c r="U371" s="122">
        <v>1</v>
      </c>
      <c r="V371" s="122">
        <v>1</v>
      </c>
      <c r="W371" s="122">
        <v>1</v>
      </c>
      <c r="X371" s="122">
        <v>1</v>
      </c>
      <c r="Y371" s="122">
        <v>1</v>
      </c>
      <c r="Z371" s="122">
        <v>1</v>
      </c>
      <c r="AA371" s="122">
        <v>1</v>
      </c>
      <c r="AB371" s="122">
        <v>1</v>
      </c>
      <c r="AC371" s="122">
        <v>1</v>
      </c>
      <c r="AD371" s="122">
        <v>1</v>
      </c>
      <c r="AE371" s="122">
        <v>1</v>
      </c>
      <c r="AF371" s="122">
        <v>1</v>
      </c>
      <c r="AG371" s="122">
        <v>1</v>
      </c>
      <c r="AH371" s="122">
        <v>1</v>
      </c>
    </row>
    <row r="372" spans="1:34" s="91" customFormat="1" ht="16.899999999999999" customHeight="1">
      <c r="A372" s="213" t="s">
        <v>6349</v>
      </c>
      <c r="B372" s="214" t="s">
        <v>6170</v>
      </c>
      <c r="C372" s="215" t="s">
        <v>6350</v>
      </c>
      <c r="D372" s="215" t="s">
        <v>39</v>
      </c>
      <c r="E372" s="122">
        <v>1</v>
      </c>
      <c r="F372" s="122">
        <v>1</v>
      </c>
      <c r="G372" s="122">
        <v>1</v>
      </c>
      <c r="H372" s="122">
        <v>1</v>
      </c>
      <c r="I372" s="122">
        <v>1</v>
      </c>
      <c r="J372" s="122">
        <v>1</v>
      </c>
      <c r="K372" s="122">
        <v>1</v>
      </c>
      <c r="L372" s="122">
        <v>1</v>
      </c>
      <c r="M372" s="122">
        <v>1</v>
      </c>
      <c r="N372" s="122">
        <v>1</v>
      </c>
      <c r="O372" s="122">
        <v>1</v>
      </c>
      <c r="P372" s="122">
        <v>1</v>
      </c>
      <c r="Q372" s="122">
        <v>1</v>
      </c>
      <c r="R372" s="122">
        <v>1</v>
      </c>
      <c r="S372" s="122">
        <v>1</v>
      </c>
      <c r="T372" s="122">
        <v>1</v>
      </c>
      <c r="U372" s="122">
        <v>1</v>
      </c>
      <c r="V372" s="122">
        <v>1</v>
      </c>
      <c r="W372" s="122">
        <v>1</v>
      </c>
      <c r="X372" s="122">
        <v>1</v>
      </c>
      <c r="Y372" s="122">
        <v>1</v>
      </c>
      <c r="Z372" s="122">
        <v>1</v>
      </c>
      <c r="AA372" s="122">
        <v>1</v>
      </c>
      <c r="AB372" s="122">
        <v>1</v>
      </c>
      <c r="AC372" s="122">
        <v>1</v>
      </c>
      <c r="AD372" s="122">
        <v>1</v>
      </c>
      <c r="AE372" s="122">
        <v>1</v>
      </c>
      <c r="AF372" s="122">
        <v>1</v>
      </c>
      <c r="AG372" s="122">
        <v>1</v>
      </c>
      <c r="AH372" s="122">
        <v>1</v>
      </c>
    </row>
    <row r="373" spans="1:34" s="91" customFormat="1" ht="16.899999999999999" customHeight="1">
      <c r="A373" s="213" t="s">
        <v>6169</v>
      </c>
      <c r="B373" s="214" t="s">
        <v>6170</v>
      </c>
      <c r="C373" s="215" t="s">
        <v>6171</v>
      </c>
      <c r="D373" s="215" t="s">
        <v>39</v>
      </c>
      <c r="E373" s="122">
        <v>1</v>
      </c>
      <c r="F373" s="122">
        <v>1</v>
      </c>
      <c r="G373" s="122">
        <v>1</v>
      </c>
      <c r="H373" s="122">
        <v>1</v>
      </c>
      <c r="I373" s="122">
        <v>1</v>
      </c>
      <c r="J373" s="122">
        <v>1</v>
      </c>
      <c r="K373" s="122">
        <v>1</v>
      </c>
      <c r="L373" s="122">
        <v>1</v>
      </c>
      <c r="M373" s="122">
        <v>1</v>
      </c>
      <c r="N373" s="122">
        <v>1</v>
      </c>
      <c r="O373" s="122">
        <v>1</v>
      </c>
      <c r="P373" s="122">
        <v>1</v>
      </c>
      <c r="Q373" s="122">
        <v>1</v>
      </c>
      <c r="R373" s="122">
        <v>1</v>
      </c>
      <c r="S373" s="122">
        <v>1</v>
      </c>
      <c r="T373" s="122">
        <v>1</v>
      </c>
      <c r="U373" s="122">
        <v>1</v>
      </c>
      <c r="V373" s="122">
        <v>1</v>
      </c>
      <c r="W373" s="122">
        <v>1</v>
      </c>
      <c r="X373" s="122">
        <v>1</v>
      </c>
      <c r="Y373" s="122">
        <v>1</v>
      </c>
      <c r="Z373" s="122">
        <v>1</v>
      </c>
      <c r="AA373" s="122">
        <v>1</v>
      </c>
      <c r="AB373" s="122">
        <v>1</v>
      </c>
      <c r="AC373" s="122">
        <v>1</v>
      </c>
      <c r="AD373" s="122">
        <v>1</v>
      </c>
      <c r="AE373" s="122">
        <v>1</v>
      </c>
      <c r="AF373" s="122">
        <v>1</v>
      </c>
      <c r="AG373" s="122">
        <v>1</v>
      </c>
      <c r="AH373" s="122">
        <v>1</v>
      </c>
    </row>
    <row r="374" spans="1:34" s="91" customFormat="1" ht="16.899999999999999" customHeight="1">
      <c r="A374" s="213" t="s">
        <v>6351</v>
      </c>
      <c r="B374" s="214" t="s">
        <v>6353</v>
      </c>
      <c r="C374" s="215" t="s">
        <v>6352</v>
      </c>
      <c r="D374" s="215" t="s">
        <v>39</v>
      </c>
      <c r="E374" s="122">
        <v>1</v>
      </c>
      <c r="F374" s="122">
        <v>1</v>
      </c>
      <c r="G374" s="122">
        <v>1</v>
      </c>
      <c r="H374" s="122">
        <v>1</v>
      </c>
      <c r="I374" s="122">
        <v>1</v>
      </c>
      <c r="J374" s="122">
        <v>1</v>
      </c>
      <c r="K374" s="122">
        <v>1</v>
      </c>
      <c r="L374" s="122">
        <v>1</v>
      </c>
      <c r="M374" s="122">
        <v>1</v>
      </c>
      <c r="N374" s="122">
        <v>1</v>
      </c>
      <c r="O374" s="122">
        <v>1</v>
      </c>
      <c r="P374" s="122">
        <v>1</v>
      </c>
      <c r="Q374" s="122">
        <v>1</v>
      </c>
      <c r="R374" s="122">
        <v>1</v>
      </c>
      <c r="S374" s="122">
        <v>1</v>
      </c>
      <c r="T374" s="122">
        <v>1</v>
      </c>
      <c r="U374" s="122">
        <v>1</v>
      </c>
      <c r="V374" s="122">
        <v>1</v>
      </c>
      <c r="W374" s="122">
        <v>1</v>
      </c>
      <c r="X374" s="122">
        <v>1</v>
      </c>
      <c r="Y374" s="122">
        <v>1</v>
      </c>
      <c r="Z374" s="122">
        <v>1</v>
      </c>
      <c r="AA374" s="122">
        <v>1</v>
      </c>
      <c r="AB374" s="122">
        <v>1</v>
      </c>
      <c r="AC374" s="122">
        <v>1</v>
      </c>
      <c r="AD374" s="122">
        <v>1</v>
      </c>
      <c r="AE374" s="122">
        <v>1</v>
      </c>
      <c r="AF374" s="122">
        <v>1</v>
      </c>
      <c r="AG374" s="122">
        <v>1</v>
      </c>
      <c r="AH374" s="122">
        <v>1</v>
      </c>
    </row>
    <row r="375" spans="1:34" s="91" customFormat="1" ht="16.899999999999999" customHeight="1">
      <c r="A375" s="213" t="s">
        <v>6354</v>
      </c>
      <c r="B375" s="214" t="s">
        <v>6356</v>
      </c>
      <c r="C375" s="215" t="s">
        <v>6355</v>
      </c>
      <c r="D375" s="215" t="s">
        <v>39</v>
      </c>
      <c r="E375" s="122">
        <v>1</v>
      </c>
      <c r="F375" s="122">
        <v>1</v>
      </c>
      <c r="G375" s="122">
        <v>1</v>
      </c>
      <c r="H375" s="122">
        <v>1</v>
      </c>
      <c r="I375" s="122">
        <v>1</v>
      </c>
      <c r="J375" s="122">
        <v>1</v>
      </c>
      <c r="K375" s="122">
        <v>1</v>
      </c>
      <c r="L375" s="122">
        <v>1</v>
      </c>
      <c r="M375" s="122">
        <v>1</v>
      </c>
      <c r="N375" s="122">
        <v>1</v>
      </c>
      <c r="O375" s="122">
        <v>1</v>
      </c>
      <c r="P375" s="122">
        <v>1</v>
      </c>
      <c r="Q375" s="122">
        <v>1</v>
      </c>
      <c r="R375" s="122">
        <v>1</v>
      </c>
      <c r="S375" s="122">
        <v>1</v>
      </c>
      <c r="T375" s="122">
        <v>1</v>
      </c>
      <c r="U375" s="122">
        <v>1</v>
      </c>
      <c r="V375" s="122">
        <v>1</v>
      </c>
      <c r="W375" s="122">
        <v>1</v>
      </c>
      <c r="X375" s="122">
        <v>1</v>
      </c>
      <c r="Y375" s="122">
        <v>1</v>
      </c>
      <c r="Z375" s="122">
        <v>1</v>
      </c>
      <c r="AA375" s="122">
        <v>1</v>
      </c>
      <c r="AB375" s="122">
        <v>1</v>
      </c>
      <c r="AC375" s="122">
        <v>1</v>
      </c>
      <c r="AD375" s="122">
        <v>1</v>
      </c>
      <c r="AE375" s="122">
        <v>1</v>
      </c>
      <c r="AF375" s="122">
        <v>1</v>
      </c>
      <c r="AG375" s="122">
        <v>1</v>
      </c>
      <c r="AH375" s="122">
        <v>1</v>
      </c>
    </row>
    <row r="376" spans="1:34" s="91" customFormat="1" ht="16.899999999999999" customHeight="1">
      <c r="A376" s="213" t="s">
        <v>6357</v>
      </c>
      <c r="B376" s="214" t="s">
        <v>6170</v>
      </c>
      <c r="C376" s="215" t="s">
        <v>6350</v>
      </c>
      <c r="D376" s="215" t="s">
        <v>39</v>
      </c>
      <c r="E376" s="122">
        <v>1</v>
      </c>
      <c r="F376" s="122">
        <v>1</v>
      </c>
      <c r="G376" s="122">
        <v>1</v>
      </c>
      <c r="H376" s="122">
        <v>1</v>
      </c>
      <c r="I376" s="122">
        <v>1</v>
      </c>
      <c r="J376" s="122">
        <v>1</v>
      </c>
      <c r="K376" s="122">
        <v>1</v>
      </c>
      <c r="L376" s="122">
        <v>1</v>
      </c>
      <c r="M376" s="122">
        <v>1</v>
      </c>
      <c r="N376" s="122">
        <v>1</v>
      </c>
      <c r="O376" s="122">
        <v>1</v>
      </c>
      <c r="P376" s="122">
        <v>1</v>
      </c>
      <c r="Q376" s="122">
        <v>1</v>
      </c>
      <c r="R376" s="122">
        <v>1</v>
      </c>
      <c r="S376" s="122">
        <v>1</v>
      </c>
      <c r="T376" s="122">
        <v>1</v>
      </c>
      <c r="U376" s="122">
        <v>1</v>
      </c>
      <c r="V376" s="122">
        <v>1</v>
      </c>
      <c r="W376" s="122">
        <v>1</v>
      </c>
      <c r="X376" s="122">
        <v>1</v>
      </c>
      <c r="Y376" s="122">
        <v>1</v>
      </c>
      <c r="Z376" s="122">
        <v>1</v>
      </c>
      <c r="AA376" s="122">
        <v>1</v>
      </c>
      <c r="AB376" s="122">
        <v>1</v>
      </c>
      <c r="AC376" s="122">
        <v>1</v>
      </c>
      <c r="AD376" s="122">
        <v>1</v>
      </c>
      <c r="AE376" s="122">
        <v>1</v>
      </c>
      <c r="AF376" s="122">
        <v>1</v>
      </c>
      <c r="AG376" s="122">
        <v>1</v>
      </c>
      <c r="AH376" s="122">
        <v>1</v>
      </c>
    </row>
    <row r="377" spans="1:34" s="91" customFormat="1" ht="16.899999999999999" customHeight="1">
      <c r="A377" s="213" t="s">
        <v>6358</v>
      </c>
      <c r="B377" s="214" t="s">
        <v>3736</v>
      </c>
      <c r="C377" s="215" t="s">
        <v>6359</v>
      </c>
      <c r="D377" s="215" t="s">
        <v>39</v>
      </c>
      <c r="E377" s="122">
        <v>1</v>
      </c>
      <c r="F377" s="122">
        <v>1</v>
      </c>
      <c r="G377" s="122">
        <v>1</v>
      </c>
      <c r="H377" s="122">
        <v>1</v>
      </c>
      <c r="I377" s="122">
        <v>1</v>
      </c>
      <c r="J377" s="122">
        <v>1</v>
      </c>
      <c r="K377" s="122">
        <v>1</v>
      </c>
      <c r="L377" s="122">
        <v>1</v>
      </c>
      <c r="M377" s="122">
        <v>1</v>
      </c>
      <c r="N377" s="122">
        <v>1</v>
      </c>
      <c r="O377" s="122">
        <v>1</v>
      </c>
      <c r="P377" s="122">
        <v>1</v>
      </c>
      <c r="Q377" s="122">
        <v>1</v>
      </c>
      <c r="R377" s="122">
        <v>1</v>
      </c>
      <c r="S377" s="122">
        <v>1</v>
      </c>
      <c r="T377" s="122">
        <v>1</v>
      </c>
      <c r="U377" s="122">
        <v>1</v>
      </c>
      <c r="V377" s="122">
        <v>1</v>
      </c>
      <c r="W377" s="122">
        <v>1</v>
      </c>
      <c r="X377" s="122">
        <v>1</v>
      </c>
      <c r="Y377" s="122">
        <v>1</v>
      </c>
      <c r="Z377" s="122">
        <v>1</v>
      </c>
      <c r="AA377" s="122">
        <v>1</v>
      </c>
      <c r="AB377" s="122">
        <v>1</v>
      </c>
      <c r="AC377" s="122">
        <v>1</v>
      </c>
      <c r="AD377" s="122">
        <v>1</v>
      </c>
      <c r="AE377" s="122">
        <v>1</v>
      </c>
      <c r="AF377" s="122">
        <v>1</v>
      </c>
      <c r="AG377" s="122">
        <v>1</v>
      </c>
      <c r="AH377" s="122">
        <v>1</v>
      </c>
    </row>
    <row r="378" spans="1:34" s="91" customFormat="1" ht="16.899999999999999" customHeight="1">
      <c r="A378" s="213" t="s">
        <v>6360</v>
      </c>
      <c r="B378" s="214" t="s">
        <v>3736</v>
      </c>
      <c r="C378" s="215" t="s">
        <v>6361</v>
      </c>
      <c r="D378" s="215" t="s">
        <v>39</v>
      </c>
      <c r="E378" s="122">
        <v>1</v>
      </c>
      <c r="F378" s="122">
        <v>1</v>
      </c>
      <c r="G378" s="122">
        <v>1</v>
      </c>
      <c r="H378" s="122">
        <v>1</v>
      </c>
      <c r="I378" s="122">
        <v>1</v>
      </c>
      <c r="J378" s="122">
        <v>1</v>
      </c>
      <c r="K378" s="122">
        <v>1</v>
      </c>
      <c r="L378" s="122">
        <v>1</v>
      </c>
      <c r="M378" s="122">
        <v>1</v>
      </c>
      <c r="N378" s="122">
        <v>1</v>
      </c>
      <c r="O378" s="122">
        <v>1</v>
      </c>
      <c r="P378" s="122">
        <v>1</v>
      </c>
      <c r="Q378" s="122">
        <v>1</v>
      </c>
      <c r="R378" s="122">
        <v>1</v>
      </c>
      <c r="S378" s="122">
        <v>1</v>
      </c>
      <c r="T378" s="122">
        <v>1</v>
      </c>
      <c r="U378" s="122">
        <v>1</v>
      </c>
      <c r="V378" s="122">
        <v>1</v>
      </c>
      <c r="W378" s="122">
        <v>1</v>
      </c>
      <c r="X378" s="122">
        <v>1</v>
      </c>
      <c r="Y378" s="122">
        <v>1</v>
      </c>
      <c r="Z378" s="122">
        <v>1</v>
      </c>
      <c r="AA378" s="122">
        <v>1</v>
      </c>
      <c r="AB378" s="122">
        <v>1</v>
      </c>
      <c r="AC378" s="122">
        <v>1</v>
      </c>
      <c r="AD378" s="122">
        <v>1</v>
      </c>
      <c r="AE378" s="122">
        <v>1</v>
      </c>
      <c r="AF378" s="122">
        <v>1</v>
      </c>
      <c r="AG378" s="122">
        <v>1</v>
      </c>
      <c r="AH378" s="122">
        <v>1</v>
      </c>
    </row>
    <row r="379" spans="1:34" s="93" customFormat="1" ht="16.899999999999999" customHeight="1">
      <c r="A379" s="213" t="s">
        <v>6362</v>
      </c>
      <c r="B379" s="214" t="s">
        <v>3736</v>
      </c>
      <c r="C379" s="215" t="s">
        <v>6361</v>
      </c>
      <c r="D379" s="215" t="s">
        <v>39</v>
      </c>
      <c r="E379" s="122">
        <v>1</v>
      </c>
      <c r="F379" s="122">
        <v>1</v>
      </c>
      <c r="G379" s="122">
        <v>1</v>
      </c>
      <c r="H379" s="122">
        <v>1</v>
      </c>
      <c r="I379" s="122">
        <v>1</v>
      </c>
      <c r="J379" s="122">
        <v>1</v>
      </c>
      <c r="K379" s="122">
        <v>1</v>
      </c>
      <c r="L379" s="122">
        <v>1</v>
      </c>
      <c r="M379" s="122">
        <v>1</v>
      </c>
      <c r="N379" s="122">
        <v>1</v>
      </c>
      <c r="O379" s="122">
        <v>1</v>
      </c>
      <c r="P379" s="122">
        <v>1</v>
      </c>
      <c r="Q379" s="122">
        <v>1</v>
      </c>
      <c r="R379" s="122">
        <v>1</v>
      </c>
      <c r="S379" s="122">
        <v>1</v>
      </c>
      <c r="T379" s="122">
        <v>1</v>
      </c>
      <c r="U379" s="122">
        <v>1</v>
      </c>
      <c r="V379" s="122">
        <v>1</v>
      </c>
      <c r="W379" s="122">
        <v>1</v>
      </c>
      <c r="X379" s="122">
        <v>1</v>
      </c>
      <c r="Y379" s="122">
        <v>1</v>
      </c>
      <c r="Z379" s="122">
        <v>1</v>
      </c>
      <c r="AA379" s="122">
        <v>1</v>
      </c>
      <c r="AB379" s="122">
        <v>1</v>
      </c>
      <c r="AC379" s="122">
        <v>1</v>
      </c>
      <c r="AD379" s="122">
        <v>1</v>
      </c>
      <c r="AE379" s="122">
        <v>1</v>
      </c>
      <c r="AF379" s="122">
        <v>1</v>
      </c>
      <c r="AG379" s="122">
        <v>1</v>
      </c>
      <c r="AH379" s="122">
        <v>1</v>
      </c>
    </row>
    <row r="380" spans="1:34" s="93" customFormat="1" ht="16.899999999999999" customHeight="1">
      <c r="A380" s="213" t="s">
        <v>6572</v>
      </c>
      <c r="B380" s="214" t="s">
        <v>3736</v>
      </c>
      <c r="C380" s="215" t="s">
        <v>6573</v>
      </c>
      <c r="D380" s="215" t="s">
        <v>39</v>
      </c>
      <c r="E380" s="122">
        <v>1</v>
      </c>
      <c r="F380" s="122">
        <v>1</v>
      </c>
      <c r="G380" s="122">
        <v>1</v>
      </c>
      <c r="H380" s="122">
        <v>1</v>
      </c>
      <c r="I380" s="122">
        <v>1</v>
      </c>
      <c r="J380" s="122">
        <v>1</v>
      </c>
      <c r="K380" s="122">
        <v>1</v>
      </c>
      <c r="L380" s="122">
        <v>1</v>
      </c>
      <c r="M380" s="122">
        <v>1</v>
      </c>
      <c r="N380" s="122">
        <v>1</v>
      </c>
      <c r="O380" s="122">
        <v>1</v>
      </c>
      <c r="P380" s="122">
        <v>1</v>
      </c>
      <c r="Q380" s="122">
        <v>1</v>
      </c>
      <c r="R380" s="122">
        <v>1</v>
      </c>
      <c r="S380" s="122">
        <v>1</v>
      </c>
      <c r="T380" s="122">
        <v>1</v>
      </c>
      <c r="U380" s="122">
        <v>1</v>
      </c>
      <c r="V380" s="122">
        <v>1</v>
      </c>
      <c r="W380" s="122">
        <v>1</v>
      </c>
      <c r="X380" s="122">
        <v>1</v>
      </c>
      <c r="Y380" s="122">
        <v>1</v>
      </c>
      <c r="Z380" s="122">
        <v>1</v>
      </c>
      <c r="AA380" s="122">
        <v>1</v>
      </c>
      <c r="AB380" s="122">
        <v>1</v>
      </c>
      <c r="AC380" s="122">
        <v>1</v>
      </c>
      <c r="AD380" s="122">
        <v>1</v>
      </c>
      <c r="AE380" s="122">
        <v>1</v>
      </c>
      <c r="AF380" s="122">
        <v>1</v>
      </c>
      <c r="AG380" s="122">
        <v>1</v>
      </c>
      <c r="AH380" s="122">
        <v>1</v>
      </c>
    </row>
    <row r="381" spans="1:34" s="93" customFormat="1" ht="16.899999999999999" customHeight="1">
      <c r="A381" s="213" t="s">
        <v>6574</v>
      </c>
      <c r="B381" s="214" t="s">
        <v>3736</v>
      </c>
      <c r="C381" s="215" t="s">
        <v>6575</v>
      </c>
      <c r="D381" s="215" t="s">
        <v>39</v>
      </c>
      <c r="E381" s="122">
        <v>2</v>
      </c>
      <c r="F381" s="122">
        <v>2</v>
      </c>
      <c r="G381" s="122">
        <v>2</v>
      </c>
      <c r="H381" s="122">
        <v>2</v>
      </c>
      <c r="I381" s="122">
        <v>2</v>
      </c>
      <c r="J381" s="122">
        <v>2</v>
      </c>
      <c r="K381" s="122">
        <v>2</v>
      </c>
      <c r="L381" s="122">
        <v>2</v>
      </c>
      <c r="M381" s="122">
        <v>2</v>
      </c>
      <c r="N381" s="122">
        <v>2</v>
      </c>
      <c r="O381" s="122">
        <v>2</v>
      </c>
      <c r="P381" s="122">
        <v>2</v>
      </c>
      <c r="Q381" s="122">
        <v>2</v>
      </c>
      <c r="R381" s="122">
        <v>2</v>
      </c>
      <c r="S381" s="122">
        <v>2</v>
      </c>
      <c r="T381" s="122">
        <v>2</v>
      </c>
      <c r="U381" s="122">
        <v>2</v>
      </c>
      <c r="V381" s="122">
        <v>2</v>
      </c>
      <c r="W381" s="122">
        <v>2</v>
      </c>
      <c r="X381" s="122">
        <v>2</v>
      </c>
      <c r="Y381" s="122">
        <v>2</v>
      </c>
      <c r="Z381" s="122">
        <v>2</v>
      </c>
      <c r="AA381" s="122">
        <v>2</v>
      </c>
      <c r="AB381" s="122">
        <v>2</v>
      </c>
      <c r="AC381" s="122">
        <v>2</v>
      </c>
      <c r="AD381" s="122">
        <v>2</v>
      </c>
      <c r="AE381" s="122">
        <v>2</v>
      </c>
      <c r="AF381" s="122">
        <v>2</v>
      </c>
      <c r="AG381" s="122">
        <v>2</v>
      </c>
      <c r="AH381" s="122">
        <v>2</v>
      </c>
    </row>
    <row r="382" spans="1:34" s="93" customFormat="1" ht="16.899999999999999" customHeight="1">
      <c r="A382" s="213" t="s">
        <v>6576</v>
      </c>
      <c r="B382" s="214" t="s">
        <v>3736</v>
      </c>
      <c r="C382" s="215" t="s">
        <v>6577</v>
      </c>
      <c r="D382" s="215" t="s">
        <v>39</v>
      </c>
      <c r="E382" s="122">
        <v>1</v>
      </c>
      <c r="F382" s="122">
        <v>1</v>
      </c>
      <c r="G382" s="122">
        <v>1</v>
      </c>
      <c r="H382" s="122">
        <v>1</v>
      </c>
      <c r="I382" s="122">
        <v>1</v>
      </c>
      <c r="J382" s="122">
        <v>1</v>
      </c>
      <c r="K382" s="122">
        <v>1</v>
      </c>
      <c r="L382" s="122">
        <v>1</v>
      </c>
      <c r="M382" s="122">
        <v>1</v>
      </c>
      <c r="N382" s="122">
        <v>1</v>
      </c>
      <c r="O382" s="122">
        <v>1</v>
      </c>
      <c r="P382" s="122">
        <v>1</v>
      </c>
      <c r="Q382" s="122">
        <v>1</v>
      </c>
      <c r="R382" s="122">
        <v>1</v>
      </c>
      <c r="S382" s="122">
        <v>1</v>
      </c>
      <c r="T382" s="122">
        <v>1</v>
      </c>
      <c r="U382" s="122">
        <v>1</v>
      </c>
      <c r="V382" s="122">
        <v>1</v>
      </c>
      <c r="W382" s="122">
        <v>1</v>
      </c>
      <c r="X382" s="122">
        <v>1</v>
      </c>
      <c r="Y382" s="122">
        <v>1</v>
      </c>
      <c r="Z382" s="122">
        <v>1</v>
      </c>
      <c r="AA382" s="122">
        <v>1</v>
      </c>
      <c r="AB382" s="122">
        <v>1</v>
      </c>
      <c r="AC382" s="122">
        <v>1</v>
      </c>
      <c r="AD382" s="122">
        <v>1</v>
      </c>
      <c r="AE382" s="122">
        <v>1</v>
      </c>
      <c r="AF382" s="122">
        <v>1</v>
      </c>
      <c r="AG382" s="122">
        <v>1</v>
      </c>
      <c r="AH382" s="122">
        <v>1</v>
      </c>
    </row>
    <row r="383" spans="1:34" s="93" customFormat="1" ht="16.899999999999999" customHeight="1">
      <c r="A383" s="213" t="s">
        <v>6578</v>
      </c>
      <c r="B383" s="214" t="s">
        <v>3736</v>
      </c>
      <c r="C383" s="215" t="s">
        <v>6579</v>
      </c>
      <c r="D383" s="215" t="s">
        <v>39</v>
      </c>
      <c r="E383" s="122">
        <v>1</v>
      </c>
      <c r="F383" s="122">
        <v>1</v>
      </c>
      <c r="G383" s="122">
        <v>1</v>
      </c>
      <c r="H383" s="122">
        <v>1</v>
      </c>
      <c r="I383" s="122">
        <v>1</v>
      </c>
      <c r="J383" s="122">
        <v>1</v>
      </c>
      <c r="K383" s="122">
        <v>1</v>
      </c>
      <c r="L383" s="122">
        <v>1</v>
      </c>
      <c r="M383" s="122">
        <v>1</v>
      </c>
      <c r="N383" s="122">
        <v>1</v>
      </c>
      <c r="O383" s="122">
        <v>1</v>
      </c>
      <c r="P383" s="122">
        <v>1</v>
      </c>
      <c r="Q383" s="122">
        <v>1</v>
      </c>
      <c r="R383" s="122">
        <v>1</v>
      </c>
      <c r="S383" s="122">
        <v>1</v>
      </c>
      <c r="T383" s="122">
        <v>1</v>
      </c>
      <c r="U383" s="122">
        <v>1</v>
      </c>
      <c r="V383" s="122">
        <v>1</v>
      </c>
      <c r="W383" s="122">
        <v>1</v>
      </c>
      <c r="X383" s="122">
        <v>1</v>
      </c>
      <c r="Y383" s="122">
        <v>1</v>
      </c>
      <c r="Z383" s="122">
        <v>1</v>
      </c>
      <c r="AA383" s="122">
        <v>1</v>
      </c>
      <c r="AB383" s="122">
        <v>1</v>
      </c>
      <c r="AC383" s="122">
        <v>1</v>
      </c>
      <c r="AD383" s="122">
        <v>1</v>
      </c>
      <c r="AE383" s="122">
        <v>1</v>
      </c>
      <c r="AF383" s="122">
        <v>1</v>
      </c>
      <c r="AG383" s="122">
        <v>1</v>
      </c>
      <c r="AH383" s="122">
        <v>1</v>
      </c>
    </row>
    <row r="384" spans="1:34" s="93" customFormat="1" ht="16.899999999999999" customHeight="1">
      <c r="A384" s="213" t="s">
        <v>6363</v>
      </c>
      <c r="B384" s="214" t="s">
        <v>6364</v>
      </c>
      <c r="C384" s="215" t="s">
        <v>4541</v>
      </c>
      <c r="D384" s="215" t="s">
        <v>6365</v>
      </c>
      <c r="E384" s="122">
        <v>1</v>
      </c>
      <c r="F384" s="122">
        <v>1</v>
      </c>
      <c r="G384" s="122">
        <v>1</v>
      </c>
      <c r="H384" s="122">
        <v>1</v>
      </c>
      <c r="I384" s="122">
        <v>1</v>
      </c>
      <c r="J384" s="122">
        <v>1</v>
      </c>
      <c r="K384" s="122">
        <v>1</v>
      </c>
      <c r="L384" s="122">
        <v>1</v>
      </c>
      <c r="M384" s="122">
        <v>1</v>
      </c>
      <c r="N384" s="122">
        <v>1</v>
      </c>
      <c r="O384" s="122">
        <v>1</v>
      </c>
      <c r="P384" s="122">
        <v>1</v>
      </c>
      <c r="Q384" s="122">
        <v>1</v>
      </c>
      <c r="R384" s="122">
        <v>1</v>
      </c>
      <c r="S384" s="122">
        <v>1</v>
      </c>
      <c r="T384" s="122">
        <v>1</v>
      </c>
      <c r="U384" s="122">
        <v>1</v>
      </c>
      <c r="V384" s="122">
        <v>1</v>
      </c>
      <c r="W384" s="122">
        <v>1</v>
      </c>
      <c r="X384" s="122">
        <v>1</v>
      </c>
      <c r="Y384" s="122">
        <v>1</v>
      </c>
      <c r="Z384" s="122">
        <v>1</v>
      </c>
      <c r="AA384" s="122">
        <v>1</v>
      </c>
      <c r="AB384" s="122">
        <v>1</v>
      </c>
      <c r="AC384" s="122">
        <v>1</v>
      </c>
      <c r="AD384" s="122">
        <v>1</v>
      </c>
      <c r="AE384" s="122">
        <v>1</v>
      </c>
      <c r="AF384" s="122">
        <v>1</v>
      </c>
      <c r="AG384" s="122">
        <v>1</v>
      </c>
      <c r="AH384" s="122">
        <v>1</v>
      </c>
    </row>
    <row r="385" spans="1:34" s="89" customFormat="1" ht="16.899999999999999" customHeight="1">
      <c r="A385" s="213" t="s">
        <v>6372</v>
      </c>
      <c r="B385" s="214" t="s">
        <v>6364</v>
      </c>
      <c r="C385" s="215" t="s">
        <v>4541</v>
      </c>
      <c r="D385" s="215" t="s">
        <v>6365</v>
      </c>
      <c r="E385" s="122">
        <v>1</v>
      </c>
      <c r="F385" s="122">
        <v>1</v>
      </c>
      <c r="G385" s="122">
        <v>1</v>
      </c>
      <c r="H385" s="122">
        <v>1</v>
      </c>
      <c r="I385" s="122">
        <v>1</v>
      </c>
      <c r="J385" s="122">
        <v>1</v>
      </c>
      <c r="K385" s="122">
        <v>1</v>
      </c>
      <c r="L385" s="122">
        <v>1</v>
      </c>
      <c r="M385" s="122">
        <v>1</v>
      </c>
      <c r="N385" s="122">
        <v>1</v>
      </c>
      <c r="O385" s="122">
        <v>1</v>
      </c>
      <c r="P385" s="122">
        <v>1</v>
      </c>
      <c r="Q385" s="122">
        <v>1</v>
      </c>
      <c r="R385" s="122">
        <v>1</v>
      </c>
      <c r="S385" s="122">
        <v>1</v>
      </c>
      <c r="T385" s="122">
        <v>1</v>
      </c>
      <c r="U385" s="122">
        <v>1</v>
      </c>
      <c r="V385" s="122">
        <v>1</v>
      </c>
      <c r="W385" s="122">
        <v>1</v>
      </c>
      <c r="X385" s="122">
        <v>1</v>
      </c>
      <c r="Y385" s="122">
        <v>1</v>
      </c>
      <c r="Z385" s="122">
        <v>1</v>
      </c>
      <c r="AA385" s="122">
        <v>1</v>
      </c>
      <c r="AB385" s="122">
        <v>1</v>
      </c>
      <c r="AC385" s="122">
        <v>1</v>
      </c>
      <c r="AD385" s="122">
        <v>1</v>
      </c>
      <c r="AE385" s="122">
        <v>1</v>
      </c>
      <c r="AF385" s="122">
        <v>1</v>
      </c>
      <c r="AG385" s="122">
        <v>1</v>
      </c>
      <c r="AH385" s="122">
        <v>1</v>
      </c>
    </row>
    <row r="386" spans="1:34" s="89" customFormat="1" ht="16.899999999999999" customHeight="1">
      <c r="A386" s="213" t="s">
        <v>6373</v>
      </c>
      <c r="B386" s="214" t="s">
        <v>6374</v>
      </c>
      <c r="C386" s="215" t="s">
        <v>36</v>
      </c>
      <c r="D386" s="215" t="s">
        <v>34</v>
      </c>
      <c r="E386" s="122">
        <v>1</v>
      </c>
      <c r="F386" s="122">
        <v>1</v>
      </c>
      <c r="G386" s="122">
        <v>1</v>
      </c>
      <c r="H386" s="122">
        <v>1</v>
      </c>
      <c r="I386" s="122">
        <v>1</v>
      </c>
      <c r="J386" s="122">
        <v>1</v>
      </c>
      <c r="K386" s="122">
        <v>1</v>
      </c>
      <c r="L386" s="122">
        <v>1</v>
      </c>
      <c r="M386" s="122">
        <v>1</v>
      </c>
      <c r="N386" s="122">
        <v>1</v>
      </c>
      <c r="O386" s="122">
        <v>1</v>
      </c>
      <c r="P386" s="122">
        <v>1</v>
      </c>
      <c r="Q386" s="122">
        <v>1</v>
      </c>
      <c r="R386" s="122">
        <v>1</v>
      </c>
      <c r="S386" s="122">
        <v>1</v>
      </c>
      <c r="T386" s="122">
        <v>1</v>
      </c>
      <c r="U386" s="122">
        <v>1</v>
      </c>
      <c r="V386" s="122">
        <v>1</v>
      </c>
      <c r="W386" s="122">
        <v>1</v>
      </c>
      <c r="X386" s="122">
        <v>1</v>
      </c>
      <c r="Y386" s="122">
        <v>1</v>
      </c>
      <c r="Z386" s="122">
        <v>1</v>
      </c>
      <c r="AA386" s="122">
        <v>1</v>
      </c>
      <c r="AB386" s="122">
        <v>1</v>
      </c>
      <c r="AC386" s="122">
        <v>1</v>
      </c>
      <c r="AD386" s="122">
        <v>1</v>
      </c>
      <c r="AE386" s="122">
        <v>1</v>
      </c>
      <c r="AF386" s="122">
        <v>1</v>
      </c>
      <c r="AG386" s="122">
        <v>1</v>
      </c>
      <c r="AH386" s="122">
        <v>1</v>
      </c>
    </row>
    <row r="387" spans="1:34" ht="16.899999999999999" customHeight="1">
      <c r="A387" s="213" t="s">
        <v>6580</v>
      </c>
      <c r="B387" s="214" t="s">
        <v>6581</v>
      </c>
      <c r="C387" s="215" t="s">
        <v>3830</v>
      </c>
      <c r="D387" s="215" t="s">
        <v>6582</v>
      </c>
      <c r="E387" s="122">
        <v>1</v>
      </c>
      <c r="F387" s="216">
        <v>1</v>
      </c>
      <c r="G387" s="216">
        <v>1</v>
      </c>
      <c r="H387" s="216">
        <v>1</v>
      </c>
      <c r="I387" s="216">
        <v>1</v>
      </c>
      <c r="J387" s="216">
        <v>1</v>
      </c>
      <c r="K387" s="216">
        <v>1</v>
      </c>
      <c r="L387" s="216">
        <v>1</v>
      </c>
      <c r="M387" s="216">
        <v>1</v>
      </c>
      <c r="N387" s="216">
        <v>1</v>
      </c>
      <c r="O387" s="216">
        <v>1</v>
      </c>
      <c r="P387" s="216">
        <v>1</v>
      </c>
      <c r="Q387" s="216">
        <v>1</v>
      </c>
      <c r="R387" s="216">
        <v>1</v>
      </c>
      <c r="S387" s="216">
        <v>1</v>
      </c>
      <c r="T387" s="216">
        <v>1</v>
      </c>
      <c r="U387" s="216">
        <v>1</v>
      </c>
      <c r="V387" s="216">
        <v>1</v>
      </c>
      <c r="W387" s="216">
        <v>1</v>
      </c>
      <c r="X387" s="216">
        <v>1</v>
      </c>
      <c r="Y387" s="216">
        <v>1</v>
      </c>
      <c r="Z387" s="216">
        <v>1</v>
      </c>
      <c r="AA387" s="216">
        <v>1</v>
      </c>
      <c r="AB387" s="216">
        <v>1</v>
      </c>
      <c r="AC387" s="216">
        <v>1</v>
      </c>
      <c r="AD387" s="216">
        <v>1</v>
      </c>
      <c r="AE387" s="216">
        <v>1</v>
      </c>
      <c r="AF387" s="216">
        <v>1</v>
      </c>
      <c r="AG387" s="216">
        <v>1</v>
      </c>
      <c r="AH387" s="216">
        <v>1</v>
      </c>
    </row>
    <row r="388" spans="1:34" s="91" customFormat="1" ht="16.899999999999999" customHeight="1">
      <c r="A388" s="213" t="s">
        <v>6754</v>
      </c>
      <c r="B388" s="214" t="s">
        <v>6755</v>
      </c>
      <c r="C388" s="215" t="s">
        <v>6756</v>
      </c>
      <c r="D388" s="215" t="s">
        <v>34</v>
      </c>
      <c r="E388" s="216">
        <v>1</v>
      </c>
      <c r="F388" s="216">
        <v>1</v>
      </c>
      <c r="G388" s="216">
        <v>1</v>
      </c>
      <c r="H388" s="216">
        <v>1</v>
      </c>
      <c r="I388" s="216">
        <v>1</v>
      </c>
      <c r="J388" s="216">
        <v>1</v>
      </c>
      <c r="K388" s="216">
        <v>1</v>
      </c>
      <c r="L388" s="216">
        <v>1</v>
      </c>
      <c r="M388" s="216">
        <v>1</v>
      </c>
      <c r="N388" s="216">
        <v>1</v>
      </c>
      <c r="O388" s="216">
        <v>1</v>
      </c>
      <c r="P388" s="216">
        <v>1</v>
      </c>
      <c r="Q388" s="216">
        <v>1</v>
      </c>
      <c r="R388" s="216">
        <v>1</v>
      </c>
      <c r="S388" s="216">
        <v>1</v>
      </c>
      <c r="T388" s="216">
        <v>1</v>
      </c>
      <c r="U388" s="216">
        <v>1</v>
      </c>
      <c r="V388" s="216">
        <v>1</v>
      </c>
      <c r="W388" s="216">
        <v>1</v>
      </c>
      <c r="X388" s="216">
        <v>1</v>
      </c>
      <c r="Y388" s="216">
        <v>1</v>
      </c>
      <c r="Z388" s="216">
        <v>1</v>
      </c>
      <c r="AA388" s="216">
        <v>1</v>
      </c>
      <c r="AB388" s="216">
        <v>1</v>
      </c>
      <c r="AC388" s="216">
        <v>1</v>
      </c>
      <c r="AD388" s="216">
        <v>1</v>
      </c>
      <c r="AE388" s="216">
        <v>1</v>
      </c>
      <c r="AF388" s="216">
        <v>1</v>
      </c>
      <c r="AG388" s="216">
        <v>1</v>
      </c>
      <c r="AH388" s="216">
        <v>1</v>
      </c>
    </row>
    <row r="389" spans="1:34" ht="16.899999999999999" customHeight="1">
      <c r="A389" s="217"/>
      <c r="B389" s="214"/>
      <c r="C389" s="215"/>
      <c r="D389" s="215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  <c r="AD389" s="216"/>
      <c r="AE389" s="216"/>
      <c r="AF389" s="216"/>
      <c r="AG389" s="216"/>
      <c r="AH389" s="216"/>
    </row>
    <row r="390" spans="1:34" ht="16.899999999999999" customHeight="1">
      <c r="A390" s="9"/>
      <c r="B390" s="20"/>
      <c r="C390" s="20"/>
      <c r="D390" s="20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</row>
    <row r="391" spans="1:34" ht="18.75">
      <c r="A391" s="994" t="s">
        <v>1757</v>
      </c>
      <c r="B391" s="995"/>
      <c r="C391" s="995"/>
      <c r="D391" s="996"/>
      <c r="E391" s="25">
        <f t="shared" ref="E391:AH391" si="4">SUM(E273:E390)</f>
        <v>140</v>
      </c>
      <c r="F391" s="25">
        <f t="shared" si="4"/>
        <v>140</v>
      </c>
      <c r="G391" s="25">
        <f t="shared" si="4"/>
        <v>140</v>
      </c>
      <c r="H391" s="25">
        <f t="shared" si="4"/>
        <v>140</v>
      </c>
      <c r="I391" s="25">
        <f t="shared" si="4"/>
        <v>140</v>
      </c>
      <c r="J391" s="25">
        <f t="shared" si="4"/>
        <v>141</v>
      </c>
      <c r="K391" s="25">
        <f t="shared" si="4"/>
        <v>142</v>
      </c>
      <c r="L391" s="25">
        <f t="shared" si="4"/>
        <v>142</v>
      </c>
      <c r="M391" s="25">
        <f t="shared" si="4"/>
        <v>142</v>
      </c>
      <c r="N391" s="25">
        <f t="shared" si="4"/>
        <v>142</v>
      </c>
      <c r="O391" s="25">
        <f t="shared" si="4"/>
        <v>141</v>
      </c>
      <c r="P391" s="25">
        <f t="shared" si="4"/>
        <v>141</v>
      </c>
      <c r="Q391" s="25">
        <f t="shared" si="4"/>
        <v>141</v>
      </c>
      <c r="R391" s="25">
        <f t="shared" si="4"/>
        <v>141</v>
      </c>
      <c r="S391" s="25">
        <f t="shared" si="4"/>
        <v>141</v>
      </c>
      <c r="T391" s="25">
        <f t="shared" si="4"/>
        <v>141</v>
      </c>
      <c r="U391" s="25">
        <f t="shared" si="4"/>
        <v>141</v>
      </c>
      <c r="V391" s="25">
        <f t="shared" si="4"/>
        <v>141</v>
      </c>
      <c r="W391" s="25">
        <f t="shared" si="4"/>
        <v>142</v>
      </c>
      <c r="X391" s="25">
        <f t="shared" si="4"/>
        <v>142</v>
      </c>
      <c r="Y391" s="25">
        <f t="shared" si="4"/>
        <v>143</v>
      </c>
      <c r="Z391" s="25">
        <f t="shared" si="4"/>
        <v>143</v>
      </c>
      <c r="AA391" s="25">
        <f t="shared" si="4"/>
        <v>142</v>
      </c>
      <c r="AB391" s="25">
        <f t="shared" si="4"/>
        <v>142</v>
      </c>
      <c r="AC391" s="25">
        <f t="shared" si="4"/>
        <v>142</v>
      </c>
      <c r="AD391" s="25">
        <f t="shared" si="4"/>
        <v>142</v>
      </c>
      <c r="AE391" s="25">
        <f t="shared" si="4"/>
        <v>142</v>
      </c>
      <c r="AF391" s="25">
        <f t="shared" si="4"/>
        <v>142</v>
      </c>
      <c r="AG391" s="25">
        <f t="shared" si="4"/>
        <v>144</v>
      </c>
      <c r="AH391" s="25">
        <f t="shared" si="4"/>
        <v>142</v>
      </c>
    </row>
    <row r="392" spans="1:34" ht="18.75">
      <c r="A392" s="990" t="s">
        <v>18</v>
      </c>
      <c r="B392" s="991"/>
      <c r="C392" s="991"/>
      <c r="D392" s="992"/>
      <c r="E392" s="26">
        <f t="shared" ref="E392:AH392" si="5">$C271-SUM(E272:E390)</f>
        <v>11</v>
      </c>
      <c r="F392" s="26">
        <f t="shared" si="5"/>
        <v>11</v>
      </c>
      <c r="G392" s="26">
        <f t="shared" si="5"/>
        <v>12</v>
      </c>
      <c r="H392" s="26">
        <f t="shared" si="5"/>
        <v>13</v>
      </c>
      <c r="I392" s="26">
        <f t="shared" si="5"/>
        <v>13</v>
      </c>
      <c r="J392" s="26">
        <f t="shared" si="5"/>
        <v>12</v>
      </c>
      <c r="K392" s="26">
        <f t="shared" si="5"/>
        <v>11</v>
      </c>
      <c r="L392" s="26">
        <f t="shared" si="5"/>
        <v>11</v>
      </c>
      <c r="M392" s="26">
        <f t="shared" si="5"/>
        <v>11</v>
      </c>
      <c r="N392" s="26">
        <f t="shared" si="5"/>
        <v>11</v>
      </c>
      <c r="O392" s="26">
        <f t="shared" si="5"/>
        <v>12</v>
      </c>
      <c r="P392" s="26">
        <f t="shared" si="5"/>
        <v>12</v>
      </c>
      <c r="Q392" s="26">
        <f t="shared" si="5"/>
        <v>13</v>
      </c>
      <c r="R392" s="26">
        <f t="shared" si="5"/>
        <v>13</v>
      </c>
      <c r="S392" s="26">
        <f t="shared" si="5"/>
        <v>12</v>
      </c>
      <c r="T392" s="26">
        <f t="shared" si="5"/>
        <v>12</v>
      </c>
      <c r="U392" s="26">
        <f t="shared" si="5"/>
        <v>12</v>
      </c>
      <c r="V392" s="26">
        <f t="shared" si="5"/>
        <v>13</v>
      </c>
      <c r="W392" s="26">
        <f t="shared" si="5"/>
        <v>14</v>
      </c>
      <c r="X392" s="26">
        <f t="shared" si="5"/>
        <v>16</v>
      </c>
      <c r="Y392" s="26">
        <f t="shared" si="5"/>
        <v>16</v>
      </c>
      <c r="Z392" s="26">
        <f t="shared" si="5"/>
        <v>16</v>
      </c>
      <c r="AA392" s="26">
        <f t="shared" si="5"/>
        <v>17</v>
      </c>
      <c r="AB392" s="26">
        <f t="shared" si="5"/>
        <v>17</v>
      </c>
      <c r="AC392" s="26">
        <f t="shared" si="5"/>
        <v>17</v>
      </c>
      <c r="AD392" s="26">
        <f t="shared" si="5"/>
        <v>17</v>
      </c>
      <c r="AE392" s="26">
        <f t="shared" si="5"/>
        <v>17</v>
      </c>
      <c r="AF392" s="26">
        <f t="shared" si="5"/>
        <v>17</v>
      </c>
      <c r="AG392" s="26">
        <f t="shared" si="5"/>
        <v>15</v>
      </c>
      <c r="AH392" s="26">
        <f t="shared" si="5"/>
        <v>19</v>
      </c>
    </row>
  </sheetData>
  <autoFilter ref="A64:AH259" xr:uid="{00000000-0009-0000-0000-00001A000000}"/>
  <sortState xmlns:xlrd2="http://schemas.microsoft.com/office/spreadsheetml/2017/richdata2" ref="A4:AH60">
    <sortCondition ref="D4:D60"/>
  </sortState>
  <mergeCells count="9">
    <mergeCell ref="A267:D267"/>
    <mergeCell ref="E271:AH271"/>
    <mergeCell ref="A391:D391"/>
    <mergeCell ref="A392:D392"/>
    <mergeCell ref="E3:AH3"/>
    <mergeCell ref="A61:D61"/>
    <mergeCell ref="A62:D62"/>
    <mergeCell ref="E64:AH64"/>
    <mergeCell ref="A266:D266"/>
  </mergeCells>
  <conditionalFormatting sqref="E62:AH62">
    <cfRule type="cellIs" dxfId="64" priority="4" operator="lessThan">
      <formula>3</formula>
    </cfRule>
    <cfRule type="cellIs" dxfId="63" priority="5" operator="lessThan">
      <formula>3</formula>
    </cfRule>
    <cfRule type="cellIs" dxfId="62" priority="6" operator="lessThan">
      <formula>2</formula>
    </cfRule>
    <cfRule type="cellIs" dxfId="61" priority="7" operator="lessThan">
      <formula>2</formula>
    </cfRule>
    <cfRule type="cellIs" dxfId="60" priority="8" operator="lessThan">
      <formula>2</formula>
    </cfRule>
  </conditionalFormatting>
  <conditionalFormatting sqref="E267:AH267">
    <cfRule type="cellIs" dxfId="59" priority="3" operator="lessThan">
      <formula>5</formula>
    </cfRule>
  </conditionalFormatting>
  <conditionalFormatting sqref="E392:AH392">
    <cfRule type="cellIs" dxfId="58" priority="1" operator="lessThan">
      <formula>5</formula>
    </cfRule>
  </conditionalFormatting>
  <hyperlinks>
    <hyperlink ref="A175" r:id="rId1" xr:uid="{00000000-0004-0000-1A00-000000000000}"/>
    <hyperlink ref="A190" r:id="rId2" xr:uid="{00000000-0004-0000-1A00-000001000000}"/>
  </hyperlinks>
  <pageMargins left="0.7" right="0.7" top="0.75" bottom="0.75" header="0.3" footer="0.3"/>
  <pageSetup paperSize="9" orientation="portrait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213"/>
  <sheetViews>
    <sheetView zoomScale="60" zoomScaleNormal="60" workbookViewId="0">
      <pane ySplit="1" topLeftCell="A173" activePane="bottomLeft" state="frozen"/>
      <selection pane="bottomLeft" activeCell="K27" sqref="K27"/>
    </sheetView>
  </sheetViews>
  <sheetFormatPr baseColWidth="10" defaultColWidth="9.140625" defaultRowHeight="15"/>
  <cols>
    <col min="1" max="1" width="62.42578125" style="2" customWidth="1"/>
    <col min="2" max="2" width="42.7109375" style="2" customWidth="1"/>
    <col min="3" max="3" width="28.5703125" style="2" customWidth="1"/>
    <col min="4" max="4" width="37.5703125" style="2" customWidth="1"/>
    <col min="5" max="34" width="6" style="3" customWidth="1"/>
    <col min="35" max="35" width="5.28515625" style="2" customWidth="1"/>
    <col min="36" max="16384" width="9.140625" style="2"/>
  </cols>
  <sheetData>
    <row r="1" spans="1:35" ht="24" customHeight="1">
      <c r="A1" s="4" t="s">
        <v>5166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9"/>
    </row>
    <row r="4" spans="1:35" s="40" customFormat="1" ht="16.149999999999999" customHeight="1">
      <c r="A4" s="9" t="s">
        <v>6584</v>
      </c>
      <c r="B4" s="21" t="s">
        <v>5512</v>
      </c>
      <c r="C4" s="97">
        <v>104000400111</v>
      </c>
      <c r="D4" s="9" t="s">
        <v>56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v>1</v>
      </c>
      <c r="V4" s="10">
        <v>1</v>
      </c>
      <c r="W4" s="10">
        <v>1</v>
      </c>
      <c r="X4" s="10">
        <v>1</v>
      </c>
      <c r="Y4" s="10"/>
      <c r="Z4" s="10"/>
      <c r="AA4" s="10"/>
      <c r="AB4" s="10"/>
      <c r="AC4" s="10"/>
      <c r="AD4" s="66"/>
      <c r="AE4" s="66"/>
      <c r="AF4" s="10"/>
      <c r="AG4" s="10"/>
      <c r="AH4" s="10"/>
      <c r="AI4" s="10"/>
    </row>
    <row r="5" spans="1:35" s="40" customFormat="1" ht="16.149999999999999" customHeight="1">
      <c r="A5" s="18" t="s">
        <v>5172</v>
      </c>
      <c r="B5" s="21" t="s">
        <v>5512</v>
      </c>
      <c r="C5" s="97" t="s">
        <v>6757</v>
      </c>
      <c r="D5" s="9" t="s">
        <v>56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v>1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66"/>
      <c r="AE5" s="66"/>
      <c r="AF5" s="10"/>
      <c r="AG5" s="10"/>
      <c r="AH5" s="10"/>
      <c r="AI5" s="10"/>
    </row>
    <row r="6" spans="1:35" s="40" customFormat="1" ht="16.149999999999999" customHeight="1">
      <c r="A6" s="18" t="s">
        <v>6758</v>
      </c>
      <c r="B6" s="21" t="s">
        <v>5512</v>
      </c>
      <c r="C6" s="97" t="s">
        <v>52</v>
      </c>
      <c r="D6" s="9" t="s">
        <v>56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>
        <v>1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66"/>
      <c r="AE6" s="66"/>
      <c r="AF6" s="10"/>
      <c r="AG6" s="10"/>
      <c r="AH6" s="10"/>
      <c r="AI6" s="10"/>
    </row>
    <row r="7" spans="1:35" s="40" customFormat="1" ht="16.149999999999999" customHeight="1">
      <c r="A7" s="84" t="s">
        <v>5511</v>
      </c>
      <c r="B7" s="17" t="s">
        <v>3742</v>
      </c>
      <c r="C7" s="9" t="s">
        <v>6586</v>
      </c>
      <c r="D7" s="9" t="s">
        <v>903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>
        <v>1</v>
      </c>
      <c r="X7" s="10"/>
      <c r="Y7" s="10"/>
      <c r="Z7" s="10"/>
      <c r="AA7" s="10"/>
      <c r="AB7" s="10"/>
      <c r="AC7" s="10"/>
      <c r="AD7" s="66"/>
      <c r="AE7" s="66"/>
      <c r="AF7" s="10"/>
      <c r="AG7" s="10"/>
      <c r="AH7" s="10"/>
      <c r="AI7" s="9"/>
    </row>
    <row r="8" spans="1:35" s="40" customFormat="1" ht="16.149999999999999" customHeight="1">
      <c r="A8" s="18" t="s">
        <v>6759</v>
      </c>
      <c r="B8" s="17" t="s">
        <v>3667</v>
      </c>
      <c r="C8" s="97" t="s">
        <v>6760</v>
      </c>
      <c r="D8" s="9" t="s">
        <v>2591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>
        <v>1</v>
      </c>
      <c r="W8" s="10"/>
      <c r="X8" s="10"/>
      <c r="Y8" s="10"/>
      <c r="Z8" s="10"/>
      <c r="AA8" s="10"/>
      <c r="AB8" s="10"/>
      <c r="AC8" s="10"/>
      <c r="AD8" s="66"/>
      <c r="AE8" s="66"/>
      <c r="AF8" s="10"/>
      <c r="AG8" s="10"/>
      <c r="AH8" s="10"/>
      <c r="AI8" s="10"/>
    </row>
    <row r="9" spans="1:35" s="40" customFormat="1" ht="16.149999999999999" customHeight="1">
      <c r="A9" s="18" t="s">
        <v>6761</v>
      </c>
      <c r="B9" s="17" t="s">
        <v>5440</v>
      </c>
      <c r="C9" s="97" t="s">
        <v>5770</v>
      </c>
      <c r="D9" s="9" t="s">
        <v>5939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66"/>
      <c r="AE9" s="66"/>
      <c r="AF9" s="10"/>
      <c r="AG9" s="10"/>
      <c r="AH9" s="10"/>
      <c r="AI9" s="10"/>
    </row>
    <row r="10" spans="1:35" s="40" customFormat="1" ht="16.149999999999999" customHeight="1">
      <c r="A10" s="18" t="s">
        <v>6762</v>
      </c>
      <c r="B10" s="17" t="s">
        <v>4155</v>
      </c>
      <c r="C10" s="97" t="s">
        <v>1605</v>
      </c>
      <c r="D10" s="9" t="s">
        <v>198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>
        <v>2</v>
      </c>
    </row>
    <row r="11" spans="1:35" s="89" customFormat="1" ht="16.149999999999999" customHeight="1">
      <c r="A11" s="29" t="s">
        <v>4576</v>
      </c>
      <c r="B11" s="30" t="s">
        <v>4577</v>
      </c>
      <c r="C11" s="47" t="s">
        <v>2859</v>
      </c>
      <c r="D11" s="47" t="s">
        <v>4578</v>
      </c>
      <c r="E11" s="33">
        <v>20</v>
      </c>
      <c r="F11" s="33">
        <v>20</v>
      </c>
      <c r="G11" s="33">
        <v>20</v>
      </c>
      <c r="H11" s="33">
        <v>20</v>
      </c>
      <c r="I11" s="33">
        <v>20</v>
      </c>
      <c r="J11" s="33">
        <v>20</v>
      </c>
      <c r="K11" s="33">
        <v>20</v>
      </c>
      <c r="L11" s="33">
        <v>20</v>
      </c>
      <c r="M11" s="33">
        <v>20</v>
      </c>
      <c r="N11" s="33">
        <v>20</v>
      </c>
      <c r="O11" s="33">
        <v>20</v>
      </c>
      <c r="P11" s="33">
        <v>20</v>
      </c>
      <c r="Q11" s="33">
        <v>20</v>
      </c>
      <c r="R11" s="33">
        <v>20</v>
      </c>
      <c r="S11" s="33">
        <v>20</v>
      </c>
      <c r="T11" s="33">
        <v>20</v>
      </c>
      <c r="U11" s="33">
        <v>20</v>
      </c>
      <c r="V11" s="33">
        <v>20</v>
      </c>
      <c r="W11" s="33">
        <v>20</v>
      </c>
      <c r="X11" s="33">
        <v>20</v>
      </c>
      <c r="Y11" s="33">
        <v>20</v>
      </c>
      <c r="Z11" s="33">
        <v>20</v>
      </c>
      <c r="AA11" s="33">
        <v>20</v>
      </c>
      <c r="AB11" s="33">
        <v>20</v>
      </c>
      <c r="AC11" s="33">
        <v>20</v>
      </c>
      <c r="AD11" s="33">
        <v>20</v>
      </c>
      <c r="AE11" s="33">
        <v>20</v>
      </c>
      <c r="AF11" s="33">
        <v>20</v>
      </c>
      <c r="AG11" s="33">
        <v>20</v>
      </c>
      <c r="AH11" s="33">
        <v>20</v>
      </c>
      <c r="AI11" s="33">
        <v>20</v>
      </c>
    </row>
    <row r="12" spans="1:35" s="89" customFormat="1" ht="16.149999999999999" customHeight="1">
      <c r="A12" s="9" t="s">
        <v>6590</v>
      </c>
      <c r="B12" s="21" t="s">
        <v>6118</v>
      </c>
      <c r="C12" s="152" t="s">
        <v>5290</v>
      </c>
      <c r="D12" s="9" t="s">
        <v>4456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2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9"/>
    </row>
    <row r="13" spans="1:35" s="89" customFormat="1" ht="16.149999999999999" customHeight="1">
      <c r="A13" s="101" t="s">
        <v>6763</v>
      </c>
      <c r="B13" s="21" t="s">
        <v>4324</v>
      </c>
      <c r="C13" s="9" t="s">
        <v>5290</v>
      </c>
      <c r="D13" s="9" t="s">
        <v>4456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66"/>
      <c r="AE13" s="66"/>
      <c r="AF13" s="10"/>
      <c r="AG13" s="75"/>
      <c r="AH13" s="75"/>
      <c r="AI13" s="106">
        <v>1</v>
      </c>
    </row>
    <row r="14" spans="1:35" s="40" customFormat="1" ht="16.149999999999999" customHeight="1">
      <c r="A14" s="153" t="s">
        <v>6764</v>
      </c>
      <c r="B14" s="35" t="s">
        <v>3732</v>
      </c>
      <c r="C14" s="131" t="s">
        <v>2449</v>
      </c>
      <c r="D14" s="131" t="s">
        <v>4369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38">
        <v>2</v>
      </c>
      <c r="T14" s="38">
        <v>2</v>
      </c>
      <c r="U14" s="10"/>
      <c r="V14" s="10"/>
      <c r="W14" s="10"/>
      <c r="X14" s="10"/>
      <c r="Y14" s="10"/>
      <c r="Z14" s="10"/>
      <c r="AA14" s="10"/>
      <c r="AB14" s="10"/>
      <c r="AC14" s="10"/>
      <c r="AD14" s="66"/>
      <c r="AE14" s="66"/>
      <c r="AF14" s="10"/>
      <c r="AG14" s="75"/>
      <c r="AH14" s="75"/>
      <c r="AI14" s="75"/>
    </row>
    <row r="15" spans="1:35" s="40" customFormat="1" ht="16.149999999999999" customHeight="1">
      <c r="A15" s="130" t="s">
        <v>6765</v>
      </c>
      <c r="B15" s="35" t="s">
        <v>3732</v>
      </c>
      <c r="C15" s="131" t="s">
        <v>2449</v>
      </c>
      <c r="D15" s="131" t="s">
        <v>4369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38">
        <v>1</v>
      </c>
      <c r="T15" s="38">
        <v>4</v>
      </c>
      <c r="U15" s="10"/>
      <c r="V15" s="10"/>
      <c r="W15" s="10"/>
      <c r="X15" s="10"/>
      <c r="Y15" s="10"/>
      <c r="Z15" s="10"/>
      <c r="AA15" s="10"/>
      <c r="AB15" s="10"/>
      <c r="AC15" s="10"/>
      <c r="AD15" s="66"/>
      <c r="AE15" s="66"/>
      <c r="AF15" s="10"/>
      <c r="AG15" s="75"/>
      <c r="AH15" s="75"/>
      <c r="AI15" s="75"/>
    </row>
    <row r="16" spans="1:35" customFormat="1" ht="16.149999999999999" customHeight="1">
      <c r="A16" s="123" t="s">
        <v>6392</v>
      </c>
      <c r="B16" s="53" t="s">
        <v>4012</v>
      </c>
      <c r="C16" s="154" t="s">
        <v>3227</v>
      </c>
      <c r="D16" s="54" t="s">
        <v>6766</v>
      </c>
      <c r="E16" s="8"/>
      <c r="F16" s="8"/>
      <c r="G16" s="8"/>
      <c r="H16" s="8"/>
      <c r="I16" s="8">
        <v>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>
        <v>1</v>
      </c>
      <c r="Y16" s="8"/>
      <c r="Z16" s="8"/>
      <c r="AA16" s="8"/>
      <c r="AB16" s="8"/>
      <c r="AC16" s="8"/>
      <c r="AD16" s="155"/>
      <c r="AE16" s="155"/>
      <c r="AF16" s="8"/>
      <c r="AG16" s="8"/>
      <c r="AH16" s="8"/>
      <c r="AI16" s="8"/>
    </row>
    <row r="17" spans="1:35" s="1" customFormat="1" ht="16.149999999999999" customHeight="1">
      <c r="A17" s="63" t="s">
        <v>6767</v>
      </c>
      <c r="B17" s="17" t="s">
        <v>3742</v>
      </c>
      <c r="C17" s="9" t="s">
        <v>6593</v>
      </c>
      <c r="D17" s="9" t="s">
        <v>2203</v>
      </c>
      <c r="E17" s="10"/>
      <c r="F17" s="10"/>
      <c r="G17" s="10"/>
      <c r="H17" s="10"/>
      <c r="I17" s="10"/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27">
        <v>1</v>
      </c>
      <c r="P17" s="127">
        <v>1</v>
      </c>
      <c r="Q17" s="127">
        <v>1</v>
      </c>
      <c r="R17" s="127">
        <v>1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75"/>
      <c r="AH17" s="75"/>
      <c r="AI17" s="75"/>
    </row>
    <row r="18" spans="1:35" s="40" customFormat="1" ht="16.149999999999999" customHeight="1">
      <c r="A18" s="63" t="s">
        <v>6592</v>
      </c>
      <c r="B18" s="17" t="s">
        <v>3742</v>
      </c>
      <c r="C18" s="9" t="s">
        <v>6593</v>
      </c>
      <c r="D18" s="9" t="s">
        <v>2203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75"/>
      <c r="AH18" s="75"/>
      <c r="AI18" s="75"/>
    </row>
    <row r="19" spans="1:35" s="40" customFormat="1" ht="16.149999999999999" customHeight="1">
      <c r="A19" s="63" t="s">
        <v>6768</v>
      </c>
      <c r="B19" s="17" t="s">
        <v>4183</v>
      </c>
      <c r="C19" s="9" t="s">
        <v>30</v>
      </c>
      <c r="D19" s="9" t="s">
        <v>31</v>
      </c>
      <c r="E19" s="10"/>
      <c r="F19" s="10"/>
      <c r="G19" s="10"/>
      <c r="H19" s="10"/>
      <c r="I19" s="10"/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75"/>
    </row>
    <row r="20" spans="1:35" s="40" customFormat="1" ht="16.149999999999999" customHeight="1">
      <c r="A20" s="63" t="s">
        <v>6769</v>
      </c>
      <c r="B20" s="17" t="s">
        <v>3696</v>
      </c>
      <c r="C20" s="9" t="s">
        <v>1030</v>
      </c>
      <c r="D20" s="9" t="s">
        <v>44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</v>
      </c>
      <c r="Y20" s="10">
        <v>1</v>
      </c>
      <c r="Z20" s="10">
        <v>1</v>
      </c>
      <c r="AA20" s="10"/>
      <c r="AB20" s="10"/>
      <c r="AC20" s="10"/>
      <c r="AD20" s="10"/>
      <c r="AE20" s="10"/>
      <c r="AF20" s="10"/>
      <c r="AG20" s="10"/>
      <c r="AH20" s="10"/>
      <c r="AI20" s="9"/>
    </row>
    <row r="21" spans="1:35" s="40" customFormat="1" ht="16.149999999999999" customHeight="1">
      <c r="A21" s="18" t="s">
        <v>6770</v>
      </c>
      <c r="B21" s="17" t="s">
        <v>3696</v>
      </c>
      <c r="C21" s="9" t="s">
        <v>1030</v>
      </c>
      <c r="D21" s="9" t="s">
        <v>44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>
        <v>1</v>
      </c>
      <c r="Z21" s="10">
        <v>1</v>
      </c>
      <c r="AA21" s="10">
        <v>1</v>
      </c>
      <c r="AB21" s="10"/>
      <c r="AC21" s="10"/>
      <c r="AD21" s="10"/>
      <c r="AE21" s="10"/>
      <c r="AF21" s="10"/>
      <c r="AG21" s="62"/>
      <c r="AH21" s="10"/>
      <c r="AI21" s="75"/>
    </row>
    <row r="22" spans="1:35" s="40" customFormat="1" ht="16.149999999999999" customHeight="1">
      <c r="A22" s="18" t="s">
        <v>6771</v>
      </c>
      <c r="B22" s="17" t="s">
        <v>3696</v>
      </c>
      <c r="C22" s="9" t="s">
        <v>1030</v>
      </c>
      <c r="D22" s="9" t="s">
        <v>44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>
        <v>1</v>
      </c>
      <c r="Z22" s="10">
        <v>1</v>
      </c>
      <c r="AA22" s="10"/>
      <c r="AB22" s="10"/>
      <c r="AC22" s="10"/>
      <c r="AD22" s="10"/>
      <c r="AE22" s="10"/>
      <c r="AF22" s="10"/>
      <c r="AG22" s="10"/>
      <c r="AH22" s="10"/>
      <c r="AI22" s="75"/>
    </row>
    <row r="23" spans="1:35" s="40" customFormat="1" ht="16.149999999999999" customHeight="1">
      <c r="A23" s="9" t="s">
        <v>6601</v>
      </c>
      <c r="B23" s="17" t="s">
        <v>5620</v>
      </c>
      <c r="C23" s="9" t="s">
        <v>6602</v>
      </c>
      <c r="D23" s="9" t="s">
        <v>6603</v>
      </c>
      <c r="E23" s="10"/>
      <c r="F23" s="10"/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22">
        <v>1</v>
      </c>
      <c r="V23" s="122">
        <v>1</v>
      </c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>
        <v>1</v>
      </c>
    </row>
    <row r="24" spans="1:35" s="40" customFormat="1" ht="16.149999999999999" customHeight="1">
      <c r="A24" s="63" t="s">
        <v>6601</v>
      </c>
      <c r="B24" s="17" t="s">
        <v>5620</v>
      </c>
      <c r="C24" s="9" t="s">
        <v>6602</v>
      </c>
      <c r="D24" s="9" t="s">
        <v>6603</v>
      </c>
      <c r="E24" s="10"/>
      <c r="F24" s="10"/>
      <c r="G24" s="10"/>
      <c r="H24" s="10"/>
      <c r="I24" s="10"/>
      <c r="J24" s="10"/>
      <c r="K24" s="10"/>
      <c r="L24" s="10"/>
      <c r="M24" s="10"/>
      <c r="N24" s="10">
        <v>1</v>
      </c>
      <c r="O24" s="10">
        <v>1</v>
      </c>
      <c r="P24" s="10">
        <v>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customFormat="1" ht="16.149999999999999" customHeight="1">
      <c r="A25" s="123" t="s">
        <v>6772</v>
      </c>
      <c r="B25" s="53" t="s">
        <v>5843</v>
      </c>
      <c r="C25" s="54" t="s">
        <v>6103</v>
      </c>
      <c r="D25" s="54" t="s">
        <v>535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>
        <v>1</v>
      </c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s="40" customFormat="1" ht="16.149999999999999" customHeight="1">
      <c r="A26" s="63" t="s">
        <v>6773</v>
      </c>
      <c r="B26" s="17" t="s">
        <v>6206</v>
      </c>
      <c r="C26" s="9" t="s">
        <v>6207</v>
      </c>
      <c r="D26" s="9" t="s">
        <v>1175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</v>
      </c>
      <c r="W26" s="10">
        <v>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s="40" customFormat="1" ht="15.95" customHeight="1">
      <c r="A27" s="63" t="s">
        <v>6774</v>
      </c>
      <c r="B27" s="17" t="s">
        <v>6206</v>
      </c>
      <c r="C27" s="9" t="s">
        <v>6207</v>
      </c>
      <c r="D27" s="9" t="s">
        <v>1175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>
        <v>1</v>
      </c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s="1" customFormat="1" ht="16.149999999999999" customHeight="1">
      <c r="A28" s="63" t="s">
        <v>6264</v>
      </c>
      <c r="B28" s="17" t="s">
        <v>6260</v>
      </c>
      <c r="C28" s="9" t="s">
        <v>472</v>
      </c>
      <c r="D28" s="9" t="s">
        <v>4056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9"/>
    </row>
    <row r="29" spans="1:35" s="1" customFormat="1" ht="16.149999999999999" customHeight="1">
      <c r="A29" s="63" t="s">
        <v>6606</v>
      </c>
      <c r="B29" s="17" t="s">
        <v>6607</v>
      </c>
      <c r="C29" s="9" t="s">
        <v>6608</v>
      </c>
      <c r="D29" s="9" t="s">
        <v>5729</v>
      </c>
      <c r="E29" s="10"/>
      <c r="F29" s="10"/>
      <c r="G29" s="10"/>
      <c r="H29" s="10"/>
      <c r="I29" s="10">
        <v>1</v>
      </c>
      <c r="J29" s="10">
        <v>1</v>
      </c>
      <c r="K29" s="10"/>
      <c r="L29" s="10"/>
      <c r="M29" s="10"/>
      <c r="N29" s="10"/>
      <c r="O29" s="10"/>
      <c r="P29" s="10">
        <v>1</v>
      </c>
      <c r="Q29" s="10">
        <v>1</v>
      </c>
      <c r="R29" s="10"/>
      <c r="S29" s="10"/>
      <c r="T29" s="10"/>
      <c r="U29" s="10"/>
      <c r="V29" s="10"/>
      <c r="W29" s="10">
        <v>1</v>
      </c>
      <c r="X29" s="10">
        <v>1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s="1" customFormat="1" ht="16.149999999999999" customHeight="1">
      <c r="A30" s="63" t="s">
        <v>6400</v>
      </c>
      <c r="B30" s="17" t="s">
        <v>5989</v>
      </c>
      <c r="C30" s="9" t="s">
        <v>4271</v>
      </c>
      <c r="D30" s="9" t="s">
        <v>34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s="40" customFormat="1" ht="16.149999999999999" customHeight="1">
      <c r="A31" s="18" t="s">
        <v>2931</v>
      </c>
      <c r="B31" s="21" t="s">
        <v>5989</v>
      </c>
      <c r="C31" s="71" t="s">
        <v>4271</v>
      </c>
      <c r="D31" s="9" t="s">
        <v>34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>
        <v>1</v>
      </c>
      <c r="P31" s="10">
        <v>1</v>
      </c>
      <c r="Q31" s="10"/>
      <c r="R31" s="10"/>
      <c r="S31" s="10"/>
      <c r="T31" s="10"/>
      <c r="U31" s="10"/>
      <c r="V31" s="10">
        <v>1</v>
      </c>
      <c r="W31" s="10">
        <v>1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s="40" customFormat="1" ht="16.149999999999999" customHeight="1">
      <c r="A32" s="9" t="s">
        <v>5375</v>
      </c>
      <c r="B32" s="17" t="s">
        <v>5989</v>
      </c>
      <c r="C32" s="9" t="s">
        <v>4271</v>
      </c>
      <c r="D32" s="9" t="s">
        <v>34</v>
      </c>
      <c r="E32" s="10"/>
      <c r="F32" s="10"/>
      <c r="G32" s="10"/>
      <c r="H32" s="10">
        <v>1</v>
      </c>
      <c r="I32" s="10">
        <v>1</v>
      </c>
      <c r="J32" s="10"/>
      <c r="K32" s="10"/>
      <c r="L32" s="10"/>
      <c r="M32" s="10"/>
      <c r="N32" s="10"/>
      <c r="O32" s="10">
        <v>1</v>
      </c>
      <c r="P32" s="10">
        <v>1</v>
      </c>
      <c r="Q32" s="10"/>
      <c r="R32" s="10"/>
      <c r="S32" s="10"/>
      <c r="T32" s="10"/>
      <c r="U32" s="10"/>
      <c r="V32" s="10">
        <v>1</v>
      </c>
      <c r="W32" s="10">
        <v>1</v>
      </c>
      <c r="X32" s="10"/>
      <c r="Y32" s="10"/>
      <c r="Z32" s="10"/>
      <c r="AA32" s="10"/>
      <c r="AB32" s="10"/>
      <c r="AC32" s="10">
        <v>1</v>
      </c>
      <c r="AD32" s="10">
        <v>1</v>
      </c>
      <c r="AE32" s="10"/>
      <c r="AF32" s="10"/>
      <c r="AG32" s="10"/>
      <c r="AH32" s="10"/>
      <c r="AI32" s="9"/>
    </row>
    <row r="33" spans="1:35" s="1" customFormat="1" ht="16.149999999999999" customHeight="1">
      <c r="A33" s="18" t="s">
        <v>6723</v>
      </c>
      <c r="B33" s="17" t="s">
        <v>5989</v>
      </c>
      <c r="C33" s="19" t="s">
        <v>2259</v>
      </c>
      <c r="D33" s="54" t="s">
        <v>34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9"/>
    </row>
    <row r="34" spans="1:35" s="1" customFormat="1" ht="16.149999999999999" customHeight="1">
      <c r="A34" s="9" t="s">
        <v>6775</v>
      </c>
      <c r="B34" s="21" t="s">
        <v>3742</v>
      </c>
      <c r="C34" s="9" t="s">
        <v>1788</v>
      </c>
      <c r="D34" s="9" t="s">
        <v>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>
        <v>1</v>
      </c>
      <c r="X34" s="10">
        <v>1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9"/>
    </row>
    <row r="35" spans="1:35" s="40" customFormat="1" ht="16.149999999999999" customHeight="1">
      <c r="A35" s="63" t="s">
        <v>6776</v>
      </c>
      <c r="B35" s="17" t="s">
        <v>3742</v>
      </c>
      <c r="C35" s="9" t="s">
        <v>1788</v>
      </c>
      <c r="D35" s="9" t="s">
        <v>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>
        <v>1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9"/>
    </row>
    <row r="36" spans="1:35" s="40" customFormat="1" ht="16.149999999999999" customHeight="1">
      <c r="A36" s="63" t="s">
        <v>4083</v>
      </c>
      <c r="B36" s="17" t="s">
        <v>3742</v>
      </c>
      <c r="C36" s="9" t="s">
        <v>6</v>
      </c>
      <c r="D36" s="9" t="s">
        <v>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9"/>
    </row>
    <row r="37" spans="1:35" s="40" customFormat="1" ht="16.149999999999999" customHeight="1">
      <c r="A37" s="9" t="s">
        <v>5994</v>
      </c>
      <c r="B37" s="17" t="s">
        <v>5740</v>
      </c>
      <c r="C37" s="9" t="s">
        <v>2558</v>
      </c>
      <c r="D37" s="9" t="s">
        <v>355</v>
      </c>
      <c r="E37" s="10"/>
      <c r="F37" s="10"/>
      <c r="G37" s="10"/>
      <c r="H37" s="10"/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9"/>
    </row>
    <row r="38" spans="1:35" s="40" customFormat="1" ht="16.149999999999999" customHeight="1">
      <c r="A38" s="18" t="s">
        <v>6777</v>
      </c>
      <c r="B38" s="21" t="s">
        <v>5740</v>
      </c>
      <c r="C38" s="99" t="s">
        <v>2558</v>
      </c>
      <c r="D38" s="99" t="s">
        <v>355</v>
      </c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>
        <v>1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9"/>
    </row>
    <row r="39" spans="1:35" s="40" customFormat="1" ht="16.149999999999999" customHeight="1">
      <c r="A39" s="157" t="s">
        <v>5998</v>
      </c>
      <c r="B39" s="35" t="s">
        <v>4116</v>
      </c>
      <c r="C39" s="131" t="s">
        <v>651</v>
      </c>
      <c r="D39" s="131" t="s">
        <v>3765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38">
        <v>6</v>
      </c>
      <c r="S39" s="38">
        <v>6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58"/>
      <c r="AH39" s="10"/>
      <c r="AI39" s="9"/>
    </row>
    <row r="40" spans="1:35" s="40" customFormat="1" ht="16.149999999999999" customHeight="1">
      <c r="A40" s="131" t="s">
        <v>5998</v>
      </c>
      <c r="B40" s="35" t="s">
        <v>4116</v>
      </c>
      <c r="C40" s="131" t="s">
        <v>5244</v>
      </c>
      <c r="D40" s="131" t="s">
        <v>3765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54"/>
      <c r="Q40" s="54"/>
      <c r="R40" s="54"/>
      <c r="S40" s="54"/>
      <c r="T40" s="54"/>
      <c r="U40" s="54"/>
      <c r="V40" s="54"/>
      <c r="W40" s="54"/>
      <c r="X40" s="54"/>
      <c r="Y40" s="38">
        <v>6</v>
      </c>
      <c r="Z40" s="38">
        <v>6</v>
      </c>
      <c r="AA40" s="9"/>
      <c r="AB40" s="9"/>
      <c r="AC40" s="9"/>
      <c r="AD40" s="10"/>
      <c r="AE40" s="10"/>
      <c r="AF40" s="10"/>
      <c r="AG40" s="10"/>
      <c r="AH40" s="10"/>
      <c r="AI40" s="75"/>
    </row>
    <row r="41" spans="1:35" s="40" customFormat="1" ht="16.149999999999999" customHeight="1">
      <c r="A41" s="9" t="s">
        <v>4925</v>
      </c>
      <c r="B41" s="21" t="s">
        <v>4096</v>
      </c>
      <c r="C41" s="9" t="s">
        <v>5890</v>
      </c>
      <c r="D41" s="9" t="s">
        <v>3309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22">
        <v>1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75"/>
    </row>
    <row r="42" spans="1:35" s="40" customFormat="1" ht="16.149999999999999" customHeight="1">
      <c r="A42" s="75" t="s">
        <v>6778</v>
      </c>
      <c r="B42" s="21" t="s">
        <v>4096</v>
      </c>
      <c r="C42" s="159" t="s">
        <v>6000</v>
      </c>
      <c r="D42" s="9" t="s">
        <v>3309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s="1" customFormat="1" ht="16.149999999999999" customHeight="1">
      <c r="A43" s="9"/>
      <c r="B43" s="17"/>
      <c r="C43" s="15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75"/>
    </row>
    <row r="44" spans="1:35" s="1" customFormat="1" ht="16.149999999999999" customHeight="1">
      <c r="A44" s="9"/>
      <c r="B44" s="17"/>
      <c r="C44" s="99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75"/>
    </row>
    <row r="45" spans="1:35" s="1" customFormat="1" ht="16.149999999999999" customHeight="1">
      <c r="A45" s="9"/>
      <c r="B45" s="17"/>
      <c r="C45" s="99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75"/>
    </row>
    <row r="46" spans="1:35" s="1" customFormat="1" ht="16.149999999999999" customHeight="1">
      <c r="A46" s="9"/>
      <c r="B46" s="17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s="91" customFormat="1" ht="16.149999999999999" customHeight="1">
      <c r="A47" s="9"/>
      <c r="B47" s="19"/>
      <c r="C47" s="9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75"/>
    </row>
    <row r="48" spans="1:35" s="1" customFormat="1" ht="16.149999999999999" customHeight="1">
      <c r="A48" s="9"/>
      <c r="B48" s="17"/>
      <c r="C48" s="97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75"/>
    </row>
    <row r="49" spans="1:35" s="1" customFormat="1" ht="16.149999999999999" customHeight="1">
      <c r="A49" s="9"/>
      <c r="B49" s="21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9"/>
    </row>
    <row r="50" spans="1:35" s="1" customFormat="1" ht="16.149999999999999" customHeight="1">
      <c r="A50" s="9"/>
      <c r="B50" s="17"/>
      <c r="C50" s="9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9"/>
    </row>
    <row r="51" spans="1:35" s="1" customFormat="1" ht="16.149999999999999" customHeight="1">
      <c r="A51" s="9"/>
      <c r="B51" s="9"/>
      <c r="C51" s="9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9"/>
    </row>
    <row r="52" spans="1:35" s="1" customFormat="1" ht="16.149999999999999" customHeight="1">
      <c r="A52" s="16"/>
      <c r="B52" s="9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9"/>
    </row>
    <row r="53" spans="1:35" s="1" customFormat="1" ht="16.149999999999999" customHeight="1">
      <c r="A53" s="9"/>
      <c r="B53" s="9"/>
      <c r="C53" s="9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9"/>
    </row>
    <row r="54" spans="1:35" s="1" customFormat="1" ht="16.149999999999999" customHeight="1">
      <c r="A54" s="9"/>
      <c r="B54" s="9"/>
      <c r="C54" s="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9"/>
    </row>
    <row r="55" spans="1:35" s="1" customFormat="1" ht="16.149999999999999" customHeight="1">
      <c r="A55" s="9"/>
      <c r="B55" s="9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9"/>
    </row>
    <row r="56" spans="1:35" s="1" customFormat="1" ht="16.149999999999999" customHeight="1">
      <c r="A56" s="9"/>
      <c r="B56" s="9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9"/>
    </row>
    <row r="57" spans="1:35" s="1" customFormat="1" ht="16.149999999999999" customHeight="1">
      <c r="A57" s="9"/>
      <c r="B57" s="9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9"/>
    </row>
    <row r="58" spans="1:35" s="1" customFormat="1" ht="16.149999999999999" customHeight="1">
      <c r="A58" s="9"/>
      <c r="B58" s="9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9"/>
    </row>
    <row r="59" spans="1:35">
      <c r="A59" s="952" t="s">
        <v>1538</v>
      </c>
      <c r="B59" s="953"/>
      <c r="C59" s="953"/>
      <c r="D59" s="954"/>
      <c r="E59" s="11">
        <f t="shared" ref="E59:AI59" si="0">SUM(E4:E58)</f>
        <v>22</v>
      </c>
      <c r="F59" s="11">
        <f t="shared" si="0"/>
        <v>22</v>
      </c>
      <c r="G59" s="11">
        <f t="shared" si="0"/>
        <v>22</v>
      </c>
      <c r="H59" s="11">
        <f t="shared" si="0"/>
        <v>23</v>
      </c>
      <c r="I59" s="11">
        <f t="shared" si="0"/>
        <v>27</v>
      </c>
      <c r="J59" s="11">
        <f t="shared" si="0"/>
        <v>26</v>
      </c>
      <c r="K59" s="11">
        <f t="shared" si="0"/>
        <v>25</v>
      </c>
      <c r="L59" s="11">
        <f t="shared" si="0"/>
        <v>25</v>
      </c>
      <c r="M59" s="11">
        <f t="shared" si="0"/>
        <v>23</v>
      </c>
      <c r="N59" s="11">
        <f t="shared" si="0"/>
        <v>23</v>
      </c>
      <c r="O59" s="11">
        <f t="shared" si="0"/>
        <v>24</v>
      </c>
      <c r="P59" s="11">
        <f t="shared" si="0"/>
        <v>27</v>
      </c>
      <c r="Q59" s="11">
        <f t="shared" si="0"/>
        <v>26</v>
      </c>
      <c r="R59" s="11">
        <f t="shared" si="0"/>
        <v>30</v>
      </c>
      <c r="S59" s="11">
        <f t="shared" si="0"/>
        <v>29</v>
      </c>
      <c r="T59" s="11">
        <f t="shared" si="0"/>
        <v>27</v>
      </c>
      <c r="U59" s="11">
        <f t="shared" si="0"/>
        <v>23</v>
      </c>
      <c r="V59" s="11">
        <f t="shared" si="0"/>
        <v>27</v>
      </c>
      <c r="W59" s="11">
        <f t="shared" si="0"/>
        <v>28</v>
      </c>
      <c r="X59" s="11">
        <f t="shared" si="0"/>
        <v>30</v>
      </c>
      <c r="Y59" s="11">
        <f t="shared" si="0"/>
        <v>31</v>
      </c>
      <c r="Z59" s="11">
        <f t="shared" si="0"/>
        <v>31</v>
      </c>
      <c r="AA59" s="11">
        <f t="shared" si="0"/>
        <v>21</v>
      </c>
      <c r="AB59" s="11">
        <f t="shared" si="0"/>
        <v>20</v>
      </c>
      <c r="AC59" s="11">
        <f t="shared" si="0"/>
        <v>21</v>
      </c>
      <c r="AD59" s="11">
        <f t="shared" si="0"/>
        <v>21</v>
      </c>
      <c r="AE59" s="11">
        <f t="shared" si="0"/>
        <v>20</v>
      </c>
      <c r="AF59" s="11">
        <f t="shared" si="0"/>
        <v>20</v>
      </c>
      <c r="AG59" s="11">
        <f t="shared" si="0"/>
        <v>20</v>
      </c>
      <c r="AH59" s="11">
        <f t="shared" si="0"/>
        <v>20</v>
      </c>
      <c r="AI59" s="11">
        <f t="shared" si="0"/>
        <v>24</v>
      </c>
    </row>
    <row r="60" spans="1:35">
      <c r="A60" s="955" t="s">
        <v>18</v>
      </c>
      <c r="B60" s="956"/>
      <c r="C60" s="956"/>
      <c r="D60" s="957"/>
      <c r="E60" s="12">
        <f t="shared" ref="E60:AI60" si="1">$C3-SUM(E4:E58)</f>
        <v>10</v>
      </c>
      <c r="F60" s="12">
        <f t="shared" si="1"/>
        <v>10</v>
      </c>
      <c r="G60" s="12">
        <f t="shared" si="1"/>
        <v>10</v>
      </c>
      <c r="H60" s="12">
        <f t="shared" si="1"/>
        <v>9</v>
      </c>
      <c r="I60" s="12">
        <f t="shared" si="1"/>
        <v>5</v>
      </c>
      <c r="J60" s="12">
        <f t="shared" si="1"/>
        <v>6</v>
      </c>
      <c r="K60" s="12">
        <f t="shared" si="1"/>
        <v>7</v>
      </c>
      <c r="L60" s="12">
        <f t="shared" si="1"/>
        <v>7</v>
      </c>
      <c r="M60" s="12">
        <f t="shared" si="1"/>
        <v>9</v>
      </c>
      <c r="N60" s="12">
        <f t="shared" si="1"/>
        <v>9</v>
      </c>
      <c r="O60" s="12">
        <f t="shared" si="1"/>
        <v>8</v>
      </c>
      <c r="P60" s="12">
        <f t="shared" si="1"/>
        <v>5</v>
      </c>
      <c r="Q60" s="12">
        <f t="shared" si="1"/>
        <v>6</v>
      </c>
      <c r="R60" s="12">
        <f t="shared" si="1"/>
        <v>2</v>
      </c>
      <c r="S60" s="12">
        <f t="shared" si="1"/>
        <v>3</v>
      </c>
      <c r="T60" s="12">
        <f t="shared" si="1"/>
        <v>5</v>
      </c>
      <c r="U60" s="12">
        <f t="shared" si="1"/>
        <v>9</v>
      </c>
      <c r="V60" s="12">
        <f t="shared" si="1"/>
        <v>5</v>
      </c>
      <c r="W60" s="12">
        <f t="shared" si="1"/>
        <v>4</v>
      </c>
      <c r="X60" s="12">
        <f t="shared" si="1"/>
        <v>2</v>
      </c>
      <c r="Y60" s="12">
        <f t="shared" si="1"/>
        <v>1</v>
      </c>
      <c r="Z60" s="12">
        <f t="shared" si="1"/>
        <v>1</v>
      </c>
      <c r="AA60" s="12">
        <f t="shared" si="1"/>
        <v>11</v>
      </c>
      <c r="AB60" s="12">
        <f t="shared" si="1"/>
        <v>12</v>
      </c>
      <c r="AC60" s="12">
        <f t="shared" si="1"/>
        <v>11</v>
      </c>
      <c r="AD60" s="12">
        <f t="shared" si="1"/>
        <v>11</v>
      </c>
      <c r="AE60" s="12">
        <f t="shared" si="1"/>
        <v>12</v>
      </c>
      <c r="AF60" s="12">
        <f t="shared" si="1"/>
        <v>12</v>
      </c>
      <c r="AG60" s="12">
        <f t="shared" si="1"/>
        <v>12</v>
      </c>
      <c r="AH60" s="12">
        <f t="shared" si="1"/>
        <v>12</v>
      </c>
      <c r="AI60" s="12">
        <f t="shared" si="1"/>
        <v>8</v>
      </c>
    </row>
    <row r="62" spans="1:35" ht="15.75">
      <c r="A62" s="6" t="s">
        <v>2079</v>
      </c>
      <c r="B62" s="7"/>
      <c r="C62" s="6">
        <v>149</v>
      </c>
      <c r="D62" s="7" t="s">
        <v>1570</v>
      </c>
      <c r="E62" s="997" t="s">
        <v>2140</v>
      </c>
      <c r="F62" s="997"/>
      <c r="G62" s="997"/>
      <c r="H62" s="997"/>
      <c r="I62" s="997"/>
      <c r="J62" s="997"/>
      <c r="K62" s="997"/>
      <c r="L62" s="997"/>
      <c r="M62" s="997"/>
      <c r="N62" s="997"/>
      <c r="O62" s="997"/>
      <c r="P62" s="997"/>
      <c r="Q62" s="997"/>
      <c r="R62" s="997"/>
      <c r="S62" s="997"/>
      <c r="T62" s="997"/>
      <c r="U62" s="997"/>
      <c r="V62" s="997"/>
      <c r="W62" s="997"/>
      <c r="X62" s="997"/>
      <c r="Y62" s="997"/>
      <c r="Z62" s="997"/>
      <c r="AA62" s="997"/>
      <c r="AB62" s="997"/>
      <c r="AC62" s="997"/>
      <c r="AD62" s="997"/>
      <c r="AE62" s="997"/>
      <c r="AF62" s="997"/>
      <c r="AG62" s="997"/>
      <c r="AH62" s="997"/>
      <c r="AI62" s="997"/>
    </row>
    <row r="63" spans="1:35" s="40" customFormat="1" ht="16.149999999999999" customHeight="1">
      <c r="A63" s="54" t="s">
        <v>3053</v>
      </c>
      <c r="B63" s="53" t="s">
        <v>6003</v>
      </c>
      <c r="C63" s="54" t="s">
        <v>1573</v>
      </c>
      <c r="D63" s="54">
        <v>1337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>
        <v>1</v>
      </c>
      <c r="R63" s="10">
        <v>1</v>
      </c>
      <c r="S63" s="10">
        <v>1</v>
      </c>
      <c r="T63" s="10"/>
      <c r="U63" s="10"/>
      <c r="V63" s="10">
        <v>1</v>
      </c>
      <c r="W63" s="10">
        <v>1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9"/>
    </row>
    <row r="64" spans="1:35" s="40" customFormat="1" ht="16.149999999999999" customHeight="1">
      <c r="A64" s="47" t="s">
        <v>4188</v>
      </c>
      <c r="B64" s="30" t="s">
        <v>6779</v>
      </c>
      <c r="C64" s="47" t="s">
        <v>6780</v>
      </c>
      <c r="D64" s="47" t="s">
        <v>6780</v>
      </c>
      <c r="E64" s="33">
        <v>116</v>
      </c>
      <c r="F64" s="33">
        <v>116</v>
      </c>
      <c r="G64" s="33">
        <v>116</v>
      </c>
      <c r="H64" s="33">
        <v>19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9"/>
    </row>
    <row r="65" spans="1:35" s="40" customFormat="1" ht="16.149999999999999" customHeight="1">
      <c r="A65" s="9" t="s">
        <v>5687</v>
      </c>
      <c r="B65" s="17" t="s">
        <v>3742</v>
      </c>
      <c r="C65" s="9" t="s">
        <v>6757</v>
      </c>
      <c r="D65" s="9" t="s">
        <v>56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1</v>
      </c>
      <c r="S65" s="10">
        <v>1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9"/>
    </row>
    <row r="66" spans="1:35" s="40" customFormat="1" ht="16.149999999999999" customHeight="1">
      <c r="A66" s="9" t="s">
        <v>6781</v>
      </c>
      <c r="B66" s="17" t="s">
        <v>3742</v>
      </c>
      <c r="C66" s="9" t="s">
        <v>6408</v>
      </c>
      <c r="D66" s="9" t="s">
        <v>56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>
        <v>1</v>
      </c>
      <c r="Z66" s="10">
        <v>1</v>
      </c>
      <c r="AA66" s="10"/>
      <c r="AB66" s="10"/>
      <c r="AC66" s="10"/>
      <c r="AD66" s="10"/>
      <c r="AE66" s="10"/>
      <c r="AF66" s="10"/>
      <c r="AG66" s="10"/>
      <c r="AH66" s="10"/>
      <c r="AI66" s="9"/>
    </row>
    <row r="67" spans="1:35" s="40" customFormat="1" ht="16.149999999999999" customHeight="1">
      <c r="A67" s="9" t="s">
        <v>6782</v>
      </c>
      <c r="B67" s="17" t="s">
        <v>5757</v>
      </c>
      <c r="C67" s="9" t="s">
        <v>4119</v>
      </c>
      <c r="D67" s="9" t="s">
        <v>3527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>
        <v>1</v>
      </c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9"/>
    </row>
    <row r="68" spans="1:35" s="40" customFormat="1" ht="16.149999999999999" customHeight="1">
      <c r="A68" s="9" t="s">
        <v>6414</v>
      </c>
      <c r="B68" s="17" t="s">
        <v>6783</v>
      </c>
      <c r="C68" s="9" t="s">
        <v>3331</v>
      </c>
      <c r="D68" s="9" t="s">
        <v>1395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1</v>
      </c>
      <c r="V68" s="10">
        <v>1</v>
      </c>
      <c r="W68" s="10">
        <v>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9"/>
    </row>
    <row r="69" spans="1:35" s="40" customFormat="1" ht="16.149999999999999" customHeight="1">
      <c r="A69" s="9" t="s">
        <v>6784</v>
      </c>
      <c r="B69" s="17" t="s">
        <v>4132</v>
      </c>
      <c r="C69" s="9" t="s">
        <v>4647</v>
      </c>
      <c r="D69" s="9" t="s">
        <v>2997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9"/>
    </row>
    <row r="70" spans="1:35" s="40" customFormat="1" ht="16.149999999999999" customHeight="1">
      <c r="A70" s="9" t="s">
        <v>5944</v>
      </c>
      <c r="B70" s="17" t="s">
        <v>5440</v>
      </c>
      <c r="C70" s="9" t="s">
        <v>6224</v>
      </c>
      <c r="D70" s="9" t="s">
        <v>5939</v>
      </c>
      <c r="E70" s="10"/>
      <c r="F70" s="10"/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9"/>
    </row>
    <row r="71" spans="1:35" s="40" customFormat="1" ht="16.149999999999999" customHeight="1">
      <c r="A71" s="9" t="s">
        <v>6785</v>
      </c>
      <c r="B71" s="21" t="s">
        <v>5440</v>
      </c>
      <c r="C71" s="9" t="s">
        <v>5770</v>
      </c>
      <c r="D71" s="9" t="s">
        <v>5939</v>
      </c>
      <c r="E71" s="10"/>
      <c r="F71" s="10"/>
      <c r="G71" s="10"/>
      <c r="H71" s="10"/>
      <c r="I71" s="10"/>
      <c r="J71" s="10"/>
      <c r="K71" s="10"/>
      <c r="L71" s="10">
        <v>1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9"/>
    </row>
    <row r="72" spans="1:35" s="40" customFormat="1" ht="16.149999999999999" customHeight="1">
      <c r="A72" s="9" t="s">
        <v>5693</v>
      </c>
      <c r="B72" s="21" t="s">
        <v>5440</v>
      </c>
      <c r="C72" s="9" t="s">
        <v>1017</v>
      </c>
      <c r="D72" s="9" t="s">
        <v>5939</v>
      </c>
      <c r="E72" s="10"/>
      <c r="F72" s="10"/>
      <c r="G72" s="10"/>
      <c r="H72" s="10"/>
      <c r="I72" s="10">
        <v>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9"/>
    </row>
    <row r="73" spans="1:35" s="40" customFormat="1" ht="16.149999999999999" customHeight="1">
      <c r="A73" s="9" t="s">
        <v>5950</v>
      </c>
      <c r="B73" s="21" t="s">
        <v>4155</v>
      </c>
      <c r="C73" s="9" t="s">
        <v>5951</v>
      </c>
      <c r="D73" s="9" t="s">
        <v>198</v>
      </c>
      <c r="E73" s="10"/>
      <c r="F73" s="10"/>
      <c r="G73" s="10">
        <v>1</v>
      </c>
      <c r="H73" s="10">
        <v>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75"/>
      <c r="W73" s="75"/>
      <c r="X73" s="10"/>
      <c r="Y73" s="10"/>
      <c r="Z73" s="10"/>
      <c r="AA73" s="10"/>
      <c r="AB73" s="10"/>
      <c r="AC73" s="75"/>
      <c r="AD73" s="75"/>
      <c r="AE73" s="75"/>
      <c r="AF73" s="75"/>
      <c r="AG73" s="75"/>
      <c r="AH73" s="75"/>
      <c r="AI73" s="9"/>
    </row>
    <row r="74" spans="1:35" s="40" customFormat="1" ht="16.149999999999999" customHeight="1">
      <c r="A74" s="9" t="s">
        <v>6021</v>
      </c>
      <c r="B74" s="21" t="s">
        <v>4155</v>
      </c>
      <c r="C74" s="9" t="s">
        <v>6630</v>
      </c>
      <c r="D74" s="9" t="s">
        <v>198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1</v>
      </c>
      <c r="Q74" s="10"/>
      <c r="R74" s="10"/>
      <c r="S74" s="10"/>
      <c r="T74" s="10"/>
      <c r="U74" s="10"/>
      <c r="V74" s="10">
        <v>1</v>
      </c>
      <c r="W74" s="10">
        <v>1</v>
      </c>
      <c r="X74" s="10"/>
      <c r="Y74" s="10"/>
      <c r="Z74" s="10"/>
      <c r="AA74" s="10"/>
      <c r="AB74" s="10"/>
      <c r="AC74" s="75"/>
      <c r="AD74" s="75"/>
      <c r="AE74" s="75"/>
      <c r="AF74" s="75"/>
      <c r="AG74" s="75"/>
      <c r="AH74" s="75"/>
      <c r="AI74" s="9"/>
    </row>
    <row r="75" spans="1:35" s="40" customFormat="1" ht="16.149999999999999" customHeight="1">
      <c r="A75" s="9" t="s">
        <v>402</v>
      </c>
      <c r="B75" s="21" t="s">
        <v>4155</v>
      </c>
      <c r="C75" s="9" t="s">
        <v>403</v>
      </c>
      <c r="D75" s="9" t="s">
        <v>198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75"/>
      <c r="W75" s="10">
        <v>1</v>
      </c>
      <c r="X75" s="10">
        <v>1</v>
      </c>
      <c r="Y75" s="10"/>
      <c r="Z75" s="10"/>
      <c r="AA75" s="10"/>
      <c r="AB75" s="10"/>
      <c r="AC75" s="75"/>
      <c r="AD75" s="75"/>
      <c r="AE75" s="75"/>
      <c r="AF75" s="75"/>
      <c r="AG75" s="75"/>
      <c r="AH75" s="75"/>
      <c r="AI75" s="9"/>
    </row>
    <row r="76" spans="1:35" s="40" customFormat="1" ht="16.149999999999999" customHeight="1">
      <c r="A76" s="9" t="s">
        <v>2181</v>
      </c>
      <c r="B76" s="21" t="s">
        <v>4155</v>
      </c>
      <c r="C76" s="9" t="s">
        <v>6634</v>
      </c>
      <c r="D76" s="9" t="s">
        <v>198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/>
      <c r="S76" s="10"/>
      <c r="T76" s="10"/>
      <c r="U76" s="10"/>
      <c r="V76" s="75"/>
      <c r="W76" s="10"/>
      <c r="X76" s="10"/>
      <c r="Y76" s="10"/>
      <c r="Z76" s="10"/>
      <c r="AA76" s="10"/>
      <c r="AB76" s="10"/>
      <c r="AC76" s="75"/>
      <c r="AD76" s="75"/>
      <c r="AE76" s="75"/>
      <c r="AF76" s="75"/>
      <c r="AG76" s="75"/>
      <c r="AH76" s="75"/>
      <c r="AI76" s="9"/>
    </row>
    <row r="77" spans="1:35" s="40" customFormat="1" ht="16.149999999999999" customHeight="1">
      <c r="A77" s="9" t="s">
        <v>6631</v>
      </c>
      <c r="B77" s="21" t="s">
        <v>4155</v>
      </c>
      <c r="C77" s="9" t="s">
        <v>6630</v>
      </c>
      <c r="D77" s="9" t="s">
        <v>198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1</v>
      </c>
      <c r="W77" s="10">
        <v>1</v>
      </c>
      <c r="X77" s="10"/>
      <c r="Y77" s="10"/>
      <c r="Z77" s="10"/>
      <c r="AA77" s="10"/>
      <c r="AB77" s="10"/>
      <c r="AC77" s="75"/>
      <c r="AD77" s="75"/>
      <c r="AE77" s="75"/>
      <c r="AF77" s="75"/>
      <c r="AG77" s="75"/>
      <c r="AH77" s="75"/>
      <c r="AI77" s="9"/>
    </row>
    <row r="78" spans="1:35" s="91" customFormat="1" ht="16.149999999999999" customHeight="1">
      <c r="A78" s="9" t="s">
        <v>6786</v>
      </c>
      <c r="B78" s="17" t="s">
        <v>5529</v>
      </c>
      <c r="C78" s="9" t="s">
        <v>2498</v>
      </c>
      <c r="D78" s="9" t="s">
        <v>1227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1</v>
      </c>
      <c r="V78" s="10">
        <v>1</v>
      </c>
      <c r="W78" s="10">
        <v>1</v>
      </c>
      <c r="X78" s="10">
        <v>1</v>
      </c>
      <c r="Y78" s="10">
        <v>1</v>
      </c>
      <c r="Z78" s="10"/>
      <c r="AA78" s="10"/>
      <c r="AB78" s="10"/>
      <c r="AC78" s="10"/>
      <c r="AD78" s="10"/>
      <c r="AE78" s="10"/>
      <c r="AF78" s="10"/>
      <c r="AG78" s="10"/>
      <c r="AH78" s="10"/>
      <c r="AI78" s="9"/>
    </row>
    <row r="79" spans="1:35" s="40" customFormat="1" ht="15.75" customHeight="1">
      <c r="A79" s="160" t="s">
        <v>5266</v>
      </c>
      <c r="B79" s="161" t="s">
        <v>4425</v>
      </c>
      <c r="C79" s="160" t="s">
        <v>3612</v>
      </c>
      <c r="D79" s="160" t="s">
        <v>5531</v>
      </c>
      <c r="E79" s="162">
        <v>5</v>
      </c>
      <c r="F79" s="162">
        <v>5</v>
      </c>
      <c r="G79" s="162">
        <v>5</v>
      </c>
      <c r="H79" s="162">
        <v>5</v>
      </c>
      <c r="I79" s="162">
        <v>5</v>
      </c>
      <c r="J79" s="162">
        <v>5</v>
      </c>
      <c r="K79" s="162">
        <v>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9"/>
    </row>
    <row r="80" spans="1:35" s="40" customFormat="1" ht="15.75" customHeight="1">
      <c r="A80" s="160" t="s">
        <v>5266</v>
      </c>
      <c r="B80" s="161" t="s">
        <v>4425</v>
      </c>
      <c r="C80" s="160" t="s">
        <v>3612</v>
      </c>
      <c r="D80" s="160" t="s">
        <v>5531</v>
      </c>
      <c r="E80" s="10"/>
      <c r="F80" s="10"/>
      <c r="G80" s="162">
        <v>5</v>
      </c>
      <c r="H80" s="162">
        <v>5</v>
      </c>
      <c r="I80" s="162">
        <v>5</v>
      </c>
      <c r="J80" s="162">
        <v>5</v>
      </c>
      <c r="K80" s="162">
        <v>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9"/>
    </row>
    <row r="81" spans="1:35" s="40" customFormat="1" ht="15.75" customHeight="1">
      <c r="A81" s="9" t="s">
        <v>6787</v>
      </c>
      <c r="B81" s="17" t="s">
        <v>4324</v>
      </c>
      <c r="C81" s="9" t="s">
        <v>5290</v>
      </c>
      <c r="D81" s="9" t="s">
        <v>5531</v>
      </c>
      <c r="E81" s="10">
        <v>1</v>
      </c>
      <c r="F81" s="10">
        <v>1</v>
      </c>
      <c r="G81" s="10">
        <v>1</v>
      </c>
      <c r="H81" s="10">
        <v>1</v>
      </c>
      <c r="I81" s="10">
        <v>1</v>
      </c>
      <c r="J81" s="10">
        <v>1</v>
      </c>
      <c r="K81" s="10">
        <v>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9"/>
    </row>
    <row r="82" spans="1:35" s="40" customFormat="1" ht="16.149999999999999" customHeight="1">
      <c r="A82" s="9" t="s">
        <v>6788</v>
      </c>
      <c r="B82" s="21" t="s">
        <v>3611</v>
      </c>
      <c r="C82" s="9" t="s">
        <v>3612</v>
      </c>
      <c r="D82" s="9" t="s">
        <v>5531</v>
      </c>
      <c r="E82" s="10"/>
      <c r="F82" s="10"/>
      <c r="G82" s="10">
        <v>1</v>
      </c>
      <c r="H82" s="10">
        <v>1</v>
      </c>
      <c r="I82" s="10">
        <v>1</v>
      </c>
      <c r="J82" s="10">
        <v>1</v>
      </c>
      <c r="K82" s="10">
        <v>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9"/>
    </row>
    <row r="83" spans="1:35" s="1" customFormat="1" ht="16.149999999999999" customHeight="1">
      <c r="A83" s="9" t="s">
        <v>6643</v>
      </c>
      <c r="B83" s="21" t="s">
        <v>3611</v>
      </c>
      <c r="C83" s="9" t="s">
        <v>3612</v>
      </c>
      <c r="D83" s="9" t="s">
        <v>5531</v>
      </c>
      <c r="E83" s="10">
        <v>2</v>
      </c>
      <c r="F83" s="10">
        <v>2</v>
      </c>
      <c r="G83" s="10">
        <v>2</v>
      </c>
      <c r="H83" s="10">
        <v>2</v>
      </c>
      <c r="I83" s="10">
        <v>2</v>
      </c>
      <c r="J83" s="10">
        <v>2</v>
      </c>
      <c r="K83" s="10">
        <v>2</v>
      </c>
      <c r="L83" s="127">
        <v>1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75"/>
    </row>
    <row r="84" spans="1:35" s="1" customFormat="1" ht="16.149999999999999" customHeight="1">
      <c r="A84" s="16" t="s">
        <v>5289</v>
      </c>
      <c r="B84" s="17" t="s">
        <v>4324</v>
      </c>
      <c r="C84" s="9" t="s">
        <v>5290</v>
      </c>
      <c r="D84" s="9" t="s">
        <v>5531</v>
      </c>
      <c r="E84" s="10"/>
      <c r="F84" s="10"/>
      <c r="G84" s="10">
        <v>1</v>
      </c>
      <c r="H84" s="10">
        <v>1</v>
      </c>
      <c r="I84" s="10">
        <v>1</v>
      </c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9"/>
    </row>
    <row r="85" spans="1:35" s="1" customFormat="1" ht="16.149999999999999" customHeight="1">
      <c r="A85" s="16" t="s">
        <v>6789</v>
      </c>
      <c r="B85" s="17" t="s">
        <v>3611</v>
      </c>
      <c r="C85" s="9" t="s">
        <v>6790</v>
      </c>
      <c r="D85" s="9" t="s">
        <v>5531</v>
      </c>
      <c r="E85" s="10"/>
      <c r="F85" s="10"/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9"/>
    </row>
    <row r="86" spans="1:35" s="1" customFormat="1" ht="16.149999999999999" customHeight="1">
      <c r="A86" s="16" t="s">
        <v>6791</v>
      </c>
      <c r="B86" s="17" t="s">
        <v>3611</v>
      </c>
      <c r="C86" s="9" t="s">
        <v>6792</v>
      </c>
      <c r="D86" s="9" t="s">
        <v>5531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>
        <v>2</v>
      </c>
      <c r="AB86" s="10"/>
      <c r="AC86" s="10"/>
      <c r="AD86" s="10"/>
      <c r="AE86" s="10"/>
      <c r="AF86" s="10"/>
      <c r="AG86" s="10"/>
      <c r="AH86" s="10"/>
      <c r="AI86" s="9"/>
    </row>
    <row r="87" spans="1:35" s="1" customFormat="1" ht="16.149999999999999" customHeight="1">
      <c r="A87" s="16" t="s">
        <v>6793</v>
      </c>
      <c r="B87" s="17" t="s">
        <v>5705</v>
      </c>
      <c r="C87" s="9" t="s">
        <v>4670</v>
      </c>
      <c r="D87" s="9" t="s">
        <v>2607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>
        <v>1</v>
      </c>
      <c r="R87" s="122">
        <v>1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9"/>
    </row>
    <row r="88" spans="1:35" s="1" customFormat="1" ht="16.149999999999999" customHeight="1">
      <c r="A88" s="16" t="s">
        <v>6794</v>
      </c>
      <c r="B88" s="17" t="s">
        <v>5705</v>
      </c>
      <c r="C88" s="9" t="s">
        <v>4670</v>
      </c>
      <c r="D88" s="9" t="s">
        <v>2607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>
        <v>1</v>
      </c>
      <c r="V88" s="10">
        <v>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9"/>
    </row>
    <row r="89" spans="1:35" s="1" customFormat="1" ht="16.149999999999999" customHeight="1">
      <c r="A89" s="16" t="s">
        <v>6795</v>
      </c>
      <c r="B89" s="17" t="s">
        <v>4992</v>
      </c>
      <c r="C89" s="9" t="s">
        <v>6796</v>
      </c>
      <c r="D89" s="9" t="s">
        <v>292</v>
      </c>
      <c r="E89" s="10"/>
      <c r="F89" s="10"/>
      <c r="G89" s="10">
        <v>2</v>
      </c>
      <c r="H89" s="10">
        <v>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75"/>
      <c r="W89" s="75"/>
      <c r="X89" s="10"/>
      <c r="Y89" s="10"/>
      <c r="Z89" s="10"/>
      <c r="AA89" s="10"/>
      <c r="AB89" s="10"/>
      <c r="AC89" s="75"/>
      <c r="AD89" s="75"/>
      <c r="AE89" s="75"/>
      <c r="AF89" s="75"/>
      <c r="AG89" s="75"/>
      <c r="AH89" s="75"/>
      <c r="AI89" s="9"/>
    </row>
    <row r="90" spans="1:35" s="1" customFormat="1" ht="16.149999999999999" customHeight="1">
      <c r="A90" s="67" t="s">
        <v>3432</v>
      </c>
      <c r="B90" s="30" t="s">
        <v>3732</v>
      </c>
      <c r="C90" s="47" t="s">
        <v>2449</v>
      </c>
      <c r="D90" s="47" t="s">
        <v>4369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33">
        <v>6</v>
      </c>
      <c r="T90" s="33">
        <v>12</v>
      </c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75"/>
    </row>
    <row r="91" spans="1:35" s="1" customFormat="1" ht="16.149999999999999" customHeight="1">
      <c r="A91" s="16" t="s">
        <v>5548</v>
      </c>
      <c r="B91" s="17" t="s">
        <v>4500</v>
      </c>
      <c r="C91" s="9" t="s">
        <v>6037</v>
      </c>
      <c r="D91" s="9" t="s">
        <v>4369</v>
      </c>
      <c r="E91" s="122">
        <v>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75"/>
    </row>
    <row r="92" spans="1:35" s="1" customFormat="1" ht="16.149999999999999" customHeight="1">
      <c r="A92" s="16" t="s">
        <v>5800</v>
      </c>
      <c r="B92" s="17" t="s">
        <v>4500</v>
      </c>
      <c r="C92" s="9" t="s">
        <v>6037</v>
      </c>
      <c r="D92" s="9" t="s">
        <v>4369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22">
        <v>1</v>
      </c>
      <c r="S92" s="10">
        <v>1</v>
      </c>
      <c r="T92" s="10">
        <v>1</v>
      </c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75"/>
    </row>
    <row r="93" spans="1:35" s="1" customFormat="1" ht="16.149999999999999" customHeight="1">
      <c r="A93" s="16" t="s">
        <v>318</v>
      </c>
      <c r="B93" s="17" t="s">
        <v>4500</v>
      </c>
      <c r="C93" s="9" t="s">
        <v>6037</v>
      </c>
      <c r="D93" s="9" t="s">
        <v>4369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>
        <v>1</v>
      </c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75"/>
    </row>
    <row r="94" spans="1:35" s="1" customFormat="1" ht="16.149999999999999" customHeight="1">
      <c r="A94" s="16" t="s">
        <v>1931</v>
      </c>
      <c r="B94" s="17" t="s">
        <v>3171</v>
      </c>
      <c r="C94" s="75" t="s">
        <v>419</v>
      </c>
      <c r="D94" s="75" t="s">
        <v>3171</v>
      </c>
      <c r="E94" s="10"/>
      <c r="F94" s="10"/>
      <c r="G94" s="10"/>
      <c r="H94" s="10">
        <v>1</v>
      </c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9"/>
    </row>
    <row r="95" spans="1:35" s="1" customFormat="1" ht="16.149999999999999" customHeight="1">
      <c r="A95" s="63" t="s">
        <v>5558</v>
      </c>
      <c r="B95" s="21" t="s">
        <v>5558</v>
      </c>
      <c r="C95" s="9" t="s">
        <v>5312</v>
      </c>
      <c r="D95" s="9" t="s">
        <v>2537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>
        <v>1</v>
      </c>
      <c r="P95" s="10">
        <v>1</v>
      </c>
      <c r="Q95" s="10">
        <v>1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9"/>
    </row>
    <row r="96" spans="1:35" ht="16.149999999999999" customHeight="1">
      <c r="A96" s="123" t="s">
        <v>6043</v>
      </c>
      <c r="B96" s="124" t="s">
        <v>4173</v>
      </c>
      <c r="C96" s="54" t="s">
        <v>305</v>
      </c>
      <c r="D96" s="54" t="s">
        <v>6042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>
        <v>1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4"/>
    </row>
    <row r="97" spans="1:35" s="1" customFormat="1" ht="16.149999999999999" customHeight="1">
      <c r="A97" s="9" t="s">
        <v>1000</v>
      </c>
      <c r="B97" s="163" t="s">
        <v>4183</v>
      </c>
      <c r="C97" s="9" t="s">
        <v>30</v>
      </c>
      <c r="D97" s="9" t="s">
        <v>31</v>
      </c>
      <c r="E97" s="10"/>
      <c r="F97" s="10"/>
      <c r="G97" s="10"/>
      <c r="H97" s="10"/>
      <c r="I97" s="10">
        <v>1</v>
      </c>
      <c r="J97" s="10">
        <v>1</v>
      </c>
      <c r="K97" s="10"/>
      <c r="L97" s="10"/>
      <c r="M97" s="10">
        <v>1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9"/>
    </row>
    <row r="98" spans="1:35" s="1" customFormat="1" ht="16.149999999999999" customHeight="1">
      <c r="A98" s="164" t="s">
        <v>6797</v>
      </c>
      <c r="B98" s="165" t="s">
        <v>4183</v>
      </c>
      <c r="C98" s="164" t="s">
        <v>30</v>
      </c>
      <c r="D98" s="164" t="s">
        <v>31</v>
      </c>
      <c r="E98" s="10"/>
      <c r="F98" s="10"/>
      <c r="G98" s="10"/>
      <c r="H98" s="10"/>
      <c r="I98" s="10"/>
      <c r="J98" s="10"/>
      <c r="K98" s="10"/>
      <c r="L98" s="10"/>
      <c r="M98" s="10"/>
      <c r="N98" s="166">
        <v>6</v>
      </c>
      <c r="O98" s="166">
        <v>6</v>
      </c>
      <c r="P98" s="166">
        <v>6</v>
      </c>
      <c r="Q98" s="166">
        <v>6</v>
      </c>
      <c r="R98" s="166">
        <v>6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9"/>
    </row>
    <row r="99" spans="1:35" s="1" customFormat="1" ht="16.149999999999999" customHeight="1">
      <c r="A99" s="31" t="s">
        <v>6798</v>
      </c>
      <c r="B99" s="30" t="s">
        <v>4183</v>
      </c>
      <c r="C99" s="31" t="s">
        <v>30</v>
      </c>
      <c r="D99" s="31" t="s">
        <v>31</v>
      </c>
      <c r="E99" s="10"/>
      <c r="F99" s="10"/>
      <c r="G99" s="10"/>
      <c r="H99" s="10"/>
      <c r="I99" s="10"/>
      <c r="J99" s="10"/>
      <c r="K99" s="33">
        <v>98</v>
      </c>
      <c r="L99" s="33">
        <v>98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9"/>
    </row>
    <row r="100" spans="1:35" s="1" customFormat="1" ht="16.149999999999999" customHeight="1">
      <c r="A100" s="19" t="s">
        <v>1368</v>
      </c>
      <c r="B100" s="17" t="s">
        <v>4183</v>
      </c>
      <c r="C100" s="19" t="s">
        <v>30</v>
      </c>
      <c r="D100" s="19" t="s">
        <v>31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</v>
      </c>
      <c r="Q100" s="10">
        <v>1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9"/>
    </row>
    <row r="101" spans="1:35" s="1" customFormat="1" ht="16.149999999999999" customHeight="1">
      <c r="A101" s="19" t="s">
        <v>6799</v>
      </c>
      <c r="B101" s="17" t="s">
        <v>4183</v>
      </c>
      <c r="C101" s="19" t="s">
        <v>30</v>
      </c>
      <c r="D101" s="19" t="s">
        <v>31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>
        <v>1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9"/>
    </row>
    <row r="102" spans="1:35" s="1" customFormat="1" ht="16.149999999999999" customHeight="1">
      <c r="A102" s="167" t="s">
        <v>6800</v>
      </c>
      <c r="B102" s="17" t="s">
        <v>4183</v>
      </c>
      <c r="C102" s="19" t="s">
        <v>30</v>
      </c>
      <c r="D102" s="19" t="s">
        <v>31</v>
      </c>
      <c r="E102" s="10"/>
      <c r="F102" s="10"/>
      <c r="G102" s="10">
        <v>1</v>
      </c>
      <c r="H102" s="10">
        <v>1</v>
      </c>
      <c r="I102" s="10">
        <v>1</v>
      </c>
      <c r="J102" s="10">
        <v>1</v>
      </c>
      <c r="K102" s="10">
        <v>1</v>
      </c>
      <c r="L102" s="10">
        <v>1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9"/>
    </row>
    <row r="103" spans="1:35" s="1" customFormat="1" ht="16.149999999999999" customHeight="1">
      <c r="A103" s="167" t="s">
        <v>5820</v>
      </c>
      <c r="B103" s="17" t="s">
        <v>4183</v>
      </c>
      <c r="C103" s="19" t="s">
        <v>30</v>
      </c>
      <c r="D103" s="19" t="s">
        <v>31</v>
      </c>
      <c r="E103" s="10"/>
      <c r="F103" s="10"/>
      <c r="G103" s="10"/>
      <c r="H103" s="10">
        <v>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9"/>
    </row>
    <row r="104" spans="1:35" s="1" customFormat="1" ht="16.149999999999999" customHeight="1">
      <c r="A104" s="168" t="s">
        <v>6239</v>
      </c>
      <c r="B104" s="53" t="s">
        <v>4183</v>
      </c>
      <c r="C104" s="169" t="s">
        <v>30</v>
      </c>
      <c r="D104" s="169" t="s">
        <v>31</v>
      </c>
      <c r="E104" s="10"/>
      <c r="F104" s="10"/>
      <c r="G104" s="10"/>
      <c r="H104" s="10">
        <v>1</v>
      </c>
      <c r="I104" s="10">
        <v>1</v>
      </c>
      <c r="J104" s="10"/>
      <c r="K104" s="10"/>
      <c r="L104" s="10"/>
      <c r="M104" s="10"/>
      <c r="N104" s="10"/>
      <c r="O104" s="10">
        <v>1</v>
      </c>
      <c r="P104" s="10">
        <v>1</v>
      </c>
      <c r="Q104" s="10"/>
      <c r="R104" s="10"/>
      <c r="S104" s="10"/>
      <c r="T104" s="10"/>
      <c r="U104" s="10"/>
      <c r="V104" s="10">
        <v>1</v>
      </c>
      <c r="W104" s="10">
        <v>1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9"/>
    </row>
    <row r="105" spans="1:35" s="91" customFormat="1" ht="16.149999999999999" customHeight="1">
      <c r="A105" s="63" t="s">
        <v>6801</v>
      </c>
      <c r="B105" s="21" t="s">
        <v>4183</v>
      </c>
      <c r="C105" s="9" t="s">
        <v>30</v>
      </c>
      <c r="D105" s="9" t="s">
        <v>31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>
        <v>1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9"/>
    </row>
    <row r="106" spans="1:35" s="91" customFormat="1" ht="16.149999999999999" customHeight="1">
      <c r="A106" s="63" t="s">
        <v>2423</v>
      </c>
      <c r="B106" s="21" t="s">
        <v>4183</v>
      </c>
      <c r="C106" s="9" t="s">
        <v>30</v>
      </c>
      <c r="D106" s="9" t="s">
        <v>31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9"/>
    </row>
    <row r="107" spans="1:35" s="93" customFormat="1" ht="16.149999999999999" customHeight="1">
      <c r="A107" s="63" t="s">
        <v>4472</v>
      </c>
      <c r="B107" s="21" t="s">
        <v>4183</v>
      </c>
      <c r="C107" s="9" t="s">
        <v>30</v>
      </c>
      <c r="D107" s="9" t="s">
        <v>31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>
        <v>1</v>
      </c>
      <c r="Z107" s="8"/>
      <c r="AA107" s="8"/>
      <c r="AB107" s="8"/>
      <c r="AC107" s="8"/>
      <c r="AD107" s="8"/>
      <c r="AE107" s="8"/>
      <c r="AF107" s="8"/>
      <c r="AG107" s="8"/>
      <c r="AH107" s="8"/>
      <c r="AI107" s="8">
        <v>1</v>
      </c>
    </row>
    <row r="108" spans="1:35" s="91" customFormat="1" ht="16.149999999999999" customHeight="1">
      <c r="A108" s="102" t="s">
        <v>6244</v>
      </c>
      <c r="B108" s="17" t="s">
        <v>3686</v>
      </c>
      <c r="C108" s="9" t="s">
        <v>5578</v>
      </c>
      <c r="D108" s="9" t="s">
        <v>3687</v>
      </c>
      <c r="E108" s="10"/>
      <c r="F108" s="10"/>
      <c r="G108" s="10"/>
      <c r="H108" s="10"/>
      <c r="I108" s="10"/>
      <c r="J108" s="10"/>
      <c r="K108" s="10">
        <v>2</v>
      </c>
      <c r="L108" s="10">
        <v>2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9"/>
    </row>
    <row r="109" spans="1:35" s="91" customFormat="1" ht="16.149999999999999" customHeight="1">
      <c r="A109" s="102" t="s">
        <v>6802</v>
      </c>
      <c r="B109" s="17" t="s">
        <v>3686</v>
      </c>
      <c r="C109" s="9" t="s">
        <v>5578</v>
      </c>
      <c r="D109" s="9" t="s">
        <v>3687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v>1</v>
      </c>
      <c r="S109" s="10">
        <v>1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9"/>
    </row>
    <row r="110" spans="1:35" s="91" customFormat="1" ht="16.149999999999999" customHeight="1">
      <c r="A110" s="102" t="s">
        <v>6803</v>
      </c>
      <c r="B110" s="17" t="s">
        <v>6804</v>
      </c>
      <c r="C110" s="9" t="s">
        <v>6805</v>
      </c>
      <c r="D110" s="9" t="s">
        <v>591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2</v>
      </c>
      <c r="Z110" s="10"/>
      <c r="AA110" s="10"/>
      <c r="AB110" s="10"/>
      <c r="AC110" s="10"/>
      <c r="AD110" s="10"/>
      <c r="AE110" s="10"/>
      <c r="AF110" s="10"/>
      <c r="AG110" s="10"/>
      <c r="AH110" s="10"/>
      <c r="AI110" s="9"/>
    </row>
    <row r="111" spans="1:35" s="91" customFormat="1" ht="16.149999999999999" customHeight="1">
      <c r="A111" s="102" t="s">
        <v>6806</v>
      </c>
      <c r="B111" s="17" t="s">
        <v>3696</v>
      </c>
      <c r="C111" s="9" t="s">
        <v>1030</v>
      </c>
      <c r="D111" s="9" t="s">
        <v>44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2</v>
      </c>
      <c r="Y111" s="10">
        <v>2</v>
      </c>
      <c r="Z111" s="10">
        <v>2</v>
      </c>
      <c r="AA111" s="10"/>
      <c r="AB111" s="10"/>
      <c r="AC111" s="10"/>
      <c r="AD111" s="10"/>
      <c r="AE111" s="10"/>
      <c r="AF111" s="10"/>
      <c r="AG111" s="10"/>
      <c r="AH111" s="10"/>
      <c r="AI111" s="9"/>
    </row>
    <row r="112" spans="1:35" s="91" customFormat="1" ht="16.149999999999999" customHeight="1">
      <c r="A112" s="63" t="s">
        <v>6807</v>
      </c>
      <c r="B112" s="17" t="s">
        <v>5586</v>
      </c>
      <c r="C112" s="74" t="s">
        <v>6808</v>
      </c>
      <c r="D112" s="9" t="s">
        <v>6690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"/>
    </row>
    <row r="113" spans="1:35" s="91" customFormat="1" ht="16.149999999999999" customHeight="1">
      <c r="A113" s="46" t="s">
        <v>6809</v>
      </c>
      <c r="B113" s="30" t="s">
        <v>3556</v>
      </c>
      <c r="C113" s="170" t="s">
        <v>5833</v>
      </c>
      <c r="D113" s="47" t="s">
        <v>246</v>
      </c>
      <c r="E113" s="10"/>
      <c r="F113" s="10"/>
      <c r="G113" s="10"/>
      <c r="H113" s="10"/>
      <c r="I113" s="10"/>
      <c r="J113" s="33">
        <v>24</v>
      </c>
      <c r="K113" s="33">
        <v>24</v>
      </c>
      <c r="L113" s="33">
        <v>24</v>
      </c>
      <c r="M113" s="33">
        <v>24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9"/>
    </row>
    <row r="114" spans="1:35" s="1" customFormat="1" ht="16.149999999999999" customHeight="1">
      <c r="A114" s="63" t="s">
        <v>5341</v>
      </c>
      <c r="B114" s="17" t="s">
        <v>4846</v>
      </c>
      <c r="C114" s="74" t="s">
        <v>447</v>
      </c>
      <c r="D114" s="9" t="s">
        <v>243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>
        <v>1</v>
      </c>
      <c r="R114" s="10"/>
      <c r="S114" s="10"/>
      <c r="T114" s="10"/>
      <c r="U114" s="10"/>
      <c r="V114" s="10"/>
      <c r="W114" s="10"/>
      <c r="X114" s="10">
        <v>1</v>
      </c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9"/>
    </row>
    <row r="115" spans="1:35" s="1" customFormat="1" ht="16.149999999999999" customHeight="1">
      <c r="A115" s="63" t="s">
        <v>5341</v>
      </c>
      <c r="B115" s="17" t="s">
        <v>4846</v>
      </c>
      <c r="C115" s="74" t="s">
        <v>4523</v>
      </c>
      <c r="D115" s="9" t="s">
        <v>243</v>
      </c>
      <c r="E115" s="10"/>
      <c r="F115" s="10"/>
      <c r="G115" s="10"/>
      <c r="H115" s="10"/>
      <c r="I115" s="10"/>
      <c r="J115" s="10">
        <v>1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9"/>
    </row>
    <row r="116" spans="1:35" s="1" customFormat="1" ht="16.149999999999999" customHeight="1">
      <c r="A116" s="63" t="s">
        <v>6810</v>
      </c>
      <c r="B116" s="17" t="s">
        <v>4846</v>
      </c>
      <c r="C116" s="74" t="s">
        <v>4523</v>
      </c>
      <c r="D116" s="9" t="s">
        <v>243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6">
        <v>1</v>
      </c>
    </row>
    <row r="117" spans="1:35" ht="16.149999999999999" customHeight="1">
      <c r="A117" s="123" t="s">
        <v>6257</v>
      </c>
      <c r="B117" s="53" t="s">
        <v>4211</v>
      </c>
      <c r="C117" s="171" t="s">
        <v>5978</v>
      </c>
      <c r="D117" s="54" t="s">
        <v>243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>
        <v>1</v>
      </c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54"/>
    </row>
    <row r="118" spans="1:35" ht="16.149999999999999" customHeight="1">
      <c r="A118" s="123" t="s">
        <v>6459</v>
      </c>
      <c r="B118" s="53" t="s">
        <v>6811</v>
      </c>
      <c r="C118" s="171" t="s">
        <v>6090</v>
      </c>
      <c r="D118" s="54" t="s">
        <v>2547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>
        <v>1</v>
      </c>
      <c r="AA118" s="8"/>
      <c r="AB118" s="8"/>
      <c r="AC118" s="8"/>
      <c r="AD118" s="8"/>
      <c r="AE118" s="8"/>
      <c r="AF118" s="8"/>
      <c r="AG118" s="8"/>
      <c r="AH118" s="8"/>
      <c r="AI118" s="54"/>
    </row>
    <row r="119" spans="1:35" ht="16.149999999999999" customHeight="1">
      <c r="A119" s="123" t="s">
        <v>6812</v>
      </c>
      <c r="B119" s="53" t="s">
        <v>6811</v>
      </c>
      <c r="C119" s="171" t="s">
        <v>6090</v>
      </c>
      <c r="D119" s="54" t="s">
        <v>2547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>
        <v>1</v>
      </c>
      <c r="AB119" s="8"/>
      <c r="AC119" s="8"/>
      <c r="AD119" s="8"/>
      <c r="AE119" s="8"/>
      <c r="AF119" s="8"/>
      <c r="AG119" s="8"/>
      <c r="AH119" s="8"/>
      <c r="AI119" s="54"/>
    </row>
    <row r="120" spans="1:35" s="1" customFormat="1" ht="16.149999999999999" customHeight="1">
      <c r="A120" s="63" t="s">
        <v>6813</v>
      </c>
      <c r="B120" s="17" t="s">
        <v>6814</v>
      </c>
      <c r="C120" s="9" t="s">
        <v>4492</v>
      </c>
      <c r="D120" s="9" t="s">
        <v>1175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>
        <v>1</v>
      </c>
      <c r="W120" s="10">
        <v>1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9"/>
    </row>
    <row r="121" spans="1:35" s="1" customFormat="1" ht="16.149999999999999" customHeight="1">
      <c r="A121" s="63" t="s">
        <v>5344</v>
      </c>
      <c r="B121" s="17" t="s">
        <v>5620</v>
      </c>
      <c r="C121" s="9" t="s">
        <v>6602</v>
      </c>
      <c r="D121" s="9" t="s">
        <v>951</v>
      </c>
      <c r="E121" s="10"/>
      <c r="F121" s="10"/>
      <c r="G121" s="10"/>
      <c r="H121" s="10">
        <v>1</v>
      </c>
      <c r="I121" s="10"/>
      <c r="J121" s="10"/>
      <c r="K121" s="10"/>
      <c r="L121" s="10"/>
      <c r="M121" s="10"/>
      <c r="N121" s="10"/>
      <c r="O121" s="10">
        <v>1</v>
      </c>
      <c r="P121" s="10"/>
      <c r="Q121" s="10"/>
      <c r="R121" s="10"/>
      <c r="S121" s="10"/>
      <c r="T121" s="10"/>
      <c r="U121" s="10"/>
      <c r="V121" s="10">
        <v>1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9"/>
    </row>
    <row r="122" spans="1:35" s="1" customFormat="1" ht="16.149999999999999" customHeight="1">
      <c r="A122" s="63" t="s">
        <v>1112</v>
      </c>
      <c r="B122" s="17" t="s">
        <v>5620</v>
      </c>
      <c r="C122" s="9" t="s">
        <v>6602</v>
      </c>
      <c r="D122" s="9" t="s">
        <v>951</v>
      </c>
      <c r="E122" s="10"/>
      <c r="F122" s="10"/>
      <c r="G122" s="10">
        <v>1</v>
      </c>
      <c r="H122" s="10">
        <v>1</v>
      </c>
      <c r="I122" s="10">
        <v>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9"/>
    </row>
    <row r="123" spans="1:35" s="1" customFormat="1" ht="16.149999999999999" customHeight="1">
      <c r="A123" s="9" t="s">
        <v>4223</v>
      </c>
      <c r="B123" s="17" t="s">
        <v>6470</v>
      </c>
      <c r="C123" s="9" t="s">
        <v>2882</v>
      </c>
      <c r="D123" s="9" t="s">
        <v>951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9"/>
    </row>
    <row r="124" spans="1:35" ht="16.149999999999999" customHeight="1">
      <c r="A124" s="54" t="s">
        <v>6706</v>
      </c>
      <c r="B124" s="53" t="s">
        <v>4053</v>
      </c>
      <c r="C124" s="54" t="s">
        <v>6103</v>
      </c>
      <c r="D124" s="54" t="s">
        <v>535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>
        <v>1</v>
      </c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54"/>
    </row>
    <row r="125" spans="1:35" s="1" customFormat="1" ht="16.149999999999999" customHeight="1">
      <c r="A125" s="9" t="s">
        <v>6815</v>
      </c>
      <c r="B125" s="17" t="s">
        <v>4053</v>
      </c>
      <c r="C125" s="9" t="s">
        <v>534</v>
      </c>
      <c r="D125" s="9" t="s">
        <v>535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2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9"/>
    </row>
    <row r="126" spans="1:35" s="1" customFormat="1" ht="16.149999999999999" customHeight="1">
      <c r="A126" s="9" t="s">
        <v>6472</v>
      </c>
      <c r="B126" s="21" t="s">
        <v>6260</v>
      </c>
      <c r="C126" s="9" t="s">
        <v>472</v>
      </c>
      <c r="D126" s="9" t="s">
        <v>4056</v>
      </c>
      <c r="E126" s="10"/>
      <c r="F126" s="10"/>
      <c r="G126" s="10"/>
      <c r="H126" s="10"/>
      <c r="I126" s="10">
        <v>2</v>
      </c>
      <c r="J126" s="10"/>
      <c r="K126" s="10"/>
      <c r="L126" s="10"/>
      <c r="M126" s="10"/>
      <c r="N126" s="10"/>
      <c r="O126" s="10"/>
      <c r="P126" s="10">
        <v>2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9"/>
    </row>
    <row r="127" spans="1:35" s="1" customFormat="1" ht="16.149999999999999" customHeight="1">
      <c r="A127" s="9" t="s">
        <v>6261</v>
      </c>
      <c r="B127" s="17" t="s">
        <v>6260</v>
      </c>
      <c r="C127" s="9" t="s">
        <v>472</v>
      </c>
      <c r="D127" s="9" t="s">
        <v>4056</v>
      </c>
      <c r="E127" s="10"/>
      <c r="F127" s="10"/>
      <c r="G127" s="10"/>
      <c r="H127" s="10"/>
      <c r="I127" s="10"/>
      <c r="J127" s="10">
        <v>1</v>
      </c>
      <c r="K127" s="10">
        <v>1</v>
      </c>
      <c r="L127" s="10"/>
      <c r="M127" s="10"/>
      <c r="N127" s="10"/>
      <c r="O127" s="10"/>
      <c r="P127" s="10"/>
      <c r="Q127" s="10">
        <v>1</v>
      </c>
      <c r="R127" s="10">
        <v>1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9"/>
    </row>
    <row r="128" spans="1:35" s="1" customFormat="1" ht="16.149999999999999" customHeight="1">
      <c r="A128" s="63" t="s">
        <v>6264</v>
      </c>
      <c r="B128" s="17" t="s">
        <v>6260</v>
      </c>
      <c r="C128" s="9" t="s">
        <v>472</v>
      </c>
      <c r="D128" s="9" t="s">
        <v>4056</v>
      </c>
      <c r="E128" s="10"/>
      <c r="F128" s="10"/>
      <c r="G128" s="10"/>
      <c r="H128" s="10"/>
      <c r="I128" s="10"/>
      <c r="J128" s="10">
        <v>1</v>
      </c>
      <c r="K128" s="10"/>
      <c r="L128" s="10">
        <v>1</v>
      </c>
      <c r="M128" s="10"/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/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9"/>
    </row>
    <row r="129" spans="1:35" s="1" customFormat="1" ht="16.149999999999999" customHeight="1">
      <c r="A129" s="63" t="s">
        <v>6816</v>
      </c>
      <c r="B129" s="17" t="s">
        <v>6164</v>
      </c>
      <c r="C129" s="9" t="s">
        <v>6817</v>
      </c>
      <c r="D129" s="9" t="s">
        <v>2795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</v>
      </c>
      <c r="V129" s="10">
        <v>1</v>
      </c>
      <c r="W129" s="10">
        <v>1</v>
      </c>
      <c r="X129" s="10">
        <v>1</v>
      </c>
      <c r="Y129" s="10">
        <v>1</v>
      </c>
      <c r="Z129" s="10">
        <v>1</v>
      </c>
      <c r="AA129" s="10"/>
      <c r="AB129" s="10"/>
      <c r="AC129" s="10"/>
      <c r="AD129" s="10"/>
      <c r="AE129" s="10"/>
      <c r="AF129" s="10"/>
      <c r="AG129" s="10"/>
      <c r="AH129" s="10"/>
      <c r="AI129" s="9"/>
    </row>
    <row r="130" spans="1:35" s="1" customFormat="1" ht="16.149999999999999" customHeight="1">
      <c r="A130" s="46" t="s">
        <v>6818</v>
      </c>
      <c r="B130" s="30" t="s">
        <v>6164</v>
      </c>
      <c r="C130" s="47" t="s">
        <v>6817</v>
      </c>
      <c r="D130" s="47" t="s">
        <v>2795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33">
        <v>15</v>
      </c>
      <c r="V130" s="33">
        <v>15</v>
      </c>
      <c r="W130" s="33">
        <v>15</v>
      </c>
      <c r="X130" s="33">
        <v>15</v>
      </c>
      <c r="Y130" s="33">
        <v>15</v>
      </c>
      <c r="Z130" s="33">
        <v>15</v>
      </c>
      <c r="AA130" s="10"/>
      <c r="AB130" s="10"/>
      <c r="AC130" s="10"/>
      <c r="AD130" s="10"/>
      <c r="AE130" s="10"/>
      <c r="AF130" s="10"/>
      <c r="AG130" s="10"/>
      <c r="AH130" s="10"/>
      <c r="AI130" s="9"/>
    </row>
    <row r="131" spans="1:35" s="1" customFormat="1" ht="16.149999999999999" customHeight="1">
      <c r="A131" s="46" t="s">
        <v>6819</v>
      </c>
      <c r="B131" s="30" t="s">
        <v>6164</v>
      </c>
      <c r="C131" s="47" t="s">
        <v>6817</v>
      </c>
      <c r="D131" s="47" t="s">
        <v>2795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33">
        <v>15</v>
      </c>
      <c r="V131" s="33">
        <v>15</v>
      </c>
      <c r="W131" s="33">
        <v>15</v>
      </c>
      <c r="X131" s="33">
        <v>15</v>
      </c>
      <c r="Y131" s="33">
        <v>15</v>
      </c>
      <c r="Z131" s="33">
        <v>15</v>
      </c>
      <c r="AA131" s="10"/>
      <c r="AB131" s="10"/>
      <c r="AC131" s="10"/>
      <c r="AD131" s="10"/>
      <c r="AE131" s="10"/>
      <c r="AF131" s="10"/>
      <c r="AG131" s="10"/>
      <c r="AH131" s="10"/>
      <c r="AI131" s="9"/>
    </row>
    <row r="132" spans="1:35" s="1" customFormat="1" ht="16.149999999999999" customHeight="1">
      <c r="A132" s="63" t="s">
        <v>5224</v>
      </c>
      <c r="B132" s="17" t="s">
        <v>5473</v>
      </c>
      <c r="C132" s="74" t="s">
        <v>6473</v>
      </c>
      <c r="D132" s="9" t="s">
        <v>88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1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9"/>
    </row>
    <row r="133" spans="1:35" s="1" customFormat="1" ht="16.149999999999999" customHeight="1">
      <c r="A133" s="63" t="s">
        <v>5851</v>
      </c>
      <c r="B133" s="17" t="s">
        <v>532</v>
      </c>
      <c r="C133" s="19" t="s">
        <v>72</v>
      </c>
      <c r="D133" s="9" t="s">
        <v>961</v>
      </c>
      <c r="E133" s="10"/>
      <c r="F133" s="10"/>
      <c r="G133" s="10"/>
      <c r="H133" s="10"/>
      <c r="I133" s="10"/>
      <c r="J133" s="10">
        <v>1</v>
      </c>
      <c r="K133" s="10"/>
      <c r="L133" s="10"/>
      <c r="M133" s="10"/>
      <c r="N133" s="10"/>
      <c r="O133" s="10"/>
      <c r="P133" s="10">
        <v>1</v>
      </c>
      <c r="Q133" s="10">
        <v>1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9"/>
    </row>
    <row r="134" spans="1:35" ht="16.149999999999999" customHeight="1">
      <c r="A134" s="123" t="s">
        <v>3132</v>
      </c>
      <c r="B134" s="53" t="s">
        <v>5989</v>
      </c>
      <c r="C134" s="54" t="s">
        <v>4271</v>
      </c>
      <c r="D134" s="54" t="s">
        <v>34</v>
      </c>
      <c r="E134" s="8"/>
      <c r="F134" s="8"/>
      <c r="G134" s="8"/>
      <c r="H134" s="8"/>
      <c r="I134" s="8">
        <v>1</v>
      </c>
      <c r="J134" s="8">
        <v>1</v>
      </c>
      <c r="K134" s="8"/>
      <c r="L134" s="8"/>
      <c r="M134" s="8"/>
      <c r="N134" s="8"/>
      <c r="O134" s="8"/>
      <c r="P134" s="8">
        <v>1</v>
      </c>
      <c r="Q134" s="8">
        <v>1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>
        <v>1</v>
      </c>
      <c r="AE134" s="8">
        <v>1</v>
      </c>
      <c r="AF134" s="8"/>
      <c r="AG134" s="8"/>
      <c r="AH134" s="8"/>
      <c r="AI134" s="54"/>
    </row>
    <row r="135" spans="1:35" ht="16.149999999999999" customHeight="1">
      <c r="A135" s="123" t="s">
        <v>2931</v>
      </c>
      <c r="B135" s="53" t="s">
        <v>5989</v>
      </c>
      <c r="C135" s="54" t="s">
        <v>4271</v>
      </c>
      <c r="D135" s="54" t="s">
        <v>34</v>
      </c>
      <c r="E135" s="8"/>
      <c r="F135" s="8"/>
      <c r="G135" s="8"/>
      <c r="H135" s="8">
        <v>1</v>
      </c>
      <c r="I135" s="8">
        <v>1</v>
      </c>
      <c r="J135" s="8">
        <v>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>
        <v>1</v>
      </c>
      <c r="AD135" s="8">
        <v>1</v>
      </c>
      <c r="AE135" s="8"/>
      <c r="AF135" s="8"/>
      <c r="AG135" s="8"/>
      <c r="AH135" s="8"/>
      <c r="AI135" s="54"/>
    </row>
    <row r="136" spans="1:35" ht="16.149999999999999" customHeight="1">
      <c r="A136" s="54" t="s">
        <v>5855</v>
      </c>
      <c r="B136" s="124" t="s">
        <v>5989</v>
      </c>
      <c r="C136" s="54" t="s">
        <v>4271</v>
      </c>
      <c r="D136" s="54" t="s">
        <v>34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>
        <v>1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>
        <v>1</v>
      </c>
      <c r="AE136" s="8">
        <v>1</v>
      </c>
      <c r="AF136" s="8">
        <v>1</v>
      </c>
      <c r="AG136" s="8"/>
      <c r="AH136" s="8"/>
      <c r="AI136" s="54"/>
    </row>
    <row r="137" spans="1:35" ht="16.149999999999999" customHeight="1">
      <c r="A137" s="54" t="s">
        <v>6400</v>
      </c>
      <c r="B137" s="124" t="s">
        <v>5989</v>
      </c>
      <c r="C137" s="54" t="s">
        <v>4271</v>
      </c>
      <c r="D137" s="54" t="s">
        <v>34</v>
      </c>
      <c r="E137" s="8"/>
      <c r="F137" s="8"/>
      <c r="G137" s="8"/>
      <c r="H137" s="8"/>
      <c r="I137" s="8"/>
      <c r="J137" s="8">
        <v>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>
        <v>1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54"/>
    </row>
    <row r="138" spans="1:35" ht="16.149999999999999" customHeight="1">
      <c r="A138" s="123" t="s">
        <v>6210</v>
      </c>
      <c r="B138" s="53" t="s">
        <v>5989</v>
      </c>
      <c r="C138" s="54" t="s">
        <v>4271</v>
      </c>
      <c r="D138" s="54" t="s">
        <v>34</v>
      </c>
      <c r="E138" s="8"/>
      <c r="F138" s="8"/>
      <c r="G138" s="8"/>
      <c r="H138" s="8"/>
      <c r="I138" s="8">
        <v>1</v>
      </c>
      <c r="J138" s="8">
        <v>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>
        <v>1</v>
      </c>
      <c r="AE138" s="8">
        <v>1</v>
      </c>
      <c r="AF138" s="8"/>
      <c r="AG138" s="8"/>
      <c r="AH138" s="8"/>
      <c r="AI138" s="54"/>
    </row>
    <row r="139" spans="1:35" ht="16.149999999999999" customHeight="1">
      <c r="A139" s="54" t="s">
        <v>5476</v>
      </c>
      <c r="B139" s="124" t="s">
        <v>5989</v>
      </c>
      <c r="C139" s="54" t="s">
        <v>4271</v>
      </c>
      <c r="D139" s="54" t="s">
        <v>34</v>
      </c>
      <c r="E139" s="8"/>
      <c r="F139" s="8"/>
      <c r="G139" s="8"/>
      <c r="H139" s="8"/>
      <c r="I139" s="8"/>
      <c r="J139" s="8">
        <v>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54"/>
    </row>
    <row r="140" spans="1:35" ht="16.149999999999999" customHeight="1">
      <c r="A140" s="54" t="s">
        <v>6820</v>
      </c>
      <c r="B140" s="124" t="s">
        <v>5989</v>
      </c>
      <c r="C140" s="54" t="s">
        <v>4271</v>
      </c>
      <c r="D140" s="54" t="s">
        <v>34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>
        <v>1</v>
      </c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4"/>
    </row>
    <row r="141" spans="1:35" ht="16.149999999999999" customHeight="1">
      <c r="A141" s="54" t="s">
        <v>1037</v>
      </c>
      <c r="B141" s="124" t="s">
        <v>5989</v>
      </c>
      <c r="C141" s="54" t="s">
        <v>4271</v>
      </c>
      <c r="D141" s="54" t="s">
        <v>34</v>
      </c>
      <c r="E141" s="8"/>
      <c r="F141" s="8"/>
      <c r="G141" s="8"/>
      <c r="H141" s="8"/>
      <c r="I141" s="8">
        <v>1</v>
      </c>
      <c r="J141" s="8"/>
      <c r="K141" s="8"/>
      <c r="L141" s="8"/>
      <c r="M141" s="8"/>
      <c r="N141" s="8"/>
      <c r="O141" s="8"/>
      <c r="P141" s="8">
        <v>1</v>
      </c>
      <c r="Q141" s="8"/>
      <c r="R141" s="8"/>
      <c r="S141" s="8"/>
      <c r="T141" s="8"/>
      <c r="U141" s="8"/>
      <c r="V141" s="8"/>
      <c r="W141" s="8">
        <v>1</v>
      </c>
      <c r="X141" s="8"/>
      <c r="Y141" s="8"/>
      <c r="Z141" s="8"/>
      <c r="AA141" s="8"/>
      <c r="AB141" s="8"/>
      <c r="AC141" s="8"/>
      <c r="AD141" s="8">
        <v>1</v>
      </c>
      <c r="AE141" s="8"/>
      <c r="AF141" s="8"/>
      <c r="AG141" s="8"/>
      <c r="AH141" s="8"/>
      <c r="AI141" s="54"/>
    </row>
    <row r="142" spans="1:35" ht="16.149999999999999" customHeight="1">
      <c r="A142" s="54" t="s">
        <v>6821</v>
      </c>
      <c r="B142" s="124" t="s">
        <v>4261</v>
      </c>
      <c r="C142" s="54" t="s">
        <v>4271</v>
      </c>
      <c r="D142" s="54" t="s">
        <v>34</v>
      </c>
      <c r="E142" s="8"/>
      <c r="F142" s="8"/>
      <c r="G142" s="8"/>
      <c r="H142" s="8"/>
      <c r="I142" s="8">
        <v>1</v>
      </c>
      <c r="J142" s="8">
        <v>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>
        <v>1</v>
      </c>
      <c r="X142" s="8">
        <v>1</v>
      </c>
      <c r="Y142" s="8"/>
      <c r="Z142" s="8"/>
      <c r="AA142" s="8"/>
      <c r="AB142" s="172"/>
      <c r="AC142" s="172"/>
      <c r="AD142" s="172">
        <v>1</v>
      </c>
      <c r="AE142" s="172">
        <v>1</v>
      </c>
      <c r="AF142" s="172"/>
      <c r="AG142" s="172"/>
      <c r="AH142" s="172"/>
      <c r="AI142" s="172"/>
    </row>
    <row r="143" spans="1:35" s="1" customFormat="1" ht="16.149999999999999" customHeight="1">
      <c r="A143" s="123" t="s">
        <v>3592</v>
      </c>
      <c r="B143" s="124" t="s">
        <v>4261</v>
      </c>
      <c r="C143" s="54" t="s">
        <v>4271</v>
      </c>
      <c r="D143" s="54" t="s">
        <v>34</v>
      </c>
      <c r="E143" s="8"/>
      <c r="F143" s="8"/>
      <c r="G143" s="8">
        <v>1</v>
      </c>
      <c r="H143" s="8">
        <v>1</v>
      </c>
      <c r="I143" s="8"/>
      <c r="J143" s="8"/>
      <c r="K143" s="8"/>
      <c r="L143" s="8"/>
      <c r="M143" s="8"/>
      <c r="N143" s="8">
        <v>1</v>
      </c>
      <c r="O143" s="8">
        <v>1</v>
      </c>
      <c r="P143" s="8"/>
      <c r="Q143" s="8"/>
      <c r="R143" s="8"/>
      <c r="S143" s="8"/>
      <c r="T143" s="8"/>
      <c r="U143" s="8">
        <v>1</v>
      </c>
      <c r="V143" s="8">
        <v>1</v>
      </c>
      <c r="W143" s="8">
        <v>1</v>
      </c>
      <c r="X143" s="8"/>
      <c r="Y143" s="8"/>
      <c r="Z143" s="8"/>
      <c r="AA143" s="8"/>
      <c r="AB143" s="172">
        <v>1</v>
      </c>
      <c r="AC143" s="172">
        <v>1</v>
      </c>
      <c r="AD143" s="172"/>
      <c r="AE143" s="172"/>
      <c r="AF143" s="172"/>
      <c r="AG143" s="172"/>
      <c r="AH143" s="172"/>
      <c r="AI143" s="172">
        <v>1</v>
      </c>
    </row>
    <row r="144" spans="1:35" s="1" customFormat="1" ht="16.149999999999999" customHeight="1">
      <c r="A144" s="63" t="s">
        <v>6822</v>
      </c>
      <c r="B144" s="21" t="s">
        <v>4261</v>
      </c>
      <c r="C144" s="9" t="s">
        <v>4271</v>
      </c>
      <c r="D144" s="9" t="s">
        <v>34</v>
      </c>
      <c r="E144" s="10"/>
      <c r="F144" s="10"/>
      <c r="G144" s="10"/>
      <c r="H144" s="10"/>
      <c r="I144" s="10"/>
      <c r="J144" s="10"/>
      <c r="K144" s="10"/>
      <c r="L144" s="10">
        <v>1</v>
      </c>
      <c r="M144" s="122">
        <v>1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6"/>
      <c r="AC144" s="106"/>
      <c r="AD144" s="106"/>
      <c r="AE144" s="106"/>
      <c r="AF144" s="106"/>
      <c r="AG144" s="106"/>
      <c r="AH144" s="106"/>
      <c r="AI144" s="106"/>
    </row>
    <row r="145" spans="1:35" s="1" customFormat="1" ht="16.149999999999999" customHeight="1">
      <c r="A145" s="63" t="s">
        <v>5856</v>
      </c>
      <c r="B145" s="21" t="s">
        <v>4261</v>
      </c>
      <c r="C145" s="9" t="s">
        <v>4271</v>
      </c>
      <c r="D145" s="9" t="s">
        <v>34</v>
      </c>
      <c r="E145" s="10"/>
      <c r="F145" s="10"/>
      <c r="G145" s="10"/>
      <c r="H145" s="10"/>
      <c r="I145" s="10">
        <v>1</v>
      </c>
      <c r="J145" s="10">
        <v>1</v>
      </c>
      <c r="K145" s="10">
        <v>1</v>
      </c>
      <c r="L145" s="10"/>
      <c r="M145" s="10"/>
      <c r="N145" s="10"/>
      <c r="O145" s="10"/>
      <c r="P145" s="10">
        <v>1</v>
      </c>
      <c r="Q145" s="10">
        <v>1</v>
      </c>
      <c r="R145" s="10">
        <v>1</v>
      </c>
      <c r="S145" s="10"/>
      <c r="T145" s="10"/>
      <c r="U145" s="10"/>
      <c r="V145" s="10"/>
      <c r="W145" s="10">
        <v>1</v>
      </c>
      <c r="X145" s="10">
        <v>1</v>
      </c>
      <c r="Y145" s="10"/>
      <c r="Z145" s="10"/>
      <c r="AA145" s="10"/>
      <c r="AB145" s="106"/>
      <c r="AC145" s="106"/>
      <c r="AD145" s="106"/>
      <c r="AE145" s="106"/>
      <c r="AF145" s="106"/>
      <c r="AG145" s="106"/>
      <c r="AH145" s="106"/>
      <c r="AI145" s="106"/>
    </row>
    <row r="146" spans="1:35" s="1" customFormat="1" ht="16.149999999999999" customHeight="1">
      <c r="A146" s="63" t="s">
        <v>6823</v>
      </c>
      <c r="B146" s="21" t="s">
        <v>4261</v>
      </c>
      <c r="C146" s="9" t="s">
        <v>4271</v>
      </c>
      <c r="D146" s="9" t="s">
        <v>34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>
        <v>1</v>
      </c>
      <c r="V146" s="10">
        <v>1</v>
      </c>
      <c r="W146" s="10"/>
      <c r="X146" s="10"/>
      <c r="Y146" s="10"/>
      <c r="Z146" s="10"/>
      <c r="AA146" s="10"/>
      <c r="AB146" s="106"/>
      <c r="AC146" s="106"/>
      <c r="AD146" s="106"/>
      <c r="AE146" s="106"/>
      <c r="AF146" s="106"/>
      <c r="AG146" s="106"/>
      <c r="AH146" s="106"/>
      <c r="AI146" s="106"/>
    </row>
    <row r="147" spans="1:35" s="1" customFormat="1" ht="15.75" customHeight="1">
      <c r="A147" s="63" t="s">
        <v>6824</v>
      </c>
      <c r="B147" s="17" t="s">
        <v>5989</v>
      </c>
      <c r="C147" s="9" t="s">
        <v>2259</v>
      </c>
      <c r="D147" s="9" t="s">
        <v>34</v>
      </c>
      <c r="E147" s="10"/>
      <c r="F147" s="10"/>
      <c r="G147" s="10"/>
      <c r="H147" s="10">
        <v>1</v>
      </c>
      <c r="I147" s="10"/>
      <c r="J147" s="10"/>
      <c r="K147" s="10"/>
      <c r="L147" s="10"/>
      <c r="M147" s="10"/>
      <c r="N147" s="10"/>
      <c r="O147" s="10">
        <v>1</v>
      </c>
      <c r="P147" s="10"/>
      <c r="Q147" s="10"/>
      <c r="R147" s="10"/>
      <c r="S147" s="10"/>
      <c r="T147" s="10"/>
      <c r="U147" s="10"/>
      <c r="V147" s="10">
        <v>1</v>
      </c>
      <c r="W147" s="10"/>
      <c r="X147" s="10"/>
      <c r="Y147" s="10"/>
      <c r="Z147" s="10"/>
      <c r="AA147" s="10"/>
      <c r="AB147" s="106"/>
      <c r="AC147" s="106">
        <v>1</v>
      </c>
      <c r="AD147" s="106"/>
      <c r="AE147" s="106"/>
      <c r="AF147" s="106"/>
      <c r="AG147" s="106"/>
      <c r="AH147" s="106"/>
      <c r="AI147" s="106"/>
    </row>
    <row r="148" spans="1:35" s="1" customFormat="1" ht="16.149999999999999" customHeight="1">
      <c r="A148" s="63" t="s">
        <v>717</v>
      </c>
      <c r="B148" s="21" t="s">
        <v>4261</v>
      </c>
      <c r="C148" s="9" t="s">
        <v>2259</v>
      </c>
      <c r="D148" s="9" t="s">
        <v>34</v>
      </c>
      <c r="E148" s="10"/>
      <c r="F148" s="10"/>
      <c r="G148" s="10"/>
      <c r="H148" s="10"/>
      <c r="I148" s="10"/>
      <c r="J148" s="10">
        <v>1</v>
      </c>
      <c r="K148" s="10">
        <v>1</v>
      </c>
      <c r="L148" s="10">
        <v>1</v>
      </c>
      <c r="M148" s="122">
        <v>1</v>
      </c>
      <c r="N148" s="10">
        <v>1</v>
      </c>
      <c r="O148" s="10"/>
      <c r="P148" s="10"/>
      <c r="Q148" s="10">
        <v>1</v>
      </c>
      <c r="R148" s="10">
        <v>1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6"/>
      <c r="AC148" s="106"/>
      <c r="AD148" s="106"/>
      <c r="AE148" s="106"/>
      <c r="AF148" s="106"/>
      <c r="AG148" s="106"/>
      <c r="AH148" s="106"/>
      <c r="AI148" s="106"/>
    </row>
    <row r="149" spans="1:35" s="1" customFormat="1" ht="16.149999999999999" customHeight="1">
      <c r="A149" s="63" t="s">
        <v>705</v>
      </c>
      <c r="B149" s="21" t="s">
        <v>4261</v>
      </c>
      <c r="C149" s="9" t="s">
        <v>2259</v>
      </c>
      <c r="D149" s="9" t="s">
        <v>34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>
        <v>1</v>
      </c>
      <c r="S149" s="10"/>
      <c r="T149" s="10"/>
      <c r="U149" s="10"/>
      <c r="V149" s="10"/>
      <c r="W149" s="10"/>
      <c r="X149" s="10">
        <v>1</v>
      </c>
      <c r="Y149" s="10"/>
      <c r="Z149" s="10"/>
      <c r="AA149" s="10"/>
      <c r="AB149" s="106"/>
      <c r="AC149" s="106"/>
      <c r="AD149" s="106"/>
      <c r="AE149" s="106"/>
      <c r="AF149" s="106"/>
      <c r="AG149" s="106"/>
      <c r="AH149" s="106"/>
      <c r="AI149" s="106"/>
    </row>
    <row r="150" spans="1:35" s="1" customFormat="1" ht="16.149999999999999" customHeight="1">
      <c r="A150" s="63" t="s">
        <v>504</v>
      </c>
      <c r="B150" s="21" t="s">
        <v>4261</v>
      </c>
      <c r="C150" s="9" t="s">
        <v>2259</v>
      </c>
      <c r="D150" s="9" t="s">
        <v>34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>
        <v>1</v>
      </c>
      <c r="V150" s="10">
        <v>1</v>
      </c>
      <c r="W150" s="10">
        <v>1</v>
      </c>
      <c r="X150" s="10"/>
      <c r="Y150" s="10"/>
      <c r="Z150" s="10"/>
      <c r="AA150" s="10"/>
      <c r="AB150" s="106"/>
      <c r="AC150" s="106"/>
      <c r="AD150" s="106"/>
      <c r="AE150" s="106"/>
      <c r="AF150" s="106"/>
      <c r="AG150" s="106"/>
      <c r="AH150" s="106"/>
      <c r="AI150" s="106"/>
    </row>
    <row r="151" spans="1:35" s="1" customFormat="1" ht="16.149999999999999" customHeight="1">
      <c r="A151" s="63" t="s">
        <v>6129</v>
      </c>
      <c r="B151" s="17" t="s">
        <v>5512</v>
      </c>
      <c r="C151" s="9" t="s">
        <v>2556</v>
      </c>
      <c r="D151" s="9" t="s">
        <v>7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>
        <v>1</v>
      </c>
      <c r="AA151" s="10"/>
      <c r="AB151" s="106"/>
      <c r="AC151" s="106"/>
      <c r="AD151" s="106"/>
      <c r="AE151" s="106"/>
      <c r="AF151" s="106"/>
      <c r="AG151" s="106"/>
      <c r="AH151" s="106"/>
      <c r="AI151" s="106"/>
    </row>
    <row r="152" spans="1:35" s="1" customFormat="1" ht="16.149999999999999" customHeight="1">
      <c r="A152" s="63" t="s">
        <v>6825</v>
      </c>
      <c r="B152" s="17" t="s">
        <v>5512</v>
      </c>
      <c r="C152" s="9" t="s">
        <v>1788</v>
      </c>
      <c r="D152" s="9" t="s">
        <v>7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6"/>
      <c r="AC152" s="106"/>
      <c r="AD152" s="106"/>
      <c r="AE152" s="106"/>
      <c r="AF152" s="106"/>
      <c r="AG152" s="106"/>
      <c r="AH152" s="106"/>
      <c r="AI152" s="106">
        <v>1</v>
      </c>
    </row>
    <row r="153" spans="1:35" s="1" customFormat="1" ht="16.149999999999999" customHeight="1">
      <c r="A153" s="63" t="s">
        <v>6826</v>
      </c>
      <c r="B153" s="17" t="s">
        <v>3742</v>
      </c>
      <c r="C153" s="9" t="s">
        <v>2556</v>
      </c>
      <c r="D153" s="9" t="s">
        <v>7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>
        <v>1</v>
      </c>
      <c r="T153" s="10">
        <v>1</v>
      </c>
      <c r="U153" s="10"/>
      <c r="V153" s="10"/>
      <c r="W153" s="10"/>
      <c r="X153" s="10"/>
      <c r="Y153" s="10"/>
      <c r="Z153" s="10"/>
      <c r="AA153" s="10"/>
      <c r="AB153" s="106"/>
      <c r="AC153" s="106"/>
      <c r="AD153" s="106"/>
      <c r="AE153" s="106"/>
      <c r="AF153" s="106"/>
      <c r="AG153" s="106"/>
      <c r="AH153" s="106"/>
      <c r="AI153" s="106"/>
    </row>
    <row r="154" spans="1:35" s="1" customFormat="1" ht="16.149999999999999" customHeight="1">
      <c r="A154" s="16" t="s">
        <v>5105</v>
      </c>
      <c r="B154" s="17" t="s">
        <v>3920</v>
      </c>
      <c r="C154" s="9" t="s">
        <v>2558</v>
      </c>
      <c r="D154" s="9" t="s">
        <v>355</v>
      </c>
      <c r="E154" s="122">
        <v>1</v>
      </c>
      <c r="F154" s="10">
        <v>1</v>
      </c>
      <c r="G154" s="10">
        <v>1</v>
      </c>
      <c r="H154" s="122">
        <v>1</v>
      </c>
      <c r="I154" s="10">
        <v>1</v>
      </c>
      <c r="J154" s="10">
        <v>1</v>
      </c>
      <c r="K154" s="10"/>
      <c r="L154" s="10"/>
      <c r="M154" s="10"/>
      <c r="N154" s="10"/>
      <c r="O154" s="10">
        <v>1</v>
      </c>
      <c r="P154" s="10">
        <v>1</v>
      </c>
      <c r="Q154" s="10">
        <v>1</v>
      </c>
      <c r="R154" s="10"/>
      <c r="S154" s="10"/>
      <c r="T154" s="10"/>
      <c r="U154" s="10"/>
      <c r="V154" s="10">
        <v>1</v>
      </c>
      <c r="W154" s="10">
        <v>1</v>
      </c>
      <c r="X154" s="10">
        <v>1</v>
      </c>
      <c r="Y154" s="10"/>
      <c r="Z154" s="10"/>
      <c r="AA154" s="10"/>
      <c r="AB154" s="106"/>
      <c r="AC154" s="106"/>
      <c r="AD154" s="106"/>
      <c r="AE154" s="106"/>
      <c r="AF154" s="106"/>
      <c r="AG154" s="106"/>
      <c r="AH154" s="106"/>
      <c r="AI154" s="106"/>
    </row>
    <row r="155" spans="1:35" ht="16.149999999999999" customHeight="1">
      <c r="A155" s="125" t="s">
        <v>6827</v>
      </c>
      <c r="B155" s="124" t="s">
        <v>3920</v>
      </c>
      <c r="C155" s="54" t="s">
        <v>2558</v>
      </c>
      <c r="D155" s="54" t="s">
        <v>355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33">
        <v>30</v>
      </c>
      <c r="AB155" s="172"/>
      <c r="AC155" s="172"/>
      <c r="AD155" s="172"/>
      <c r="AE155" s="172"/>
      <c r="AF155" s="172"/>
      <c r="AG155" s="172"/>
      <c r="AH155" s="172"/>
      <c r="AI155" s="172"/>
    </row>
    <row r="156" spans="1:35" s="1" customFormat="1" ht="16.149999999999999" customHeight="1">
      <c r="A156" s="47" t="s">
        <v>6828</v>
      </c>
      <c r="B156" s="70" t="s">
        <v>3920</v>
      </c>
      <c r="C156" s="47" t="s">
        <v>2644</v>
      </c>
      <c r="D156" s="47" t="s">
        <v>355</v>
      </c>
      <c r="E156" s="10"/>
      <c r="F156" s="10"/>
      <c r="G156" s="10"/>
      <c r="H156" s="10"/>
      <c r="I156" s="10"/>
      <c r="J156" s="10"/>
      <c r="K156" s="10"/>
      <c r="L156" s="33">
        <v>5</v>
      </c>
      <c r="M156" s="33">
        <v>42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6"/>
      <c r="AC156" s="106"/>
      <c r="AD156" s="106"/>
      <c r="AE156" s="106"/>
      <c r="AF156" s="106"/>
      <c r="AG156" s="106"/>
      <c r="AH156" s="106"/>
      <c r="AI156" s="106"/>
    </row>
    <row r="157" spans="1:35" ht="15.75" customHeight="1">
      <c r="A157" s="173" t="s">
        <v>6728</v>
      </c>
      <c r="B157" s="53" t="s">
        <v>3920</v>
      </c>
      <c r="C157" s="169" t="s">
        <v>2558</v>
      </c>
      <c r="D157" s="169" t="s">
        <v>355</v>
      </c>
      <c r="E157" s="8">
        <v>1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>
        <v>1</v>
      </c>
      <c r="Z157" s="8">
        <v>1</v>
      </c>
      <c r="AA157" s="8"/>
      <c r="AB157" s="172"/>
      <c r="AC157" s="172"/>
      <c r="AD157" s="172"/>
      <c r="AE157" s="172"/>
      <c r="AF157" s="172">
        <v>1</v>
      </c>
      <c r="AG157" s="172">
        <v>1</v>
      </c>
      <c r="AH157" s="172"/>
      <c r="AI157" s="172"/>
    </row>
    <row r="158" spans="1:35" s="1" customFormat="1" ht="16.149999999999999" customHeight="1">
      <c r="A158" s="18" t="s">
        <v>6731</v>
      </c>
      <c r="B158" s="17" t="s">
        <v>5740</v>
      </c>
      <c r="C158" s="19" t="s">
        <v>2558</v>
      </c>
      <c r="D158" s="9" t="s">
        <v>355</v>
      </c>
      <c r="E158" s="10">
        <v>2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6"/>
      <c r="AC158" s="106"/>
      <c r="AD158" s="106"/>
      <c r="AE158" s="106"/>
      <c r="AF158" s="106"/>
      <c r="AG158" s="106"/>
      <c r="AH158" s="106"/>
      <c r="AI158" s="106"/>
    </row>
    <row r="159" spans="1:35" s="1" customFormat="1" ht="16.149999999999999" customHeight="1">
      <c r="A159" s="18" t="s">
        <v>6732</v>
      </c>
      <c r="B159" s="17" t="s">
        <v>5740</v>
      </c>
      <c r="C159" s="19" t="s">
        <v>2558</v>
      </c>
      <c r="D159" s="9" t="s">
        <v>355</v>
      </c>
      <c r="E159" s="10">
        <v>1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6"/>
      <c r="AC159" s="106"/>
      <c r="AD159" s="106"/>
      <c r="AE159" s="106"/>
      <c r="AF159" s="106"/>
      <c r="AG159" s="106"/>
      <c r="AH159" s="106"/>
      <c r="AI159" s="106"/>
    </row>
    <row r="160" spans="1:35" s="1" customFormat="1" ht="15.75" customHeight="1">
      <c r="A160" s="174" t="s">
        <v>5994</v>
      </c>
      <c r="B160" s="21" t="s">
        <v>5740</v>
      </c>
      <c r="C160" s="99" t="s">
        <v>2558</v>
      </c>
      <c r="D160" s="99" t="s">
        <v>355</v>
      </c>
      <c r="E160" s="156"/>
      <c r="F160" s="156"/>
      <c r="G160" s="156"/>
      <c r="H160" s="156"/>
      <c r="I160" s="156">
        <v>1</v>
      </c>
      <c r="J160" s="156">
        <v>1</v>
      </c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9"/>
    </row>
    <row r="161" spans="1:35" s="1" customFormat="1" ht="15.75" customHeight="1">
      <c r="A161" s="174" t="s">
        <v>6829</v>
      </c>
      <c r="B161" s="21" t="s">
        <v>6830</v>
      </c>
      <c r="C161" s="99" t="s">
        <v>6132</v>
      </c>
      <c r="D161" s="99" t="s">
        <v>1044</v>
      </c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>
        <v>2</v>
      </c>
      <c r="Q161" s="156">
        <v>2</v>
      </c>
      <c r="R161" s="156">
        <v>2</v>
      </c>
      <c r="S161" s="175">
        <v>1</v>
      </c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9"/>
    </row>
    <row r="162" spans="1:35" s="1" customFormat="1" ht="15.75" customHeight="1">
      <c r="A162" s="47" t="s">
        <v>5648</v>
      </c>
      <c r="B162" s="70" t="s">
        <v>4116</v>
      </c>
      <c r="C162" s="47" t="s">
        <v>5244</v>
      </c>
      <c r="D162" s="47" t="s">
        <v>3765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33">
        <v>27</v>
      </c>
      <c r="O162" s="33">
        <v>27</v>
      </c>
      <c r="P162" s="33">
        <v>28</v>
      </c>
      <c r="Q162" s="33">
        <v>28</v>
      </c>
      <c r="R162" s="33">
        <v>28</v>
      </c>
      <c r="S162" s="33">
        <v>28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9"/>
    </row>
    <row r="163" spans="1:35" s="1" customFormat="1" ht="16.149999999999999" customHeight="1">
      <c r="A163" s="47" t="s">
        <v>6831</v>
      </c>
      <c r="B163" s="70" t="s">
        <v>4116</v>
      </c>
      <c r="C163" s="47" t="s">
        <v>5244</v>
      </c>
      <c r="D163" s="47" t="s">
        <v>3765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33">
        <v>17</v>
      </c>
      <c r="O163" s="33">
        <v>17</v>
      </c>
      <c r="P163" s="33">
        <v>17</v>
      </c>
      <c r="Q163" s="33">
        <v>17</v>
      </c>
      <c r="R163" s="175">
        <v>1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9"/>
    </row>
    <row r="164" spans="1:35" s="1" customFormat="1" ht="16.149999999999999" customHeight="1">
      <c r="A164" s="47" t="s">
        <v>6832</v>
      </c>
      <c r="B164" s="70" t="s">
        <v>4116</v>
      </c>
      <c r="C164" s="47" t="s">
        <v>5244</v>
      </c>
      <c r="D164" s="47" t="s">
        <v>3765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33">
        <v>32</v>
      </c>
      <c r="O164" s="33">
        <v>32</v>
      </c>
      <c r="P164" s="33">
        <v>32</v>
      </c>
      <c r="Q164" s="33">
        <v>32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s="1" customFormat="1" ht="15.75" customHeight="1">
      <c r="A165" s="47" t="s">
        <v>6833</v>
      </c>
      <c r="B165" s="70" t="s">
        <v>4116</v>
      </c>
      <c r="C165" s="47" t="s">
        <v>5244</v>
      </c>
      <c r="D165" s="47" t="s">
        <v>3765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33">
        <v>11</v>
      </c>
      <c r="O165" s="33">
        <v>11</v>
      </c>
      <c r="P165" s="33">
        <v>11</v>
      </c>
      <c r="Q165" s="33">
        <v>11</v>
      </c>
      <c r="R165" s="175">
        <v>3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9"/>
    </row>
    <row r="166" spans="1:35" s="1" customFormat="1" ht="16.149999999999999" customHeight="1">
      <c r="A166" s="63" t="s">
        <v>6834</v>
      </c>
      <c r="B166" s="21" t="s">
        <v>4116</v>
      </c>
      <c r="C166" s="99" t="s">
        <v>6740</v>
      </c>
      <c r="D166" s="9" t="s">
        <v>3765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>
        <v>2</v>
      </c>
      <c r="O166" s="10">
        <v>2</v>
      </c>
      <c r="P166" s="10">
        <v>2</v>
      </c>
      <c r="Q166" s="10">
        <v>2</v>
      </c>
      <c r="R166" s="10">
        <v>2</v>
      </c>
      <c r="S166" s="10">
        <v>2</v>
      </c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9"/>
    </row>
    <row r="167" spans="1:35" s="1" customFormat="1" ht="16.149999999999999" customHeight="1">
      <c r="A167" s="47" t="s">
        <v>6136</v>
      </c>
      <c r="B167" s="70" t="s">
        <v>4116</v>
      </c>
      <c r="C167" s="47" t="s">
        <v>5244</v>
      </c>
      <c r="D167" s="47" t="s">
        <v>3765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1</v>
      </c>
      <c r="Q167" s="10">
        <v>1</v>
      </c>
      <c r="R167" s="33">
        <v>17</v>
      </c>
      <c r="S167" s="33">
        <v>17</v>
      </c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9"/>
    </row>
    <row r="168" spans="1:35" s="1" customFormat="1" ht="16.149999999999999" customHeight="1">
      <c r="A168" s="47" t="s">
        <v>6835</v>
      </c>
      <c r="B168" s="70" t="s">
        <v>4116</v>
      </c>
      <c r="C168" s="47" t="s">
        <v>5244</v>
      </c>
      <c r="D168" s="47" t="s">
        <v>3765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33">
        <v>19</v>
      </c>
      <c r="Q168" s="33">
        <v>19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9"/>
    </row>
    <row r="169" spans="1:35" s="1" customFormat="1" ht="15.75" customHeight="1">
      <c r="A169" s="47" t="s">
        <v>5653</v>
      </c>
      <c r="B169" s="70" t="s">
        <v>4116</v>
      </c>
      <c r="C169" s="47" t="s">
        <v>5244</v>
      </c>
      <c r="D169" s="47" t="s">
        <v>3765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33">
        <v>33</v>
      </c>
      <c r="S169" s="33">
        <v>33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9"/>
    </row>
    <row r="170" spans="1:35" s="1" customFormat="1" ht="16.149999999999999" customHeight="1">
      <c r="A170" s="47" t="s">
        <v>6137</v>
      </c>
      <c r="B170" s="70" t="s">
        <v>4116</v>
      </c>
      <c r="C170" s="47" t="s">
        <v>5244</v>
      </c>
      <c r="D170" s="47" t="s">
        <v>3765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33">
        <v>33</v>
      </c>
      <c r="S170" s="33">
        <v>33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9"/>
    </row>
    <row r="171" spans="1:35" s="1" customFormat="1" ht="16.149999999999999" customHeight="1">
      <c r="A171" s="47" t="s">
        <v>5883</v>
      </c>
      <c r="B171" s="70" t="s">
        <v>4116</v>
      </c>
      <c r="C171" s="47" t="s">
        <v>5244</v>
      </c>
      <c r="D171" s="47" t="s">
        <v>3765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33">
        <v>22</v>
      </c>
      <c r="S171" s="33">
        <v>22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9"/>
    </row>
    <row r="172" spans="1:35" s="1" customFormat="1" ht="16.149999999999999" customHeight="1">
      <c r="A172" s="47" t="s">
        <v>5656</v>
      </c>
      <c r="B172" s="70" t="s">
        <v>4116</v>
      </c>
      <c r="C172" s="47" t="s">
        <v>5244</v>
      </c>
      <c r="D172" s="47" t="s">
        <v>3765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33">
        <v>20</v>
      </c>
      <c r="X172" s="33">
        <v>20</v>
      </c>
      <c r="Y172" s="33">
        <v>20</v>
      </c>
      <c r="Z172" s="33">
        <v>20</v>
      </c>
      <c r="AA172" s="10"/>
      <c r="AB172" s="10"/>
      <c r="AC172" s="10"/>
      <c r="AD172" s="10"/>
      <c r="AE172" s="10"/>
      <c r="AF172" s="10"/>
      <c r="AG172" s="10"/>
      <c r="AH172" s="10"/>
      <c r="AI172" s="9"/>
    </row>
    <row r="173" spans="1:35" s="1" customFormat="1" ht="16.149999999999999" customHeight="1">
      <c r="A173" s="47" t="s">
        <v>6832</v>
      </c>
      <c r="B173" s="70" t="s">
        <v>4116</v>
      </c>
      <c r="C173" s="47" t="s">
        <v>5244</v>
      </c>
      <c r="D173" s="47" t="s">
        <v>3765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33">
        <v>32</v>
      </c>
      <c r="X173" s="33">
        <v>32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s="1" customFormat="1" ht="16.149999999999999" customHeight="1">
      <c r="A174" s="47" t="s">
        <v>6836</v>
      </c>
      <c r="B174" s="70" t="s">
        <v>4116</v>
      </c>
      <c r="C174" s="47" t="s">
        <v>5244</v>
      </c>
      <c r="D174" s="47" t="s">
        <v>3765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33">
        <v>22</v>
      </c>
      <c r="X174" s="33">
        <v>22</v>
      </c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s="1" customFormat="1" ht="15.75" customHeight="1">
      <c r="A175" s="176" t="s">
        <v>6831</v>
      </c>
      <c r="B175" s="165" t="s">
        <v>4116</v>
      </c>
      <c r="C175" s="177" t="s">
        <v>5244</v>
      </c>
      <c r="D175" s="164" t="s">
        <v>3765</v>
      </c>
      <c r="E175" s="10"/>
      <c r="F175" s="10"/>
      <c r="G175" s="10"/>
      <c r="H175" s="10"/>
      <c r="I175" s="75"/>
      <c r="J175" s="75"/>
      <c r="K175" s="75"/>
      <c r="L175" s="75"/>
      <c r="M175" s="75"/>
      <c r="N175" s="10"/>
      <c r="O175" s="10"/>
      <c r="P175" s="10"/>
      <c r="Q175" s="10"/>
      <c r="R175" s="10"/>
      <c r="S175" s="10"/>
      <c r="T175" s="75"/>
      <c r="U175" s="75"/>
      <c r="V175" s="75"/>
      <c r="W175" s="166">
        <v>7</v>
      </c>
      <c r="X175" s="166">
        <v>7</v>
      </c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9"/>
    </row>
    <row r="176" spans="1:35" s="1" customFormat="1" ht="15.75" customHeight="1">
      <c r="A176" s="47" t="s">
        <v>5881</v>
      </c>
      <c r="B176" s="70" t="s">
        <v>4116</v>
      </c>
      <c r="C176" s="47" t="s">
        <v>5244</v>
      </c>
      <c r="D176" s="47" t="s">
        <v>3765</v>
      </c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33">
        <v>32</v>
      </c>
      <c r="Z176" s="33">
        <v>32</v>
      </c>
      <c r="AA176" s="175">
        <v>3</v>
      </c>
      <c r="AB176" s="75"/>
      <c r="AC176" s="75"/>
      <c r="AD176" s="75"/>
      <c r="AE176" s="75"/>
      <c r="AF176" s="75"/>
      <c r="AG176" s="75"/>
      <c r="AH176" s="75"/>
      <c r="AI176" s="9"/>
    </row>
    <row r="177" spans="1:35" s="1" customFormat="1" ht="16.149999999999999" customHeight="1">
      <c r="A177" s="47" t="s">
        <v>5655</v>
      </c>
      <c r="B177" s="70" t="s">
        <v>4116</v>
      </c>
      <c r="C177" s="47" t="s">
        <v>5244</v>
      </c>
      <c r="D177" s="47" t="s">
        <v>3765</v>
      </c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33">
        <v>30</v>
      </c>
      <c r="Z177" s="33">
        <v>30</v>
      </c>
      <c r="AA177" s="175">
        <v>1</v>
      </c>
      <c r="AB177" s="75"/>
      <c r="AC177" s="75"/>
      <c r="AD177" s="75"/>
      <c r="AE177" s="75"/>
      <c r="AF177" s="75"/>
      <c r="AG177" s="75"/>
      <c r="AH177" s="75"/>
      <c r="AI177" s="9"/>
    </row>
    <row r="178" spans="1:35" s="1" customFormat="1" ht="16.149999999999999" customHeight="1">
      <c r="A178" s="47" t="s">
        <v>5880</v>
      </c>
      <c r="B178" s="70" t="s">
        <v>4116</v>
      </c>
      <c r="C178" s="47" t="s">
        <v>5244</v>
      </c>
      <c r="D178" s="47" t="s">
        <v>3765</v>
      </c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33">
        <v>22</v>
      </c>
      <c r="Z178" s="33">
        <v>22</v>
      </c>
      <c r="AA178" s="175">
        <v>3</v>
      </c>
      <c r="AB178" s="75"/>
      <c r="AC178" s="75"/>
      <c r="AD178" s="75"/>
      <c r="AE178" s="75"/>
      <c r="AF178" s="75"/>
      <c r="AG178" s="75"/>
      <c r="AH178" s="75"/>
      <c r="AI178" s="9"/>
    </row>
    <row r="179" spans="1:35" s="1" customFormat="1" ht="16.149999999999999" customHeight="1">
      <c r="A179" s="63" t="s">
        <v>6837</v>
      </c>
      <c r="B179" s="21" t="s">
        <v>4116</v>
      </c>
      <c r="C179" s="99" t="s">
        <v>5244</v>
      </c>
      <c r="D179" s="9" t="s">
        <v>3765</v>
      </c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10">
        <v>2</v>
      </c>
      <c r="Z179" s="10">
        <v>2</v>
      </c>
      <c r="AA179" s="75"/>
      <c r="AB179" s="75"/>
      <c r="AC179" s="75"/>
      <c r="AD179" s="75"/>
      <c r="AE179" s="75"/>
      <c r="AF179" s="75"/>
      <c r="AG179" s="75"/>
      <c r="AH179" s="75"/>
      <c r="AI179" s="9"/>
    </row>
    <row r="180" spans="1:35" s="1" customFormat="1" ht="16.149999999999999" customHeight="1">
      <c r="A180" s="47" t="s">
        <v>6282</v>
      </c>
      <c r="B180" s="70" t="s">
        <v>4116</v>
      </c>
      <c r="C180" s="47" t="s">
        <v>6740</v>
      </c>
      <c r="D180" s="47" t="s">
        <v>3765</v>
      </c>
      <c r="E180" s="10"/>
      <c r="F180" s="10"/>
      <c r="G180" s="10"/>
      <c r="H180" s="10"/>
      <c r="I180" s="75"/>
      <c r="J180" s="75"/>
      <c r="K180" s="75"/>
      <c r="L180" s="75"/>
      <c r="M180" s="75"/>
      <c r="N180" s="10"/>
      <c r="O180" s="10"/>
      <c r="P180" s="10"/>
      <c r="Q180" s="10"/>
      <c r="R180" s="10"/>
      <c r="S180" s="10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33">
        <v>11</v>
      </c>
    </row>
    <row r="181" spans="1:35" s="1" customFormat="1" ht="16.149999999999999" customHeight="1">
      <c r="A181" s="178" t="s">
        <v>6838</v>
      </c>
      <c r="B181" s="21" t="s">
        <v>4116</v>
      </c>
      <c r="C181" s="99" t="s">
        <v>651</v>
      </c>
      <c r="D181" s="9" t="s">
        <v>3309</v>
      </c>
      <c r="E181" s="10"/>
      <c r="F181" s="10"/>
      <c r="G181" s="10"/>
      <c r="H181" s="10">
        <v>3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9"/>
    </row>
    <row r="182" spans="1:35" s="1" customFormat="1" ht="16.149999999999999" customHeight="1">
      <c r="A182" s="9" t="s">
        <v>6839</v>
      </c>
      <c r="B182" s="17" t="s">
        <v>5788</v>
      </c>
      <c r="C182" s="9" t="s">
        <v>6840</v>
      </c>
      <c r="D182" s="9" t="s">
        <v>6841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>
        <v>1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9"/>
    </row>
    <row r="183" spans="1:35" s="1" customFormat="1" ht="16.149999999999999" customHeight="1">
      <c r="A183" s="9"/>
      <c r="B183" s="17"/>
      <c r="C183" s="9"/>
      <c r="D183" s="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9"/>
    </row>
    <row r="184" spans="1:35" s="1" customFormat="1" ht="16.149999999999999" customHeight="1">
      <c r="A184" s="9"/>
      <c r="B184" s="17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75"/>
      <c r="W184" s="75"/>
      <c r="X184" s="10"/>
      <c r="Y184" s="10"/>
      <c r="Z184" s="10"/>
      <c r="AA184" s="10"/>
      <c r="AB184" s="10"/>
      <c r="AC184" s="75"/>
      <c r="AD184" s="75"/>
      <c r="AE184" s="75"/>
      <c r="AF184" s="75"/>
      <c r="AG184" s="75"/>
      <c r="AH184" s="75"/>
      <c r="AI184" s="9"/>
    </row>
    <row r="185" spans="1:35" s="1" customFormat="1" ht="16.149999999999999" customHeight="1">
      <c r="A185" s="9"/>
      <c r="B185" s="17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75"/>
      <c r="W185" s="75"/>
      <c r="X185" s="10"/>
      <c r="Y185" s="10"/>
      <c r="Z185" s="10"/>
      <c r="AA185" s="10"/>
      <c r="AB185" s="10"/>
      <c r="AC185" s="75"/>
      <c r="AD185" s="75"/>
      <c r="AE185" s="75"/>
      <c r="AF185" s="75"/>
      <c r="AG185" s="75"/>
      <c r="AH185" s="75"/>
      <c r="AI185" s="9"/>
    </row>
    <row r="186" spans="1:35" s="1" customFormat="1" ht="16.149999999999999" customHeight="1">
      <c r="A186" s="9"/>
      <c r="B186" s="17"/>
      <c r="C186" s="9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75"/>
      <c r="W186" s="75"/>
      <c r="X186" s="10"/>
      <c r="Y186" s="10"/>
      <c r="Z186" s="10"/>
      <c r="AA186" s="10"/>
      <c r="AB186" s="10"/>
      <c r="AC186" s="75"/>
      <c r="AD186" s="75"/>
      <c r="AE186" s="75"/>
      <c r="AF186" s="75"/>
      <c r="AG186" s="75"/>
      <c r="AH186" s="75"/>
      <c r="AI186" s="9"/>
    </row>
    <row r="187" spans="1:35" s="1" customFormat="1" ht="16.149999999999999" customHeight="1">
      <c r="A187" s="9"/>
      <c r="B187" s="17"/>
      <c r="C187" s="9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9"/>
    </row>
    <row r="188" spans="1:35" s="1" customFormat="1" ht="16.149999999999999" customHeight="1">
      <c r="A188" s="9"/>
      <c r="B188" s="17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9"/>
    </row>
    <row r="189" spans="1:35">
      <c r="A189" s="952" t="s">
        <v>1707</v>
      </c>
      <c r="B189" s="953"/>
      <c r="C189" s="953"/>
      <c r="D189" s="954"/>
      <c r="E189" s="11">
        <f t="shared" ref="E189:AI189" si="2">SUM(E63:E188)</f>
        <v>130</v>
      </c>
      <c r="F189" s="11">
        <f t="shared" si="2"/>
        <v>125</v>
      </c>
      <c r="G189" s="11">
        <f t="shared" si="2"/>
        <v>138</v>
      </c>
      <c r="H189" s="11">
        <f t="shared" si="2"/>
        <v>51</v>
      </c>
      <c r="I189" s="11">
        <f t="shared" si="2"/>
        <v>30</v>
      </c>
      <c r="J189" s="11">
        <f t="shared" si="2"/>
        <v>55</v>
      </c>
      <c r="K189" s="11">
        <f t="shared" si="2"/>
        <v>142</v>
      </c>
      <c r="L189" s="11">
        <f t="shared" si="2"/>
        <v>136</v>
      </c>
      <c r="M189" s="11">
        <f t="shared" si="2"/>
        <v>69</v>
      </c>
      <c r="N189" s="11">
        <f t="shared" si="2"/>
        <v>97</v>
      </c>
      <c r="O189" s="11">
        <f t="shared" si="2"/>
        <v>104</v>
      </c>
      <c r="P189" s="11">
        <f t="shared" si="2"/>
        <v>131</v>
      </c>
      <c r="Q189" s="11">
        <f t="shared" si="2"/>
        <v>133</v>
      </c>
      <c r="R189" s="11">
        <f t="shared" si="2"/>
        <v>159</v>
      </c>
      <c r="S189" s="11">
        <f t="shared" si="2"/>
        <v>149</v>
      </c>
      <c r="T189" s="11">
        <f t="shared" si="2"/>
        <v>16</v>
      </c>
      <c r="U189" s="11">
        <f t="shared" si="2"/>
        <v>37</v>
      </c>
      <c r="V189" s="11">
        <f t="shared" si="2"/>
        <v>48</v>
      </c>
      <c r="W189" s="11">
        <f t="shared" si="2"/>
        <v>127</v>
      </c>
      <c r="X189" s="11">
        <f t="shared" si="2"/>
        <v>127</v>
      </c>
      <c r="Y189" s="11">
        <f t="shared" si="2"/>
        <v>146</v>
      </c>
      <c r="Z189" s="11">
        <f t="shared" si="2"/>
        <v>143</v>
      </c>
      <c r="AA189" s="11">
        <f t="shared" si="2"/>
        <v>40</v>
      </c>
      <c r="AB189" s="11">
        <f t="shared" si="2"/>
        <v>1</v>
      </c>
      <c r="AC189" s="11">
        <f t="shared" si="2"/>
        <v>3</v>
      </c>
      <c r="AD189" s="11">
        <f t="shared" si="2"/>
        <v>6</v>
      </c>
      <c r="AE189" s="11">
        <f t="shared" si="2"/>
        <v>4</v>
      </c>
      <c r="AF189" s="11">
        <f t="shared" si="2"/>
        <v>2</v>
      </c>
      <c r="AG189" s="11">
        <f t="shared" si="2"/>
        <v>1</v>
      </c>
      <c r="AH189" s="11">
        <f t="shared" si="2"/>
        <v>0</v>
      </c>
      <c r="AI189" s="11">
        <f t="shared" si="2"/>
        <v>15</v>
      </c>
    </row>
    <row r="190" spans="1:35">
      <c r="A190" s="955" t="s">
        <v>18</v>
      </c>
      <c r="B190" s="956"/>
      <c r="C190" s="956"/>
      <c r="D190" s="957"/>
      <c r="E190" s="12">
        <f t="shared" ref="E190:AI190" si="3">$C62-SUM(E63:E188)</f>
        <v>19</v>
      </c>
      <c r="F190" s="12">
        <f t="shared" si="3"/>
        <v>24</v>
      </c>
      <c r="G190" s="12">
        <f t="shared" si="3"/>
        <v>11</v>
      </c>
      <c r="H190" s="12">
        <f t="shared" si="3"/>
        <v>98</v>
      </c>
      <c r="I190" s="12">
        <f t="shared" si="3"/>
        <v>119</v>
      </c>
      <c r="J190" s="12">
        <f t="shared" si="3"/>
        <v>94</v>
      </c>
      <c r="K190" s="12">
        <f t="shared" si="3"/>
        <v>7</v>
      </c>
      <c r="L190" s="12">
        <f t="shared" si="3"/>
        <v>13</v>
      </c>
      <c r="M190" s="12">
        <f t="shared" si="3"/>
        <v>80</v>
      </c>
      <c r="N190" s="12">
        <f t="shared" si="3"/>
        <v>52</v>
      </c>
      <c r="O190" s="12">
        <f t="shared" si="3"/>
        <v>45</v>
      </c>
      <c r="P190" s="12">
        <f t="shared" si="3"/>
        <v>18</v>
      </c>
      <c r="Q190" s="12">
        <f t="shared" si="3"/>
        <v>16</v>
      </c>
      <c r="R190" s="12">
        <f t="shared" si="3"/>
        <v>-10</v>
      </c>
      <c r="S190" s="12">
        <f t="shared" si="3"/>
        <v>0</v>
      </c>
      <c r="T190" s="12">
        <f t="shared" si="3"/>
        <v>133</v>
      </c>
      <c r="U190" s="12">
        <f t="shared" si="3"/>
        <v>112</v>
      </c>
      <c r="V190" s="12">
        <f t="shared" si="3"/>
        <v>101</v>
      </c>
      <c r="W190" s="12">
        <f t="shared" si="3"/>
        <v>22</v>
      </c>
      <c r="X190" s="12">
        <f t="shared" si="3"/>
        <v>22</v>
      </c>
      <c r="Y190" s="12">
        <f t="shared" si="3"/>
        <v>3</v>
      </c>
      <c r="Z190" s="12">
        <f t="shared" si="3"/>
        <v>6</v>
      </c>
      <c r="AA190" s="12">
        <f t="shared" si="3"/>
        <v>109</v>
      </c>
      <c r="AB190" s="12">
        <f t="shared" si="3"/>
        <v>148</v>
      </c>
      <c r="AC190" s="12">
        <f t="shared" si="3"/>
        <v>146</v>
      </c>
      <c r="AD190" s="12">
        <f t="shared" si="3"/>
        <v>143</v>
      </c>
      <c r="AE190" s="12">
        <f t="shared" si="3"/>
        <v>145</v>
      </c>
      <c r="AF190" s="12">
        <f t="shared" si="3"/>
        <v>147</v>
      </c>
      <c r="AG190" s="12">
        <f t="shared" si="3"/>
        <v>148</v>
      </c>
      <c r="AH190" s="12">
        <f t="shared" si="3"/>
        <v>149</v>
      </c>
      <c r="AI190" s="12">
        <f t="shared" si="3"/>
        <v>134</v>
      </c>
    </row>
    <row r="192" spans="1:35">
      <c r="A192" s="22"/>
      <c r="B192" s="22"/>
      <c r="C192" s="22"/>
      <c r="D192" s="2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2"/>
    </row>
    <row r="194" spans="1:35">
      <c r="A194" s="13" t="s">
        <v>2500</v>
      </c>
      <c r="B194" s="14"/>
      <c r="C194" s="13">
        <v>260</v>
      </c>
      <c r="D194" s="14" t="s">
        <v>1570</v>
      </c>
      <c r="E194" s="958" t="s">
        <v>1709</v>
      </c>
      <c r="F194" s="958"/>
      <c r="G194" s="958"/>
      <c r="H194" s="958"/>
      <c r="I194" s="958"/>
      <c r="J194" s="958"/>
      <c r="K194" s="958"/>
      <c r="L194" s="958"/>
      <c r="M194" s="958"/>
      <c r="N194" s="958"/>
      <c r="O194" s="958"/>
      <c r="P194" s="958"/>
      <c r="Q194" s="958"/>
      <c r="R194" s="958"/>
      <c r="S194" s="958"/>
      <c r="T194" s="958"/>
      <c r="U194" s="958"/>
      <c r="V194" s="958"/>
      <c r="W194" s="958"/>
      <c r="X194" s="958"/>
      <c r="Y194" s="958"/>
      <c r="Z194" s="958"/>
      <c r="AA194" s="958"/>
      <c r="AB194" s="958"/>
      <c r="AC194" s="958"/>
      <c r="AD194" s="958"/>
      <c r="AE194" s="958"/>
      <c r="AF194" s="958"/>
      <c r="AG194" s="958"/>
      <c r="AH194" s="958"/>
      <c r="AI194" s="958"/>
    </row>
    <row r="195" spans="1:35" s="71" customFormat="1" ht="18.75">
      <c r="A195" s="136" t="s">
        <v>1710</v>
      </c>
      <c r="B195" s="137" t="s">
        <v>5895</v>
      </c>
      <c r="C195" s="138">
        <v>1337</v>
      </c>
      <c r="D195" s="136">
        <v>1337</v>
      </c>
      <c r="E195" s="179">
        <v>139</v>
      </c>
      <c r="F195" s="179">
        <v>139</v>
      </c>
      <c r="G195" s="179">
        <v>138</v>
      </c>
      <c r="H195" s="179">
        <v>138</v>
      </c>
      <c r="I195" s="179">
        <v>138</v>
      </c>
      <c r="J195" s="179">
        <v>137</v>
      </c>
      <c r="K195" s="179">
        <v>137</v>
      </c>
      <c r="L195" s="179">
        <v>138</v>
      </c>
      <c r="M195" s="179">
        <v>138</v>
      </c>
      <c r="N195" s="179">
        <v>138</v>
      </c>
      <c r="O195" s="179">
        <v>138</v>
      </c>
      <c r="P195" s="179">
        <v>138</v>
      </c>
      <c r="Q195" s="179">
        <v>138</v>
      </c>
      <c r="R195" s="179">
        <v>139</v>
      </c>
      <c r="S195" s="179">
        <v>139</v>
      </c>
      <c r="T195" s="179">
        <v>139</v>
      </c>
      <c r="U195" s="179">
        <v>137</v>
      </c>
      <c r="V195" s="179">
        <v>137</v>
      </c>
      <c r="W195" s="179">
        <v>137</v>
      </c>
      <c r="X195" s="179">
        <v>136</v>
      </c>
      <c r="Y195" s="179">
        <v>134</v>
      </c>
      <c r="Z195" s="179">
        <v>134</v>
      </c>
      <c r="AA195" s="179">
        <v>133</v>
      </c>
      <c r="AB195" s="179">
        <v>133</v>
      </c>
      <c r="AC195" s="179">
        <v>131</v>
      </c>
      <c r="AD195" s="179">
        <v>131</v>
      </c>
      <c r="AE195" s="179">
        <v>131</v>
      </c>
      <c r="AF195" s="179">
        <v>131</v>
      </c>
      <c r="AG195" s="179">
        <v>131</v>
      </c>
      <c r="AH195" s="179">
        <v>131</v>
      </c>
      <c r="AI195" s="180"/>
    </row>
    <row r="196" spans="1:35" s="71" customFormat="1" ht="18.75">
      <c r="A196" s="75" t="s">
        <v>3170</v>
      </c>
      <c r="B196" s="140" t="s">
        <v>3171</v>
      </c>
      <c r="C196" s="141" t="s">
        <v>419</v>
      </c>
      <c r="D196" s="75" t="s">
        <v>3171</v>
      </c>
      <c r="E196" s="10">
        <v>1</v>
      </c>
      <c r="F196" s="10">
        <v>1</v>
      </c>
      <c r="G196" s="10">
        <v>1</v>
      </c>
      <c r="H196" s="10">
        <v>1</v>
      </c>
      <c r="I196" s="10">
        <v>1</v>
      </c>
      <c r="J196" s="10">
        <v>1</v>
      </c>
      <c r="K196" s="10">
        <v>1</v>
      </c>
      <c r="L196" s="10">
        <v>1</v>
      </c>
      <c r="M196" s="10">
        <v>1</v>
      </c>
      <c r="N196" s="10">
        <v>1</v>
      </c>
      <c r="O196" s="10">
        <v>1</v>
      </c>
      <c r="P196" s="10">
        <v>1</v>
      </c>
      <c r="Q196" s="10">
        <v>1</v>
      </c>
      <c r="R196" s="10">
        <v>1</v>
      </c>
      <c r="S196" s="10">
        <v>1</v>
      </c>
      <c r="T196" s="10">
        <v>1</v>
      </c>
      <c r="U196" s="10">
        <v>1</v>
      </c>
      <c r="V196" s="10">
        <v>1</v>
      </c>
      <c r="W196" s="10">
        <v>1</v>
      </c>
      <c r="X196" s="10">
        <v>1</v>
      </c>
      <c r="Y196" s="10">
        <v>1</v>
      </c>
      <c r="Z196" s="10">
        <v>1</v>
      </c>
      <c r="AA196" s="10">
        <v>1</v>
      </c>
      <c r="AB196" s="10">
        <v>1</v>
      </c>
      <c r="AC196" s="10">
        <v>1</v>
      </c>
      <c r="AD196" s="10">
        <v>1</v>
      </c>
      <c r="AE196" s="10">
        <v>1</v>
      </c>
      <c r="AF196" s="10">
        <v>1</v>
      </c>
      <c r="AG196" s="10">
        <v>1</v>
      </c>
      <c r="AH196" s="10">
        <v>1</v>
      </c>
      <c r="AI196" s="10">
        <v>1</v>
      </c>
    </row>
    <row r="197" spans="1:35" s="71" customFormat="1" ht="18.75">
      <c r="A197" s="9" t="s">
        <v>6291</v>
      </c>
      <c r="B197" s="140" t="s">
        <v>4344</v>
      </c>
      <c r="C197" s="20" t="s">
        <v>2300</v>
      </c>
      <c r="D197" s="9" t="s">
        <v>56</v>
      </c>
      <c r="E197" s="162">
        <v>1</v>
      </c>
      <c r="F197" s="162">
        <v>1</v>
      </c>
      <c r="G197" s="162">
        <v>1</v>
      </c>
      <c r="H197" s="162">
        <v>1</v>
      </c>
      <c r="I197" s="162">
        <v>1</v>
      </c>
      <c r="J197" s="162">
        <v>1</v>
      </c>
      <c r="K197" s="162">
        <v>1</v>
      </c>
      <c r="L197" s="162">
        <v>1</v>
      </c>
      <c r="M197" s="162">
        <v>1</v>
      </c>
      <c r="N197" s="162">
        <v>1</v>
      </c>
      <c r="O197" s="162">
        <v>1</v>
      </c>
      <c r="P197" s="162">
        <v>1</v>
      </c>
      <c r="Q197" s="162">
        <v>1</v>
      </c>
      <c r="R197" s="162">
        <v>1</v>
      </c>
      <c r="S197" s="162">
        <v>1</v>
      </c>
      <c r="T197" s="162">
        <v>1</v>
      </c>
      <c r="U197" s="162">
        <v>1</v>
      </c>
      <c r="V197" s="162">
        <v>1</v>
      </c>
      <c r="W197" s="162">
        <v>1</v>
      </c>
      <c r="X197" s="162">
        <v>1</v>
      </c>
      <c r="Y197" s="162">
        <v>1</v>
      </c>
      <c r="Z197" s="162">
        <v>1</v>
      </c>
      <c r="AA197" s="162">
        <v>1</v>
      </c>
      <c r="AB197" s="162">
        <v>1</v>
      </c>
      <c r="AC197" s="162">
        <v>1</v>
      </c>
      <c r="AD197" s="162">
        <v>1</v>
      </c>
      <c r="AE197" s="162">
        <v>1</v>
      </c>
      <c r="AF197" s="162">
        <v>1</v>
      </c>
      <c r="AG197" s="162">
        <v>1</v>
      </c>
      <c r="AH197" s="162">
        <v>1</v>
      </c>
      <c r="AI197" s="162">
        <v>1</v>
      </c>
    </row>
    <row r="198" spans="1:35" s="71" customFormat="1" ht="18.75">
      <c r="A198" s="75" t="s">
        <v>5408</v>
      </c>
      <c r="B198" s="140" t="s">
        <v>3172</v>
      </c>
      <c r="C198" s="20" t="s">
        <v>764</v>
      </c>
      <c r="D198" s="9" t="s">
        <v>3172</v>
      </c>
      <c r="E198" s="10">
        <v>1</v>
      </c>
      <c r="F198" s="10">
        <v>1</v>
      </c>
      <c r="G198" s="10">
        <v>1</v>
      </c>
      <c r="H198" s="10">
        <v>1</v>
      </c>
      <c r="I198" s="10">
        <v>1</v>
      </c>
      <c r="J198" s="10">
        <v>1</v>
      </c>
      <c r="K198" s="10">
        <v>1</v>
      </c>
      <c r="L198" s="10">
        <v>1</v>
      </c>
      <c r="M198" s="10">
        <v>1</v>
      </c>
      <c r="N198" s="10">
        <v>1</v>
      </c>
      <c r="O198" s="10">
        <v>1</v>
      </c>
      <c r="P198" s="10">
        <v>1</v>
      </c>
      <c r="Q198" s="10">
        <v>1</v>
      </c>
      <c r="R198" s="10">
        <v>1</v>
      </c>
      <c r="S198" s="10">
        <v>1</v>
      </c>
      <c r="T198" s="10">
        <v>1</v>
      </c>
      <c r="U198" s="10">
        <v>1</v>
      </c>
      <c r="V198" s="10">
        <v>1</v>
      </c>
      <c r="W198" s="10">
        <v>1</v>
      </c>
      <c r="X198" s="10">
        <v>1</v>
      </c>
      <c r="Y198" s="10">
        <v>1</v>
      </c>
      <c r="Z198" s="10">
        <v>1</v>
      </c>
      <c r="AA198" s="10">
        <v>1</v>
      </c>
      <c r="AB198" s="10">
        <v>1</v>
      </c>
      <c r="AC198" s="10">
        <v>1</v>
      </c>
      <c r="AD198" s="10">
        <v>1</v>
      </c>
      <c r="AE198" s="10">
        <v>1</v>
      </c>
      <c r="AF198" s="10">
        <v>1</v>
      </c>
      <c r="AG198" s="10">
        <v>1</v>
      </c>
      <c r="AH198" s="10">
        <v>1</v>
      </c>
      <c r="AI198" s="10">
        <v>1</v>
      </c>
    </row>
    <row r="199" spans="1:35" s="71" customFormat="1" ht="18.75">
      <c r="A199" s="75" t="s">
        <v>6842</v>
      </c>
      <c r="B199" s="140" t="s">
        <v>3980</v>
      </c>
      <c r="C199" s="20" t="s">
        <v>6517</v>
      </c>
      <c r="D199" s="9" t="s">
        <v>1395</v>
      </c>
      <c r="E199" s="10">
        <v>2</v>
      </c>
      <c r="F199" s="10">
        <v>2</v>
      </c>
      <c r="G199" s="10">
        <v>2</v>
      </c>
      <c r="H199" s="10">
        <v>2</v>
      </c>
      <c r="I199" s="10">
        <v>2</v>
      </c>
      <c r="J199" s="10">
        <v>2</v>
      </c>
      <c r="K199" s="10">
        <v>2</v>
      </c>
      <c r="L199" s="10">
        <v>2</v>
      </c>
      <c r="M199" s="10">
        <v>2</v>
      </c>
      <c r="N199" s="10">
        <v>2</v>
      </c>
      <c r="O199" s="10">
        <v>2</v>
      </c>
      <c r="P199" s="10">
        <v>2</v>
      </c>
      <c r="Q199" s="10">
        <v>2</v>
      </c>
      <c r="R199" s="10">
        <v>2</v>
      </c>
      <c r="S199" s="10">
        <v>2</v>
      </c>
      <c r="T199" s="10">
        <v>2</v>
      </c>
      <c r="U199" s="10">
        <v>2</v>
      </c>
      <c r="V199" s="10">
        <v>2</v>
      </c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s="71" customFormat="1" ht="18.75">
      <c r="A200" s="79" t="s">
        <v>4845</v>
      </c>
      <c r="B200" s="70" t="s">
        <v>4846</v>
      </c>
      <c r="C200" s="149" t="s">
        <v>4523</v>
      </c>
      <c r="D200" s="79" t="s">
        <v>243</v>
      </c>
      <c r="E200" s="33">
        <v>15</v>
      </c>
      <c r="F200" s="33">
        <v>15</v>
      </c>
      <c r="G200" s="33">
        <v>15</v>
      </c>
      <c r="H200" s="33">
        <v>15</v>
      </c>
      <c r="I200" s="33">
        <v>15</v>
      </c>
      <c r="J200" s="33">
        <v>15</v>
      </c>
      <c r="K200" s="33">
        <v>15</v>
      </c>
      <c r="L200" s="33">
        <v>15</v>
      </c>
      <c r="M200" s="33">
        <v>15</v>
      </c>
      <c r="N200" s="33">
        <v>15</v>
      </c>
      <c r="O200" s="33">
        <v>15</v>
      </c>
      <c r="P200" s="33">
        <v>15</v>
      </c>
      <c r="Q200" s="33">
        <v>15</v>
      </c>
      <c r="R200" s="33">
        <v>15</v>
      </c>
      <c r="S200" s="33">
        <v>15</v>
      </c>
      <c r="T200" s="33">
        <v>15</v>
      </c>
      <c r="U200" s="33">
        <v>15</v>
      </c>
      <c r="V200" s="33">
        <v>15</v>
      </c>
      <c r="W200" s="33">
        <v>15</v>
      </c>
      <c r="X200" s="33">
        <v>15</v>
      </c>
      <c r="Y200" s="33">
        <v>15</v>
      </c>
      <c r="Z200" s="33">
        <v>15</v>
      </c>
      <c r="AA200" s="33">
        <v>15</v>
      </c>
      <c r="AB200" s="33">
        <v>15</v>
      </c>
      <c r="AC200" s="33">
        <v>15</v>
      </c>
      <c r="AD200" s="33">
        <v>15</v>
      </c>
      <c r="AE200" s="33">
        <v>15</v>
      </c>
      <c r="AF200" s="33">
        <v>15</v>
      </c>
      <c r="AG200" s="33">
        <v>15</v>
      </c>
      <c r="AH200" s="33">
        <v>15</v>
      </c>
      <c r="AI200" s="33">
        <v>15</v>
      </c>
    </row>
    <row r="201" spans="1:35" s="71" customFormat="1" ht="18.75">
      <c r="A201" s="79" t="s">
        <v>6497</v>
      </c>
      <c r="B201" s="70" t="s">
        <v>4846</v>
      </c>
      <c r="C201" s="149" t="s">
        <v>4523</v>
      </c>
      <c r="D201" s="79" t="s">
        <v>243</v>
      </c>
      <c r="E201" s="33">
        <v>14</v>
      </c>
      <c r="F201" s="33">
        <v>14</v>
      </c>
      <c r="G201" s="33">
        <v>14</v>
      </c>
      <c r="H201" s="33">
        <v>14</v>
      </c>
      <c r="I201" s="33">
        <v>14</v>
      </c>
      <c r="J201" s="33">
        <v>14</v>
      </c>
      <c r="K201" s="33">
        <v>14</v>
      </c>
      <c r="L201" s="33">
        <v>14</v>
      </c>
      <c r="M201" s="33">
        <v>14</v>
      </c>
      <c r="N201" s="33">
        <v>14</v>
      </c>
      <c r="O201" s="33">
        <v>14</v>
      </c>
      <c r="P201" s="33">
        <v>14</v>
      </c>
      <c r="Q201" s="33">
        <v>14</v>
      </c>
      <c r="R201" s="33">
        <v>14</v>
      </c>
      <c r="S201" s="33">
        <v>14</v>
      </c>
      <c r="T201" s="33">
        <v>14</v>
      </c>
      <c r="U201" s="33">
        <v>14</v>
      </c>
      <c r="V201" s="33">
        <v>14</v>
      </c>
      <c r="W201" s="33">
        <v>14</v>
      </c>
      <c r="X201" s="33">
        <v>14</v>
      </c>
      <c r="Y201" s="33">
        <v>14</v>
      </c>
      <c r="Z201" s="33">
        <v>14</v>
      </c>
      <c r="AA201" s="33">
        <v>14</v>
      </c>
      <c r="AB201" s="33">
        <v>14</v>
      </c>
      <c r="AC201" s="33">
        <v>14</v>
      </c>
      <c r="AD201" s="33">
        <v>14</v>
      </c>
      <c r="AE201" s="33">
        <v>14</v>
      </c>
      <c r="AF201" s="33">
        <v>14</v>
      </c>
      <c r="AG201" s="33">
        <v>14</v>
      </c>
      <c r="AH201" s="33">
        <v>14</v>
      </c>
      <c r="AI201" s="33">
        <v>14</v>
      </c>
    </row>
    <row r="202" spans="1:35" s="42" customFormat="1" ht="18.75">
      <c r="A202" s="79" t="s">
        <v>6843</v>
      </c>
      <c r="B202" s="70" t="s">
        <v>6844</v>
      </c>
      <c r="C202" s="149" t="s">
        <v>30</v>
      </c>
      <c r="D202" s="79" t="s">
        <v>31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33">
        <v>51</v>
      </c>
    </row>
    <row r="203" spans="1:35" s="42" customFormat="1" ht="18.75">
      <c r="A203" s="79" t="s">
        <v>6845</v>
      </c>
      <c r="B203" s="70" t="s">
        <v>6844</v>
      </c>
      <c r="C203" s="149" t="s">
        <v>30</v>
      </c>
      <c r="D203" s="79" t="s">
        <v>31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33">
        <v>2</v>
      </c>
    </row>
    <row r="204" spans="1:35" s="42" customFormat="1" ht="18.75">
      <c r="A204" s="79" t="s">
        <v>6846</v>
      </c>
      <c r="B204" s="70" t="s">
        <v>6844</v>
      </c>
      <c r="C204" s="149" t="s">
        <v>30</v>
      </c>
      <c r="D204" s="79" t="s">
        <v>31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33">
        <v>34</v>
      </c>
    </row>
    <row r="205" spans="1:35" s="42" customFormat="1" ht="15.75">
      <c r="A205" s="75"/>
      <c r="B205" s="54"/>
      <c r="C205" s="75"/>
      <c r="D205" s="75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s="42" customFormat="1" ht="15.75">
      <c r="A206" s="75"/>
      <c r="B206" s="54"/>
      <c r="C206" s="75"/>
      <c r="D206" s="75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s="42" customFormat="1" ht="15.75">
      <c r="A207" s="75"/>
      <c r="B207" s="54"/>
      <c r="C207" s="75"/>
      <c r="D207" s="75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s="42" customFormat="1" ht="15.75">
      <c r="A208" s="75"/>
      <c r="B208" s="54"/>
      <c r="C208" s="75"/>
      <c r="D208" s="75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s="1" customForma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50"/>
    </row>
    <row r="210" spans="1:35" s="40" customFormat="1">
      <c r="A210" s="50"/>
      <c r="B210" s="62"/>
      <c r="C210" s="50"/>
      <c r="D210" s="50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62"/>
    </row>
    <row r="211" spans="1:35" s="1" customFormat="1">
      <c r="A211" s="50"/>
      <c r="B211" s="50"/>
      <c r="C211" s="50"/>
      <c r="D211" s="50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50"/>
    </row>
    <row r="212" spans="1:35">
      <c r="A212" s="952" t="s">
        <v>1757</v>
      </c>
      <c r="B212" s="953"/>
      <c r="C212" s="953"/>
      <c r="D212" s="954"/>
      <c r="E212" s="11">
        <f t="shared" ref="E212:AI212" si="4">SUM(E195:E211)</f>
        <v>173</v>
      </c>
      <c r="F212" s="11">
        <f t="shared" si="4"/>
        <v>173</v>
      </c>
      <c r="G212" s="11">
        <f t="shared" si="4"/>
        <v>172</v>
      </c>
      <c r="H212" s="11">
        <f t="shared" si="4"/>
        <v>172</v>
      </c>
      <c r="I212" s="11">
        <f t="shared" si="4"/>
        <v>172</v>
      </c>
      <c r="J212" s="11">
        <f t="shared" si="4"/>
        <v>171</v>
      </c>
      <c r="K212" s="11">
        <f t="shared" si="4"/>
        <v>171</v>
      </c>
      <c r="L212" s="11">
        <f t="shared" si="4"/>
        <v>172</v>
      </c>
      <c r="M212" s="11">
        <f t="shared" si="4"/>
        <v>172</v>
      </c>
      <c r="N212" s="11">
        <f t="shared" si="4"/>
        <v>172</v>
      </c>
      <c r="O212" s="11">
        <f t="shared" si="4"/>
        <v>172</v>
      </c>
      <c r="P212" s="11">
        <f t="shared" si="4"/>
        <v>172</v>
      </c>
      <c r="Q212" s="11">
        <f t="shared" si="4"/>
        <v>172</v>
      </c>
      <c r="R212" s="11">
        <f t="shared" si="4"/>
        <v>173</v>
      </c>
      <c r="S212" s="11">
        <f t="shared" si="4"/>
        <v>173</v>
      </c>
      <c r="T212" s="11">
        <f t="shared" si="4"/>
        <v>173</v>
      </c>
      <c r="U212" s="11">
        <f t="shared" si="4"/>
        <v>171</v>
      </c>
      <c r="V212" s="11">
        <f t="shared" si="4"/>
        <v>171</v>
      </c>
      <c r="W212" s="11">
        <f t="shared" si="4"/>
        <v>169</v>
      </c>
      <c r="X212" s="11">
        <f t="shared" si="4"/>
        <v>168</v>
      </c>
      <c r="Y212" s="11">
        <f t="shared" si="4"/>
        <v>166</v>
      </c>
      <c r="Z212" s="11">
        <f t="shared" si="4"/>
        <v>166</v>
      </c>
      <c r="AA212" s="11">
        <f t="shared" si="4"/>
        <v>165</v>
      </c>
      <c r="AB212" s="11">
        <f t="shared" si="4"/>
        <v>165</v>
      </c>
      <c r="AC212" s="11">
        <f t="shared" si="4"/>
        <v>163</v>
      </c>
      <c r="AD212" s="11">
        <f t="shared" si="4"/>
        <v>163</v>
      </c>
      <c r="AE212" s="11">
        <f t="shared" si="4"/>
        <v>163</v>
      </c>
      <c r="AF212" s="11">
        <f t="shared" si="4"/>
        <v>163</v>
      </c>
      <c r="AG212" s="11">
        <f t="shared" si="4"/>
        <v>163</v>
      </c>
      <c r="AH212" s="11">
        <f t="shared" si="4"/>
        <v>163</v>
      </c>
      <c r="AI212" s="11">
        <f t="shared" si="4"/>
        <v>119</v>
      </c>
    </row>
    <row r="213" spans="1:35">
      <c r="A213" s="955" t="s">
        <v>18</v>
      </c>
      <c r="B213" s="956"/>
      <c r="C213" s="956"/>
      <c r="D213" s="957"/>
      <c r="E213" s="12">
        <f t="shared" ref="E213:AI213" si="5">$C194-SUM(E195:E211)</f>
        <v>87</v>
      </c>
      <c r="F213" s="12">
        <f t="shared" si="5"/>
        <v>87</v>
      </c>
      <c r="G213" s="12">
        <f t="shared" si="5"/>
        <v>88</v>
      </c>
      <c r="H213" s="12">
        <f t="shared" si="5"/>
        <v>88</v>
      </c>
      <c r="I213" s="12">
        <f t="shared" si="5"/>
        <v>88</v>
      </c>
      <c r="J213" s="12">
        <f t="shared" si="5"/>
        <v>89</v>
      </c>
      <c r="K213" s="12">
        <f t="shared" si="5"/>
        <v>89</v>
      </c>
      <c r="L213" s="12">
        <f t="shared" si="5"/>
        <v>88</v>
      </c>
      <c r="M213" s="12">
        <f t="shared" si="5"/>
        <v>88</v>
      </c>
      <c r="N213" s="12">
        <f t="shared" si="5"/>
        <v>88</v>
      </c>
      <c r="O213" s="12">
        <f t="shared" si="5"/>
        <v>88</v>
      </c>
      <c r="P213" s="12">
        <f t="shared" si="5"/>
        <v>88</v>
      </c>
      <c r="Q213" s="12">
        <f t="shared" si="5"/>
        <v>88</v>
      </c>
      <c r="R213" s="12">
        <f t="shared" si="5"/>
        <v>87</v>
      </c>
      <c r="S213" s="12">
        <f t="shared" si="5"/>
        <v>87</v>
      </c>
      <c r="T213" s="12">
        <f t="shared" si="5"/>
        <v>87</v>
      </c>
      <c r="U213" s="12">
        <f t="shared" si="5"/>
        <v>89</v>
      </c>
      <c r="V213" s="12">
        <f t="shared" si="5"/>
        <v>89</v>
      </c>
      <c r="W213" s="12">
        <f t="shared" si="5"/>
        <v>91</v>
      </c>
      <c r="X213" s="12">
        <f t="shared" si="5"/>
        <v>92</v>
      </c>
      <c r="Y213" s="12">
        <f t="shared" si="5"/>
        <v>94</v>
      </c>
      <c r="Z213" s="12">
        <f t="shared" si="5"/>
        <v>94</v>
      </c>
      <c r="AA213" s="12">
        <f t="shared" si="5"/>
        <v>95</v>
      </c>
      <c r="AB213" s="12">
        <f t="shared" si="5"/>
        <v>95</v>
      </c>
      <c r="AC213" s="12">
        <f t="shared" si="5"/>
        <v>97</v>
      </c>
      <c r="AD213" s="12">
        <f t="shared" si="5"/>
        <v>97</v>
      </c>
      <c r="AE213" s="12">
        <f t="shared" si="5"/>
        <v>97</v>
      </c>
      <c r="AF213" s="12">
        <f t="shared" si="5"/>
        <v>97</v>
      </c>
      <c r="AG213" s="12">
        <f t="shared" si="5"/>
        <v>97</v>
      </c>
      <c r="AH213" s="12">
        <f t="shared" si="5"/>
        <v>97</v>
      </c>
      <c r="AI213" s="12">
        <f t="shared" si="5"/>
        <v>141</v>
      </c>
    </row>
  </sheetData>
  <autoFilter ref="A62:AI190" xr:uid="{00000000-0009-0000-0000-00001B000000}">
    <sortState xmlns:xlrd2="http://schemas.microsoft.com/office/spreadsheetml/2017/richdata2" ref="A62:AI190">
      <sortCondition ref="D63:D188"/>
    </sortState>
  </autoFilter>
  <sortState xmlns:xlrd2="http://schemas.microsoft.com/office/spreadsheetml/2017/richdata2" ref="A63:AI188">
    <sortCondition ref="D63:D188"/>
  </sortState>
  <mergeCells count="9">
    <mergeCell ref="A190:D190"/>
    <mergeCell ref="E194:AI194"/>
    <mergeCell ref="A212:D212"/>
    <mergeCell ref="A213:D213"/>
    <mergeCell ref="E3:AI3"/>
    <mergeCell ref="A59:D59"/>
    <mergeCell ref="A60:D60"/>
    <mergeCell ref="E62:AI62"/>
    <mergeCell ref="A189:D189"/>
  </mergeCells>
  <conditionalFormatting sqref="E60:AI60">
    <cfRule type="cellIs" dxfId="57" priority="3" operator="lessThan">
      <formula>3</formula>
    </cfRule>
    <cfRule type="cellIs" dxfId="56" priority="4" operator="lessThan">
      <formula>3</formula>
    </cfRule>
    <cfRule type="cellIs" dxfId="55" priority="5" operator="lessThan">
      <formula>2</formula>
    </cfRule>
    <cfRule type="cellIs" dxfId="54" priority="6" operator="lessThan">
      <formula>2</formula>
    </cfRule>
    <cfRule type="cellIs" dxfId="53" priority="7" operator="lessThan">
      <formula>2</formula>
    </cfRule>
  </conditionalFormatting>
  <conditionalFormatting sqref="E190:AI190">
    <cfRule type="cellIs" dxfId="52" priority="2" operator="lessThan">
      <formula>5</formula>
    </cfRule>
  </conditionalFormatting>
  <conditionalFormatting sqref="E213:AI213">
    <cfRule type="cellIs" dxfId="51" priority="1" operator="lessThan">
      <formula>5</formula>
    </cfRule>
  </conditionalFormatting>
  <pageMargins left="0.7" right="0.7" top="0.75" bottom="0.75" header="0.3" footer="0.3"/>
  <pageSetup paperSize="9"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K215"/>
  <sheetViews>
    <sheetView zoomScale="50" zoomScaleNormal="50" workbookViewId="0">
      <pane ySplit="1" topLeftCell="A125" activePane="bottomLeft" state="frozen"/>
      <selection pane="bottomLeft" activeCell="K159" sqref="K159"/>
    </sheetView>
  </sheetViews>
  <sheetFormatPr baseColWidth="10" defaultColWidth="9.140625" defaultRowHeight="15"/>
  <cols>
    <col min="1" max="1" width="56.42578125" style="2" customWidth="1"/>
    <col min="2" max="2" width="23.42578125" style="2" customWidth="1"/>
    <col min="3" max="4" width="13.42578125" style="2" customWidth="1"/>
    <col min="5" max="5" width="29.42578125" style="2" customWidth="1"/>
    <col min="6" max="6" width="40.7109375" style="2" customWidth="1"/>
    <col min="7" max="7" width="36.28515625" style="2" customWidth="1"/>
    <col min="8" max="29" width="6" style="3" customWidth="1"/>
    <col min="30" max="30" width="5.7109375" style="3" customWidth="1"/>
    <col min="31" max="37" width="6" style="3" customWidth="1"/>
    <col min="38" max="16384" width="9.140625" style="2"/>
  </cols>
  <sheetData>
    <row r="1" spans="1:37" ht="24" customHeight="1">
      <c r="A1" s="4" t="s">
        <v>6847</v>
      </c>
      <c r="B1" s="4"/>
      <c r="C1" s="4"/>
      <c r="D1" s="4"/>
      <c r="E1" s="4" t="s">
        <v>1</v>
      </c>
      <c r="F1" s="4"/>
      <c r="G1" s="4" t="s">
        <v>2</v>
      </c>
      <c r="H1" s="5">
        <v>1</v>
      </c>
      <c r="I1" s="5">
        <v>2</v>
      </c>
      <c r="J1" s="5">
        <v>3</v>
      </c>
      <c r="K1" s="5">
        <v>4</v>
      </c>
      <c r="L1" s="5">
        <v>5</v>
      </c>
      <c r="M1" s="5">
        <v>6</v>
      </c>
      <c r="N1" s="5">
        <v>7</v>
      </c>
      <c r="O1" s="5">
        <v>8</v>
      </c>
      <c r="P1" s="5">
        <v>9</v>
      </c>
      <c r="Q1" s="5">
        <v>10</v>
      </c>
      <c r="R1" s="5">
        <v>11</v>
      </c>
      <c r="S1" s="5">
        <v>12</v>
      </c>
      <c r="T1" s="5">
        <v>13</v>
      </c>
      <c r="U1" s="5">
        <v>14</v>
      </c>
      <c r="V1" s="5">
        <v>15</v>
      </c>
      <c r="W1" s="5">
        <v>16</v>
      </c>
      <c r="X1" s="5">
        <v>17</v>
      </c>
      <c r="Y1" s="5">
        <v>18</v>
      </c>
      <c r="Z1" s="5">
        <v>19</v>
      </c>
      <c r="AA1" s="5">
        <v>20</v>
      </c>
      <c r="AB1" s="5">
        <v>21</v>
      </c>
      <c r="AC1" s="5">
        <v>22</v>
      </c>
      <c r="AD1" s="5">
        <v>23</v>
      </c>
      <c r="AE1" s="5">
        <v>24</v>
      </c>
      <c r="AF1" s="5">
        <v>25</v>
      </c>
      <c r="AG1" s="5">
        <v>26</v>
      </c>
      <c r="AH1" s="5">
        <v>27</v>
      </c>
      <c r="AI1" s="5">
        <v>28</v>
      </c>
      <c r="AJ1" s="5">
        <v>29</v>
      </c>
      <c r="AK1" s="5">
        <v>30</v>
      </c>
    </row>
    <row r="3" spans="1:37" ht="18.75">
      <c r="A3" s="44" t="s">
        <v>2079</v>
      </c>
      <c r="B3" s="43" t="s">
        <v>6848</v>
      </c>
      <c r="C3" s="43" t="s">
        <v>6849</v>
      </c>
      <c r="D3" s="43" t="s">
        <v>6850</v>
      </c>
      <c r="E3" s="43">
        <v>32</v>
      </c>
      <c r="F3" s="44" t="s">
        <v>3951</v>
      </c>
      <c r="G3" s="44" t="s">
        <v>3952</v>
      </c>
      <c r="H3" s="985" t="s">
        <v>2305</v>
      </c>
      <c r="I3" s="986"/>
      <c r="J3" s="986"/>
      <c r="K3" s="986"/>
      <c r="L3" s="986"/>
      <c r="M3" s="986"/>
      <c r="N3" s="986"/>
      <c r="O3" s="986"/>
      <c r="P3" s="986"/>
      <c r="Q3" s="986"/>
      <c r="R3" s="986"/>
      <c r="S3" s="986"/>
      <c r="T3" s="986"/>
      <c r="U3" s="986"/>
      <c r="V3" s="986"/>
      <c r="W3" s="986"/>
      <c r="X3" s="986"/>
      <c r="Y3" s="986"/>
      <c r="Z3" s="986"/>
      <c r="AA3" s="986"/>
      <c r="AB3" s="986"/>
      <c r="AC3" s="986"/>
      <c r="AD3" s="986"/>
      <c r="AE3" s="986"/>
      <c r="AF3" s="986"/>
      <c r="AG3" s="986"/>
      <c r="AH3" s="986"/>
      <c r="AI3" s="986"/>
      <c r="AJ3" s="986"/>
      <c r="AK3" s="986"/>
    </row>
    <row r="4" spans="1:37" s="89" customFormat="1" ht="18" customHeight="1">
      <c r="A4" s="46" t="s">
        <v>6851</v>
      </c>
      <c r="B4" s="47">
        <v>30741</v>
      </c>
      <c r="C4" s="47" t="s">
        <v>6852</v>
      </c>
      <c r="D4" s="47" t="s">
        <v>6853</v>
      </c>
      <c r="E4" s="30" t="s">
        <v>5440</v>
      </c>
      <c r="F4" s="47" t="s">
        <v>5770</v>
      </c>
      <c r="G4" s="47" t="s">
        <v>5939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>
        <v>1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</row>
    <row r="5" spans="1:37" s="89" customFormat="1" ht="18" customHeight="1">
      <c r="A5" s="63" t="s">
        <v>6762</v>
      </c>
      <c r="B5" s="9">
        <v>29322</v>
      </c>
      <c r="C5" s="9" t="s">
        <v>6852</v>
      </c>
      <c r="D5" s="9" t="s">
        <v>6853</v>
      </c>
      <c r="E5" s="17" t="s">
        <v>5473</v>
      </c>
      <c r="F5" s="97" t="s">
        <v>1605</v>
      </c>
      <c r="G5" s="9" t="s">
        <v>198</v>
      </c>
      <c r="H5" s="95">
        <v>2</v>
      </c>
      <c r="I5" s="95">
        <v>2</v>
      </c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</row>
    <row r="6" spans="1:37" s="89" customFormat="1" ht="18" customHeight="1">
      <c r="A6" s="16" t="s">
        <v>6854</v>
      </c>
      <c r="B6" s="9">
        <v>30575</v>
      </c>
      <c r="C6" s="9" t="s">
        <v>6852</v>
      </c>
      <c r="D6" s="9" t="s">
        <v>6853</v>
      </c>
      <c r="E6" s="17" t="s">
        <v>3814</v>
      </c>
      <c r="F6" s="98" t="s">
        <v>6855</v>
      </c>
      <c r="G6" s="99" t="s">
        <v>198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>
        <v>1</v>
      </c>
      <c r="Z6" s="95">
        <v>1</v>
      </c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spans="1:37" s="89" customFormat="1" ht="18" customHeight="1">
      <c r="A7" s="16" t="s">
        <v>4364</v>
      </c>
      <c r="B7" s="9">
        <v>30664</v>
      </c>
      <c r="C7" s="9" t="s">
        <v>6852</v>
      </c>
      <c r="D7" s="9" t="s">
        <v>6853</v>
      </c>
      <c r="E7" s="17" t="s">
        <v>4155</v>
      </c>
      <c r="F7" s="99" t="s">
        <v>6630</v>
      </c>
      <c r="G7" s="99" t="s">
        <v>198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>
        <v>1</v>
      </c>
      <c r="AH7" s="95"/>
      <c r="AI7" s="95"/>
      <c r="AJ7" s="95"/>
      <c r="AK7" s="95"/>
    </row>
    <row r="8" spans="1:37" s="90" customFormat="1" ht="18" customHeight="1">
      <c r="A8" s="100" t="s">
        <v>6856</v>
      </c>
      <c r="B8" s="101">
        <v>30849</v>
      </c>
      <c r="C8" s="9" t="s">
        <v>6852</v>
      </c>
      <c r="D8" s="9" t="s">
        <v>6853</v>
      </c>
      <c r="E8" s="17" t="s">
        <v>6636</v>
      </c>
      <c r="F8" s="9" t="s">
        <v>6857</v>
      </c>
      <c r="G8" s="9" t="s">
        <v>1227</v>
      </c>
      <c r="H8" s="10"/>
      <c r="I8" s="10"/>
      <c r="J8" s="10"/>
      <c r="K8" s="10"/>
      <c r="L8" s="10"/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95"/>
      <c r="AK8" s="95"/>
    </row>
    <row r="9" spans="1:37" s="90" customFormat="1" ht="18" customHeight="1">
      <c r="A9" s="100" t="s">
        <v>7031</v>
      </c>
      <c r="B9" s="101" t="s">
        <v>7037</v>
      </c>
      <c r="C9" s="9" t="s">
        <v>6852</v>
      </c>
      <c r="D9" s="9" t="s">
        <v>6853</v>
      </c>
      <c r="E9" s="17" t="s">
        <v>6636</v>
      </c>
      <c r="F9" s="9" t="s">
        <v>6857</v>
      </c>
      <c r="G9" s="9" t="s">
        <v>1227</v>
      </c>
      <c r="H9" s="10"/>
      <c r="I9" s="10"/>
      <c r="J9" s="10"/>
      <c r="K9" s="10"/>
      <c r="L9" s="10"/>
      <c r="M9" s="10"/>
      <c r="N9" s="10"/>
      <c r="O9" s="10"/>
      <c r="P9" s="10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55">
        <v>2</v>
      </c>
      <c r="AK9" s="55">
        <v>2</v>
      </c>
    </row>
    <row r="10" spans="1:37" s="1" customFormat="1" ht="18" customHeight="1">
      <c r="A10" s="16" t="s">
        <v>6858</v>
      </c>
      <c r="B10" s="9">
        <v>31315</v>
      </c>
      <c r="C10" s="9" t="s">
        <v>6852</v>
      </c>
      <c r="D10" s="9" t="s">
        <v>6853</v>
      </c>
      <c r="E10" s="17" t="s">
        <v>3742</v>
      </c>
      <c r="F10" s="98">
        <v>111000001104</v>
      </c>
      <c r="G10" s="99" t="s">
        <v>6386</v>
      </c>
      <c r="H10" s="10"/>
      <c r="I10" s="10"/>
      <c r="J10" s="10"/>
      <c r="K10" s="10"/>
      <c r="L10" s="10"/>
      <c r="M10" s="10"/>
      <c r="N10" s="10"/>
      <c r="O10" s="10"/>
      <c r="P10" s="10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>
        <v>1</v>
      </c>
      <c r="AG10" s="66">
        <v>1</v>
      </c>
      <c r="AH10" s="66"/>
      <c r="AI10" s="66"/>
      <c r="AJ10" s="66"/>
      <c r="AK10" s="66"/>
    </row>
    <row r="11" spans="1:37" s="90" customFormat="1" ht="18" customHeight="1">
      <c r="A11" s="102" t="s">
        <v>6763</v>
      </c>
      <c r="B11" s="101">
        <v>24646</v>
      </c>
      <c r="C11" s="9" t="s">
        <v>6852</v>
      </c>
      <c r="D11" s="9" t="s">
        <v>6853</v>
      </c>
      <c r="E11" s="17" t="s">
        <v>4324</v>
      </c>
      <c r="F11" s="9" t="s">
        <v>5290</v>
      </c>
      <c r="G11" s="9" t="s">
        <v>4456</v>
      </c>
      <c r="H11" s="10">
        <v>1</v>
      </c>
      <c r="I11" s="10">
        <v>1</v>
      </c>
      <c r="J11" s="10">
        <v>1</v>
      </c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95"/>
      <c r="AK11" s="95"/>
    </row>
    <row r="12" spans="1:37" s="89" customFormat="1" ht="18" customHeight="1">
      <c r="A12" s="103" t="s">
        <v>4576</v>
      </c>
      <c r="B12" s="104"/>
      <c r="C12" s="104" t="s">
        <v>6852</v>
      </c>
      <c r="D12" s="104" t="s">
        <v>6859</v>
      </c>
      <c r="E12" s="858" t="s">
        <v>4577</v>
      </c>
      <c r="F12" s="47" t="s">
        <v>2859</v>
      </c>
      <c r="G12" s="47" t="s">
        <v>4578</v>
      </c>
      <c r="H12" s="33">
        <v>20</v>
      </c>
      <c r="I12" s="33">
        <v>20</v>
      </c>
      <c r="J12" s="33">
        <v>20</v>
      </c>
      <c r="K12" s="33">
        <v>20</v>
      </c>
      <c r="L12" s="33">
        <v>20</v>
      </c>
      <c r="M12" s="33">
        <v>20</v>
      </c>
      <c r="N12" s="33">
        <v>20</v>
      </c>
      <c r="O12" s="33">
        <v>20</v>
      </c>
      <c r="P12" s="33">
        <v>20</v>
      </c>
      <c r="Q12" s="33">
        <v>20</v>
      </c>
      <c r="R12" s="33">
        <v>20</v>
      </c>
      <c r="S12" s="33">
        <v>20</v>
      </c>
      <c r="T12" s="33">
        <v>20</v>
      </c>
      <c r="U12" s="33">
        <v>20</v>
      </c>
      <c r="V12" s="33">
        <v>20</v>
      </c>
      <c r="W12" s="33">
        <v>20</v>
      </c>
      <c r="X12" s="33">
        <v>20</v>
      </c>
      <c r="Y12" s="33">
        <v>20</v>
      </c>
      <c r="Z12" s="33">
        <v>20</v>
      </c>
      <c r="AA12" s="33">
        <v>20</v>
      </c>
      <c r="AB12" s="33">
        <v>20</v>
      </c>
      <c r="AC12" s="33">
        <v>20</v>
      </c>
      <c r="AD12" s="33">
        <v>20</v>
      </c>
      <c r="AE12" s="33">
        <v>20</v>
      </c>
      <c r="AF12" s="33">
        <v>20</v>
      </c>
      <c r="AG12" s="33">
        <v>20</v>
      </c>
      <c r="AH12" s="33">
        <v>20</v>
      </c>
      <c r="AI12" s="33">
        <v>20</v>
      </c>
      <c r="AJ12" s="33">
        <v>20</v>
      </c>
      <c r="AK12" s="33">
        <v>20</v>
      </c>
    </row>
    <row r="13" spans="1:37" s="41" customFormat="1" ht="18" customHeight="1">
      <c r="A13" s="51" t="s">
        <v>6860</v>
      </c>
      <c r="B13" s="52">
        <v>30906</v>
      </c>
      <c r="C13" s="9" t="s">
        <v>6852</v>
      </c>
      <c r="D13" s="52" t="s">
        <v>6853</v>
      </c>
      <c r="E13" s="17" t="s">
        <v>3680</v>
      </c>
      <c r="F13" s="52" t="s">
        <v>6861</v>
      </c>
      <c r="G13" s="52" t="s">
        <v>173</v>
      </c>
      <c r="H13" s="105"/>
      <c r="I13" s="105"/>
      <c r="J13" s="106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6">
        <v>1</v>
      </c>
      <c r="V13" s="106">
        <v>1</v>
      </c>
      <c r="W13" s="105">
        <v>1</v>
      </c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s="41" customFormat="1" ht="18" customHeight="1">
      <c r="A14" s="51" t="s">
        <v>5958</v>
      </c>
      <c r="B14" s="52" t="s">
        <v>6862</v>
      </c>
      <c r="C14" s="9" t="s">
        <v>6852</v>
      </c>
      <c r="D14" s="52" t="s">
        <v>6853</v>
      </c>
      <c r="E14" s="17" t="s">
        <v>6863</v>
      </c>
      <c r="F14" s="52" t="s">
        <v>3227</v>
      </c>
      <c r="G14" s="52" t="s">
        <v>6766</v>
      </c>
      <c r="H14" s="105"/>
      <c r="I14" s="105"/>
      <c r="J14" s="106">
        <v>1</v>
      </c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6">
        <v>1</v>
      </c>
      <c r="AE14" s="106">
        <v>1</v>
      </c>
      <c r="AF14" s="105"/>
      <c r="AG14" s="105"/>
      <c r="AH14" s="105"/>
      <c r="AI14" s="105"/>
      <c r="AJ14" s="105"/>
      <c r="AK14" s="105"/>
    </row>
    <row r="15" spans="1:37" s="41" customFormat="1" ht="18" customHeight="1">
      <c r="A15" s="51" t="s">
        <v>6864</v>
      </c>
      <c r="B15" s="52">
        <v>30905</v>
      </c>
      <c r="C15" s="9" t="s">
        <v>6852</v>
      </c>
      <c r="D15" s="52" t="s">
        <v>6853</v>
      </c>
      <c r="E15" s="17" t="s">
        <v>6865</v>
      </c>
      <c r="F15" s="863" t="s">
        <v>7039</v>
      </c>
      <c r="G15" s="52" t="s">
        <v>591</v>
      </c>
      <c r="H15" s="105"/>
      <c r="I15" s="105"/>
      <c r="J15" s="106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6">
        <v>1</v>
      </c>
      <c r="V15" s="106">
        <v>2</v>
      </c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s="41" customFormat="1" ht="18" customHeight="1">
      <c r="A16" s="63" t="s">
        <v>4202</v>
      </c>
      <c r="B16" s="9">
        <v>31436</v>
      </c>
      <c r="C16" s="9" t="s">
        <v>6852</v>
      </c>
      <c r="D16" s="52" t="s">
        <v>6853</v>
      </c>
      <c r="E16" s="17" t="s">
        <v>6989</v>
      </c>
      <c r="F16" s="9" t="s">
        <v>2541</v>
      </c>
      <c r="G16" s="9" t="s">
        <v>6988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>
        <v>1</v>
      </c>
      <c r="AJ16" s="95">
        <v>1</v>
      </c>
      <c r="AK16" s="95">
        <v>1</v>
      </c>
    </row>
    <row r="17" spans="1:37" s="41" customFormat="1" ht="18" customHeight="1">
      <c r="A17" s="16" t="s">
        <v>5973</v>
      </c>
      <c r="B17" s="9">
        <v>29651</v>
      </c>
      <c r="C17" s="9" t="s">
        <v>6852</v>
      </c>
      <c r="D17" s="52" t="s">
        <v>6853</v>
      </c>
      <c r="E17" s="17" t="s">
        <v>3556</v>
      </c>
      <c r="F17" s="74" t="s">
        <v>3858</v>
      </c>
      <c r="G17" s="9" t="s">
        <v>246</v>
      </c>
      <c r="H17" s="10"/>
      <c r="I17" s="10"/>
      <c r="J17" s="10"/>
      <c r="K17" s="10"/>
      <c r="L17" s="10"/>
      <c r="M17" s="10"/>
      <c r="N17" s="10"/>
      <c r="O17" s="10">
        <v>1</v>
      </c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s="41" customFormat="1" ht="18" customHeight="1">
      <c r="A18" s="63" t="s">
        <v>1112</v>
      </c>
      <c r="B18" s="9">
        <v>29648</v>
      </c>
      <c r="C18" s="9" t="s">
        <v>6852</v>
      </c>
      <c r="D18" s="52" t="s">
        <v>6853</v>
      </c>
      <c r="E18" s="17" t="s">
        <v>3556</v>
      </c>
      <c r="F18" s="74" t="s">
        <v>5720</v>
      </c>
      <c r="G18" s="9" t="s">
        <v>246</v>
      </c>
      <c r="H18" s="10"/>
      <c r="I18" s="10"/>
      <c r="J18" s="10"/>
      <c r="K18" s="10"/>
      <c r="L18" s="10"/>
      <c r="M18" s="10"/>
      <c r="N18" s="10">
        <v>1</v>
      </c>
      <c r="O18" s="10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s="41" customFormat="1" ht="18" customHeight="1">
      <c r="A19" s="51" t="s">
        <v>1113</v>
      </c>
      <c r="B19" s="52">
        <v>29782</v>
      </c>
      <c r="C19" s="9" t="s">
        <v>6852</v>
      </c>
      <c r="D19" s="52" t="s">
        <v>6853</v>
      </c>
      <c r="E19" s="21" t="s">
        <v>3556</v>
      </c>
      <c r="F19" s="74" t="s">
        <v>3423</v>
      </c>
      <c r="G19" s="9" t="s">
        <v>246</v>
      </c>
      <c r="H19" s="95">
        <v>1</v>
      </c>
      <c r="I19" s="95">
        <v>1</v>
      </c>
      <c r="J19" s="95">
        <v>1</v>
      </c>
      <c r="K19" s="95"/>
      <c r="L19" s="95"/>
      <c r="M19" s="95"/>
      <c r="N19" s="95"/>
      <c r="O19" s="95">
        <v>1</v>
      </c>
      <c r="P19" s="95">
        <v>1</v>
      </c>
      <c r="Q19" s="95">
        <v>1</v>
      </c>
      <c r="R19" s="95"/>
      <c r="S19" s="95"/>
      <c r="T19" s="95"/>
      <c r="U19" s="95"/>
      <c r="V19" s="95">
        <v>1</v>
      </c>
      <c r="W19" s="95">
        <v>1</v>
      </c>
      <c r="X19" s="95">
        <v>1</v>
      </c>
      <c r="Y19" s="95"/>
      <c r="Z19" s="95"/>
      <c r="AA19" s="95"/>
      <c r="AB19" s="95"/>
      <c r="AC19" s="95">
        <v>1</v>
      </c>
      <c r="AD19" s="95">
        <v>1</v>
      </c>
      <c r="AE19" s="95">
        <v>1</v>
      </c>
      <c r="AF19" s="95"/>
      <c r="AG19" s="95"/>
      <c r="AH19" s="95"/>
      <c r="AI19" s="95"/>
      <c r="AJ19" s="95">
        <v>1</v>
      </c>
      <c r="AK19" s="95">
        <v>1</v>
      </c>
    </row>
    <row r="20" spans="1:37" s="41" customFormat="1" ht="18" customHeight="1">
      <c r="A20" s="63" t="s">
        <v>6601</v>
      </c>
      <c r="B20" s="9">
        <v>29349</v>
      </c>
      <c r="C20" s="9" t="s">
        <v>6852</v>
      </c>
      <c r="D20" s="52" t="s">
        <v>6853</v>
      </c>
      <c r="E20" s="17" t="s">
        <v>5620</v>
      </c>
      <c r="F20" s="9" t="s">
        <v>6602</v>
      </c>
      <c r="G20" s="9" t="s">
        <v>6603</v>
      </c>
      <c r="H20" s="95">
        <v>1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1:37" s="41" customFormat="1" ht="18" customHeight="1">
      <c r="A21" s="63" t="s">
        <v>6102</v>
      </c>
      <c r="B21" s="9">
        <v>30096</v>
      </c>
      <c r="C21" s="9" t="s">
        <v>6852</v>
      </c>
      <c r="D21" s="52" t="s">
        <v>6853</v>
      </c>
      <c r="E21" s="17" t="s">
        <v>6102</v>
      </c>
      <c r="F21" s="9" t="s">
        <v>6866</v>
      </c>
      <c r="G21" s="9" t="s">
        <v>535</v>
      </c>
      <c r="H21" s="107">
        <v>1</v>
      </c>
      <c r="I21" s="95">
        <v>1</v>
      </c>
      <c r="J21" s="95">
        <v>1</v>
      </c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1:37" s="41" customFormat="1" ht="18" customHeight="1">
      <c r="A22" s="63" t="s">
        <v>6867</v>
      </c>
      <c r="B22" s="9">
        <v>31081</v>
      </c>
      <c r="C22" s="9" t="s">
        <v>6852</v>
      </c>
      <c r="D22" s="52" t="s">
        <v>6853</v>
      </c>
      <c r="E22" s="17" t="s">
        <v>5843</v>
      </c>
      <c r="F22" s="9" t="s">
        <v>3712</v>
      </c>
      <c r="G22" s="9" t="s">
        <v>535</v>
      </c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>
        <v>2</v>
      </c>
      <c r="AC22" s="95">
        <v>2</v>
      </c>
      <c r="AD22" s="95">
        <v>1</v>
      </c>
      <c r="AE22" s="95"/>
      <c r="AF22" s="95"/>
      <c r="AG22" s="95"/>
      <c r="AH22" s="95"/>
      <c r="AI22" s="95"/>
      <c r="AJ22" s="95"/>
      <c r="AK22" s="95"/>
    </row>
    <row r="23" spans="1:37" s="41" customFormat="1" ht="18" customHeight="1">
      <c r="A23" s="63" t="s">
        <v>6868</v>
      </c>
      <c r="B23" s="9">
        <v>31249</v>
      </c>
      <c r="C23" s="9" t="s">
        <v>6852</v>
      </c>
      <c r="D23" s="52" t="s">
        <v>6853</v>
      </c>
      <c r="E23" s="17" t="s">
        <v>5843</v>
      </c>
      <c r="F23" s="9" t="s">
        <v>6700</v>
      </c>
      <c r="G23" s="9" t="s">
        <v>535</v>
      </c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>
        <v>1</v>
      </c>
      <c r="AD23" s="95"/>
      <c r="AE23" s="95"/>
      <c r="AF23" s="95"/>
      <c r="AG23" s="95"/>
      <c r="AH23" s="95"/>
      <c r="AI23" s="95"/>
      <c r="AJ23" s="95"/>
      <c r="AK23" s="95"/>
    </row>
    <row r="24" spans="1:37" s="41" customFormat="1" ht="18" customHeight="1">
      <c r="A24" s="63" t="s">
        <v>6869</v>
      </c>
      <c r="B24" s="9">
        <v>31296</v>
      </c>
      <c r="C24" s="9" t="s">
        <v>6852</v>
      </c>
      <c r="D24" s="52" t="s">
        <v>6853</v>
      </c>
      <c r="E24" s="17" t="s">
        <v>5843</v>
      </c>
      <c r="F24" s="9" t="s">
        <v>6707</v>
      </c>
      <c r="G24" s="9" t="s">
        <v>535</v>
      </c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>
        <v>1</v>
      </c>
      <c r="AC24" s="95"/>
      <c r="AD24" s="95"/>
      <c r="AE24" s="95"/>
      <c r="AF24" s="95"/>
      <c r="AG24" s="95"/>
      <c r="AH24" s="95"/>
      <c r="AI24" s="95"/>
      <c r="AJ24" s="95"/>
      <c r="AK24" s="95"/>
    </row>
    <row r="25" spans="1:37" s="41" customFormat="1" ht="18" customHeight="1">
      <c r="A25" s="63" t="s">
        <v>6870</v>
      </c>
      <c r="B25" s="9">
        <v>31297</v>
      </c>
      <c r="C25" s="9" t="s">
        <v>6852</v>
      </c>
      <c r="D25" s="52" t="s">
        <v>6853</v>
      </c>
      <c r="E25" s="17" t="s">
        <v>5843</v>
      </c>
      <c r="F25" s="9" t="s">
        <v>6707</v>
      </c>
      <c r="G25" s="9" t="s">
        <v>535</v>
      </c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>
        <v>1</v>
      </c>
      <c r="AC25" s="95"/>
      <c r="AD25" s="95"/>
      <c r="AE25" s="95"/>
      <c r="AF25" s="95"/>
      <c r="AG25" s="95"/>
      <c r="AH25" s="95"/>
      <c r="AI25" s="95"/>
      <c r="AJ25" s="95"/>
      <c r="AK25" s="95"/>
    </row>
    <row r="26" spans="1:37" s="41" customFormat="1" ht="18" customHeight="1">
      <c r="A26" s="63" t="s">
        <v>6871</v>
      </c>
      <c r="B26" s="9">
        <v>31352</v>
      </c>
      <c r="C26" s="9" t="s">
        <v>6852</v>
      </c>
      <c r="D26" s="52" t="s">
        <v>6853</v>
      </c>
      <c r="E26" s="17" t="s">
        <v>5843</v>
      </c>
      <c r="F26" s="9" t="s">
        <v>6707</v>
      </c>
      <c r="G26" s="9" t="s">
        <v>535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>
        <v>1</v>
      </c>
      <c r="AD26" s="95">
        <v>1</v>
      </c>
      <c r="AE26" s="95">
        <v>1</v>
      </c>
      <c r="AF26" s="95"/>
      <c r="AG26" s="95"/>
      <c r="AH26" s="95"/>
      <c r="AI26" s="95"/>
      <c r="AJ26" s="95"/>
      <c r="AK26" s="95"/>
    </row>
    <row r="27" spans="1:37" s="91" customFormat="1" ht="18" customHeight="1">
      <c r="A27" s="16" t="s">
        <v>7103</v>
      </c>
      <c r="B27" s="9">
        <v>29319</v>
      </c>
      <c r="C27" s="9" t="s">
        <v>6852</v>
      </c>
      <c r="D27" s="52" t="s">
        <v>6859</v>
      </c>
      <c r="E27" s="17" t="s">
        <v>3724</v>
      </c>
      <c r="F27" s="74" t="s">
        <v>6473</v>
      </c>
      <c r="G27" s="9" t="s">
        <v>88</v>
      </c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>
        <v>1</v>
      </c>
      <c r="W27" s="95">
        <v>1</v>
      </c>
      <c r="X27" s="95">
        <v>1</v>
      </c>
      <c r="Y27" s="95">
        <v>1</v>
      </c>
      <c r="Z27" s="95">
        <v>1</v>
      </c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spans="1:37" s="91" customFormat="1" ht="18" customHeight="1">
      <c r="A28" s="63" t="s">
        <v>6872</v>
      </c>
      <c r="B28" s="9">
        <v>30301</v>
      </c>
      <c r="C28" s="9" t="s">
        <v>6852</v>
      </c>
      <c r="D28" s="52" t="s">
        <v>7104</v>
      </c>
      <c r="E28" s="17" t="s">
        <v>6873</v>
      </c>
      <c r="F28" s="74" t="s">
        <v>6608</v>
      </c>
      <c r="G28" s="9" t="s">
        <v>5729</v>
      </c>
      <c r="H28" s="95"/>
      <c r="I28" s="95"/>
      <c r="J28" s="95">
        <v>1</v>
      </c>
      <c r="K28" s="95"/>
      <c r="L28" s="95"/>
      <c r="M28" s="95"/>
      <c r="N28" s="95"/>
      <c r="O28" s="95">
        <v>1</v>
      </c>
      <c r="P28" s="95">
        <v>1</v>
      </c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>
        <v>1</v>
      </c>
      <c r="AE28" s="95">
        <v>1</v>
      </c>
      <c r="AF28" s="95"/>
      <c r="AG28" s="95"/>
      <c r="AH28" s="95"/>
      <c r="AI28" s="95"/>
      <c r="AJ28" s="95"/>
      <c r="AK28" s="95">
        <v>1</v>
      </c>
    </row>
    <row r="29" spans="1:37" s="41" customFormat="1" ht="18" customHeight="1">
      <c r="A29" s="108" t="s">
        <v>6874</v>
      </c>
      <c r="B29" s="52">
        <v>29846</v>
      </c>
      <c r="C29" s="9" t="s">
        <v>6852</v>
      </c>
      <c r="D29" s="52" t="s">
        <v>6853</v>
      </c>
      <c r="E29" s="21" t="s">
        <v>4261</v>
      </c>
      <c r="F29" s="52" t="s">
        <v>4271</v>
      </c>
      <c r="G29" s="52" t="s">
        <v>34</v>
      </c>
      <c r="H29" s="95">
        <v>1</v>
      </c>
      <c r="I29" s="95"/>
      <c r="J29" s="95"/>
      <c r="K29" s="95"/>
      <c r="L29" s="95"/>
      <c r="M29" s="95"/>
      <c r="N29" s="95">
        <v>1</v>
      </c>
      <c r="O29" s="95">
        <v>1</v>
      </c>
      <c r="P29" s="95"/>
      <c r="Q29" s="95"/>
      <c r="R29" s="95"/>
      <c r="S29" s="95"/>
      <c r="T29" s="95"/>
      <c r="U29" s="95">
        <v>1</v>
      </c>
      <c r="V29" s="95">
        <v>1</v>
      </c>
      <c r="W29" s="95"/>
      <c r="X29" s="95"/>
      <c r="Y29" s="95">
        <v>1</v>
      </c>
      <c r="Z29" s="95"/>
      <c r="AA29" s="95"/>
      <c r="AB29" s="95">
        <v>1</v>
      </c>
      <c r="AC29" s="95">
        <v>1</v>
      </c>
      <c r="AD29" s="95">
        <v>1</v>
      </c>
      <c r="AE29" s="95"/>
      <c r="AF29" s="95"/>
      <c r="AG29" s="95"/>
      <c r="AH29" s="95"/>
      <c r="AI29" s="95"/>
      <c r="AJ29" s="95">
        <v>1</v>
      </c>
      <c r="AK29" s="95"/>
    </row>
    <row r="30" spans="1:37" s="40" customFormat="1" ht="18" customHeight="1">
      <c r="A30" s="51" t="s">
        <v>3132</v>
      </c>
      <c r="B30" s="52">
        <v>29846</v>
      </c>
      <c r="C30" s="9" t="s">
        <v>6852</v>
      </c>
      <c r="D30" s="52" t="s">
        <v>6853</v>
      </c>
      <c r="E30" s="17" t="s">
        <v>4261</v>
      </c>
      <c r="F30" s="52" t="s">
        <v>4271</v>
      </c>
      <c r="G30" s="52" t="s">
        <v>34</v>
      </c>
      <c r="H30" s="95"/>
      <c r="I30" s="95"/>
      <c r="J30" s="95"/>
      <c r="K30" s="95"/>
      <c r="L30" s="95"/>
      <c r="M30" s="95"/>
      <c r="N30" s="95"/>
      <c r="O30" s="95"/>
      <c r="P30" s="95">
        <v>1</v>
      </c>
      <c r="Q30" s="95">
        <v>1</v>
      </c>
      <c r="R30" s="95"/>
      <c r="S30" s="95"/>
      <c r="T30" s="95"/>
      <c r="U30" s="95"/>
      <c r="V30" s="95"/>
      <c r="W30" s="95">
        <v>1</v>
      </c>
      <c r="X30" s="95">
        <v>1</v>
      </c>
      <c r="Y30" s="95"/>
      <c r="Z30" s="95"/>
      <c r="AA30" s="95"/>
      <c r="AB30" s="95"/>
      <c r="AC30" s="95"/>
      <c r="AD30" s="95">
        <v>1</v>
      </c>
      <c r="AE30" s="95">
        <v>1</v>
      </c>
      <c r="AF30" s="95"/>
      <c r="AG30" s="95"/>
      <c r="AH30" s="95"/>
      <c r="AI30" s="95"/>
      <c r="AJ30" s="95"/>
      <c r="AK30" s="95">
        <v>1</v>
      </c>
    </row>
    <row r="31" spans="1:37" s="41" customFormat="1" ht="18" customHeight="1">
      <c r="A31" s="51" t="s">
        <v>5855</v>
      </c>
      <c r="B31" s="52">
        <v>29862</v>
      </c>
      <c r="C31" s="9" t="s">
        <v>6852</v>
      </c>
      <c r="D31" s="52" t="s">
        <v>6853</v>
      </c>
      <c r="E31" s="17" t="s">
        <v>4261</v>
      </c>
      <c r="F31" s="52" t="s">
        <v>4271</v>
      </c>
      <c r="G31" s="52" t="s">
        <v>34</v>
      </c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>
        <v>1</v>
      </c>
      <c r="X31" s="95">
        <v>1</v>
      </c>
      <c r="Y31" s="95">
        <v>1</v>
      </c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1:37" s="41" customFormat="1" ht="18" customHeight="1">
      <c r="A32" s="108" t="s">
        <v>6875</v>
      </c>
      <c r="B32" s="52">
        <v>29947</v>
      </c>
      <c r="C32" s="9" t="s">
        <v>6852</v>
      </c>
      <c r="D32" s="52" t="s">
        <v>6853</v>
      </c>
      <c r="E32" s="17" t="s">
        <v>4261</v>
      </c>
      <c r="F32" s="52" t="s">
        <v>4271</v>
      </c>
      <c r="G32" s="52" t="s">
        <v>34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>
        <v>1</v>
      </c>
      <c r="AH32" s="95"/>
      <c r="AI32" s="95"/>
      <c r="AJ32" s="95"/>
      <c r="AK32" s="95"/>
    </row>
    <row r="33" spans="1:37" s="41" customFormat="1" ht="18" customHeight="1">
      <c r="A33" s="108" t="s">
        <v>6876</v>
      </c>
      <c r="B33" s="52">
        <v>29947</v>
      </c>
      <c r="C33" s="9" t="s">
        <v>6852</v>
      </c>
      <c r="D33" s="52" t="s">
        <v>6853</v>
      </c>
      <c r="E33" s="17" t="s">
        <v>4261</v>
      </c>
      <c r="F33" s="52" t="s">
        <v>4271</v>
      </c>
      <c r="G33" s="52" t="s">
        <v>34</v>
      </c>
      <c r="H33" s="95">
        <v>1</v>
      </c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1:37" s="41" customFormat="1" ht="18" customHeight="1">
      <c r="A34" s="108" t="s">
        <v>1037</v>
      </c>
      <c r="B34" s="52">
        <v>29448</v>
      </c>
      <c r="C34" s="9" t="s">
        <v>6852</v>
      </c>
      <c r="D34" s="52" t="s">
        <v>6853</v>
      </c>
      <c r="E34" s="17" t="s">
        <v>4261</v>
      </c>
      <c r="F34" s="52" t="s">
        <v>4271</v>
      </c>
      <c r="G34" s="52" t="s">
        <v>34</v>
      </c>
      <c r="H34" s="95"/>
      <c r="I34" s="95">
        <v>1</v>
      </c>
      <c r="J34" s="95"/>
      <c r="K34" s="95"/>
      <c r="L34" s="95"/>
      <c r="M34" s="95"/>
      <c r="N34" s="95"/>
      <c r="O34" s="95"/>
      <c r="P34" s="95">
        <v>1</v>
      </c>
      <c r="Q34" s="95"/>
      <c r="R34" s="95"/>
      <c r="S34" s="95"/>
      <c r="T34" s="95"/>
      <c r="U34" s="95"/>
      <c r="V34" s="95"/>
      <c r="W34" s="95">
        <v>1</v>
      </c>
      <c r="X34" s="95"/>
      <c r="Y34" s="95"/>
      <c r="Z34" s="95"/>
      <c r="AA34" s="95"/>
      <c r="AB34" s="95"/>
      <c r="AC34" s="95"/>
      <c r="AD34" s="95">
        <v>1</v>
      </c>
      <c r="AE34" s="95"/>
      <c r="AF34" s="95"/>
      <c r="AG34" s="95"/>
      <c r="AH34" s="95">
        <v>1</v>
      </c>
      <c r="AI34" s="95"/>
      <c r="AJ34" s="95"/>
      <c r="AK34" s="95">
        <v>1</v>
      </c>
    </row>
    <row r="35" spans="1:37" s="41" customFormat="1" ht="18" customHeight="1">
      <c r="A35" s="108" t="s">
        <v>2931</v>
      </c>
      <c r="B35" s="52" t="s">
        <v>6877</v>
      </c>
      <c r="C35" s="9" t="s">
        <v>6852</v>
      </c>
      <c r="D35" s="52" t="s">
        <v>6853</v>
      </c>
      <c r="E35" s="17" t="s">
        <v>5989</v>
      </c>
      <c r="F35" s="52" t="s">
        <v>4271</v>
      </c>
      <c r="G35" s="52" t="s">
        <v>34</v>
      </c>
      <c r="H35" s="95">
        <v>1</v>
      </c>
      <c r="I35" s="95">
        <v>1</v>
      </c>
      <c r="J35" s="95"/>
      <c r="K35" s="95"/>
      <c r="L35" s="95"/>
      <c r="M35" s="95"/>
      <c r="N35" s="95"/>
      <c r="O35" s="95">
        <v>1</v>
      </c>
      <c r="P35" s="95">
        <v>1</v>
      </c>
      <c r="Q35" s="95"/>
      <c r="R35" s="95"/>
      <c r="S35" s="95"/>
      <c r="T35" s="95"/>
      <c r="U35" s="95">
        <v>1</v>
      </c>
      <c r="V35" s="95">
        <v>1</v>
      </c>
      <c r="W35" s="95">
        <v>1</v>
      </c>
      <c r="X35" s="95"/>
      <c r="Y35" s="95"/>
      <c r="Z35" s="95"/>
      <c r="AA35" s="95"/>
      <c r="AB35" s="95"/>
      <c r="AC35" s="95"/>
      <c r="AD35" s="95">
        <v>1</v>
      </c>
      <c r="AE35" s="95">
        <v>1</v>
      </c>
      <c r="AF35" s="95"/>
      <c r="AG35" s="95"/>
      <c r="AH35" s="95"/>
      <c r="AI35" s="95"/>
      <c r="AJ35" s="95"/>
      <c r="AK35" s="95"/>
    </row>
    <row r="36" spans="1:37" s="41" customFormat="1" ht="18" customHeight="1">
      <c r="A36" s="108" t="s">
        <v>2931</v>
      </c>
      <c r="B36" s="52">
        <v>30588</v>
      </c>
      <c r="C36" s="9" t="s">
        <v>6852</v>
      </c>
      <c r="D36" s="52" t="s">
        <v>6853</v>
      </c>
      <c r="E36" s="17" t="s">
        <v>5989</v>
      </c>
      <c r="F36" s="52" t="s">
        <v>2259</v>
      </c>
      <c r="G36" s="52" t="s">
        <v>34</v>
      </c>
      <c r="H36" s="95"/>
      <c r="I36" s="95"/>
      <c r="J36" s="95"/>
      <c r="K36" s="95"/>
      <c r="L36" s="95"/>
      <c r="M36" s="95"/>
      <c r="N36" s="95"/>
      <c r="O36" s="95"/>
      <c r="P36" s="95"/>
      <c r="Q36" s="95">
        <v>1</v>
      </c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1:37" s="41" customFormat="1" ht="18" customHeight="1">
      <c r="A37" s="108" t="s">
        <v>6210</v>
      </c>
      <c r="B37" s="52">
        <v>29839</v>
      </c>
      <c r="C37" s="9" t="s">
        <v>6852</v>
      </c>
      <c r="D37" s="52" t="s">
        <v>6853</v>
      </c>
      <c r="E37" s="17" t="s">
        <v>4261</v>
      </c>
      <c r="F37" s="109" t="s">
        <v>4271</v>
      </c>
      <c r="G37" s="52" t="s">
        <v>34</v>
      </c>
      <c r="H37" s="95"/>
      <c r="I37" s="95">
        <v>1</v>
      </c>
      <c r="J37" s="95">
        <v>1</v>
      </c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>
        <v>1</v>
      </c>
      <c r="AE37" s="95">
        <v>1</v>
      </c>
      <c r="AF37" s="95"/>
      <c r="AG37" s="95"/>
      <c r="AH37" s="95"/>
      <c r="AI37" s="95"/>
      <c r="AJ37" s="95"/>
      <c r="AK37" s="95"/>
    </row>
    <row r="38" spans="1:37" s="41" customFormat="1" ht="18" customHeight="1">
      <c r="A38" s="110" t="s">
        <v>5856</v>
      </c>
      <c r="B38" s="111">
        <v>29839</v>
      </c>
      <c r="C38" s="9" t="s">
        <v>6852</v>
      </c>
      <c r="D38" s="52" t="s">
        <v>6853</v>
      </c>
      <c r="E38" s="17" t="s">
        <v>4261</v>
      </c>
      <c r="F38" s="52" t="s">
        <v>4271</v>
      </c>
      <c r="G38" s="52" t="s">
        <v>34</v>
      </c>
      <c r="H38" s="95"/>
      <c r="I38" s="95">
        <v>1</v>
      </c>
      <c r="J38" s="95">
        <v>1</v>
      </c>
      <c r="K38" s="95">
        <v>1</v>
      </c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>
        <v>1</v>
      </c>
      <c r="AE38" s="95">
        <v>1</v>
      </c>
      <c r="AF38" s="95">
        <v>1</v>
      </c>
      <c r="AG38" s="95"/>
      <c r="AH38" s="95"/>
      <c r="AI38" s="95"/>
      <c r="AJ38" s="95"/>
      <c r="AK38" s="95"/>
    </row>
    <row r="39" spans="1:37" s="41" customFormat="1" ht="18" customHeight="1">
      <c r="A39" s="110" t="s">
        <v>3911</v>
      </c>
      <c r="B39" s="111">
        <v>30462</v>
      </c>
      <c r="C39" s="9" t="s">
        <v>6852</v>
      </c>
      <c r="D39" s="52" t="s">
        <v>6853</v>
      </c>
      <c r="E39" s="17" t="s">
        <v>4261</v>
      </c>
      <c r="F39" s="52" t="s">
        <v>4271</v>
      </c>
      <c r="G39" s="52" t="s">
        <v>34</v>
      </c>
      <c r="H39" s="95"/>
      <c r="I39" s="95"/>
      <c r="J39" s="95"/>
      <c r="K39" s="95">
        <v>1</v>
      </c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1:37" s="41" customFormat="1" ht="18" customHeight="1">
      <c r="A40" s="110" t="s">
        <v>6878</v>
      </c>
      <c r="B40" s="111">
        <v>29438</v>
      </c>
      <c r="C40" s="9" t="s">
        <v>6852</v>
      </c>
      <c r="D40" s="52" t="s">
        <v>6853</v>
      </c>
      <c r="E40" s="17" t="s">
        <v>4003</v>
      </c>
      <c r="F40" s="52" t="s">
        <v>6725</v>
      </c>
      <c r="G40" s="52" t="s">
        <v>13</v>
      </c>
      <c r="H40" s="107">
        <v>1</v>
      </c>
      <c r="I40" s="95">
        <v>1</v>
      </c>
      <c r="J40" s="95">
        <v>1</v>
      </c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1:37" s="41" customFormat="1" ht="18" customHeight="1">
      <c r="A41" s="110" t="s">
        <v>3516</v>
      </c>
      <c r="B41" s="111">
        <v>31469</v>
      </c>
      <c r="C41" s="9" t="s">
        <v>6852</v>
      </c>
      <c r="D41" s="52" t="s">
        <v>6853</v>
      </c>
      <c r="E41" s="17" t="s">
        <v>5512</v>
      </c>
      <c r="F41" s="52" t="s">
        <v>6124</v>
      </c>
      <c r="G41" s="52" t="s">
        <v>137</v>
      </c>
      <c r="H41" s="107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>
        <v>1</v>
      </c>
      <c r="AJ41" s="95">
        <v>1</v>
      </c>
      <c r="AK41" s="95">
        <v>1</v>
      </c>
    </row>
    <row r="42" spans="1:37" s="41" customFormat="1" ht="18" customHeight="1">
      <c r="A42" s="16" t="s">
        <v>5994</v>
      </c>
      <c r="B42" s="9">
        <v>30108</v>
      </c>
      <c r="C42" s="9" t="s">
        <v>6852</v>
      </c>
      <c r="D42" s="52" t="s">
        <v>6853</v>
      </c>
      <c r="E42" s="17" t="s">
        <v>6879</v>
      </c>
      <c r="F42" s="9" t="s">
        <v>6880</v>
      </c>
      <c r="G42" s="9" t="s">
        <v>355</v>
      </c>
      <c r="H42" s="95"/>
      <c r="I42" s="95"/>
      <c r="J42" s="95"/>
      <c r="K42" s="95">
        <v>1</v>
      </c>
      <c r="L42" s="95">
        <v>1</v>
      </c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1:37" s="41" customFormat="1" ht="18" customHeight="1">
      <c r="A43" s="112" t="s">
        <v>6137</v>
      </c>
      <c r="B43" s="113">
        <v>20376</v>
      </c>
      <c r="C43" s="113" t="s">
        <v>6852</v>
      </c>
      <c r="D43" s="113" t="s">
        <v>6853</v>
      </c>
      <c r="E43" s="30" t="s">
        <v>4116</v>
      </c>
      <c r="F43" s="113" t="s">
        <v>5244</v>
      </c>
      <c r="G43" s="113" t="s">
        <v>3765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6">
        <v>10</v>
      </c>
      <c r="AG43" s="96">
        <v>10</v>
      </c>
      <c r="AH43" s="95"/>
      <c r="AI43" s="95"/>
      <c r="AJ43" s="95"/>
      <c r="AK43" s="95"/>
    </row>
    <row r="44" spans="1:37" s="41" customFormat="1" ht="18" customHeight="1">
      <c r="A44" s="114" t="s">
        <v>5998</v>
      </c>
      <c r="B44" s="115" t="s">
        <v>6881</v>
      </c>
      <c r="C44" s="115" t="s">
        <v>6852</v>
      </c>
      <c r="D44" s="115" t="s">
        <v>6853</v>
      </c>
      <c r="E44" s="116" t="s">
        <v>4116</v>
      </c>
      <c r="F44" s="115" t="s">
        <v>5244</v>
      </c>
      <c r="G44" s="115" t="s">
        <v>3765</v>
      </c>
      <c r="H44" s="95"/>
      <c r="I44" s="95"/>
      <c r="J44" s="95"/>
      <c r="K44" s="117">
        <v>5</v>
      </c>
      <c r="L44" s="117">
        <v>5</v>
      </c>
      <c r="M44" s="95"/>
      <c r="N44" s="95"/>
      <c r="O44" s="95"/>
      <c r="P44" s="95"/>
      <c r="Q44" s="95"/>
      <c r="R44" s="117">
        <v>6</v>
      </c>
      <c r="S44" s="117">
        <v>6</v>
      </c>
      <c r="T44" s="95"/>
      <c r="U44" s="95"/>
      <c r="V44" s="95"/>
      <c r="W44" s="95"/>
      <c r="X44" s="95"/>
      <c r="Y44" s="117">
        <v>6</v>
      </c>
      <c r="Z44" s="117">
        <v>6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1:37" s="92" customFormat="1" ht="18" customHeight="1">
      <c r="A45" s="118" t="s">
        <v>6282</v>
      </c>
      <c r="B45" s="119">
        <v>29310</v>
      </c>
      <c r="C45" s="119" t="s">
        <v>6852</v>
      </c>
      <c r="D45" s="119" t="s">
        <v>6853</v>
      </c>
      <c r="E45" s="116" t="s">
        <v>4116</v>
      </c>
      <c r="F45" s="119" t="s">
        <v>6740</v>
      </c>
      <c r="G45" s="115" t="s">
        <v>3765</v>
      </c>
      <c r="H45" s="95"/>
      <c r="I45" s="95"/>
      <c r="J45" s="95"/>
      <c r="K45" s="95"/>
      <c r="L45" s="95"/>
      <c r="M45" s="95"/>
      <c r="N45" s="95"/>
      <c r="O45" s="117">
        <v>4</v>
      </c>
      <c r="P45" s="117">
        <v>4</v>
      </c>
      <c r="Q45" s="117">
        <v>4</v>
      </c>
      <c r="R45" s="117">
        <v>4</v>
      </c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1:37" s="92" customFormat="1" ht="18" customHeight="1">
      <c r="A46" s="108" t="s">
        <v>6882</v>
      </c>
      <c r="B46" s="52">
        <v>30100</v>
      </c>
      <c r="C46" s="9" t="s">
        <v>6852</v>
      </c>
      <c r="D46" s="52" t="s">
        <v>6853</v>
      </c>
      <c r="E46" s="17" t="s">
        <v>4116</v>
      </c>
      <c r="F46" s="52" t="s">
        <v>5244</v>
      </c>
      <c r="G46" s="9" t="s">
        <v>3765</v>
      </c>
      <c r="H46" s="105"/>
      <c r="I46" s="106">
        <v>1</v>
      </c>
      <c r="J46" s="106">
        <v>1</v>
      </c>
      <c r="K46" s="106">
        <v>1</v>
      </c>
      <c r="L46" s="106">
        <v>1</v>
      </c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</row>
    <row r="47" spans="1:37" s="92" customFormat="1" ht="18" customHeight="1">
      <c r="A47" s="108"/>
      <c r="B47" s="52"/>
      <c r="C47" s="52"/>
      <c r="D47" s="52"/>
      <c r="E47" s="52"/>
      <c r="F47" s="120"/>
      <c r="G47" s="52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</row>
    <row r="48" spans="1:37" s="92" customFormat="1" ht="18" customHeight="1">
      <c r="A48" s="108"/>
      <c r="B48" s="52"/>
      <c r="C48" s="52"/>
      <c r="D48" s="52"/>
      <c r="E48" s="52"/>
      <c r="F48" s="120"/>
      <c r="G48" s="52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</row>
    <row r="49" spans="1:37" s="92" customFormat="1" ht="18" customHeight="1">
      <c r="A49" s="108"/>
      <c r="B49" s="52"/>
      <c r="C49" s="52"/>
      <c r="D49" s="52"/>
      <c r="E49" s="52"/>
      <c r="F49" s="120"/>
      <c r="G49" s="52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</row>
    <row r="50" spans="1:37" s="1" customFormat="1" ht="18" customHeight="1">
      <c r="A50" s="121"/>
      <c r="B50" s="50"/>
      <c r="C50" s="50"/>
      <c r="D50" s="50"/>
      <c r="E50" s="50"/>
      <c r="F50" s="50"/>
      <c r="G50" s="50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</row>
    <row r="51" spans="1:37" s="1" customFormat="1" ht="18" customHeight="1">
      <c r="A51" s="121"/>
      <c r="B51" s="50"/>
      <c r="C51" s="50"/>
      <c r="D51" s="50"/>
      <c r="E51" s="50"/>
      <c r="F51" s="50"/>
      <c r="G51" s="50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</row>
    <row r="52" spans="1:37">
      <c r="A52" s="952" t="s">
        <v>1538</v>
      </c>
      <c r="B52" s="953"/>
      <c r="C52" s="953"/>
      <c r="D52" s="953"/>
      <c r="E52" s="953"/>
      <c r="F52" s="953"/>
      <c r="G52" s="954"/>
      <c r="H52" s="11">
        <f t="shared" ref="H52:AK52" si="0">SUM(H4:H51)</f>
        <v>30</v>
      </c>
      <c r="I52" s="11">
        <f t="shared" si="0"/>
        <v>31</v>
      </c>
      <c r="J52" s="11">
        <f t="shared" si="0"/>
        <v>29</v>
      </c>
      <c r="K52" s="11">
        <f t="shared" si="0"/>
        <v>30</v>
      </c>
      <c r="L52" s="11">
        <f t="shared" si="0"/>
        <v>27</v>
      </c>
      <c r="M52" s="11">
        <f t="shared" si="0"/>
        <v>20</v>
      </c>
      <c r="N52" s="11">
        <f t="shared" si="0"/>
        <v>22</v>
      </c>
      <c r="O52" s="11">
        <f t="shared" si="0"/>
        <v>30</v>
      </c>
      <c r="P52" s="11">
        <f t="shared" si="0"/>
        <v>30</v>
      </c>
      <c r="Q52" s="11">
        <f t="shared" si="0"/>
        <v>28</v>
      </c>
      <c r="R52" s="11">
        <f t="shared" si="0"/>
        <v>30</v>
      </c>
      <c r="S52" s="11">
        <f t="shared" si="0"/>
        <v>26</v>
      </c>
      <c r="T52" s="11">
        <f t="shared" si="0"/>
        <v>21</v>
      </c>
      <c r="U52" s="11">
        <f t="shared" si="0"/>
        <v>24</v>
      </c>
      <c r="V52" s="11">
        <f t="shared" si="0"/>
        <v>27</v>
      </c>
      <c r="W52" s="11">
        <f t="shared" si="0"/>
        <v>27</v>
      </c>
      <c r="X52" s="11">
        <f t="shared" si="0"/>
        <v>24</v>
      </c>
      <c r="Y52" s="11">
        <f t="shared" si="0"/>
        <v>30</v>
      </c>
      <c r="Z52" s="11">
        <f t="shared" si="0"/>
        <v>28</v>
      </c>
      <c r="AA52" s="11">
        <f t="shared" si="0"/>
        <v>20</v>
      </c>
      <c r="AB52" s="11">
        <f t="shared" si="0"/>
        <v>25</v>
      </c>
      <c r="AC52" s="11">
        <f t="shared" si="0"/>
        <v>26</v>
      </c>
      <c r="AD52" s="11">
        <f t="shared" si="0"/>
        <v>31</v>
      </c>
      <c r="AE52" s="11">
        <f t="shared" si="0"/>
        <v>28</v>
      </c>
      <c r="AF52" s="11">
        <f t="shared" si="0"/>
        <v>32</v>
      </c>
      <c r="AG52" s="11">
        <f t="shared" si="0"/>
        <v>33</v>
      </c>
      <c r="AH52" s="11">
        <f t="shared" si="0"/>
        <v>21</v>
      </c>
      <c r="AI52" s="11">
        <f t="shared" si="0"/>
        <v>22</v>
      </c>
      <c r="AJ52" s="11">
        <f t="shared" si="0"/>
        <v>26</v>
      </c>
      <c r="AK52" s="11">
        <f t="shared" si="0"/>
        <v>28</v>
      </c>
    </row>
    <row r="53" spans="1:37">
      <c r="A53" s="955" t="s">
        <v>18</v>
      </c>
      <c r="B53" s="956"/>
      <c r="C53" s="956"/>
      <c r="D53" s="956"/>
      <c r="E53" s="956"/>
      <c r="F53" s="956"/>
      <c r="G53" s="957"/>
      <c r="H53" s="12">
        <f t="shared" ref="H53:AK53" si="1">$E3-SUM(H4:H51)</f>
        <v>2</v>
      </c>
      <c r="I53" s="12">
        <f t="shared" si="1"/>
        <v>1</v>
      </c>
      <c r="J53" s="12">
        <f t="shared" si="1"/>
        <v>3</v>
      </c>
      <c r="K53" s="12">
        <f t="shared" si="1"/>
        <v>2</v>
      </c>
      <c r="L53" s="12">
        <f t="shared" si="1"/>
        <v>5</v>
      </c>
      <c r="M53" s="12">
        <f t="shared" si="1"/>
        <v>12</v>
      </c>
      <c r="N53" s="12">
        <f t="shared" si="1"/>
        <v>10</v>
      </c>
      <c r="O53" s="12">
        <f t="shared" si="1"/>
        <v>2</v>
      </c>
      <c r="P53" s="12">
        <f t="shared" si="1"/>
        <v>2</v>
      </c>
      <c r="Q53" s="12">
        <f t="shared" si="1"/>
        <v>4</v>
      </c>
      <c r="R53" s="12">
        <f t="shared" si="1"/>
        <v>2</v>
      </c>
      <c r="S53" s="12">
        <f t="shared" si="1"/>
        <v>6</v>
      </c>
      <c r="T53" s="12">
        <f t="shared" si="1"/>
        <v>11</v>
      </c>
      <c r="U53" s="12">
        <f t="shared" si="1"/>
        <v>8</v>
      </c>
      <c r="V53" s="12">
        <f t="shared" si="1"/>
        <v>5</v>
      </c>
      <c r="W53" s="12">
        <f t="shared" si="1"/>
        <v>5</v>
      </c>
      <c r="X53" s="12">
        <f t="shared" si="1"/>
        <v>8</v>
      </c>
      <c r="Y53" s="12">
        <f t="shared" si="1"/>
        <v>2</v>
      </c>
      <c r="Z53" s="12">
        <f t="shared" si="1"/>
        <v>4</v>
      </c>
      <c r="AA53" s="12">
        <f t="shared" si="1"/>
        <v>12</v>
      </c>
      <c r="AB53" s="12">
        <f t="shared" si="1"/>
        <v>7</v>
      </c>
      <c r="AC53" s="12">
        <f t="shared" si="1"/>
        <v>6</v>
      </c>
      <c r="AD53" s="12">
        <f t="shared" si="1"/>
        <v>1</v>
      </c>
      <c r="AE53" s="12">
        <f t="shared" si="1"/>
        <v>4</v>
      </c>
      <c r="AF53" s="12">
        <f t="shared" si="1"/>
        <v>0</v>
      </c>
      <c r="AG53" s="12">
        <f t="shared" si="1"/>
        <v>-1</v>
      </c>
      <c r="AH53" s="12">
        <f t="shared" si="1"/>
        <v>11</v>
      </c>
      <c r="AI53" s="12">
        <f t="shared" si="1"/>
        <v>10</v>
      </c>
      <c r="AJ53" s="12">
        <f t="shared" si="1"/>
        <v>6</v>
      </c>
      <c r="AK53" s="12">
        <f t="shared" si="1"/>
        <v>4</v>
      </c>
    </row>
    <row r="55" spans="1:37" s="93" customFormat="1" ht="18.75">
      <c r="A55" s="43" t="s">
        <v>2079</v>
      </c>
      <c r="B55" s="43" t="s">
        <v>6848</v>
      </c>
      <c r="C55" s="43" t="s">
        <v>6849</v>
      </c>
      <c r="D55" s="43" t="s">
        <v>6850</v>
      </c>
      <c r="E55" s="43">
        <v>152</v>
      </c>
      <c r="F55" s="44" t="s">
        <v>3951</v>
      </c>
      <c r="G55" s="44" t="s">
        <v>3952</v>
      </c>
      <c r="H55" s="985" t="s">
        <v>2140</v>
      </c>
      <c r="I55" s="986"/>
      <c r="J55" s="986"/>
      <c r="K55" s="986"/>
      <c r="L55" s="986"/>
      <c r="M55" s="986"/>
      <c r="N55" s="986"/>
      <c r="O55" s="986"/>
      <c r="P55" s="986"/>
      <c r="Q55" s="986"/>
      <c r="R55" s="986"/>
      <c r="S55" s="986"/>
      <c r="T55" s="986"/>
      <c r="U55" s="986"/>
      <c r="V55" s="986"/>
      <c r="W55" s="986"/>
      <c r="X55" s="986"/>
      <c r="Y55" s="986"/>
      <c r="Z55" s="986"/>
      <c r="AA55" s="986"/>
      <c r="AB55" s="986"/>
      <c r="AC55" s="986"/>
      <c r="AD55" s="986"/>
      <c r="AE55" s="986"/>
      <c r="AF55" s="986"/>
      <c r="AG55" s="986"/>
      <c r="AH55" s="986"/>
      <c r="AI55" s="986"/>
      <c r="AJ55" s="986"/>
      <c r="AK55" s="986"/>
    </row>
    <row r="56" spans="1:37" s="1" customFormat="1" ht="18" customHeight="1">
      <c r="A56" s="16" t="s">
        <v>6883</v>
      </c>
      <c r="B56" s="9">
        <v>30754</v>
      </c>
      <c r="C56" s="9" t="s">
        <v>6852</v>
      </c>
      <c r="D56" s="9" t="s">
        <v>6853</v>
      </c>
      <c r="E56" s="17" t="s">
        <v>3052</v>
      </c>
      <c r="F56" s="9" t="s">
        <v>1573</v>
      </c>
      <c r="G56" s="9">
        <v>1337</v>
      </c>
      <c r="H56" s="10"/>
      <c r="I56" s="10"/>
      <c r="J56" s="10"/>
      <c r="K56" s="10"/>
      <c r="L56" s="10"/>
      <c r="M56" s="10"/>
      <c r="N56" s="10"/>
      <c r="O56" s="10">
        <v>1</v>
      </c>
      <c r="P56" s="10">
        <v>1</v>
      </c>
      <c r="Q56" s="66">
        <v>1</v>
      </c>
      <c r="R56" s="66">
        <v>1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</row>
    <row r="57" spans="1:37" s="1" customFormat="1" ht="18" customHeight="1">
      <c r="A57" s="16" t="s">
        <v>3378</v>
      </c>
      <c r="B57" s="9">
        <v>30754</v>
      </c>
      <c r="C57" s="9" t="s">
        <v>6852</v>
      </c>
      <c r="D57" s="9" t="s">
        <v>6853</v>
      </c>
      <c r="E57" s="17" t="s">
        <v>3052</v>
      </c>
      <c r="F57" s="99" t="s">
        <v>1573</v>
      </c>
      <c r="G57" s="9">
        <v>1337</v>
      </c>
      <c r="H57" s="10"/>
      <c r="I57" s="10"/>
      <c r="J57" s="10"/>
      <c r="K57" s="10"/>
      <c r="L57" s="10"/>
      <c r="M57" s="10"/>
      <c r="N57" s="10"/>
      <c r="O57" s="10">
        <v>1</v>
      </c>
      <c r="P57" s="10">
        <v>1</v>
      </c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</row>
    <row r="58" spans="1:37" s="1" customFormat="1" ht="18" customHeight="1">
      <c r="A58" s="16" t="s">
        <v>6884</v>
      </c>
      <c r="B58" s="9">
        <v>29939</v>
      </c>
      <c r="C58" s="9" t="s">
        <v>6852</v>
      </c>
      <c r="D58" s="9" t="s">
        <v>6853</v>
      </c>
      <c r="E58" s="17" t="s">
        <v>3742</v>
      </c>
      <c r="F58" s="99" t="s">
        <v>6757</v>
      </c>
      <c r="G58" s="99" t="s">
        <v>56</v>
      </c>
      <c r="H58" s="10"/>
      <c r="I58" s="10"/>
      <c r="J58" s="10"/>
      <c r="K58" s="10">
        <v>1</v>
      </c>
      <c r="L58" s="10">
        <v>1</v>
      </c>
      <c r="M58" s="10">
        <v>1</v>
      </c>
      <c r="N58" s="10"/>
      <c r="O58" s="10"/>
      <c r="P58" s="10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</row>
    <row r="59" spans="1:37" s="1" customFormat="1" ht="18" customHeight="1">
      <c r="A59" s="16" t="s">
        <v>6885</v>
      </c>
      <c r="B59" s="9">
        <v>30755</v>
      </c>
      <c r="C59" s="9" t="s">
        <v>6852</v>
      </c>
      <c r="D59" s="9" t="s">
        <v>6853</v>
      </c>
      <c r="E59" s="17" t="s">
        <v>3742</v>
      </c>
      <c r="F59" s="98">
        <v>103008131111</v>
      </c>
      <c r="G59" s="99" t="s">
        <v>56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v>1</v>
      </c>
      <c r="S59" s="66">
        <v>1</v>
      </c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</row>
    <row r="60" spans="1:37" s="94" customFormat="1" ht="18" customHeight="1">
      <c r="A60" s="102" t="s">
        <v>5172</v>
      </c>
      <c r="B60" s="101">
        <v>29866</v>
      </c>
      <c r="C60" s="9" t="s">
        <v>6852</v>
      </c>
      <c r="D60" s="9" t="s">
        <v>6853</v>
      </c>
      <c r="E60" s="17" t="s">
        <v>3742</v>
      </c>
      <c r="F60" s="97">
        <v>103008131111</v>
      </c>
      <c r="G60" s="9" t="s">
        <v>56</v>
      </c>
      <c r="H60" s="10"/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95"/>
      <c r="AK60" s="95"/>
    </row>
    <row r="61" spans="1:37" s="1" customFormat="1" ht="18" customHeight="1">
      <c r="A61" s="16" t="s">
        <v>6886</v>
      </c>
      <c r="B61" s="9">
        <v>30820</v>
      </c>
      <c r="C61" s="9" t="s">
        <v>6852</v>
      </c>
      <c r="D61" s="9" t="s">
        <v>6853</v>
      </c>
      <c r="E61" s="17" t="s">
        <v>4562</v>
      </c>
      <c r="F61" s="98" t="s">
        <v>6887</v>
      </c>
      <c r="G61" s="99" t="s">
        <v>769</v>
      </c>
      <c r="H61" s="10"/>
      <c r="I61" s="10"/>
      <c r="J61" s="10"/>
      <c r="K61" s="10"/>
      <c r="L61" s="10"/>
      <c r="M61" s="10"/>
      <c r="N61" s="10"/>
      <c r="O61" s="10"/>
      <c r="P61" s="10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>
        <v>2</v>
      </c>
      <c r="AJ61" s="66">
        <v>2</v>
      </c>
      <c r="AK61" s="66">
        <v>2</v>
      </c>
    </row>
    <row r="62" spans="1:37" s="1" customFormat="1" ht="18" customHeight="1">
      <c r="A62" s="16" t="s">
        <v>6888</v>
      </c>
      <c r="B62" s="9">
        <v>30752</v>
      </c>
      <c r="C62" s="9" t="s">
        <v>6852</v>
      </c>
      <c r="D62" s="9" t="s">
        <v>6853</v>
      </c>
      <c r="E62" s="17" t="s">
        <v>4132</v>
      </c>
      <c r="F62" s="99" t="s">
        <v>4647</v>
      </c>
      <c r="G62" s="99" t="s">
        <v>2997</v>
      </c>
      <c r="H62" s="10"/>
      <c r="I62" s="10"/>
      <c r="J62" s="10"/>
      <c r="K62" s="10"/>
      <c r="L62" s="10"/>
      <c r="M62" s="10"/>
      <c r="N62" s="10"/>
      <c r="O62" s="10"/>
      <c r="P62" s="10"/>
      <c r="Q62" s="66">
        <v>1</v>
      </c>
      <c r="R62" s="66">
        <v>1</v>
      </c>
      <c r="S62" s="66">
        <v>1</v>
      </c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</row>
    <row r="63" spans="1:37" s="1" customFormat="1" ht="18" customHeight="1">
      <c r="A63" s="16" t="s">
        <v>7008</v>
      </c>
      <c r="B63" s="9" t="s">
        <v>7009</v>
      </c>
      <c r="C63" s="9" t="s">
        <v>6852</v>
      </c>
      <c r="D63" s="9" t="s">
        <v>6853</v>
      </c>
      <c r="E63" s="17" t="s">
        <v>4129</v>
      </c>
      <c r="F63" s="99" t="s">
        <v>653</v>
      </c>
      <c r="G63" s="99" t="s">
        <v>392</v>
      </c>
      <c r="H63" s="10"/>
      <c r="I63" s="10"/>
      <c r="J63" s="10"/>
      <c r="K63" s="10"/>
      <c r="L63" s="10"/>
      <c r="M63" s="10"/>
      <c r="N63" s="10"/>
      <c r="O63" s="10"/>
      <c r="P63" s="10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>
        <v>3</v>
      </c>
      <c r="AK63" s="66">
        <v>3</v>
      </c>
    </row>
    <row r="64" spans="1:37" s="1" customFormat="1" ht="18" customHeight="1">
      <c r="A64" s="16" t="s">
        <v>5944</v>
      </c>
      <c r="B64" s="9">
        <v>30394</v>
      </c>
      <c r="C64" s="9" t="s">
        <v>6852</v>
      </c>
      <c r="D64" s="9" t="s">
        <v>6853</v>
      </c>
      <c r="E64" s="17" t="s">
        <v>5440</v>
      </c>
      <c r="F64" s="99" t="s">
        <v>1017</v>
      </c>
      <c r="G64" s="99" t="s">
        <v>5939</v>
      </c>
      <c r="H64" s="10"/>
      <c r="I64" s="10"/>
      <c r="J64" s="10"/>
      <c r="K64" s="10"/>
      <c r="L64" s="10"/>
      <c r="M64" s="10"/>
      <c r="N64" s="10">
        <v>1</v>
      </c>
      <c r="O64" s="10">
        <v>1</v>
      </c>
      <c r="P64" s="10"/>
      <c r="Q64" s="66"/>
      <c r="R64" s="66"/>
      <c r="S64" s="66"/>
      <c r="T64" s="66"/>
      <c r="U64" s="66">
        <v>1</v>
      </c>
      <c r="V64" s="66">
        <v>1</v>
      </c>
      <c r="W64" s="66"/>
      <c r="X64" s="66"/>
      <c r="Y64" s="66"/>
      <c r="Z64" s="66"/>
      <c r="AA64" s="66"/>
      <c r="AB64" s="66">
        <v>1</v>
      </c>
      <c r="AC64" s="66"/>
      <c r="AD64" s="66"/>
      <c r="AE64" s="66"/>
      <c r="AF64" s="66"/>
      <c r="AG64" s="66"/>
      <c r="AH64" s="66"/>
      <c r="AI64" s="66"/>
      <c r="AJ64" s="66"/>
      <c r="AK64" s="66"/>
    </row>
    <row r="65" spans="1:37" s="1" customFormat="1" ht="18" customHeight="1">
      <c r="A65" s="16" t="s">
        <v>5944</v>
      </c>
      <c r="B65" s="9">
        <v>31579</v>
      </c>
      <c r="C65" s="9" t="s">
        <v>6852</v>
      </c>
      <c r="D65" s="9" t="s">
        <v>6853</v>
      </c>
      <c r="E65" s="17" t="s">
        <v>5440</v>
      </c>
      <c r="F65" s="99" t="s">
        <v>5770</v>
      </c>
      <c r="G65" s="99" t="s">
        <v>5939</v>
      </c>
      <c r="H65" s="10"/>
      <c r="I65" s="10"/>
      <c r="J65" s="10"/>
      <c r="K65" s="10"/>
      <c r="L65" s="10"/>
      <c r="M65" s="10"/>
      <c r="N65" s="10"/>
      <c r="O65" s="10"/>
      <c r="P65" s="10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>
        <v>1</v>
      </c>
      <c r="AJ65" s="66">
        <v>1</v>
      </c>
      <c r="AK65" s="66"/>
    </row>
    <row r="66" spans="1:37" s="1" customFormat="1" ht="18" customHeight="1">
      <c r="A66" s="16" t="s">
        <v>5693</v>
      </c>
      <c r="B66" s="9">
        <v>30394</v>
      </c>
      <c r="C66" s="9" t="s">
        <v>6852</v>
      </c>
      <c r="D66" s="9" t="s">
        <v>6853</v>
      </c>
      <c r="E66" s="17" t="s">
        <v>5440</v>
      </c>
      <c r="F66" s="99" t="s">
        <v>1017</v>
      </c>
      <c r="G66" s="99" t="s">
        <v>5939</v>
      </c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66"/>
      <c r="R66" s="66"/>
      <c r="S66" s="66"/>
      <c r="T66" s="66"/>
      <c r="U66" s="66">
        <v>1</v>
      </c>
      <c r="V66" s="66"/>
      <c r="W66" s="66"/>
      <c r="X66" s="66"/>
      <c r="Y66" s="66"/>
      <c r="Z66" s="66"/>
      <c r="AA66" s="66"/>
      <c r="AB66" s="66">
        <v>1</v>
      </c>
      <c r="AC66" s="66"/>
      <c r="AD66" s="66"/>
      <c r="AE66" s="66"/>
      <c r="AF66" s="66"/>
      <c r="AG66" s="66"/>
      <c r="AH66" s="66"/>
      <c r="AI66" s="66">
        <v>1</v>
      </c>
      <c r="AJ66" s="66"/>
      <c r="AK66" s="66"/>
    </row>
    <row r="67" spans="1:37" s="1" customFormat="1" ht="18" customHeight="1">
      <c r="A67" s="67" t="s">
        <v>6889</v>
      </c>
      <c r="B67" s="47">
        <v>30741</v>
      </c>
      <c r="C67" s="47" t="s">
        <v>6852</v>
      </c>
      <c r="D67" s="47" t="s">
        <v>6853</v>
      </c>
      <c r="E67" s="30" t="s">
        <v>5440</v>
      </c>
      <c r="F67" s="78" t="s">
        <v>5770</v>
      </c>
      <c r="G67" s="78" t="s">
        <v>5939</v>
      </c>
      <c r="H67" s="10"/>
      <c r="I67" s="10"/>
      <c r="J67" s="10"/>
      <c r="K67" s="10"/>
      <c r="L67" s="10"/>
      <c r="M67" s="10"/>
      <c r="N67" s="10"/>
      <c r="O67" s="10"/>
      <c r="P67" s="10"/>
      <c r="Q67" s="66"/>
      <c r="R67" s="66"/>
      <c r="S67" s="66"/>
      <c r="T67" s="68">
        <v>8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</row>
    <row r="68" spans="1:37" s="1" customFormat="1" ht="18" customHeight="1">
      <c r="A68" s="16" t="s">
        <v>7021</v>
      </c>
      <c r="B68" s="9">
        <v>31085</v>
      </c>
      <c r="C68" s="9" t="s">
        <v>6852</v>
      </c>
      <c r="D68" s="9" t="s">
        <v>6853</v>
      </c>
      <c r="E68" s="17" t="s">
        <v>5440</v>
      </c>
      <c r="F68" s="99" t="s">
        <v>5770</v>
      </c>
      <c r="G68" s="99" t="s">
        <v>5939</v>
      </c>
      <c r="H68" s="10"/>
      <c r="I68" s="10"/>
      <c r="J68" s="10"/>
      <c r="K68" s="10"/>
      <c r="L68" s="10"/>
      <c r="M68" s="10"/>
      <c r="N68" s="10"/>
      <c r="O68" s="10"/>
      <c r="P68" s="10"/>
      <c r="Q68" s="66"/>
      <c r="R68" s="66"/>
      <c r="S68" s="66"/>
      <c r="T68" s="66"/>
      <c r="U68" s="66"/>
      <c r="V68" s="66"/>
      <c r="W68" s="66"/>
      <c r="X68" s="66"/>
      <c r="Y68" s="66">
        <v>2</v>
      </c>
      <c r="Z68" s="66">
        <v>2</v>
      </c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</row>
    <row r="69" spans="1:37" s="1" customFormat="1" ht="18" customHeight="1">
      <c r="A69" s="16" t="s">
        <v>6631</v>
      </c>
      <c r="B69" s="9" t="s">
        <v>7001</v>
      </c>
      <c r="C69" s="9" t="s">
        <v>6852</v>
      </c>
      <c r="D69" s="9" t="s">
        <v>6853</v>
      </c>
      <c r="E69" s="17" t="s">
        <v>4155</v>
      </c>
      <c r="F69" s="99" t="s">
        <v>6630</v>
      </c>
      <c r="G69" s="99" t="s">
        <v>198</v>
      </c>
      <c r="H69" s="10"/>
      <c r="I69" s="10">
        <v>1</v>
      </c>
      <c r="J69" s="10">
        <v>1</v>
      </c>
      <c r="K69" s="10"/>
      <c r="L69" s="10"/>
      <c r="M69" s="10"/>
      <c r="N69" s="10"/>
      <c r="O69" s="10"/>
      <c r="P69" s="10"/>
      <c r="Q69" s="66"/>
      <c r="R69" s="66"/>
      <c r="S69" s="66"/>
      <c r="T69" s="66"/>
      <c r="U69" s="66"/>
      <c r="V69" s="66">
        <v>1</v>
      </c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>
        <v>1</v>
      </c>
      <c r="AK69" s="66">
        <v>1</v>
      </c>
    </row>
    <row r="70" spans="1:37" s="1" customFormat="1" ht="18" customHeight="1">
      <c r="A70" s="16" t="s">
        <v>6890</v>
      </c>
      <c r="B70" s="9">
        <v>30577</v>
      </c>
      <c r="C70" s="9" t="s">
        <v>6852</v>
      </c>
      <c r="D70" s="9" t="s">
        <v>6853</v>
      </c>
      <c r="E70" s="17" t="s">
        <v>4155</v>
      </c>
      <c r="F70" s="99" t="s">
        <v>6855</v>
      </c>
      <c r="G70" s="99" t="s">
        <v>198</v>
      </c>
      <c r="H70" s="10"/>
      <c r="I70" s="10"/>
      <c r="J70" s="10"/>
      <c r="K70" s="10"/>
      <c r="L70" s="10"/>
      <c r="M70" s="10"/>
      <c r="N70" s="10"/>
      <c r="O70" s="10"/>
      <c r="P70" s="10"/>
      <c r="Q70" s="66"/>
      <c r="R70" s="66"/>
      <c r="S70" s="66"/>
      <c r="T70" s="66"/>
      <c r="U70" s="66"/>
      <c r="V70" s="66"/>
      <c r="W70" s="66"/>
      <c r="X70" s="66"/>
      <c r="Y70" s="66">
        <v>1</v>
      </c>
      <c r="Z70" s="66">
        <v>1</v>
      </c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</row>
    <row r="71" spans="1:37" s="1" customFormat="1" ht="18" customHeight="1">
      <c r="A71" s="16" t="s">
        <v>4364</v>
      </c>
      <c r="B71" s="9" t="s">
        <v>6891</v>
      </c>
      <c r="C71" s="9" t="s">
        <v>6852</v>
      </c>
      <c r="D71" s="9" t="s">
        <v>6853</v>
      </c>
      <c r="E71" s="17" t="s">
        <v>4155</v>
      </c>
      <c r="F71" s="99" t="s">
        <v>6630</v>
      </c>
      <c r="G71" s="99" t="s">
        <v>198</v>
      </c>
      <c r="H71" s="10"/>
      <c r="I71" s="10"/>
      <c r="J71" s="10"/>
      <c r="K71" s="10"/>
      <c r="L71" s="10"/>
      <c r="M71" s="10"/>
      <c r="N71" s="10"/>
      <c r="O71" s="10"/>
      <c r="P71" s="10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>
        <v>1</v>
      </c>
      <c r="AD71" s="66">
        <v>1</v>
      </c>
      <c r="AE71" s="66">
        <v>1</v>
      </c>
      <c r="AF71" s="66">
        <v>1</v>
      </c>
      <c r="AG71" s="373">
        <v>1</v>
      </c>
      <c r="AH71" s="66"/>
      <c r="AI71" s="66"/>
      <c r="AJ71" s="66"/>
      <c r="AK71" s="66"/>
    </row>
    <row r="72" spans="1:37" s="1" customFormat="1" ht="18" customHeight="1">
      <c r="A72" s="16" t="s">
        <v>6892</v>
      </c>
      <c r="B72" s="9">
        <v>31312</v>
      </c>
      <c r="C72" s="9" t="s">
        <v>6852</v>
      </c>
      <c r="D72" s="9" t="s">
        <v>6853</v>
      </c>
      <c r="E72" s="17" t="s">
        <v>4155</v>
      </c>
      <c r="F72" s="99" t="s">
        <v>3811</v>
      </c>
      <c r="G72" s="99" t="s">
        <v>198</v>
      </c>
      <c r="H72" s="10"/>
      <c r="I72" s="10"/>
      <c r="J72" s="10"/>
      <c r="K72" s="10"/>
      <c r="L72" s="10"/>
      <c r="M72" s="10"/>
      <c r="N72" s="10"/>
      <c r="O72" s="10"/>
      <c r="P72" s="10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>
        <v>1</v>
      </c>
      <c r="AC72" s="66"/>
      <c r="AD72" s="66"/>
      <c r="AE72" s="66"/>
      <c r="AF72" s="66"/>
      <c r="AG72" s="66"/>
      <c r="AH72" s="66"/>
      <c r="AI72" s="66"/>
      <c r="AJ72" s="66"/>
      <c r="AK72" s="66"/>
    </row>
    <row r="73" spans="1:37" s="1" customFormat="1" ht="18" customHeight="1">
      <c r="A73" s="16" t="s">
        <v>6225</v>
      </c>
      <c r="B73" s="9" t="s">
        <v>7017</v>
      </c>
      <c r="C73" s="9" t="s">
        <v>6852</v>
      </c>
      <c r="D73" s="9" t="s">
        <v>6853</v>
      </c>
      <c r="E73" s="17" t="s">
        <v>4155</v>
      </c>
      <c r="F73" s="99" t="s">
        <v>6226</v>
      </c>
      <c r="G73" s="99" t="s">
        <v>198</v>
      </c>
      <c r="H73" s="10"/>
      <c r="I73" s="10"/>
      <c r="J73" s="10"/>
      <c r="K73" s="10"/>
      <c r="L73" s="10"/>
      <c r="M73" s="10"/>
      <c r="N73" s="10"/>
      <c r="O73" s="10"/>
      <c r="P73" s="10"/>
      <c r="Q73" s="66"/>
      <c r="R73" s="66"/>
      <c r="S73" s="66"/>
      <c r="T73" s="66"/>
      <c r="U73" s="66"/>
      <c r="V73" s="66">
        <v>1</v>
      </c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>
        <v>1</v>
      </c>
      <c r="AK73" s="66">
        <v>1</v>
      </c>
    </row>
    <row r="74" spans="1:37" s="1" customFormat="1" ht="18" customHeight="1">
      <c r="A74" s="16" t="s">
        <v>6893</v>
      </c>
      <c r="B74" s="9">
        <v>31101</v>
      </c>
      <c r="C74" s="9" t="s">
        <v>6852</v>
      </c>
      <c r="D74" s="9" t="s">
        <v>6853</v>
      </c>
      <c r="E74" s="17" t="s">
        <v>4155</v>
      </c>
      <c r="F74" s="99" t="s">
        <v>6855</v>
      </c>
      <c r="G74" s="99" t="s">
        <v>198</v>
      </c>
      <c r="H74" s="10"/>
      <c r="I74" s="10"/>
      <c r="J74" s="10"/>
      <c r="K74" s="10"/>
      <c r="L74" s="10"/>
      <c r="M74" s="10"/>
      <c r="N74" s="10"/>
      <c r="O74" s="10"/>
      <c r="P74" s="10"/>
      <c r="Q74" s="66"/>
      <c r="R74" s="66"/>
      <c r="S74" s="66"/>
      <c r="T74" s="66"/>
      <c r="U74" s="66"/>
      <c r="V74" s="66"/>
      <c r="W74" s="66"/>
      <c r="X74" s="66"/>
      <c r="Y74" s="66">
        <v>1</v>
      </c>
      <c r="Z74" s="66">
        <v>1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</row>
    <row r="75" spans="1:37" s="1" customFormat="1" ht="18" customHeight="1">
      <c r="A75" s="16" t="s">
        <v>6894</v>
      </c>
      <c r="B75" s="9" t="s">
        <v>6895</v>
      </c>
      <c r="C75" s="9" t="s">
        <v>6852</v>
      </c>
      <c r="D75" s="9" t="s">
        <v>6853</v>
      </c>
      <c r="E75" s="17" t="s">
        <v>3814</v>
      </c>
      <c r="F75" s="99" t="s">
        <v>6855</v>
      </c>
      <c r="G75" s="99" t="s">
        <v>198</v>
      </c>
      <c r="H75" s="10"/>
      <c r="I75" s="10"/>
      <c r="J75" s="10"/>
      <c r="K75" s="10"/>
      <c r="L75" s="10"/>
      <c r="M75" s="10"/>
      <c r="N75" s="10"/>
      <c r="O75" s="10"/>
      <c r="P75" s="10"/>
      <c r="Q75" s="66"/>
      <c r="R75" s="66"/>
      <c r="S75" s="66"/>
      <c r="T75" s="66"/>
      <c r="U75" s="66"/>
      <c r="V75" s="66"/>
      <c r="W75" s="66"/>
      <c r="X75" s="66"/>
      <c r="Y75" s="66">
        <v>1</v>
      </c>
      <c r="Z75" s="66">
        <v>1</v>
      </c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</row>
    <row r="76" spans="1:37" s="1" customFormat="1" ht="18" customHeight="1">
      <c r="A76" s="16" t="s">
        <v>6896</v>
      </c>
      <c r="B76" s="9">
        <v>31152</v>
      </c>
      <c r="C76" s="9" t="s">
        <v>6852</v>
      </c>
      <c r="D76" s="9" t="s">
        <v>6853</v>
      </c>
      <c r="E76" s="17" t="s">
        <v>3814</v>
      </c>
      <c r="F76" s="99" t="s">
        <v>6855</v>
      </c>
      <c r="G76" s="99" t="s">
        <v>198</v>
      </c>
      <c r="H76" s="10"/>
      <c r="I76" s="10"/>
      <c r="J76" s="10"/>
      <c r="K76" s="10"/>
      <c r="L76" s="10"/>
      <c r="M76" s="10"/>
      <c r="N76" s="10"/>
      <c r="O76" s="10"/>
      <c r="P76" s="10"/>
      <c r="Q76" s="66"/>
      <c r="R76" s="66"/>
      <c r="S76" s="66"/>
      <c r="T76" s="66"/>
      <c r="U76" s="66"/>
      <c r="V76" s="66"/>
      <c r="W76" s="66"/>
      <c r="X76" s="66"/>
      <c r="Y76" s="66">
        <v>1</v>
      </c>
      <c r="Z76" s="66">
        <v>1</v>
      </c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</row>
    <row r="77" spans="1:37" s="1" customFormat="1" ht="18" customHeight="1">
      <c r="A77" s="16" t="s">
        <v>6982</v>
      </c>
      <c r="B77" s="9">
        <v>31373</v>
      </c>
      <c r="C77" s="9" t="s">
        <v>6852</v>
      </c>
      <c r="D77" s="9" t="s">
        <v>6853</v>
      </c>
      <c r="E77" s="17" t="s">
        <v>3814</v>
      </c>
      <c r="F77" s="99" t="s">
        <v>2598</v>
      </c>
      <c r="G77" s="99" t="s">
        <v>198</v>
      </c>
      <c r="H77" s="10"/>
      <c r="I77" s="10"/>
      <c r="J77" s="10"/>
      <c r="K77" s="10"/>
      <c r="L77" s="10"/>
      <c r="M77" s="10"/>
      <c r="N77" s="10"/>
      <c r="O77" s="10"/>
      <c r="P77" s="10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>
        <v>2</v>
      </c>
      <c r="AE77" s="66">
        <v>2</v>
      </c>
      <c r="AF77" s="66"/>
      <c r="AG77" s="66"/>
      <c r="AH77" s="66"/>
      <c r="AI77" s="66"/>
      <c r="AJ77" s="66"/>
      <c r="AK77" s="66"/>
    </row>
    <row r="78" spans="1:37" s="1" customFormat="1" ht="18" customHeight="1">
      <c r="A78" s="16" t="s">
        <v>6897</v>
      </c>
      <c r="B78" s="9">
        <v>30848</v>
      </c>
      <c r="C78" s="9" t="s">
        <v>6852</v>
      </c>
      <c r="D78" s="9" t="s">
        <v>6853</v>
      </c>
      <c r="E78" s="17" t="s">
        <v>6636</v>
      </c>
      <c r="F78" s="99" t="s">
        <v>6857</v>
      </c>
      <c r="G78" s="99" t="s">
        <v>1227</v>
      </c>
      <c r="H78" s="10"/>
      <c r="I78" s="10"/>
      <c r="J78" s="10"/>
      <c r="K78" s="10"/>
      <c r="L78" s="10"/>
      <c r="M78" s="10"/>
      <c r="N78" s="10"/>
      <c r="O78" s="10"/>
      <c r="P78" s="10">
        <v>1</v>
      </c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</row>
    <row r="79" spans="1:37" s="1" customFormat="1" ht="18" customHeight="1">
      <c r="A79" s="16" t="s">
        <v>6898</v>
      </c>
      <c r="B79" s="9">
        <v>30887</v>
      </c>
      <c r="C79" s="9" t="s">
        <v>6852</v>
      </c>
      <c r="D79" s="9" t="s">
        <v>6853</v>
      </c>
      <c r="E79" s="17" t="s">
        <v>6636</v>
      </c>
      <c r="F79" s="99" t="s">
        <v>6857</v>
      </c>
      <c r="G79" s="99" t="s">
        <v>1227</v>
      </c>
      <c r="H79" s="10"/>
      <c r="I79" s="10"/>
      <c r="J79" s="10"/>
      <c r="K79" s="10"/>
      <c r="L79" s="10"/>
      <c r="M79" s="10"/>
      <c r="N79" s="10"/>
      <c r="O79" s="10"/>
      <c r="P79" s="10"/>
      <c r="Q79" s="66">
        <v>2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</row>
    <row r="80" spans="1:37" s="1" customFormat="1" ht="18" customHeight="1">
      <c r="A80" s="16" t="s">
        <v>7038</v>
      </c>
      <c r="B80" s="9">
        <v>31733</v>
      </c>
      <c r="C80" s="9" t="s">
        <v>6852</v>
      </c>
      <c r="D80" s="9" t="s">
        <v>6853</v>
      </c>
      <c r="E80" s="17" t="s">
        <v>6636</v>
      </c>
      <c r="F80" s="99" t="s">
        <v>6857</v>
      </c>
      <c r="G80" s="99" t="s">
        <v>1227</v>
      </c>
      <c r="H80" s="10"/>
      <c r="I80" s="10"/>
      <c r="J80" s="10"/>
      <c r="K80" s="10"/>
      <c r="L80" s="10"/>
      <c r="M80" s="10"/>
      <c r="N80" s="10"/>
      <c r="O80" s="10"/>
      <c r="P80" s="10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>
        <v>1</v>
      </c>
    </row>
    <row r="81" spans="1:37" s="1" customFormat="1" ht="18" customHeight="1">
      <c r="A81" s="16" t="s">
        <v>3999</v>
      </c>
      <c r="B81" s="9">
        <v>31439</v>
      </c>
      <c r="C81" s="9" t="s">
        <v>6852</v>
      </c>
      <c r="D81" s="9" t="s">
        <v>6853</v>
      </c>
      <c r="E81" s="17" t="s">
        <v>6636</v>
      </c>
      <c r="F81" s="99" t="s">
        <v>6857</v>
      </c>
      <c r="G81" s="99" t="s">
        <v>1227</v>
      </c>
      <c r="H81" s="10"/>
      <c r="I81" s="10"/>
      <c r="J81" s="10"/>
      <c r="K81" s="10"/>
      <c r="L81" s="10"/>
      <c r="M81" s="10"/>
      <c r="N81" s="10"/>
      <c r="O81" s="10"/>
      <c r="P81" s="10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>
        <v>1</v>
      </c>
      <c r="AK81" s="66">
        <v>1</v>
      </c>
    </row>
    <row r="82" spans="1:37" s="1" customFormat="1" ht="18" customHeight="1">
      <c r="A82" s="16" t="s">
        <v>4459</v>
      </c>
      <c r="B82" s="9" t="s">
        <v>7022</v>
      </c>
      <c r="C82" s="9" t="s">
        <v>6852</v>
      </c>
      <c r="D82" s="9" t="s">
        <v>6853</v>
      </c>
      <c r="E82" s="17" t="s">
        <v>3667</v>
      </c>
      <c r="F82" s="99" t="s">
        <v>2511</v>
      </c>
      <c r="G82" s="99" t="s">
        <v>2607</v>
      </c>
      <c r="H82" s="10"/>
      <c r="I82" s="10"/>
      <c r="J82" s="10"/>
      <c r="K82" s="10"/>
      <c r="L82" s="10"/>
      <c r="M82" s="10"/>
      <c r="N82" s="10"/>
      <c r="O82" s="10"/>
      <c r="P82" s="10"/>
      <c r="Q82" s="66"/>
      <c r="R82" s="66"/>
      <c r="S82" s="66"/>
      <c r="T82" s="66"/>
      <c r="U82" s="66"/>
      <c r="V82" s="66">
        <v>1</v>
      </c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>
        <v>1</v>
      </c>
      <c r="AK82" s="66">
        <v>1</v>
      </c>
    </row>
    <row r="83" spans="1:37" s="1" customFormat="1" ht="18" customHeight="1">
      <c r="A83" s="16" t="s">
        <v>4459</v>
      </c>
      <c r="B83" s="9">
        <v>31506</v>
      </c>
      <c r="C83" s="9" t="s">
        <v>6852</v>
      </c>
      <c r="D83" s="9" t="s">
        <v>6853</v>
      </c>
      <c r="E83" s="17" t="s">
        <v>3667</v>
      </c>
      <c r="F83" s="99" t="s">
        <v>2511</v>
      </c>
      <c r="G83" s="99" t="s">
        <v>2607</v>
      </c>
      <c r="H83" s="10"/>
      <c r="I83" s="10"/>
      <c r="J83" s="10"/>
      <c r="K83" s="10"/>
      <c r="L83" s="10"/>
      <c r="M83" s="10"/>
      <c r="N83" s="10"/>
      <c r="O83" s="10"/>
      <c r="P83" s="10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>
        <v>1</v>
      </c>
    </row>
    <row r="84" spans="1:37" s="1" customFormat="1" ht="18" customHeight="1">
      <c r="A84" s="16" t="s">
        <v>6899</v>
      </c>
      <c r="B84" s="9" t="s">
        <v>6983</v>
      </c>
      <c r="C84" s="9" t="s">
        <v>6852</v>
      </c>
      <c r="D84" s="9" t="s">
        <v>6853</v>
      </c>
      <c r="E84" s="17" t="s">
        <v>3667</v>
      </c>
      <c r="F84" s="99" t="s">
        <v>2511</v>
      </c>
      <c r="G84" s="99" t="s">
        <v>2607</v>
      </c>
      <c r="H84" s="10"/>
      <c r="I84" s="10"/>
      <c r="J84" s="10"/>
      <c r="K84" s="10"/>
      <c r="L84" s="10"/>
      <c r="M84" s="10"/>
      <c r="N84" s="10"/>
      <c r="O84" s="10"/>
      <c r="P84" s="10"/>
      <c r="Q84" s="66"/>
      <c r="R84" s="66"/>
      <c r="S84" s="66"/>
      <c r="T84" s="66"/>
      <c r="U84" s="66"/>
      <c r="V84" s="66"/>
      <c r="W84" s="66"/>
      <c r="X84" s="66">
        <v>1</v>
      </c>
      <c r="Y84" s="66">
        <v>1</v>
      </c>
      <c r="Z84" s="66"/>
      <c r="AA84" s="66"/>
      <c r="AB84" s="66"/>
      <c r="AC84" s="66"/>
      <c r="AD84" s="66"/>
      <c r="AE84" s="66">
        <v>1</v>
      </c>
      <c r="AF84" s="66"/>
      <c r="AG84" s="66"/>
      <c r="AH84" s="66"/>
      <c r="AI84" s="66"/>
      <c r="AJ84" s="66"/>
      <c r="AK84" s="66"/>
    </row>
    <row r="85" spans="1:37" s="1" customFormat="1" ht="18" customHeight="1">
      <c r="A85" s="16" t="s">
        <v>7030</v>
      </c>
      <c r="B85" s="9">
        <v>31606</v>
      </c>
      <c r="C85" s="9" t="s">
        <v>6852</v>
      </c>
      <c r="D85" s="9" t="s">
        <v>6853</v>
      </c>
      <c r="E85" s="17" t="s">
        <v>5788</v>
      </c>
      <c r="F85" s="99" t="s">
        <v>2511</v>
      </c>
      <c r="G85" s="99" t="s">
        <v>6028</v>
      </c>
      <c r="H85" s="10"/>
      <c r="I85" s="10"/>
      <c r="J85" s="10"/>
      <c r="K85" s="10"/>
      <c r="L85" s="10"/>
      <c r="M85" s="10"/>
      <c r="N85" s="10"/>
      <c r="O85" s="10"/>
      <c r="P85" s="10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>
        <v>1</v>
      </c>
      <c r="AK85" s="66">
        <v>1</v>
      </c>
    </row>
    <row r="86" spans="1:37" s="1" customFormat="1" ht="18" customHeight="1">
      <c r="A86" s="16" t="s">
        <v>7032</v>
      </c>
      <c r="B86" s="9">
        <v>31657</v>
      </c>
      <c r="C86" s="9" t="s">
        <v>6852</v>
      </c>
      <c r="D86" s="9" t="s">
        <v>6853</v>
      </c>
      <c r="E86" s="17" t="s">
        <v>5788</v>
      </c>
      <c r="F86" s="99" t="s">
        <v>2511</v>
      </c>
      <c r="G86" s="99" t="s">
        <v>6028</v>
      </c>
      <c r="H86" s="10"/>
      <c r="I86" s="10"/>
      <c r="J86" s="10"/>
      <c r="K86" s="10"/>
      <c r="L86" s="10"/>
      <c r="M86" s="10"/>
      <c r="N86" s="10"/>
      <c r="O86" s="10"/>
      <c r="P86" s="10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>
        <v>1</v>
      </c>
      <c r="AK86" s="66">
        <v>1</v>
      </c>
    </row>
    <row r="87" spans="1:37" s="1" customFormat="1" ht="18" customHeight="1">
      <c r="A87" s="16" t="s">
        <v>6900</v>
      </c>
      <c r="B87" s="9">
        <v>29805</v>
      </c>
      <c r="C87" s="9" t="s">
        <v>6852</v>
      </c>
      <c r="D87" s="9" t="s">
        <v>6853</v>
      </c>
      <c r="E87" s="17" t="s">
        <v>6646</v>
      </c>
      <c r="F87" s="99" t="s">
        <v>6792</v>
      </c>
      <c r="G87" s="82" t="s">
        <v>4456</v>
      </c>
      <c r="H87" s="10"/>
      <c r="I87" s="10">
        <v>1</v>
      </c>
      <c r="J87" s="10">
        <v>1</v>
      </c>
      <c r="K87" s="10"/>
      <c r="L87" s="10"/>
      <c r="M87" s="10"/>
      <c r="N87" s="10"/>
      <c r="O87" s="10"/>
      <c r="P87" s="10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</row>
    <row r="88" spans="1:37" s="1" customFormat="1" ht="18" customHeight="1">
      <c r="A88" s="16" t="s">
        <v>515</v>
      </c>
      <c r="B88" s="9">
        <v>30925</v>
      </c>
      <c r="C88" s="9" t="s">
        <v>6852</v>
      </c>
      <c r="D88" s="9" t="s">
        <v>6853</v>
      </c>
      <c r="E88" s="17" t="s">
        <v>4324</v>
      </c>
      <c r="F88" s="99" t="s">
        <v>2705</v>
      </c>
      <c r="G88" s="82" t="s">
        <v>4456</v>
      </c>
      <c r="H88" s="10"/>
      <c r="I88" s="10"/>
      <c r="J88" s="10"/>
      <c r="K88" s="10"/>
      <c r="L88" s="10"/>
      <c r="M88" s="10"/>
      <c r="N88" s="10"/>
      <c r="O88" s="10"/>
      <c r="P88" s="10"/>
      <c r="Q88" s="66"/>
      <c r="R88" s="66"/>
      <c r="S88" s="66"/>
      <c r="T88" s="66"/>
      <c r="U88" s="66">
        <v>1</v>
      </c>
      <c r="V88" s="66">
        <v>1</v>
      </c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</row>
    <row r="89" spans="1:37" s="1" customFormat="1" ht="18" customHeight="1">
      <c r="A89" s="16" t="s">
        <v>6901</v>
      </c>
      <c r="B89" s="9">
        <v>30291</v>
      </c>
      <c r="C89" s="9" t="s">
        <v>6852</v>
      </c>
      <c r="D89" s="9" t="s">
        <v>6853</v>
      </c>
      <c r="E89" s="17" t="s">
        <v>3730</v>
      </c>
      <c r="F89" s="99" t="s">
        <v>96</v>
      </c>
      <c r="G89" s="99" t="s">
        <v>5957</v>
      </c>
      <c r="H89" s="10"/>
      <c r="I89" s="10">
        <v>2</v>
      </c>
      <c r="J89" s="10"/>
      <c r="K89" s="10"/>
      <c r="L89" s="10"/>
      <c r="M89" s="10"/>
      <c r="N89" s="10"/>
      <c r="O89" s="10"/>
      <c r="P89" s="10"/>
      <c r="Q89" s="10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</row>
    <row r="90" spans="1:37" s="40" customFormat="1" ht="18" customHeight="1">
      <c r="A90" s="16" t="s">
        <v>6902</v>
      </c>
      <c r="B90" s="9">
        <v>30468</v>
      </c>
      <c r="C90" s="9" t="s">
        <v>6852</v>
      </c>
      <c r="D90" s="9" t="s">
        <v>6853</v>
      </c>
      <c r="E90" s="17" t="s">
        <v>3732</v>
      </c>
      <c r="F90" s="99" t="s">
        <v>2449</v>
      </c>
      <c r="G90" s="99" t="s">
        <v>5957</v>
      </c>
      <c r="H90" s="10"/>
      <c r="I90" s="10"/>
      <c r="J90" s="10"/>
      <c r="K90" s="10"/>
      <c r="L90" s="10"/>
      <c r="M90" s="10"/>
      <c r="N90" s="10"/>
      <c r="O90" s="10"/>
      <c r="P90" s="10">
        <v>3</v>
      </c>
      <c r="Q90" s="10">
        <v>3</v>
      </c>
      <c r="R90" s="10">
        <v>2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spans="1:37" s="40" customFormat="1" ht="18" customHeight="1">
      <c r="A91" s="16" t="s">
        <v>6903</v>
      </c>
      <c r="B91" s="9" t="s">
        <v>6904</v>
      </c>
      <c r="C91" s="9" t="s">
        <v>6852</v>
      </c>
      <c r="D91" s="9" t="s">
        <v>6853</v>
      </c>
      <c r="E91" s="17" t="s">
        <v>3730</v>
      </c>
      <c r="F91" s="99" t="s">
        <v>96</v>
      </c>
      <c r="G91" s="99" t="s">
        <v>5957</v>
      </c>
      <c r="H91" s="10"/>
      <c r="I91" s="10"/>
      <c r="J91" s="10"/>
      <c r="K91" s="10"/>
      <c r="L91" s="10"/>
      <c r="M91" s="10"/>
      <c r="N91" s="10"/>
      <c r="O91" s="10"/>
      <c r="P91" s="10"/>
      <c r="Q91" s="66"/>
      <c r="R91" s="66">
        <v>1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</row>
    <row r="92" spans="1:37" s="40" customFormat="1" ht="18" customHeight="1">
      <c r="A92" s="16" t="s">
        <v>6905</v>
      </c>
      <c r="B92" s="9">
        <v>31309</v>
      </c>
      <c r="C92" s="9" t="s">
        <v>6852</v>
      </c>
      <c r="D92" s="9" t="s">
        <v>6853</v>
      </c>
      <c r="E92" s="17" t="s">
        <v>3732</v>
      </c>
      <c r="F92" s="99" t="s">
        <v>2449</v>
      </c>
      <c r="G92" s="99" t="s">
        <v>5957</v>
      </c>
      <c r="H92" s="10"/>
      <c r="I92" s="10"/>
      <c r="J92" s="10"/>
      <c r="K92" s="10"/>
      <c r="L92" s="10"/>
      <c r="M92" s="10"/>
      <c r="N92" s="10"/>
      <c r="O92" s="10"/>
      <c r="P92" s="10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>
        <v>1</v>
      </c>
      <c r="AD92" s="66"/>
      <c r="AE92" s="66"/>
      <c r="AF92" s="66"/>
      <c r="AG92" s="66"/>
      <c r="AH92" s="66"/>
      <c r="AI92" s="66"/>
      <c r="AJ92" s="66"/>
      <c r="AK92" s="66"/>
    </row>
    <row r="93" spans="1:37" s="40" customFormat="1" ht="18" customHeight="1">
      <c r="A93" s="16" t="s">
        <v>6906</v>
      </c>
      <c r="B93" s="9">
        <v>31310</v>
      </c>
      <c r="C93" s="9" t="s">
        <v>6852</v>
      </c>
      <c r="D93" s="9" t="s">
        <v>6853</v>
      </c>
      <c r="E93" s="17" t="s">
        <v>3113</v>
      </c>
      <c r="F93" s="99" t="s">
        <v>2449</v>
      </c>
      <c r="G93" s="99" t="s">
        <v>5957</v>
      </c>
      <c r="H93" s="10"/>
      <c r="I93" s="10"/>
      <c r="J93" s="10"/>
      <c r="K93" s="10"/>
      <c r="L93" s="10"/>
      <c r="M93" s="10"/>
      <c r="N93" s="10"/>
      <c r="O93" s="10"/>
      <c r="P93" s="10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>
        <v>1</v>
      </c>
      <c r="AD93" s="66"/>
      <c r="AE93" s="66"/>
      <c r="AF93" s="66"/>
      <c r="AG93" s="66"/>
      <c r="AH93" s="66"/>
      <c r="AI93" s="66"/>
      <c r="AJ93" s="66"/>
      <c r="AK93" s="66"/>
    </row>
    <row r="94" spans="1:37" s="40" customFormat="1" ht="18" customHeight="1">
      <c r="A94" s="16" t="s">
        <v>6907</v>
      </c>
      <c r="B94" s="9">
        <v>31313</v>
      </c>
      <c r="C94" s="9" t="s">
        <v>6852</v>
      </c>
      <c r="D94" s="9" t="s">
        <v>6853</v>
      </c>
      <c r="E94" s="17" t="s">
        <v>3113</v>
      </c>
      <c r="F94" s="99" t="s">
        <v>2449</v>
      </c>
      <c r="G94" s="99" t="s">
        <v>5957</v>
      </c>
      <c r="H94" s="10"/>
      <c r="I94" s="10"/>
      <c r="J94" s="10"/>
      <c r="K94" s="10"/>
      <c r="L94" s="10"/>
      <c r="M94" s="10"/>
      <c r="N94" s="10"/>
      <c r="O94" s="10"/>
      <c r="P94" s="10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>
        <v>1</v>
      </c>
      <c r="AD94" s="66"/>
      <c r="AE94" s="66"/>
      <c r="AF94" s="66"/>
      <c r="AG94" s="66"/>
      <c r="AH94" s="66"/>
      <c r="AI94" s="66"/>
      <c r="AJ94" s="66"/>
      <c r="AK94" s="66"/>
    </row>
    <row r="95" spans="1:37" s="40" customFormat="1" ht="18" customHeight="1">
      <c r="A95" s="16" t="s">
        <v>1931</v>
      </c>
      <c r="B95" s="9">
        <v>31071</v>
      </c>
      <c r="C95" s="9" t="s">
        <v>6852</v>
      </c>
      <c r="D95" s="9" t="s">
        <v>6853</v>
      </c>
      <c r="E95" s="17" t="s">
        <v>3171</v>
      </c>
      <c r="F95" s="83" t="s">
        <v>419</v>
      </c>
      <c r="G95" s="83" t="s">
        <v>3171</v>
      </c>
      <c r="H95" s="10"/>
      <c r="I95" s="10"/>
      <c r="J95" s="10">
        <v>1</v>
      </c>
      <c r="K95" s="10"/>
      <c r="L95" s="10"/>
      <c r="M95" s="10"/>
      <c r="N95" s="10"/>
      <c r="O95" s="10"/>
      <c r="P95" s="10"/>
      <c r="Q95" s="66"/>
      <c r="R95" s="66"/>
      <c r="S95" s="66"/>
      <c r="T95" s="66"/>
      <c r="U95" s="66"/>
      <c r="V95" s="66">
        <v>1</v>
      </c>
      <c r="W95" s="66">
        <v>1</v>
      </c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</row>
    <row r="96" spans="1:37" s="40" customFormat="1" ht="18" customHeight="1">
      <c r="A96" s="16" t="s">
        <v>6908</v>
      </c>
      <c r="B96" s="9">
        <v>30134</v>
      </c>
      <c r="C96" s="9" t="s">
        <v>6852</v>
      </c>
      <c r="D96" s="9" t="s">
        <v>6853</v>
      </c>
      <c r="E96" s="17" t="s">
        <v>6909</v>
      </c>
      <c r="F96" s="82" t="s">
        <v>6910</v>
      </c>
      <c r="G96" s="82" t="s">
        <v>2321</v>
      </c>
      <c r="H96" s="10"/>
      <c r="I96" s="10">
        <v>2</v>
      </c>
      <c r="J96" s="10">
        <v>2</v>
      </c>
      <c r="K96" s="10"/>
      <c r="L96" s="10"/>
      <c r="M96" s="10"/>
      <c r="N96" s="10"/>
      <c r="O96" s="10"/>
      <c r="P96" s="10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</row>
    <row r="97" spans="1:37" s="40" customFormat="1" ht="18" customHeight="1">
      <c r="A97" s="63" t="s">
        <v>6043</v>
      </c>
      <c r="B97" s="9">
        <v>30084</v>
      </c>
      <c r="C97" s="9" t="s">
        <v>6852</v>
      </c>
      <c r="D97" s="9" t="s">
        <v>6853</v>
      </c>
      <c r="E97" s="17" t="s">
        <v>6041</v>
      </c>
      <c r="F97" s="74" t="s">
        <v>305</v>
      </c>
      <c r="G97" s="74" t="s">
        <v>6042</v>
      </c>
      <c r="H97" s="122">
        <v>1</v>
      </c>
      <c r="I97" s="10"/>
      <c r="J97" s="10"/>
      <c r="K97" s="10"/>
      <c r="L97" s="10"/>
      <c r="M97" s="10"/>
      <c r="N97" s="10"/>
      <c r="O97" s="10"/>
      <c r="P97" s="10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</row>
    <row r="98" spans="1:37" s="1" customFormat="1" ht="18" customHeight="1">
      <c r="A98" s="108" t="s">
        <v>5958</v>
      </c>
      <c r="B98" s="52">
        <v>30389</v>
      </c>
      <c r="C98" s="9" t="s">
        <v>6852</v>
      </c>
      <c r="D98" s="9" t="s">
        <v>6853</v>
      </c>
      <c r="E98" s="17" t="s">
        <v>6863</v>
      </c>
      <c r="F98" s="52" t="s">
        <v>3227</v>
      </c>
      <c r="G98" s="52" t="s">
        <v>6766</v>
      </c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</row>
    <row r="99" spans="1:37" s="1" customFormat="1" ht="18" customHeight="1">
      <c r="A99" s="51" t="s">
        <v>7002</v>
      </c>
      <c r="B99" s="52">
        <v>31505</v>
      </c>
      <c r="C99" s="9" t="s">
        <v>6852</v>
      </c>
      <c r="D99" s="9" t="s">
        <v>6853</v>
      </c>
      <c r="E99" s="17" t="s">
        <v>7003</v>
      </c>
      <c r="F99" s="52" t="s">
        <v>7004</v>
      </c>
      <c r="G99" s="52" t="s">
        <v>167</v>
      </c>
      <c r="H99" s="10"/>
      <c r="I99" s="10"/>
      <c r="J99" s="10"/>
      <c r="K99" s="10"/>
      <c r="L99" s="10"/>
      <c r="M99" s="10"/>
      <c r="N99" s="10"/>
      <c r="O99" s="10"/>
      <c r="P99" s="10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>
        <v>2</v>
      </c>
      <c r="AK99" s="66">
        <v>2</v>
      </c>
    </row>
    <row r="100" spans="1:37" s="91" customFormat="1" ht="18" customHeight="1">
      <c r="A100" s="63" t="s">
        <v>6911</v>
      </c>
      <c r="B100" s="9" t="s">
        <v>6912</v>
      </c>
      <c r="C100" s="9" t="s">
        <v>6852</v>
      </c>
      <c r="D100" s="9" t="s">
        <v>6853</v>
      </c>
      <c r="E100" s="21" t="s">
        <v>6913</v>
      </c>
      <c r="F100" s="74" t="s">
        <v>30</v>
      </c>
      <c r="G100" s="74" t="s">
        <v>31</v>
      </c>
      <c r="H100" s="10"/>
      <c r="I100" s="10"/>
      <c r="J100" s="10"/>
      <c r="K100" s="10">
        <v>2</v>
      </c>
      <c r="L100" s="10">
        <v>2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2</v>
      </c>
      <c r="Z100" s="10">
        <v>2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37" s="91" customFormat="1" ht="18" customHeight="1">
      <c r="A101" s="63" t="s">
        <v>6914</v>
      </c>
      <c r="B101" s="9">
        <v>29709</v>
      </c>
      <c r="C101" s="9" t="s">
        <v>6852</v>
      </c>
      <c r="D101" s="9" t="s">
        <v>6853</v>
      </c>
      <c r="E101" s="21" t="s">
        <v>4183</v>
      </c>
      <c r="F101" s="9" t="s">
        <v>30</v>
      </c>
      <c r="G101" s="9" t="s">
        <v>31</v>
      </c>
      <c r="H101" s="10"/>
      <c r="I101" s="10"/>
      <c r="J101" s="10"/>
      <c r="K101" s="10"/>
      <c r="L101" s="10">
        <v>1</v>
      </c>
      <c r="M101" s="10"/>
      <c r="N101" s="10"/>
      <c r="O101" s="10"/>
      <c r="P101" s="10"/>
      <c r="Q101" s="1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</row>
    <row r="102" spans="1:37" s="91" customFormat="1" ht="18" customHeight="1">
      <c r="A102" s="63" t="s">
        <v>4472</v>
      </c>
      <c r="B102" s="9" t="s">
        <v>7012</v>
      </c>
      <c r="C102" s="9" t="s">
        <v>6852</v>
      </c>
      <c r="D102" s="9" t="s">
        <v>6853</v>
      </c>
      <c r="E102" s="21" t="s">
        <v>4183</v>
      </c>
      <c r="F102" s="9" t="s">
        <v>30</v>
      </c>
      <c r="G102" s="9" t="s">
        <v>31</v>
      </c>
      <c r="H102" s="10">
        <v>1</v>
      </c>
      <c r="I102" s="10">
        <v>1</v>
      </c>
      <c r="J102" s="10">
        <v>1</v>
      </c>
      <c r="K102" s="10">
        <v>1</v>
      </c>
      <c r="L102" s="10">
        <v>1</v>
      </c>
      <c r="M102" s="10">
        <v>1</v>
      </c>
      <c r="N102" s="10">
        <v>1</v>
      </c>
      <c r="O102" s="10"/>
      <c r="P102" s="10"/>
      <c r="Q102" s="10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>
        <v>1</v>
      </c>
      <c r="AI102" s="66">
        <v>1</v>
      </c>
      <c r="AJ102" s="66">
        <v>1</v>
      </c>
      <c r="AK102" s="66">
        <v>1</v>
      </c>
    </row>
    <row r="103" spans="1:37" s="1" customFormat="1" ht="18" customHeight="1">
      <c r="A103" s="16" t="s">
        <v>4178</v>
      </c>
      <c r="B103" s="9" t="s">
        <v>7024</v>
      </c>
      <c r="C103" s="9" t="s">
        <v>6852</v>
      </c>
      <c r="D103" s="9" t="s">
        <v>6853</v>
      </c>
      <c r="E103" s="17" t="s">
        <v>4183</v>
      </c>
      <c r="F103" s="9" t="s">
        <v>30</v>
      </c>
      <c r="G103" s="9" t="s">
        <v>31</v>
      </c>
      <c r="H103" s="10">
        <v>1</v>
      </c>
      <c r="I103" s="10">
        <v>1</v>
      </c>
      <c r="J103" s="10"/>
      <c r="K103" s="10"/>
      <c r="L103" s="10"/>
      <c r="M103" s="10"/>
      <c r="N103" s="10"/>
      <c r="O103" s="10">
        <v>1</v>
      </c>
      <c r="P103" s="10">
        <v>1</v>
      </c>
      <c r="Q103" s="10"/>
      <c r="R103" s="66"/>
      <c r="S103" s="66"/>
      <c r="T103" s="66"/>
      <c r="U103" s="66"/>
      <c r="V103" s="66">
        <v>1</v>
      </c>
      <c r="W103" s="66">
        <v>1</v>
      </c>
      <c r="X103" s="66"/>
      <c r="Y103" s="66"/>
      <c r="Z103" s="66"/>
      <c r="AA103" s="66"/>
      <c r="AB103" s="66"/>
      <c r="AC103" s="66">
        <v>1</v>
      </c>
      <c r="AD103" s="66">
        <v>1</v>
      </c>
      <c r="AE103" s="66"/>
      <c r="AF103" s="66"/>
      <c r="AG103" s="66"/>
      <c r="AH103" s="66"/>
      <c r="AI103" s="66"/>
      <c r="AJ103" s="66">
        <v>1</v>
      </c>
      <c r="AK103" s="66">
        <v>1</v>
      </c>
    </row>
    <row r="104" spans="1:37" s="1" customFormat="1" ht="18" customHeight="1">
      <c r="A104" s="16" t="s">
        <v>2423</v>
      </c>
      <c r="B104" s="9">
        <v>31141</v>
      </c>
      <c r="C104" s="9" t="s">
        <v>6852</v>
      </c>
      <c r="D104" s="9" t="s">
        <v>6853</v>
      </c>
      <c r="E104" s="17" t="s">
        <v>4183</v>
      </c>
      <c r="F104" s="9" t="s">
        <v>30</v>
      </c>
      <c r="G104" s="9" t="s">
        <v>31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66"/>
      <c r="S104" s="66"/>
      <c r="T104" s="66"/>
      <c r="U104" s="66"/>
      <c r="V104" s="66"/>
      <c r="W104" s="66"/>
      <c r="X104" s="66"/>
      <c r="Y104" s="66">
        <v>1</v>
      </c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</row>
    <row r="105" spans="1:37" s="1" customFormat="1" ht="18" customHeight="1">
      <c r="A105" s="125" t="s">
        <v>6915</v>
      </c>
      <c r="B105" s="54">
        <v>19887</v>
      </c>
      <c r="C105" s="9" t="s">
        <v>6852</v>
      </c>
      <c r="D105" s="9" t="s">
        <v>6853</v>
      </c>
      <c r="E105" s="17" t="s">
        <v>3686</v>
      </c>
      <c r="F105" s="9" t="s">
        <v>5578</v>
      </c>
      <c r="G105" s="9" t="s">
        <v>3687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66"/>
      <c r="S105" s="66"/>
      <c r="T105" s="66"/>
      <c r="U105" s="66"/>
      <c r="V105" s="66"/>
      <c r="W105" s="66"/>
      <c r="X105" s="66"/>
      <c r="Y105" s="66">
        <v>1</v>
      </c>
      <c r="Z105" s="66">
        <v>1</v>
      </c>
      <c r="AA105" s="66"/>
      <c r="AB105" s="66"/>
      <c r="AC105" s="66"/>
      <c r="AD105" s="66"/>
      <c r="AE105" s="66"/>
      <c r="AF105" s="66"/>
      <c r="AG105" s="66"/>
      <c r="AH105" s="66"/>
      <c r="AI105" s="66">
        <v>1</v>
      </c>
      <c r="AJ105" s="66">
        <v>1</v>
      </c>
      <c r="AK105" s="66">
        <v>1</v>
      </c>
    </row>
    <row r="106" spans="1:37" s="1" customFormat="1" ht="18" customHeight="1">
      <c r="A106" s="100" t="s">
        <v>6916</v>
      </c>
      <c r="B106" s="101">
        <v>19887</v>
      </c>
      <c r="C106" s="9" t="s">
        <v>6852</v>
      </c>
      <c r="D106" s="9" t="s">
        <v>6853</v>
      </c>
      <c r="E106" s="17" t="s">
        <v>3686</v>
      </c>
      <c r="F106" s="9" t="s">
        <v>5578</v>
      </c>
      <c r="G106" s="9" t="s">
        <v>3687</v>
      </c>
      <c r="H106" s="10"/>
      <c r="I106" s="10"/>
      <c r="J106" s="10"/>
      <c r="K106" s="10">
        <v>2</v>
      </c>
      <c r="L106" s="10"/>
      <c r="M106" s="10"/>
      <c r="N106" s="10"/>
      <c r="O106" s="10"/>
      <c r="P106" s="10"/>
      <c r="Q106" s="10"/>
      <c r="R106" s="66"/>
      <c r="S106" s="66"/>
      <c r="T106" s="66"/>
      <c r="U106" s="66"/>
      <c r="V106" s="66"/>
      <c r="W106" s="66"/>
      <c r="X106" s="66"/>
      <c r="Y106" s="66">
        <v>2</v>
      </c>
      <c r="Z106" s="66">
        <v>2</v>
      </c>
      <c r="AA106" s="66"/>
      <c r="AB106" s="66"/>
      <c r="AC106" s="66"/>
      <c r="AD106" s="66"/>
      <c r="AE106" s="66"/>
      <c r="AF106" s="66"/>
      <c r="AG106" s="66"/>
      <c r="AH106" s="66"/>
      <c r="AI106" s="66">
        <v>2</v>
      </c>
      <c r="AJ106" s="66">
        <v>2</v>
      </c>
      <c r="AK106" s="66">
        <v>2</v>
      </c>
    </row>
    <row r="107" spans="1:37" s="1" customFormat="1" ht="18" customHeight="1">
      <c r="A107" s="100" t="s">
        <v>7034</v>
      </c>
      <c r="B107" s="101">
        <v>31659</v>
      </c>
      <c r="C107" s="9" t="s">
        <v>6852</v>
      </c>
      <c r="D107" s="9" t="s">
        <v>6853</v>
      </c>
      <c r="E107" s="17" t="s">
        <v>3686</v>
      </c>
      <c r="F107" s="9" t="s">
        <v>7033</v>
      </c>
      <c r="G107" s="9" t="s">
        <v>3687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>
        <v>1</v>
      </c>
      <c r="AK107" s="66"/>
    </row>
    <row r="108" spans="1:37" s="1" customFormat="1" ht="18" customHeight="1">
      <c r="A108" s="16" t="s">
        <v>6257</v>
      </c>
      <c r="B108" s="9" t="s">
        <v>6917</v>
      </c>
      <c r="C108" s="9" t="s">
        <v>6852</v>
      </c>
      <c r="D108" s="9" t="s">
        <v>6853</v>
      </c>
      <c r="E108" s="17" t="s">
        <v>4211</v>
      </c>
      <c r="F108" s="9" t="s">
        <v>5978</v>
      </c>
      <c r="G108" s="9" t="s">
        <v>243</v>
      </c>
      <c r="H108" s="122">
        <v>1</v>
      </c>
      <c r="I108" s="10">
        <v>1</v>
      </c>
      <c r="J108" s="10"/>
      <c r="K108" s="10"/>
      <c r="L108" s="10"/>
      <c r="M108" s="10"/>
      <c r="N108" s="10"/>
      <c r="O108" s="10">
        <v>1</v>
      </c>
      <c r="P108" s="10"/>
      <c r="Q108" s="10"/>
      <c r="R108" s="66"/>
      <c r="S108" s="66">
        <v>1</v>
      </c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</row>
    <row r="109" spans="1:37" s="1" customFormat="1" ht="18" customHeight="1">
      <c r="A109" s="16" t="s">
        <v>5341</v>
      </c>
      <c r="B109" s="9">
        <v>30396</v>
      </c>
      <c r="C109" s="9" t="s">
        <v>6852</v>
      </c>
      <c r="D109" s="9" t="s">
        <v>6853</v>
      </c>
      <c r="E109" s="17" t="s">
        <v>4846</v>
      </c>
      <c r="F109" s="9" t="s">
        <v>6918</v>
      </c>
      <c r="G109" s="9" t="s">
        <v>243</v>
      </c>
      <c r="H109" s="10"/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</row>
    <row r="110" spans="1:37" s="1" customFormat="1" ht="18" customHeight="1">
      <c r="A110" s="16" t="s">
        <v>5341</v>
      </c>
      <c r="B110" s="9">
        <v>31294</v>
      </c>
      <c r="C110" s="9" t="s">
        <v>6852</v>
      </c>
      <c r="D110" s="9" t="s">
        <v>6853</v>
      </c>
      <c r="E110" s="17" t="s">
        <v>4846</v>
      </c>
      <c r="F110" s="9" t="s">
        <v>4523</v>
      </c>
      <c r="G110" s="9" t="s">
        <v>243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>
        <v>1</v>
      </c>
      <c r="AC110" s="66"/>
      <c r="AD110" s="66"/>
      <c r="AE110" s="66"/>
      <c r="AF110" s="66"/>
      <c r="AG110" s="66"/>
      <c r="AH110" s="66"/>
      <c r="AI110" s="66"/>
      <c r="AJ110" s="66"/>
      <c r="AK110" s="66"/>
    </row>
    <row r="111" spans="1:37" s="1" customFormat="1" ht="18" customHeight="1">
      <c r="A111" s="16" t="s">
        <v>5608</v>
      </c>
      <c r="B111" s="9">
        <v>31115</v>
      </c>
      <c r="C111" s="9" t="s">
        <v>6852</v>
      </c>
      <c r="D111" s="9" t="s">
        <v>6853</v>
      </c>
      <c r="E111" s="17" t="s">
        <v>4846</v>
      </c>
      <c r="F111" s="9" t="s">
        <v>6918</v>
      </c>
      <c r="G111" s="9" t="s">
        <v>243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>
        <v>1</v>
      </c>
      <c r="AC111" s="66"/>
      <c r="AD111" s="66"/>
      <c r="AE111" s="66"/>
      <c r="AF111" s="66"/>
      <c r="AG111" s="66"/>
      <c r="AH111" s="66"/>
      <c r="AI111" s="66"/>
      <c r="AJ111" s="66"/>
      <c r="AK111" s="66"/>
    </row>
    <row r="112" spans="1:37" s="1" customFormat="1" ht="18" customHeight="1">
      <c r="A112" s="16" t="s">
        <v>7029</v>
      </c>
      <c r="B112" s="9">
        <v>31604</v>
      </c>
      <c r="C112" s="9" t="s">
        <v>6852</v>
      </c>
      <c r="D112" s="9" t="s">
        <v>6853</v>
      </c>
      <c r="E112" s="17" t="s">
        <v>4846</v>
      </c>
      <c r="F112" s="9" t="s">
        <v>6918</v>
      </c>
      <c r="G112" s="9" t="s">
        <v>243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>
        <v>2</v>
      </c>
      <c r="AK112" s="66"/>
    </row>
    <row r="113" spans="1:37" s="1" customFormat="1" ht="18" customHeight="1">
      <c r="A113" s="16" t="s">
        <v>4223</v>
      </c>
      <c r="B113" s="9">
        <v>29019</v>
      </c>
      <c r="C113" s="9" t="s">
        <v>6852</v>
      </c>
      <c r="D113" s="9" t="s">
        <v>6853</v>
      </c>
      <c r="E113" s="17" t="s">
        <v>6470</v>
      </c>
      <c r="F113" s="9" t="s">
        <v>2882</v>
      </c>
      <c r="G113" s="9" t="s">
        <v>6603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66"/>
      <c r="S113" s="66"/>
      <c r="T113" s="66"/>
      <c r="U113" s="66"/>
      <c r="V113" s="66"/>
      <c r="W113" s="66"/>
      <c r="X113" s="66">
        <v>1</v>
      </c>
      <c r="Y113" s="66">
        <v>1</v>
      </c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</row>
    <row r="114" spans="1:37" s="1" customFormat="1" ht="18" customHeight="1">
      <c r="A114" s="16" t="s">
        <v>5344</v>
      </c>
      <c r="B114" s="9">
        <v>30314</v>
      </c>
      <c r="C114" s="9" t="s">
        <v>6852</v>
      </c>
      <c r="D114" s="9" t="s">
        <v>6853</v>
      </c>
      <c r="E114" s="17" t="s">
        <v>5056</v>
      </c>
      <c r="F114" s="9" t="s">
        <v>6602</v>
      </c>
      <c r="G114" s="9" t="s">
        <v>6603</v>
      </c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</row>
    <row r="115" spans="1:37" s="1" customFormat="1" ht="18" customHeight="1">
      <c r="A115" s="16" t="s">
        <v>6919</v>
      </c>
      <c r="B115" s="9">
        <v>31127</v>
      </c>
      <c r="C115" s="9" t="s">
        <v>6852</v>
      </c>
      <c r="D115" s="9" t="s">
        <v>6853</v>
      </c>
      <c r="E115" s="17" t="s">
        <v>4051</v>
      </c>
      <c r="F115" s="9" t="s">
        <v>1174</v>
      </c>
      <c r="G115" s="9" t="s">
        <v>1175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66"/>
      <c r="S115" s="66"/>
      <c r="T115" s="66"/>
      <c r="U115" s="66"/>
      <c r="V115" s="66"/>
      <c r="W115" s="66"/>
      <c r="X115" s="66"/>
      <c r="Y115" s="66">
        <v>1</v>
      </c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</row>
    <row r="116" spans="1:37" s="1" customFormat="1" ht="18" customHeight="1">
      <c r="A116" s="16" t="s">
        <v>6920</v>
      </c>
      <c r="B116" s="9">
        <v>30976</v>
      </c>
      <c r="C116" s="9" t="s">
        <v>6852</v>
      </c>
      <c r="D116" s="9" t="s">
        <v>6853</v>
      </c>
      <c r="E116" s="17" t="s">
        <v>4051</v>
      </c>
      <c r="F116" s="9" t="s">
        <v>1174</v>
      </c>
      <c r="G116" s="9" t="s">
        <v>1175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66"/>
      <c r="S116" s="66"/>
      <c r="T116" s="66"/>
      <c r="U116" s="66"/>
      <c r="V116" s="66"/>
      <c r="W116" s="66"/>
      <c r="X116" s="66"/>
      <c r="Y116" s="66">
        <v>3</v>
      </c>
      <c r="Z116" s="66">
        <v>3</v>
      </c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</row>
    <row r="117" spans="1:37" s="1" customFormat="1" ht="18" customHeight="1">
      <c r="A117" s="16" t="s">
        <v>4216</v>
      </c>
      <c r="B117" s="9">
        <v>31162</v>
      </c>
      <c r="C117" s="9" t="s">
        <v>6852</v>
      </c>
      <c r="D117" s="9" t="s">
        <v>6853</v>
      </c>
      <c r="E117" s="17" t="s">
        <v>4051</v>
      </c>
      <c r="F117" s="9" t="s">
        <v>1174</v>
      </c>
      <c r="G117" s="9" t="s">
        <v>1175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66"/>
      <c r="S117" s="66"/>
      <c r="T117" s="66"/>
      <c r="U117" s="66"/>
      <c r="V117" s="66"/>
      <c r="W117" s="66"/>
      <c r="X117" s="66"/>
      <c r="Y117" s="66">
        <v>1</v>
      </c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</row>
    <row r="118" spans="1:37" s="1" customFormat="1" ht="18" customHeight="1">
      <c r="A118" s="16" t="s">
        <v>3565</v>
      </c>
      <c r="B118" s="9">
        <v>31648</v>
      </c>
      <c r="C118" s="9" t="s">
        <v>6852</v>
      </c>
      <c r="D118" s="9" t="s">
        <v>6853</v>
      </c>
      <c r="E118" s="17" t="s">
        <v>4053</v>
      </c>
      <c r="F118" s="9" t="s">
        <v>6103</v>
      </c>
      <c r="G118" s="9" t="s">
        <v>535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>
        <v>1</v>
      </c>
      <c r="AK118" s="66">
        <v>1</v>
      </c>
    </row>
    <row r="119" spans="1:37" s="40" customFormat="1" ht="18" customHeight="1">
      <c r="A119" s="16" t="s">
        <v>7103</v>
      </c>
      <c r="B119" s="9" t="s">
        <v>6921</v>
      </c>
      <c r="C119" s="9" t="s">
        <v>6852</v>
      </c>
      <c r="D119" s="9" t="s">
        <v>6859</v>
      </c>
      <c r="E119" s="17" t="s">
        <v>5473</v>
      </c>
      <c r="F119" s="74" t="s">
        <v>6473</v>
      </c>
      <c r="G119" s="9" t="s">
        <v>88</v>
      </c>
      <c r="H119" s="10"/>
      <c r="I119" s="10"/>
      <c r="J119" s="10"/>
      <c r="K119" s="10"/>
      <c r="L119" s="10"/>
      <c r="M119" s="10"/>
      <c r="N119" s="10"/>
      <c r="O119" s="10">
        <v>1</v>
      </c>
      <c r="P119" s="10">
        <v>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>
        <v>1</v>
      </c>
      <c r="AK119" s="10">
        <v>1</v>
      </c>
    </row>
    <row r="120" spans="1:37" s="42" customFormat="1" ht="18" customHeight="1">
      <c r="A120" s="16" t="s">
        <v>5851</v>
      </c>
      <c r="B120" s="9">
        <v>30757</v>
      </c>
      <c r="C120" s="9" t="s">
        <v>6852</v>
      </c>
      <c r="D120" s="9" t="s">
        <v>6853</v>
      </c>
      <c r="E120" s="21" t="s">
        <v>532</v>
      </c>
      <c r="F120" s="19" t="s">
        <v>72</v>
      </c>
      <c r="G120" s="9" t="s">
        <v>961</v>
      </c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spans="1:37" s="40" customFormat="1" ht="18" customHeight="1">
      <c r="A121" s="108" t="s">
        <v>3132</v>
      </c>
      <c r="B121" s="52">
        <v>29846</v>
      </c>
      <c r="C121" s="9" t="s">
        <v>6852</v>
      </c>
      <c r="D121" s="9" t="s">
        <v>6853</v>
      </c>
      <c r="E121" s="21" t="s">
        <v>4261</v>
      </c>
      <c r="F121" s="126" t="s">
        <v>4271</v>
      </c>
      <c r="G121" s="52" t="s">
        <v>34</v>
      </c>
      <c r="H121" s="95"/>
      <c r="I121" s="95">
        <v>1</v>
      </c>
      <c r="J121" s="95">
        <v>1</v>
      </c>
      <c r="K121" s="95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s="40" customFormat="1" ht="18" customHeight="1">
      <c r="A122" s="108" t="s">
        <v>5855</v>
      </c>
      <c r="B122" s="52">
        <v>29862</v>
      </c>
      <c r="C122" s="9" t="s">
        <v>6852</v>
      </c>
      <c r="D122" s="9" t="s">
        <v>6853</v>
      </c>
      <c r="E122" s="17" t="s">
        <v>4261</v>
      </c>
      <c r="F122" s="52" t="s">
        <v>4271</v>
      </c>
      <c r="G122" s="52" t="s">
        <v>34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>
        <v>1</v>
      </c>
      <c r="Z122" s="10">
        <v>1</v>
      </c>
      <c r="AA122" s="10"/>
      <c r="AB122" s="10"/>
      <c r="AC122" s="10"/>
      <c r="AD122" s="10"/>
      <c r="AE122" s="10">
        <v>1</v>
      </c>
      <c r="AF122" s="10">
        <v>1</v>
      </c>
      <c r="AG122" s="10"/>
      <c r="AH122" s="10"/>
      <c r="AI122" s="10"/>
      <c r="AJ122" s="10"/>
      <c r="AK122" s="10"/>
    </row>
    <row r="123" spans="1:37" s="40" customFormat="1" ht="18" customHeight="1">
      <c r="A123" s="16" t="s">
        <v>5085</v>
      </c>
      <c r="B123" s="9">
        <v>29947</v>
      </c>
      <c r="C123" s="9" t="s">
        <v>6852</v>
      </c>
      <c r="D123" s="9" t="s">
        <v>6853</v>
      </c>
      <c r="E123" s="17" t="s">
        <v>4261</v>
      </c>
      <c r="F123" s="52" t="s">
        <v>4271</v>
      </c>
      <c r="G123" s="52" t="s">
        <v>34</v>
      </c>
      <c r="H123" s="10"/>
      <c r="I123" s="10">
        <v>1</v>
      </c>
      <c r="J123" s="10">
        <v>1</v>
      </c>
      <c r="K123" s="10"/>
      <c r="L123" s="10"/>
      <c r="M123" s="10"/>
      <c r="N123" s="10"/>
      <c r="O123" s="10"/>
      <c r="P123" s="10">
        <v>1</v>
      </c>
      <c r="Q123" s="10">
        <v>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>
        <v>1</v>
      </c>
      <c r="AE123" s="10">
        <v>1</v>
      </c>
      <c r="AF123" s="10"/>
      <c r="AG123" s="10"/>
      <c r="AH123" s="10">
        <v>1</v>
      </c>
      <c r="AI123" s="10">
        <v>1</v>
      </c>
      <c r="AJ123" s="10"/>
      <c r="AK123" s="10"/>
    </row>
    <row r="124" spans="1:37" s="40" customFormat="1" ht="18" customHeight="1">
      <c r="A124" s="16" t="s">
        <v>6922</v>
      </c>
      <c r="B124" s="9">
        <v>30146</v>
      </c>
      <c r="C124" s="9" t="s">
        <v>6852</v>
      </c>
      <c r="D124" s="9" t="s">
        <v>6853</v>
      </c>
      <c r="E124" s="17" t="s">
        <v>4261</v>
      </c>
      <c r="F124" s="52" t="s">
        <v>4271</v>
      </c>
      <c r="G124" s="52" t="s">
        <v>34</v>
      </c>
      <c r="H124" s="122">
        <v>1</v>
      </c>
      <c r="I124" s="10"/>
      <c r="J124" s="10"/>
      <c r="K124" s="10"/>
      <c r="L124" s="10"/>
      <c r="M124" s="10"/>
      <c r="N124" s="10"/>
      <c r="O124" s="10">
        <v>1</v>
      </c>
      <c r="P124" s="10">
        <v>1</v>
      </c>
      <c r="Q124" s="10"/>
      <c r="R124" s="10"/>
      <c r="S124" s="10"/>
      <c r="T124" s="10"/>
      <c r="U124" s="10"/>
      <c r="V124" s="10">
        <v>1</v>
      </c>
      <c r="W124" s="10">
        <v>1</v>
      </c>
      <c r="X124" s="10"/>
      <c r="Y124" s="10"/>
      <c r="Z124" s="10"/>
      <c r="AA124" s="10"/>
      <c r="AB124" s="10"/>
      <c r="AC124" s="10">
        <v>1</v>
      </c>
      <c r="AD124" s="10">
        <v>1</v>
      </c>
      <c r="AE124" s="10"/>
      <c r="AF124" s="10"/>
      <c r="AG124" s="10"/>
      <c r="AH124" s="10"/>
      <c r="AI124" s="10"/>
      <c r="AJ124" s="10">
        <v>1</v>
      </c>
      <c r="AK124" s="10">
        <v>1</v>
      </c>
    </row>
    <row r="125" spans="1:37" s="40" customFormat="1" ht="18" customHeight="1">
      <c r="A125" s="16" t="s">
        <v>6923</v>
      </c>
      <c r="B125" s="9">
        <v>30329</v>
      </c>
      <c r="C125" s="9" t="s">
        <v>6852</v>
      </c>
      <c r="D125" s="9" t="s">
        <v>6853</v>
      </c>
      <c r="E125" s="17" t="s">
        <v>4261</v>
      </c>
      <c r="F125" s="52" t="s">
        <v>4271</v>
      </c>
      <c r="G125" s="52" t="s">
        <v>34</v>
      </c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spans="1:37" s="40" customFormat="1" ht="18" customHeight="1">
      <c r="A126" s="16" t="s">
        <v>6924</v>
      </c>
      <c r="B126" s="9">
        <v>30330</v>
      </c>
      <c r="C126" s="9" t="s">
        <v>6852</v>
      </c>
      <c r="D126" s="9" t="s">
        <v>6853</v>
      </c>
      <c r="E126" s="17" t="s">
        <v>4261</v>
      </c>
      <c r="F126" s="52" t="s">
        <v>4271</v>
      </c>
      <c r="G126" s="52" t="s">
        <v>34</v>
      </c>
      <c r="H126" s="10"/>
      <c r="I126" s="10"/>
      <c r="J126" s="10">
        <v>1</v>
      </c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/>
      <c r="AB126" s="10"/>
      <c r="AC126" s="10"/>
      <c r="AD126" s="10"/>
      <c r="AE126" s="10">
        <v>1</v>
      </c>
      <c r="AF126" s="10"/>
      <c r="AG126" s="10"/>
      <c r="AH126" s="10"/>
      <c r="AI126" s="10"/>
      <c r="AJ126" s="10"/>
      <c r="AK126" s="10"/>
    </row>
    <row r="127" spans="1:37" s="40" customFormat="1" ht="18" customHeight="1">
      <c r="A127" s="16" t="s">
        <v>6925</v>
      </c>
      <c r="B127" s="9">
        <v>30469</v>
      </c>
      <c r="C127" s="9" t="s">
        <v>6852</v>
      </c>
      <c r="D127" s="9" t="s">
        <v>6853</v>
      </c>
      <c r="E127" s="17" t="s">
        <v>4261</v>
      </c>
      <c r="F127" s="52" t="s">
        <v>4271</v>
      </c>
      <c r="G127" s="52" t="s">
        <v>34</v>
      </c>
      <c r="H127" s="10"/>
      <c r="I127" s="10"/>
      <c r="J127" s="10"/>
      <c r="K127" s="10"/>
      <c r="L127" s="10"/>
      <c r="M127" s="10">
        <v>1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spans="1:37" s="40" customFormat="1" ht="18" customHeight="1">
      <c r="A128" s="16" t="s">
        <v>967</v>
      </c>
      <c r="B128" s="9">
        <v>30650</v>
      </c>
      <c r="C128" s="9" t="s">
        <v>6852</v>
      </c>
      <c r="D128" s="9" t="s">
        <v>6853</v>
      </c>
      <c r="E128" s="17" t="s">
        <v>4261</v>
      </c>
      <c r="F128" s="52" t="s">
        <v>4271</v>
      </c>
      <c r="G128" s="52" t="s">
        <v>34</v>
      </c>
      <c r="H128" s="10"/>
      <c r="I128" s="10"/>
      <c r="J128" s="10"/>
      <c r="K128" s="10"/>
      <c r="L128" s="10"/>
      <c r="M128" s="10"/>
      <c r="N128" s="10"/>
      <c r="O128" s="10">
        <v>1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s="40" customFormat="1" ht="18" customHeight="1">
      <c r="A129" s="16" t="s">
        <v>6926</v>
      </c>
      <c r="B129" s="9">
        <v>30652</v>
      </c>
      <c r="C129" s="9" t="s">
        <v>6852</v>
      </c>
      <c r="D129" s="9" t="s">
        <v>6853</v>
      </c>
      <c r="E129" s="17" t="s">
        <v>4261</v>
      </c>
      <c r="F129" s="52" t="s">
        <v>4271</v>
      </c>
      <c r="G129" s="52" t="s">
        <v>34</v>
      </c>
      <c r="H129" s="10"/>
      <c r="I129" s="10"/>
      <c r="J129" s="10"/>
      <c r="K129" s="10"/>
      <c r="L129" s="10"/>
      <c r="M129" s="10"/>
      <c r="N129" s="10"/>
      <c r="O129" s="10"/>
      <c r="P129" s="10">
        <v>2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spans="1:37" s="40" customFormat="1" ht="18" customHeight="1">
      <c r="A130" s="16" t="s">
        <v>6927</v>
      </c>
      <c r="B130" s="9">
        <v>30654</v>
      </c>
      <c r="C130" s="9" t="s">
        <v>6852</v>
      </c>
      <c r="D130" s="9" t="s">
        <v>6853</v>
      </c>
      <c r="E130" s="17" t="s">
        <v>4261</v>
      </c>
      <c r="F130" s="52" t="s">
        <v>4271</v>
      </c>
      <c r="G130" s="52" t="s">
        <v>34</v>
      </c>
      <c r="H130" s="10"/>
      <c r="I130" s="10"/>
      <c r="J130" s="10"/>
      <c r="K130" s="10"/>
      <c r="L130" s="10"/>
      <c r="M130" s="10"/>
      <c r="N130" s="10"/>
      <c r="O130" s="10">
        <v>1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spans="1:37" s="40" customFormat="1" ht="18" customHeight="1">
      <c r="A131" s="16" t="s">
        <v>2931</v>
      </c>
      <c r="B131" s="9">
        <v>30788</v>
      </c>
      <c r="C131" s="9" t="s">
        <v>6852</v>
      </c>
      <c r="D131" s="9" t="s">
        <v>6853</v>
      </c>
      <c r="E131" s="17" t="s">
        <v>4261</v>
      </c>
      <c r="F131" s="52" t="s">
        <v>4271</v>
      </c>
      <c r="G131" s="52" t="s">
        <v>34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spans="1:37" s="40" customFormat="1" ht="18" customHeight="1">
      <c r="A132" s="16" t="s">
        <v>6928</v>
      </c>
      <c r="B132" s="9">
        <v>30923</v>
      </c>
      <c r="C132" s="9" t="s">
        <v>6852</v>
      </c>
      <c r="D132" s="9" t="s">
        <v>6853</v>
      </c>
      <c r="E132" s="17" t="s">
        <v>4261</v>
      </c>
      <c r="F132" s="52" t="s">
        <v>4271</v>
      </c>
      <c r="G132" s="52" t="s">
        <v>34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</v>
      </c>
      <c r="V132" s="10"/>
      <c r="W132" s="10"/>
      <c r="X132" s="10"/>
      <c r="Y132" s="10"/>
      <c r="Z132" s="10"/>
      <c r="AA132" s="10"/>
      <c r="AB132" s="10">
        <v>1</v>
      </c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spans="1:37" s="40" customFormat="1" ht="18" customHeight="1">
      <c r="A133" s="16" t="s">
        <v>6823</v>
      </c>
      <c r="B133" s="9">
        <v>31084</v>
      </c>
      <c r="C133" s="9" t="s">
        <v>6852</v>
      </c>
      <c r="D133" s="9" t="s">
        <v>6853</v>
      </c>
      <c r="E133" s="17" t="s">
        <v>4261</v>
      </c>
      <c r="F133" s="52" t="s">
        <v>4271</v>
      </c>
      <c r="G133" s="52" t="s">
        <v>34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v>1</v>
      </c>
      <c r="Y133" s="10">
        <v>1</v>
      </c>
      <c r="Z133" s="10">
        <v>1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spans="1:37" s="40" customFormat="1" ht="18" customHeight="1">
      <c r="A134" s="16" t="s">
        <v>7026</v>
      </c>
      <c r="B134" s="9">
        <v>31594</v>
      </c>
      <c r="C134" s="9" t="s">
        <v>6852</v>
      </c>
      <c r="D134" s="9" t="s">
        <v>6853</v>
      </c>
      <c r="E134" s="17" t="s">
        <v>4261</v>
      </c>
      <c r="F134" s="52" t="s">
        <v>4271</v>
      </c>
      <c r="G134" s="52" t="s">
        <v>34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>
        <v>1</v>
      </c>
    </row>
    <row r="135" spans="1:37" s="40" customFormat="1" ht="18" customHeight="1">
      <c r="A135" s="16" t="s">
        <v>2255</v>
      </c>
      <c r="B135" s="9">
        <v>30328</v>
      </c>
      <c r="C135" s="9" t="s">
        <v>6852</v>
      </c>
      <c r="D135" s="9" t="s">
        <v>6853</v>
      </c>
      <c r="E135" s="17" t="s">
        <v>4261</v>
      </c>
      <c r="F135" s="52" t="s">
        <v>2259</v>
      </c>
      <c r="G135" s="52" t="s">
        <v>34</v>
      </c>
      <c r="H135" s="10"/>
      <c r="I135" s="10"/>
      <c r="J135" s="10"/>
      <c r="K135" s="10"/>
      <c r="L135" s="10"/>
      <c r="M135" s="10"/>
      <c r="N135" s="10">
        <v>1</v>
      </c>
      <c r="O135" s="10">
        <v>1</v>
      </c>
      <c r="P135" s="10">
        <v>1</v>
      </c>
      <c r="Q135" s="10"/>
      <c r="R135" s="10"/>
      <c r="S135" s="10"/>
      <c r="T135" s="10"/>
      <c r="U135" s="10">
        <v>1</v>
      </c>
      <c r="V135" s="10">
        <v>1</v>
      </c>
      <c r="W135" s="10">
        <v>1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s="40" customFormat="1" ht="18" customHeight="1">
      <c r="A136" s="16" t="s">
        <v>6929</v>
      </c>
      <c r="B136" s="9">
        <v>30587</v>
      </c>
      <c r="C136" s="9" t="s">
        <v>6852</v>
      </c>
      <c r="D136" s="9" t="s">
        <v>6853</v>
      </c>
      <c r="E136" s="17" t="s">
        <v>4261</v>
      </c>
      <c r="F136" s="52" t="s">
        <v>2259</v>
      </c>
      <c r="G136" s="52" t="s">
        <v>34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s="40" customFormat="1" ht="18" customHeight="1">
      <c r="A137" s="16" t="s">
        <v>6930</v>
      </c>
      <c r="B137" s="9">
        <v>29867</v>
      </c>
      <c r="C137" s="9" t="s">
        <v>6852</v>
      </c>
      <c r="D137" s="9" t="s">
        <v>6853</v>
      </c>
      <c r="E137" s="17" t="s">
        <v>3742</v>
      </c>
      <c r="F137" s="9" t="s">
        <v>1788</v>
      </c>
      <c r="G137" s="9" t="s">
        <v>7</v>
      </c>
      <c r="H137" s="10"/>
      <c r="I137" s="10">
        <v>1</v>
      </c>
      <c r="J137" s="10">
        <v>1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spans="1:37" s="40" customFormat="1" ht="18" customHeight="1">
      <c r="A138" s="16" t="s">
        <v>6825</v>
      </c>
      <c r="B138" s="9">
        <v>29956</v>
      </c>
      <c r="C138" s="9" t="s">
        <v>6852</v>
      </c>
      <c r="D138" s="9" t="s">
        <v>6853</v>
      </c>
      <c r="E138" s="17" t="s">
        <v>3742</v>
      </c>
      <c r="F138" s="99" t="s">
        <v>1788</v>
      </c>
      <c r="G138" s="9" t="s">
        <v>7</v>
      </c>
      <c r="H138" s="10">
        <v>1</v>
      </c>
      <c r="I138" s="127">
        <v>1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spans="1:37" s="40" customFormat="1" ht="18" customHeight="1">
      <c r="A139" s="16" t="s">
        <v>6129</v>
      </c>
      <c r="B139" s="9">
        <v>30390</v>
      </c>
      <c r="C139" s="9" t="s">
        <v>6852</v>
      </c>
      <c r="D139" s="9" t="s">
        <v>6853</v>
      </c>
      <c r="E139" s="17" t="s">
        <v>3742</v>
      </c>
      <c r="F139" s="99" t="s">
        <v>2556</v>
      </c>
      <c r="G139" s="9" t="s">
        <v>7</v>
      </c>
      <c r="H139" s="10"/>
      <c r="I139" s="10"/>
      <c r="J139" s="10">
        <v>1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spans="1:37" s="40" customFormat="1" ht="18" customHeight="1">
      <c r="A140" s="67" t="s">
        <v>6724</v>
      </c>
      <c r="B140" s="47">
        <v>29404</v>
      </c>
      <c r="C140" s="47" t="s">
        <v>6852</v>
      </c>
      <c r="D140" s="47" t="s">
        <v>6853</v>
      </c>
      <c r="E140" s="30" t="s">
        <v>6931</v>
      </c>
      <c r="F140" s="78" t="s">
        <v>6725</v>
      </c>
      <c r="G140" s="47" t="s">
        <v>13</v>
      </c>
      <c r="H140" s="33">
        <v>16</v>
      </c>
      <c r="I140" s="33">
        <v>16</v>
      </c>
      <c r="J140" s="33">
        <v>16</v>
      </c>
      <c r="K140" s="33">
        <v>16</v>
      </c>
      <c r="L140" s="33">
        <v>16</v>
      </c>
      <c r="M140" s="33">
        <v>16</v>
      </c>
      <c r="N140" s="33">
        <v>16</v>
      </c>
      <c r="O140" s="33">
        <v>16</v>
      </c>
      <c r="P140" s="33">
        <v>16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spans="1:37" s="1" customFormat="1" ht="18" customHeight="1">
      <c r="A141" s="63" t="s">
        <v>6932</v>
      </c>
      <c r="B141" s="9">
        <v>29438</v>
      </c>
      <c r="C141" s="9" t="s">
        <v>6852</v>
      </c>
      <c r="D141" s="9" t="s">
        <v>6853</v>
      </c>
      <c r="E141" s="17" t="s">
        <v>6931</v>
      </c>
      <c r="F141" s="9" t="s">
        <v>6725</v>
      </c>
      <c r="G141" s="9" t="s">
        <v>13</v>
      </c>
      <c r="H141" s="10"/>
      <c r="I141" s="10"/>
      <c r="J141" s="10"/>
      <c r="K141" s="10">
        <v>1</v>
      </c>
      <c r="L141" s="10">
        <v>1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spans="1:37" s="40" customFormat="1" ht="18" customHeight="1">
      <c r="A142" s="63" t="s">
        <v>6998</v>
      </c>
      <c r="B142" s="9">
        <v>29927</v>
      </c>
      <c r="C142" s="9" t="s">
        <v>6852</v>
      </c>
      <c r="D142" s="9" t="s">
        <v>6853</v>
      </c>
      <c r="E142" s="17" t="s">
        <v>3920</v>
      </c>
      <c r="F142" s="9" t="s">
        <v>2644</v>
      </c>
      <c r="G142" s="9" t="s">
        <v>355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>
        <v>2</v>
      </c>
      <c r="AH142" s="10">
        <v>2</v>
      </c>
      <c r="AI142" s="10"/>
      <c r="AJ142" s="10"/>
      <c r="AK142" s="62"/>
    </row>
    <row r="143" spans="1:37" s="40" customFormat="1" ht="18" customHeight="1">
      <c r="A143" s="16" t="s">
        <v>4087</v>
      </c>
      <c r="B143" s="9" t="s">
        <v>6933</v>
      </c>
      <c r="C143" s="9" t="s">
        <v>6852</v>
      </c>
      <c r="D143" s="9" t="s">
        <v>6853</v>
      </c>
      <c r="E143" s="17" t="s">
        <v>3920</v>
      </c>
      <c r="F143" s="9" t="s">
        <v>2558</v>
      </c>
      <c r="G143" s="9" t="s">
        <v>355</v>
      </c>
      <c r="H143" s="10">
        <v>1</v>
      </c>
      <c r="I143" s="10">
        <v>1</v>
      </c>
      <c r="J143" s="10">
        <v>1</v>
      </c>
      <c r="K143" s="10"/>
      <c r="L143" s="10"/>
      <c r="M143" s="10"/>
      <c r="N143" s="10"/>
      <c r="O143" s="10">
        <v>1</v>
      </c>
      <c r="P143" s="10">
        <v>1</v>
      </c>
      <c r="Q143" s="10">
        <v>1</v>
      </c>
      <c r="R143" s="10"/>
      <c r="S143" s="10"/>
      <c r="T143" s="10"/>
      <c r="U143" s="10"/>
      <c r="V143" s="10">
        <v>1</v>
      </c>
      <c r="W143" s="10">
        <v>1</v>
      </c>
      <c r="X143" s="10">
        <v>1</v>
      </c>
      <c r="Y143" s="10"/>
      <c r="Z143" s="10"/>
      <c r="AA143" s="10"/>
      <c r="AB143" s="10"/>
      <c r="AC143" s="10">
        <v>1</v>
      </c>
      <c r="AD143" s="10">
        <v>1</v>
      </c>
      <c r="AE143" s="10">
        <v>1</v>
      </c>
      <c r="AF143" s="10"/>
      <c r="AG143" s="10"/>
      <c r="AH143" s="10"/>
      <c r="AI143" s="10"/>
      <c r="AJ143" s="10">
        <v>1</v>
      </c>
      <c r="AK143" s="10">
        <v>1</v>
      </c>
    </row>
    <row r="144" spans="1:37" s="40" customFormat="1" ht="18" customHeight="1">
      <c r="A144" s="16" t="s">
        <v>2693</v>
      </c>
      <c r="B144" s="9">
        <v>31172</v>
      </c>
      <c r="C144" s="9" t="s">
        <v>6852</v>
      </c>
      <c r="D144" s="9" t="s">
        <v>6853</v>
      </c>
      <c r="E144" s="17" t="s">
        <v>3920</v>
      </c>
      <c r="F144" s="9" t="s">
        <v>2558</v>
      </c>
      <c r="G144" s="9" t="s">
        <v>355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>
        <v>1</v>
      </c>
      <c r="Z144" s="10">
        <v>1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62"/>
    </row>
    <row r="145" spans="1:37" s="40" customFormat="1" ht="18" customHeight="1">
      <c r="A145" s="859" t="s">
        <v>7011</v>
      </c>
      <c r="B145" s="854">
        <v>31570</v>
      </c>
      <c r="C145" s="854" t="s">
        <v>6852</v>
      </c>
      <c r="D145" s="854" t="s">
        <v>6853</v>
      </c>
      <c r="E145" s="860" t="s">
        <v>5285</v>
      </c>
      <c r="F145" s="854" t="s">
        <v>7010</v>
      </c>
      <c r="G145" s="854" t="s">
        <v>1044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842">
        <v>12</v>
      </c>
      <c r="AI145" s="10"/>
      <c r="AJ145" s="10"/>
      <c r="AK145" s="62"/>
    </row>
    <row r="146" spans="1:37" s="40" customFormat="1" ht="18" customHeight="1">
      <c r="A146" s="859" t="s">
        <v>6282</v>
      </c>
      <c r="B146" s="854">
        <v>28745</v>
      </c>
      <c r="C146" s="854" t="s">
        <v>6852</v>
      </c>
      <c r="D146" s="854" t="s">
        <v>6853</v>
      </c>
      <c r="E146" s="860" t="s">
        <v>4116</v>
      </c>
      <c r="F146" s="856" t="s">
        <v>6740</v>
      </c>
      <c r="G146" s="875" t="s">
        <v>3765</v>
      </c>
      <c r="H146" s="842">
        <v>10</v>
      </c>
      <c r="I146" s="842">
        <v>10</v>
      </c>
      <c r="J146" s="842">
        <v>10</v>
      </c>
      <c r="K146" s="842">
        <v>10</v>
      </c>
      <c r="L146" s="842">
        <v>10</v>
      </c>
      <c r="M146" s="402"/>
      <c r="N146" s="402"/>
      <c r="O146" s="402"/>
      <c r="P146" s="402"/>
      <c r="Q146" s="402"/>
      <c r="R146" s="402"/>
      <c r="S146" s="402"/>
      <c r="T146" s="402"/>
      <c r="U146" s="402"/>
      <c r="V146" s="402"/>
      <c r="W146" s="402"/>
      <c r="X146" s="402"/>
      <c r="Y146" s="402"/>
      <c r="Z146" s="402"/>
      <c r="AA146" s="402"/>
      <c r="AB146" s="402"/>
      <c r="AC146" s="402"/>
      <c r="AD146" s="402"/>
      <c r="AE146" s="402"/>
      <c r="AF146" s="402"/>
      <c r="AG146" s="402"/>
      <c r="AH146" s="402"/>
      <c r="AI146" s="402"/>
      <c r="AJ146" s="402"/>
      <c r="AK146" s="402"/>
    </row>
    <row r="147" spans="1:37" s="42" customFormat="1" ht="18" customHeight="1">
      <c r="A147" s="859" t="s">
        <v>6136</v>
      </c>
      <c r="B147" s="854" t="s">
        <v>6934</v>
      </c>
      <c r="C147" s="854" t="s">
        <v>6852</v>
      </c>
      <c r="D147" s="854" t="s">
        <v>6853</v>
      </c>
      <c r="E147" s="860" t="s">
        <v>4116</v>
      </c>
      <c r="F147" s="854" t="s">
        <v>5244</v>
      </c>
      <c r="G147" s="854" t="s">
        <v>3765</v>
      </c>
      <c r="H147" s="402"/>
      <c r="I147" s="402"/>
      <c r="J147" s="402"/>
      <c r="K147" s="402"/>
      <c r="L147" s="402"/>
      <c r="M147" s="402"/>
      <c r="N147" s="402"/>
      <c r="O147" s="402"/>
      <c r="P147" s="402"/>
      <c r="Q147" s="402"/>
      <c r="R147" s="842">
        <v>17</v>
      </c>
      <c r="S147" s="842">
        <v>17</v>
      </c>
      <c r="T147" s="402"/>
      <c r="U147" s="402"/>
      <c r="V147" s="402"/>
      <c r="W147" s="402"/>
      <c r="X147" s="402"/>
      <c r="Y147" s="402"/>
      <c r="Z147" s="402"/>
      <c r="AA147" s="402"/>
      <c r="AB147" s="402"/>
      <c r="AC147" s="402"/>
      <c r="AD147" s="402"/>
      <c r="AE147" s="402"/>
      <c r="AF147" s="842">
        <v>17</v>
      </c>
      <c r="AG147" s="842">
        <v>17</v>
      </c>
      <c r="AH147" s="402"/>
      <c r="AI147" s="402"/>
      <c r="AJ147" s="402"/>
      <c r="AK147" s="402"/>
    </row>
    <row r="148" spans="1:37" s="40" customFormat="1" ht="18" customHeight="1">
      <c r="A148" s="859" t="s">
        <v>5656</v>
      </c>
      <c r="B148" s="854" t="s">
        <v>6935</v>
      </c>
      <c r="C148" s="854" t="s">
        <v>6852</v>
      </c>
      <c r="D148" s="854" t="s">
        <v>6853</v>
      </c>
      <c r="E148" s="860" t="s">
        <v>4116</v>
      </c>
      <c r="F148" s="854" t="s">
        <v>5244</v>
      </c>
      <c r="G148" s="854" t="s">
        <v>3765</v>
      </c>
      <c r="H148" s="402"/>
      <c r="I148" s="402"/>
      <c r="J148" s="402"/>
      <c r="K148" s="842">
        <v>26</v>
      </c>
      <c r="L148" s="842">
        <v>26</v>
      </c>
      <c r="M148" s="402"/>
      <c r="N148" s="402"/>
      <c r="O148" s="402"/>
      <c r="P148" s="402"/>
      <c r="Q148" s="402"/>
      <c r="R148" s="402"/>
      <c r="S148" s="402"/>
      <c r="T148" s="402"/>
      <c r="U148" s="402"/>
      <c r="V148" s="402"/>
      <c r="W148" s="402"/>
      <c r="X148" s="402"/>
      <c r="Y148" s="842">
        <v>20</v>
      </c>
      <c r="Z148" s="842">
        <v>20</v>
      </c>
      <c r="AA148" s="402"/>
      <c r="AB148" s="402"/>
      <c r="AC148" s="402"/>
      <c r="AD148" s="402"/>
      <c r="AE148" s="402"/>
      <c r="AF148" s="402"/>
      <c r="AG148" s="402"/>
      <c r="AH148" s="402"/>
      <c r="AI148" s="402"/>
      <c r="AJ148" s="402"/>
      <c r="AK148" s="402"/>
    </row>
    <row r="149" spans="1:37" s="40" customFormat="1" ht="18" customHeight="1">
      <c r="A149" s="859" t="s">
        <v>5653</v>
      </c>
      <c r="B149" s="854" t="s">
        <v>6936</v>
      </c>
      <c r="C149" s="854" t="s">
        <v>6852</v>
      </c>
      <c r="D149" s="854" t="s">
        <v>6853</v>
      </c>
      <c r="E149" s="860" t="s">
        <v>4116</v>
      </c>
      <c r="F149" s="854" t="s">
        <v>5244</v>
      </c>
      <c r="G149" s="854" t="s">
        <v>3765</v>
      </c>
      <c r="H149" s="402"/>
      <c r="I149" s="402"/>
      <c r="J149" s="402"/>
      <c r="K149" s="402"/>
      <c r="L149" s="402"/>
      <c r="M149" s="402"/>
      <c r="N149" s="402"/>
      <c r="O149" s="402"/>
      <c r="P149" s="842">
        <v>33</v>
      </c>
      <c r="Q149" s="842">
        <v>33</v>
      </c>
      <c r="R149" s="842">
        <v>33</v>
      </c>
      <c r="S149" s="842">
        <v>33</v>
      </c>
      <c r="T149" s="402"/>
      <c r="U149" s="402"/>
      <c r="V149" s="402"/>
      <c r="W149" s="842">
        <v>33</v>
      </c>
      <c r="X149" s="402"/>
      <c r="Y149" s="402"/>
      <c r="Z149" s="402"/>
      <c r="AA149" s="402"/>
      <c r="AB149" s="402"/>
      <c r="AC149" s="402"/>
      <c r="AD149" s="402"/>
      <c r="AE149" s="402"/>
      <c r="AF149" s="842">
        <v>33</v>
      </c>
      <c r="AG149" s="842">
        <v>33</v>
      </c>
      <c r="AH149" s="402"/>
      <c r="AI149" s="402"/>
      <c r="AJ149" s="402"/>
      <c r="AK149" s="402"/>
    </row>
    <row r="150" spans="1:37" s="40" customFormat="1" ht="18" customHeight="1">
      <c r="A150" s="859" t="s">
        <v>5881</v>
      </c>
      <c r="B150" s="854">
        <v>18191</v>
      </c>
      <c r="C150" s="854" t="s">
        <v>6852</v>
      </c>
      <c r="D150" s="854" t="s">
        <v>6853</v>
      </c>
      <c r="E150" s="860" t="s">
        <v>4116</v>
      </c>
      <c r="F150" s="854" t="s">
        <v>5244</v>
      </c>
      <c r="G150" s="854" t="s">
        <v>3765</v>
      </c>
      <c r="H150" s="402"/>
      <c r="I150" s="402"/>
      <c r="J150" s="402"/>
      <c r="K150" s="402"/>
      <c r="L150" s="402"/>
      <c r="M150" s="402"/>
      <c r="N150" s="402"/>
      <c r="O150" s="402"/>
      <c r="P150" s="402"/>
      <c r="Q150" s="402"/>
      <c r="R150" s="402"/>
      <c r="S150" s="402"/>
      <c r="T150" s="402"/>
      <c r="U150" s="402"/>
      <c r="V150" s="402"/>
      <c r="W150" s="402"/>
      <c r="X150" s="402"/>
      <c r="Y150" s="842">
        <v>32</v>
      </c>
      <c r="Z150" s="842">
        <v>32</v>
      </c>
      <c r="AA150" s="402"/>
      <c r="AB150" s="402"/>
      <c r="AC150" s="402"/>
      <c r="AD150" s="402"/>
      <c r="AE150" s="402"/>
      <c r="AF150" s="402"/>
      <c r="AG150" s="402"/>
      <c r="AH150" s="402"/>
      <c r="AI150" s="402"/>
      <c r="AJ150" s="402"/>
      <c r="AK150" s="402"/>
    </row>
    <row r="151" spans="1:37" s="40" customFormat="1" ht="18" customHeight="1">
      <c r="A151" s="859" t="s">
        <v>5880</v>
      </c>
      <c r="B151" s="854" t="s">
        <v>6937</v>
      </c>
      <c r="C151" s="854" t="s">
        <v>6852</v>
      </c>
      <c r="D151" s="854" t="s">
        <v>6853</v>
      </c>
      <c r="E151" s="860" t="s">
        <v>4116</v>
      </c>
      <c r="F151" s="854" t="s">
        <v>5244</v>
      </c>
      <c r="G151" s="854" t="s">
        <v>3765</v>
      </c>
      <c r="H151" s="402"/>
      <c r="I151" s="842">
        <v>22</v>
      </c>
      <c r="J151" s="842">
        <v>22</v>
      </c>
      <c r="K151" s="842">
        <v>22</v>
      </c>
      <c r="L151" s="842">
        <v>22</v>
      </c>
      <c r="M151" s="402"/>
      <c r="N151" s="402"/>
      <c r="O151" s="402"/>
      <c r="P151" s="402"/>
      <c r="Q151" s="402"/>
      <c r="R151" s="402"/>
      <c r="S151" s="402"/>
      <c r="T151" s="402"/>
      <c r="U151" s="402"/>
      <c r="V151" s="402"/>
      <c r="W151" s="402"/>
      <c r="X151" s="402"/>
      <c r="Y151" s="842">
        <v>22</v>
      </c>
      <c r="Z151" s="842">
        <v>22</v>
      </c>
      <c r="AA151" s="402"/>
      <c r="AB151" s="402"/>
      <c r="AC151" s="402"/>
      <c r="AD151" s="402"/>
      <c r="AE151" s="402"/>
      <c r="AF151" s="402"/>
      <c r="AG151" s="402"/>
      <c r="AH151" s="402"/>
      <c r="AI151" s="402"/>
      <c r="AJ151" s="402"/>
      <c r="AK151" s="402"/>
    </row>
    <row r="152" spans="1:37" s="40" customFormat="1" ht="18" customHeight="1">
      <c r="A152" s="859" t="s">
        <v>5883</v>
      </c>
      <c r="B152" s="854" t="s">
        <v>6938</v>
      </c>
      <c r="C152" s="854" t="s">
        <v>6852</v>
      </c>
      <c r="D152" s="854" t="s">
        <v>6853</v>
      </c>
      <c r="E152" s="860" t="s">
        <v>4116</v>
      </c>
      <c r="F152" s="854" t="s">
        <v>5244</v>
      </c>
      <c r="G152" s="854" t="s">
        <v>3765</v>
      </c>
      <c r="H152" s="402"/>
      <c r="I152" s="402"/>
      <c r="J152" s="402"/>
      <c r="K152" s="402"/>
      <c r="L152" s="402"/>
      <c r="M152" s="402"/>
      <c r="N152" s="402"/>
      <c r="O152" s="402"/>
      <c r="P152" s="402"/>
      <c r="Q152" s="402"/>
      <c r="R152" s="842">
        <v>22</v>
      </c>
      <c r="S152" s="842">
        <v>22</v>
      </c>
      <c r="T152" s="402"/>
      <c r="U152" s="402"/>
      <c r="V152" s="402"/>
      <c r="W152" s="402"/>
      <c r="X152" s="402"/>
      <c r="Y152" s="402"/>
      <c r="Z152" s="402"/>
      <c r="AA152" s="402"/>
      <c r="AB152" s="402"/>
      <c r="AC152" s="402"/>
      <c r="AD152" s="842">
        <v>22</v>
      </c>
      <c r="AE152" s="842">
        <v>22</v>
      </c>
      <c r="AF152" s="842">
        <v>22</v>
      </c>
      <c r="AG152" s="842">
        <v>22</v>
      </c>
      <c r="AH152" s="402"/>
      <c r="AI152" s="402"/>
      <c r="AJ152" s="402"/>
      <c r="AK152" s="402"/>
    </row>
    <row r="153" spans="1:37" s="40" customFormat="1" ht="18" customHeight="1">
      <c r="A153" s="872" t="s">
        <v>5655</v>
      </c>
      <c r="B153" s="854" t="s">
        <v>6939</v>
      </c>
      <c r="C153" s="854" t="s">
        <v>6852</v>
      </c>
      <c r="D153" s="854" t="s">
        <v>6853</v>
      </c>
      <c r="E153" s="857" t="s">
        <v>4116</v>
      </c>
      <c r="F153" s="854" t="s">
        <v>5244</v>
      </c>
      <c r="G153" s="854" t="s">
        <v>3765</v>
      </c>
      <c r="H153" s="895"/>
      <c r="I153" s="895"/>
      <c r="J153" s="895"/>
      <c r="K153" s="842">
        <v>30</v>
      </c>
      <c r="L153" s="842">
        <v>30</v>
      </c>
      <c r="M153" s="895"/>
      <c r="N153" s="895"/>
      <c r="O153" s="895"/>
      <c r="P153" s="895"/>
      <c r="Q153" s="895"/>
      <c r="R153" s="895"/>
      <c r="S153" s="895"/>
      <c r="T153" s="895"/>
      <c r="U153" s="895"/>
      <c r="V153" s="895"/>
      <c r="W153" s="895"/>
      <c r="X153" s="895"/>
      <c r="Y153" s="896">
        <v>30</v>
      </c>
      <c r="Z153" s="896">
        <v>30</v>
      </c>
      <c r="AA153" s="895"/>
      <c r="AB153" s="895"/>
      <c r="AC153" s="895"/>
      <c r="AD153" s="895"/>
      <c r="AE153" s="895"/>
      <c r="AF153" s="895"/>
      <c r="AG153" s="895"/>
      <c r="AH153" s="895"/>
      <c r="AI153" s="895"/>
      <c r="AJ153" s="895"/>
      <c r="AK153" s="842">
        <v>30</v>
      </c>
    </row>
    <row r="154" spans="1:37" s="40" customFormat="1" ht="18" customHeight="1">
      <c r="A154" s="859" t="s">
        <v>6137</v>
      </c>
      <c r="B154" s="854" t="s">
        <v>6940</v>
      </c>
      <c r="C154" s="854" t="s">
        <v>6852</v>
      </c>
      <c r="D154" s="854" t="s">
        <v>6853</v>
      </c>
      <c r="E154" s="860" t="s">
        <v>4116</v>
      </c>
      <c r="F154" s="854" t="s">
        <v>5244</v>
      </c>
      <c r="G154" s="854" t="s">
        <v>3765</v>
      </c>
      <c r="H154" s="402"/>
      <c r="I154" s="402"/>
      <c r="J154" s="402"/>
      <c r="K154" s="402"/>
      <c r="L154" s="402"/>
      <c r="M154" s="402"/>
      <c r="N154" s="402"/>
      <c r="O154" s="402"/>
      <c r="P154" s="402"/>
      <c r="Q154" s="402"/>
      <c r="R154" s="842">
        <v>33</v>
      </c>
      <c r="S154" s="842">
        <v>33</v>
      </c>
      <c r="T154" s="402"/>
      <c r="U154" s="402"/>
      <c r="V154" s="402"/>
      <c r="W154" s="402"/>
      <c r="X154" s="402"/>
      <c r="Y154" s="402"/>
      <c r="Z154" s="402"/>
      <c r="AA154" s="402"/>
      <c r="AB154" s="402"/>
      <c r="AC154" s="402"/>
      <c r="AD154" s="402"/>
      <c r="AE154" s="402"/>
      <c r="AF154" s="402"/>
      <c r="AG154" s="402"/>
      <c r="AH154" s="402"/>
      <c r="AI154" s="402"/>
      <c r="AJ154" s="842">
        <v>33</v>
      </c>
      <c r="AK154" s="842">
        <v>33</v>
      </c>
    </row>
    <row r="155" spans="1:37" s="1" customFormat="1" ht="18" customHeight="1">
      <c r="A155" s="873" t="s">
        <v>5648</v>
      </c>
      <c r="B155" s="875" t="s">
        <v>6941</v>
      </c>
      <c r="C155" s="875" t="s">
        <v>6852</v>
      </c>
      <c r="D155" s="854" t="s">
        <v>6853</v>
      </c>
      <c r="E155" s="860" t="s">
        <v>4116</v>
      </c>
      <c r="F155" s="875" t="s">
        <v>5244</v>
      </c>
      <c r="G155" s="875" t="s">
        <v>3765</v>
      </c>
      <c r="H155" s="897"/>
      <c r="I155" s="897"/>
      <c r="J155" s="897"/>
      <c r="K155" s="896">
        <v>28</v>
      </c>
      <c r="L155" s="896">
        <v>28</v>
      </c>
      <c r="M155" s="897"/>
      <c r="N155" s="897"/>
      <c r="O155" s="897"/>
      <c r="P155" s="897"/>
      <c r="Q155" s="897"/>
      <c r="R155" s="898">
        <v>28</v>
      </c>
      <c r="S155" s="898">
        <v>28</v>
      </c>
      <c r="T155" s="897"/>
      <c r="U155" s="897"/>
      <c r="V155" s="897"/>
      <c r="W155" s="897"/>
      <c r="X155" s="897"/>
      <c r="Y155" s="897"/>
      <c r="Z155" s="897"/>
      <c r="AA155" s="897"/>
      <c r="AB155" s="897"/>
      <c r="AC155" s="897"/>
      <c r="AD155" s="897"/>
      <c r="AE155" s="897"/>
      <c r="AF155" s="898">
        <v>28</v>
      </c>
      <c r="AG155" s="898">
        <v>28</v>
      </c>
      <c r="AH155" s="897"/>
      <c r="AI155" s="897"/>
      <c r="AJ155" s="897"/>
      <c r="AK155" s="897"/>
    </row>
    <row r="156" spans="1:37" s="1" customFormat="1" ht="18" customHeight="1">
      <c r="A156" s="899" t="s">
        <v>6942</v>
      </c>
      <c r="B156" s="900">
        <v>20371</v>
      </c>
      <c r="C156" s="365" t="s">
        <v>6852</v>
      </c>
      <c r="D156" s="900" t="s">
        <v>6853</v>
      </c>
      <c r="E156" s="901" t="s">
        <v>4116</v>
      </c>
      <c r="F156" s="900" t="s">
        <v>5244</v>
      </c>
      <c r="G156" s="900" t="s">
        <v>3765</v>
      </c>
      <c r="H156" s="897"/>
      <c r="I156" s="897"/>
      <c r="J156" s="897"/>
      <c r="K156" s="897">
        <v>1</v>
      </c>
      <c r="L156" s="897">
        <v>1</v>
      </c>
      <c r="M156" s="897"/>
      <c r="N156" s="897"/>
      <c r="O156" s="897"/>
      <c r="P156" s="897"/>
      <c r="Q156" s="897"/>
      <c r="R156" s="897"/>
      <c r="S156" s="897"/>
      <c r="T156" s="897"/>
      <c r="U156" s="897"/>
      <c r="V156" s="897"/>
      <c r="W156" s="897"/>
      <c r="X156" s="897"/>
      <c r="Y156" s="897">
        <v>1</v>
      </c>
      <c r="Z156" s="897">
        <v>1</v>
      </c>
      <c r="AA156" s="897"/>
      <c r="AB156" s="897"/>
      <c r="AC156" s="897"/>
      <c r="AD156" s="897"/>
      <c r="AE156" s="897"/>
      <c r="AF156" s="897"/>
      <c r="AG156" s="897"/>
      <c r="AH156" s="897"/>
      <c r="AI156" s="897"/>
      <c r="AJ156" s="897"/>
      <c r="AK156" s="897"/>
    </row>
    <row r="157" spans="1:37" s="40" customFormat="1" ht="18" customHeight="1">
      <c r="A157" s="902" t="s">
        <v>6943</v>
      </c>
      <c r="B157" s="900">
        <v>30643</v>
      </c>
      <c r="C157" s="365" t="s">
        <v>6852</v>
      </c>
      <c r="D157" s="900" t="s">
        <v>6853</v>
      </c>
      <c r="E157" s="366" t="s">
        <v>4116</v>
      </c>
      <c r="F157" s="900" t="s">
        <v>5244</v>
      </c>
      <c r="G157" s="900" t="s">
        <v>3765</v>
      </c>
      <c r="H157" s="897"/>
      <c r="I157" s="897"/>
      <c r="J157" s="897"/>
      <c r="K157" s="897"/>
      <c r="L157" s="897"/>
      <c r="M157" s="897"/>
      <c r="N157" s="897"/>
      <c r="O157" s="897"/>
      <c r="P157" s="897">
        <v>1</v>
      </c>
      <c r="Q157" s="897">
        <v>1</v>
      </c>
      <c r="R157" s="897"/>
      <c r="S157" s="897"/>
      <c r="T157" s="897"/>
      <c r="U157" s="897"/>
      <c r="V157" s="897"/>
      <c r="W157" s="897"/>
      <c r="X157" s="897"/>
      <c r="Y157" s="897"/>
      <c r="Z157" s="897"/>
      <c r="AA157" s="897"/>
      <c r="AB157" s="897"/>
      <c r="AC157" s="897"/>
      <c r="AD157" s="897"/>
      <c r="AE157" s="897"/>
      <c r="AF157" s="897"/>
      <c r="AG157" s="897"/>
      <c r="AH157" s="897"/>
      <c r="AI157" s="897"/>
      <c r="AJ157" s="897"/>
      <c r="AK157" s="897"/>
    </row>
    <row r="158" spans="1:37" s="40" customFormat="1" ht="18" customHeight="1">
      <c r="A158" s="873" t="s">
        <v>5655</v>
      </c>
      <c r="B158" s="875" t="s">
        <v>6939</v>
      </c>
      <c r="C158" s="875" t="s">
        <v>6852</v>
      </c>
      <c r="D158" s="875" t="s">
        <v>6853</v>
      </c>
      <c r="E158" s="860" t="s">
        <v>4116</v>
      </c>
      <c r="F158" s="875" t="s">
        <v>5244</v>
      </c>
      <c r="G158" s="875" t="s">
        <v>3765</v>
      </c>
      <c r="H158" s="897"/>
      <c r="I158" s="897"/>
      <c r="J158" s="897"/>
      <c r="K158" s="897"/>
      <c r="L158" s="897"/>
      <c r="M158" s="897"/>
      <c r="N158" s="897"/>
      <c r="O158" s="897"/>
      <c r="P158" s="897"/>
      <c r="Q158" s="897"/>
      <c r="R158" s="897"/>
      <c r="S158" s="897"/>
      <c r="T158" s="897"/>
      <c r="U158" s="897"/>
      <c r="V158" s="897"/>
      <c r="W158" s="897"/>
      <c r="X158" s="897"/>
      <c r="Y158" s="897"/>
      <c r="Z158" s="897"/>
      <c r="AA158" s="897"/>
      <c r="AB158" s="897"/>
      <c r="AC158" s="897"/>
      <c r="AD158" s="897"/>
      <c r="AE158" s="897"/>
      <c r="AF158" s="898">
        <v>30</v>
      </c>
      <c r="AG158" s="898">
        <v>30</v>
      </c>
      <c r="AH158" s="897"/>
      <c r="AI158" s="897"/>
      <c r="AJ158" s="897"/>
      <c r="AK158" s="897"/>
    </row>
    <row r="159" spans="1:37" s="1" customFormat="1" ht="18" customHeight="1">
      <c r="A159" s="873" t="s">
        <v>6137</v>
      </c>
      <c r="B159" s="875" t="s">
        <v>6940</v>
      </c>
      <c r="C159" s="875" t="s">
        <v>6852</v>
      </c>
      <c r="D159" s="875" t="s">
        <v>6853</v>
      </c>
      <c r="E159" s="857" t="s">
        <v>4116</v>
      </c>
      <c r="F159" s="903" t="s">
        <v>5244</v>
      </c>
      <c r="G159" s="875" t="s">
        <v>3765</v>
      </c>
      <c r="H159" s="897"/>
      <c r="I159" s="897"/>
      <c r="J159" s="897"/>
      <c r="K159" s="897"/>
      <c r="L159" s="897"/>
      <c r="M159" s="897"/>
      <c r="N159" s="897"/>
      <c r="O159" s="897"/>
      <c r="P159" s="897"/>
      <c r="Q159" s="897"/>
      <c r="R159" s="897"/>
      <c r="S159" s="897"/>
      <c r="T159" s="897"/>
      <c r="U159" s="897"/>
      <c r="V159" s="897"/>
      <c r="W159" s="897"/>
      <c r="X159" s="897"/>
      <c r="Y159" s="897"/>
      <c r="Z159" s="897"/>
      <c r="AA159" s="897"/>
      <c r="AB159" s="897"/>
      <c r="AC159" s="897"/>
      <c r="AD159" s="897"/>
      <c r="AE159" s="897"/>
      <c r="AF159" s="898">
        <v>20</v>
      </c>
      <c r="AG159" s="898">
        <v>20</v>
      </c>
      <c r="AH159" s="904">
        <v>5</v>
      </c>
      <c r="AI159" s="897"/>
      <c r="AJ159" s="897"/>
      <c r="AK159" s="897"/>
    </row>
    <row r="160" spans="1:37" s="40" customFormat="1" ht="18" customHeight="1">
      <c r="A160" s="872" t="s">
        <v>6282</v>
      </c>
      <c r="B160" s="854" t="s">
        <v>6944</v>
      </c>
      <c r="C160" s="854" t="s">
        <v>6852</v>
      </c>
      <c r="D160" s="875" t="s">
        <v>6853</v>
      </c>
      <c r="E160" s="860" t="s">
        <v>4116</v>
      </c>
      <c r="F160" s="905" t="s">
        <v>6740</v>
      </c>
      <c r="G160" s="854" t="s">
        <v>3765</v>
      </c>
      <c r="H160" s="842">
        <v>11</v>
      </c>
      <c r="I160" s="842">
        <v>11</v>
      </c>
      <c r="J160" s="842">
        <v>11</v>
      </c>
      <c r="K160" s="842">
        <v>11</v>
      </c>
      <c r="L160" s="842">
        <v>11</v>
      </c>
      <c r="M160" s="402"/>
      <c r="N160" s="842">
        <v>7</v>
      </c>
      <c r="O160" s="842">
        <v>15</v>
      </c>
      <c r="P160" s="842">
        <v>15</v>
      </c>
      <c r="Q160" s="842">
        <v>15</v>
      </c>
      <c r="R160" s="842">
        <v>15</v>
      </c>
      <c r="S160" s="842">
        <v>7</v>
      </c>
      <c r="T160" s="402"/>
      <c r="U160" s="402"/>
      <c r="V160" s="402"/>
      <c r="W160" s="402"/>
      <c r="X160" s="402"/>
      <c r="Y160" s="402"/>
      <c r="Z160" s="402"/>
      <c r="AA160" s="402"/>
      <c r="AB160" s="402"/>
      <c r="AC160" s="402"/>
      <c r="AD160" s="402"/>
      <c r="AE160" s="402"/>
      <c r="AF160" s="402"/>
      <c r="AG160" s="402"/>
      <c r="AH160" s="402"/>
      <c r="AI160" s="402"/>
      <c r="AJ160" s="402"/>
      <c r="AK160" s="402"/>
    </row>
    <row r="161" spans="1:37" s="40" customFormat="1" ht="18" customHeight="1">
      <c r="A161" s="872" t="s">
        <v>6833</v>
      </c>
      <c r="B161" s="854">
        <v>29602</v>
      </c>
      <c r="C161" s="854" t="s">
        <v>6852</v>
      </c>
      <c r="D161" s="875" t="s">
        <v>6853</v>
      </c>
      <c r="E161" s="860" t="s">
        <v>4116</v>
      </c>
      <c r="F161" s="854" t="s">
        <v>5244</v>
      </c>
      <c r="G161" s="854" t="s">
        <v>3765</v>
      </c>
      <c r="H161" s="402"/>
      <c r="I161" s="402"/>
      <c r="J161" s="402"/>
      <c r="K161" s="402"/>
      <c r="L161" s="402"/>
      <c r="M161" s="402"/>
      <c r="N161" s="402"/>
      <c r="O161" s="402"/>
      <c r="P161" s="402"/>
      <c r="Q161" s="402"/>
      <c r="R161" s="402"/>
      <c r="S161" s="402"/>
      <c r="T161" s="402"/>
      <c r="U161" s="402"/>
      <c r="V161" s="402"/>
      <c r="W161" s="402"/>
      <c r="X161" s="402"/>
      <c r="Y161" s="402">
        <v>11</v>
      </c>
      <c r="Z161" s="402">
        <v>11</v>
      </c>
      <c r="AA161" s="402"/>
      <c r="AB161" s="402"/>
      <c r="AC161" s="402"/>
      <c r="AD161" s="402"/>
      <c r="AE161" s="402"/>
      <c r="AF161" s="402"/>
      <c r="AG161" s="402"/>
      <c r="AH161" s="402"/>
      <c r="AI161" s="402"/>
      <c r="AJ161" s="402"/>
      <c r="AK161" s="402"/>
    </row>
    <row r="162" spans="1:37" s="40" customFormat="1" ht="18" customHeight="1">
      <c r="A162" s="906" t="s">
        <v>1077</v>
      </c>
      <c r="B162" s="365">
        <v>30392</v>
      </c>
      <c r="C162" s="365" t="s">
        <v>6852</v>
      </c>
      <c r="D162" s="365" t="s">
        <v>6853</v>
      </c>
      <c r="E162" s="901" t="s">
        <v>4116</v>
      </c>
      <c r="F162" s="907" t="s">
        <v>6000</v>
      </c>
      <c r="G162" s="907" t="s">
        <v>3765</v>
      </c>
      <c r="H162" s="402"/>
      <c r="I162" s="402"/>
      <c r="J162" s="402"/>
      <c r="K162" s="402"/>
      <c r="L162" s="402"/>
      <c r="M162" s="402"/>
      <c r="N162" s="402"/>
      <c r="O162" s="402"/>
      <c r="P162" s="402">
        <v>1</v>
      </c>
      <c r="Q162" s="402">
        <v>1</v>
      </c>
      <c r="R162" s="402"/>
      <c r="S162" s="402"/>
      <c r="T162" s="402"/>
      <c r="U162" s="402"/>
      <c r="V162" s="402"/>
      <c r="W162" s="402"/>
      <c r="X162" s="402"/>
      <c r="Y162" s="402"/>
      <c r="Z162" s="402"/>
      <c r="AA162" s="402"/>
      <c r="AB162" s="402"/>
      <c r="AC162" s="402"/>
      <c r="AD162" s="402"/>
      <c r="AE162" s="402"/>
      <c r="AF162" s="402"/>
      <c r="AG162" s="402"/>
      <c r="AH162" s="402"/>
      <c r="AI162" s="402"/>
      <c r="AJ162" s="402"/>
      <c r="AK162" s="402"/>
    </row>
    <row r="163" spans="1:37" s="40" customFormat="1" ht="18" customHeight="1">
      <c r="A163" s="16" t="s">
        <v>4844</v>
      </c>
      <c r="B163" s="9" t="s">
        <v>7035</v>
      </c>
      <c r="C163" s="9" t="s">
        <v>6852</v>
      </c>
      <c r="D163" s="9" t="s">
        <v>6853</v>
      </c>
      <c r="E163" s="17" t="s">
        <v>4542</v>
      </c>
      <c r="F163" s="9" t="s">
        <v>4541</v>
      </c>
      <c r="G163" s="9" t="s">
        <v>4543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>
        <v>1</v>
      </c>
      <c r="V163" s="10">
        <v>1</v>
      </c>
      <c r="W163" s="10">
        <v>1</v>
      </c>
      <c r="X163" s="10">
        <v>1</v>
      </c>
      <c r="Y163" s="10">
        <v>1</v>
      </c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>
        <v>1</v>
      </c>
      <c r="AK163" s="10">
        <v>1</v>
      </c>
    </row>
    <row r="164" spans="1:37" s="40" customFormat="1" ht="18" customHeight="1">
      <c r="A164" s="16" t="s">
        <v>7013</v>
      </c>
      <c r="B164" s="9">
        <v>24724</v>
      </c>
      <c r="C164" s="9" t="s">
        <v>6852</v>
      </c>
      <c r="D164" s="9" t="s">
        <v>6853</v>
      </c>
      <c r="E164" s="17" t="s">
        <v>5115</v>
      </c>
      <c r="F164" s="75" t="s">
        <v>1449</v>
      </c>
      <c r="G164" s="9" t="s">
        <v>4319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>
        <v>2</v>
      </c>
      <c r="AK164" s="10">
        <v>2</v>
      </c>
    </row>
    <row r="165" spans="1:37" s="40" customFormat="1" ht="18" customHeight="1">
      <c r="A165" s="16" t="s">
        <v>7018</v>
      </c>
      <c r="B165" s="9">
        <v>24723</v>
      </c>
      <c r="C165" s="9" t="s">
        <v>6852</v>
      </c>
      <c r="D165" s="9" t="s">
        <v>6853</v>
      </c>
      <c r="E165" s="17" t="s">
        <v>5115</v>
      </c>
      <c r="F165" s="75" t="s">
        <v>1449</v>
      </c>
      <c r="G165" s="9" t="s">
        <v>4319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>
        <v>2</v>
      </c>
      <c r="AK165" s="10">
        <v>2</v>
      </c>
    </row>
    <row r="166" spans="1:37" s="40" customFormat="1" ht="18" customHeight="1">
      <c r="A166" s="130" t="s">
        <v>5894</v>
      </c>
      <c r="B166" s="131">
        <v>30087</v>
      </c>
      <c r="C166" s="131" t="s">
        <v>6852</v>
      </c>
      <c r="D166" s="131" t="s">
        <v>6853</v>
      </c>
      <c r="E166" s="35" t="s">
        <v>5115</v>
      </c>
      <c r="F166" s="132" t="s">
        <v>1336</v>
      </c>
      <c r="G166" s="131" t="s">
        <v>4319</v>
      </c>
      <c r="H166" s="10"/>
      <c r="I166" s="10"/>
      <c r="J166" s="10"/>
      <c r="K166" s="10"/>
      <c r="L166" s="10"/>
      <c r="M166" s="10"/>
      <c r="N166" s="10"/>
      <c r="O166" s="10"/>
      <c r="P166" s="38">
        <v>3</v>
      </c>
      <c r="Q166" s="38">
        <v>4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spans="1:37" s="40" customFormat="1" ht="18" customHeight="1">
      <c r="A167" s="16" t="s">
        <v>7019</v>
      </c>
      <c r="B167" s="9">
        <v>31122</v>
      </c>
      <c r="C167" s="9" t="s">
        <v>6852</v>
      </c>
      <c r="D167" s="9" t="s">
        <v>6853</v>
      </c>
      <c r="E167" s="17" t="s">
        <v>5115</v>
      </c>
      <c r="F167" s="75" t="s">
        <v>1449</v>
      </c>
      <c r="G167" s="9" t="s">
        <v>4319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>
        <v>2</v>
      </c>
      <c r="AK167" s="10">
        <v>2</v>
      </c>
    </row>
    <row r="168" spans="1:37" s="40" customFormat="1" ht="18" customHeight="1">
      <c r="A168" s="16" t="s">
        <v>6945</v>
      </c>
      <c r="B168" s="9">
        <v>31068</v>
      </c>
      <c r="C168" s="9" t="s">
        <v>6852</v>
      </c>
      <c r="D168" s="9" t="s">
        <v>6853</v>
      </c>
      <c r="E168" s="17" t="s">
        <v>4635</v>
      </c>
      <c r="F168" s="75" t="s">
        <v>4634</v>
      </c>
      <c r="G168" s="9" t="s">
        <v>727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>
        <v>1</v>
      </c>
      <c r="Y168" s="10">
        <v>1</v>
      </c>
      <c r="Z168" s="10">
        <v>1</v>
      </c>
      <c r="AA168" s="10">
        <v>1</v>
      </c>
      <c r="AB168" s="10">
        <v>1</v>
      </c>
      <c r="AC168" s="10">
        <v>1</v>
      </c>
      <c r="AD168" s="10">
        <v>1</v>
      </c>
      <c r="AE168" s="10">
        <v>1</v>
      </c>
      <c r="AF168" s="10"/>
      <c r="AG168" s="10"/>
      <c r="AH168" s="10"/>
      <c r="AI168" s="10"/>
      <c r="AJ168" s="10"/>
      <c r="AK168" s="10"/>
    </row>
    <row r="169" spans="1:37" s="40" customFormat="1" ht="18" customHeight="1">
      <c r="A169" s="16" t="s">
        <v>6946</v>
      </c>
      <c r="B169" s="9">
        <v>31069</v>
      </c>
      <c r="C169" s="9" t="s">
        <v>6852</v>
      </c>
      <c r="D169" s="9" t="s">
        <v>6853</v>
      </c>
      <c r="E169" s="17" t="s">
        <v>4635</v>
      </c>
      <c r="F169" s="75" t="s">
        <v>4634</v>
      </c>
      <c r="G169" s="9" t="s">
        <v>727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>
        <v>1</v>
      </c>
      <c r="Y169" s="10">
        <v>1</v>
      </c>
      <c r="Z169" s="10">
        <v>1</v>
      </c>
      <c r="AA169" s="10">
        <v>1</v>
      </c>
      <c r="AB169" s="10">
        <v>1</v>
      </c>
      <c r="AC169" s="10">
        <v>1</v>
      </c>
      <c r="AD169" s="10">
        <v>1</v>
      </c>
      <c r="AE169" s="10">
        <v>1</v>
      </c>
      <c r="AF169" s="10"/>
      <c r="AG169" s="10"/>
      <c r="AH169" s="10"/>
      <c r="AI169" s="10"/>
      <c r="AJ169" s="10"/>
      <c r="AK169" s="10"/>
    </row>
    <row r="170" spans="1:37" s="40" customFormat="1" ht="18" customHeight="1">
      <c r="A170" s="9" t="s">
        <v>1704</v>
      </c>
      <c r="B170" s="9">
        <v>31123</v>
      </c>
      <c r="C170" s="9" t="s">
        <v>6852</v>
      </c>
      <c r="D170" s="9" t="s">
        <v>6853</v>
      </c>
      <c r="E170" s="17" t="s">
        <v>6947</v>
      </c>
      <c r="F170" s="75" t="s">
        <v>7105</v>
      </c>
      <c r="G170" s="9" t="s">
        <v>727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>
        <v>8</v>
      </c>
      <c r="Y170" s="10">
        <v>8</v>
      </c>
      <c r="Z170" s="10">
        <v>8</v>
      </c>
      <c r="AA170" s="10">
        <v>8</v>
      </c>
      <c r="AB170" s="10">
        <v>8</v>
      </c>
      <c r="AC170" s="10">
        <v>8</v>
      </c>
      <c r="AD170" s="10">
        <v>8</v>
      </c>
      <c r="AE170" s="10">
        <v>8</v>
      </c>
      <c r="AF170" s="10">
        <v>8</v>
      </c>
      <c r="AG170" s="10"/>
      <c r="AH170" s="10"/>
      <c r="AI170" s="10"/>
      <c r="AJ170" s="10"/>
      <c r="AK170" s="10"/>
    </row>
    <row r="171" spans="1:37" s="40" customFormat="1" ht="18" customHeight="1">
      <c r="A171" s="9" t="s">
        <v>6948</v>
      </c>
      <c r="B171" s="99">
        <v>31155</v>
      </c>
      <c r="C171" s="9" t="s">
        <v>6852</v>
      </c>
      <c r="D171" s="9" t="s">
        <v>6853</v>
      </c>
      <c r="E171" s="17" t="s">
        <v>4635</v>
      </c>
      <c r="F171" s="75" t="s">
        <v>4634</v>
      </c>
      <c r="G171" s="9" t="s">
        <v>727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>
        <v>2</v>
      </c>
      <c r="Z171" s="10">
        <v>2</v>
      </c>
      <c r="AA171" s="10">
        <v>2</v>
      </c>
      <c r="AB171" s="10">
        <v>2</v>
      </c>
      <c r="AC171" s="10">
        <v>2</v>
      </c>
      <c r="AD171" s="10">
        <v>2</v>
      </c>
      <c r="AE171" s="10">
        <v>2</v>
      </c>
      <c r="AF171" s="10"/>
      <c r="AG171" s="10"/>
      <c r="AH171" s="10"/>
      <c r="AI171" s="10"/>
      <c r="AJ171" s="10"/>
      <c r="AK171" s="10"/>
    </row>
    <row r="172" spans="1:37" s="40" customFormat="1" ht="18" customHeight="1">
      <c r="A172" s="16"/>
      <c r="B172" s="133"/>
      <c r="C172" s="133"/>
      <c r="D172" s="133"/>
      <c r="E172" s="82"/>
      <c r="F172" s="75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spans="1:37" s="1" customFormat="1" ht="18" customHeight="1">
      <c r="A173" s="9"/>
      <c r="B173" s="9"/>
      <c r="C173" s="9"/>
      <c r="D173" s="9"/>
      <c r="E173" s="9"/>
      <c r="F173" s="75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spans="1:37" s="1" customFormat="1" ht="18" customHeight="1">
      <c r="A174" s="9"/>
      <c r="B174" s="9"/>
      <c r="C174" s="9"/>
      <c r="D174" s="9"/>
      <c r="E174" s="9"/>
      <c r="F174" s="75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spans="1:37" s="1" customFormat="1" ht="18" customHeight="1">
      <c r="A175" s="9"/>
      <c r="B175" s="9"/>
      <c r="C175" s="9"/>
      <c r="D175" s="9"/>
      <c r="E175" s="9"/>
      <c r="F175" s="75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spans="1:37" s="1" customFormat="1" ht="18" customHeight="1">
      <c r="A176" s="9"/>
      <c r="B176" s="9"/>
      <c r="C176" s="9"/>
      <c r="D176" s="9"/>
      <c r="E176" s="9"/>
      <c r="F176" s="75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spans="1:37" s="1" customFormat="1" ht="18" customHeight="1">
      <c r="A177" s="9"/>
      <c r="B177" s="9"/>
      <c r="C177" s="9"/>
      <c r="D177" s="9"/>
      <c r="E177" s="9"/>
      <c r="F177" s="75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spans="1:37" s="1" customFormat="1" ht="18" customHeight="1">
      <c r="A178" s="9"/>
      <c r="B178" s="9"/>
      <c r="C178" s="9"/>
      <c r="D178" s="9"/>
      <c r="E178" s="9"/>
      <c r="F178" s="75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spans="1:37" s="1" customFormat="1" ht="18" customHeight="1">
      <c r="A179" s="9"/>
      <c r="B179" s="9"/>
      <c r="C179" s="9"/>
      <c r="D179" s="9"/>
      <c r="E179" s="9"/>
      <c r="F179" s="75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spans="1:37" s="40" customFormat="1" ht="18" customHeight="1">
      <c r="A180" s="9"/>
      <c r="B180" s="9"/>
      <c r="C180" s="9"/>
      <c r="D180" s="9"/>
      <c r="E180" s="9"/>
      <c r="F180" s="17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spans="1:37" s="1" customFormat="1" ht="18" customHeight="1">
      <c r="A181" s="9"/>
      <c r="B181" s="9"/>
      <c r="C181" s="9"/>
      <c r="D181" s="9"/>
      <c r="E181" s="9"/>
      <c r="F181" s="17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spans="1:37" s="1" customFormat="1" ht="18" customHeight="1">
      <c r="A182" s="9"/>
      <c r="B182" s="9"/>
      <c r="C182" s="9"/>
      <c r="D182" s="9"/>
      <c r="E182" s="75"/>
      <c r="F182" s="17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spans="1:37" s="1" customFormat="1" ht="18" customHeight="1">
      <c r="A183" s="9"/>
      <c r="B183" s="9"/>
      <c r="C183" s="9"/>
      <c r="D183" s="9"/>
      <c r="E183" s="75"/>
      <c r="F183" s="17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spans="1:37" s="1" customFormat="1" ht="18" customHeight="1">
      <c r="A184" s="9"/>
      <c r="B184" s="9"/>
      <c r="C184" s="9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spans="1:37" s="1" customFormat="1" ht="18" customHeight="1">
      <c r="A185" s="9"/>
      <c r="B185" s="9"/>
      <c r="C185" s="9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spans="1:37">
      <c r="A186" s="952" t="s">
        <v>1707</v>
      </c>
      <c r="B186" s="953"/>
      <c r="C186" s="953"/>
      <c r="D186" s="953"/>
      <c r="E186" s="953"/>
      <c r="F186" s="953"/>
      <c r="G186" s="954"/>
      <c r="H186" s="11">
        <f t="shared" ref="H186:AK186" si="2">SUM(H56:H185)</f>
        <v>44</v>
      </c>
      <c r="I186" s="11">
        <f t="shared" si="2"/>
        <v>73</v>
      </c>
      <c r="J186" s="11">
        <f t="shared" si="2"/>
        <v>72</v>
      </c>
      <c r="K186" s="11">
        <f t="shared" si="2"/>
        <v>153</v>
      </c>
      <c r="L186" s="11">
        <f t="shared" si="2"/>
        <v>150</v>
      </c>
      <c r="M186" s="11">
        <f t="shared" si="2"/>
        <v>19</v>
      </c>
      <c r="N186" s="11">
        <f t="shared" si="2"/>
        <v>27</v>
      </c>
      <c r="O186" s="11">
        <f t="shared" si="2"/>
        <v>43</v>
      </c>
      <c r="P186" s="11">
        <f t="shared" si="2"/>
        <v>85</v>
      </c>
      <c r="Q186" s="11">
        <f t="shared" si="2"/>
        <v>65</v>
      </c>
      <c r="R186" s="11">
        <f t="shared" si="2"/>
        <v>155</v>
      </c>
      <c r="S186" s="11">
        <f t="shared" si="2"/>
        <v>143</v>
      </c>
      <c r="T186" s="11">
        <f t="shared" si="2"/>
        <v>8</v>
      </c>
      <c r="U186" s="11">
        <f t="shared" si="2"/>
        <v>6</v>
      </c>
      <c r="V186" s="11">
        <f t="shared" si="2"/>
        <v>11</v>
      </c>
      <c r="W186" s="11">
        <f t="shared" si="2"/>
        <v>39</v>
      </c>
      <c r="X186" s="11">
        <f t="shared" si="2"/>
        <v>16</v>
      </c>
      <c r="Y186" s="11">
        <f t="shared" si="2"/>
        <v>151</v>
      </c>
      <c r="Z186" s="11">
        <f t="shared" si="2"/>
        <v>145</v>
      </c>
      <c r="AA186" s="11">
        <f t="shared" si="2"/>
        <v>12</v>
      </c>
      <c r="AB186" s="11">
        <f t="shared" si="2"/>
        <v>18</v>
      </c>
      <c r="AC186" s="11">
        <f t="shared" si="2"/>
        <v>19</v>
      </c>
      <c r="AD186" s="11">
        <f t="shared" si="2"/>
        <v>41</v>
      </c>
      <c r="AE186" s="11">
        <f t="shared" si="2"/>
        <v>42</v>
      </c>
      <c r="AF186" s="11">
        <f t="shared" si="2"/>
        <v>160</v>
      </c>
      <c r="AG186" s="11">
        <f t="shared" si="2"/>
        <v>153</v>
      </c>
      <c r="AH186" s="11">
        <f t="shared" si="2"/>
        <v>21</v>
      </c>
      <c r="AI186" s="11">
        <f t="shared" si="2"/>
        <v>9</v>
      </c>
      <c r="AJ186" s="11">
        <f t="shared" si="2"/>
        <v>66</v>
      </c>
      <c r="AK186" s="11">
        <f t="shared" si="2"/>
        <v>95</v>
      </c>
    </row>
    <row r="187" spans="1:37">
      <c r="A187" s="955" t="s">
        <v>18</v>
      </c>
      <c r="B187" s="956"/>
      <c r="C187" s="956"/>
      <c r="D187" s="956"/>
      <c r="E187" s="956"/>
      <c r="F187" s="956"/>
      <c r="G187" s="957"/>
      <c r="H187" s="12">
        <f t="shared" ref="H187:AK187" si="3">$E55-SUM(H56:H185)</f>
        <v>108</v>
      </c>
      <c r="I187" s="12">
        <f t="shared" si="3"/>
        <v>79</v>
      </c>
      <c r="J187" s="12">
        <f t="shared" si="3"/>
        <v>80</v>
      </c>
      <c r="K187" s="12">
        <f t="shared" si="3"/>
        <v>-1</v>
      </c>
      <c r="L187" s="12">
        <f t="shared" si="3"/>
        <v>2</v>
      </c>
      <c r="M187" s="12">
        <f t="shared" si="3"/>
        <v>133</v>
      </c>
      <c r="N187" s="12">
        <f t="shared" si="3"/>
        <v>125</v>
      </c>
      <c r="O187" s="12">
        <f t="shared" si="3"/>
        <v>109</v>
      </c>
      <c r="P187" s="12">
        <f t="shared" si="3"/>
        <v>67</v>
      </c>
      <c r="Q187" s="12">
        <f t="shared" si="3"/>
        <v>87</v>
      </c>
      <c r="R187" s="12">
        <f t="shared" si="3"/>
        <v>-3</v>
      </c>
      <c r="S187" s="12">
        <f t="shared" si="3"/>
        <v>9</v>
      </c>
      <c r="T187" s="12">
        <f t="shared" si="3"/>
        <v>144</v>
      </c>
      <c r="U187" s="12">
        <f t="shared" si="3"/>
        <v>146</v>
      </c>
      <c r="V187" s="12">
        <f t="shared" si="3"/>
        <v>141</v>
      </c>
      <c r="W187" s="12">
        <f t="shared" si="3"/>
        <v>113</v>
      </c>
      <c r="X187" s="12">
        <f t="shared" si="3"/>
        <v>136</v>
      </c>
      <c r="Y187" s="12">
        <f t="shared" si="3"/>
        <v>1</v>
      </c>
      <c r="Z187" s="12">
        <f t="shared" si="3"/>
        <v>7</v>
      </c>
      <c r="AA187" s="12">
        <f t="shared" si="3"/>
        <v>140</v>
      </c>
      <c r="AB187" s="12">
        <f t="shared" si="3"/>
        <v>134</v>
      </c>
      <c r="AC187" s="12">
        <f t="shared" si="3"/>
        <v>133</v>
      </c>
      <c r="AD187" s="12">
        <f t="shared" si="3"/>
        <v>111</v>
      </c>
      <c r="AE187" s="12">
        <f t="shared" si="3"/>
        <v>110</v>
      </c>
      <c r="AF187" s="12">
        <f t="shared" si="3"/>
        <v>-8</v>
      </c>
      <c r="AG187" s="12">
        <f t="shared" si="3"/>
        <v>-1</v>
      </c>
      <c r="AH187" s="12">
        <f t="shared" si="3"/>
        <v>131</v>
      </c>
      <c r="AI187" s="12">
        <f t="shared" si="3"/>
        <v>143</v>
      </c>
      <c r="AJ187" s="12">
        <f t="shared" si="3"/>
        <v>86</v>
      </c>
      <c r="AK187" s="12">
        <f t="shared" si="3"/>
        <v>57</v>
      </c>
    </row>
    <row r="188" spans="1:37">
      <c r="H188" s="134" t="s">
        <v>6949</v>
      </c>
    </row>
    <row r="189" spans="1:37">
      <c r="A189" s="22"/>
      <c r="B189" s="22"/>
      <c r="C189" s="22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1" spans="1:37" ht="18.75">
      <c r="A191" s="135" t="s">
        <v>4545</v>
      </c>
      <c r="B191" s="43" t="s">
        <v>6848</v>
      </c>
      <c r="C191" s="43" t="s">
        <v>6849</v>
      </c>
      <c r="D191" s="43" t="s">
        <v>6850</v>
      </c>
      <c r="E191" s="43">
        <v>480</v>
      </c>
      <c r="F191" s="44" t="s">
        <v>3951</v>
      </c>
      <c r="G191" s="44" t="s">
        <v>3952</v>
      </c>
      <c r="H191" s="961" t="s">
        <v>1709</v>
      </c>
      <c r="I191" s="962"/>
      <c r="J191" s="962"/>
      <c r="K191" s="962"/>
      <c r="L191" s="962"/>
      <c r="M191" s="962"/>
      <c r="N191" s="962"/>
      <c r="O191" s="962"/>
      <c r="P191" s="962"/>
      <c r="Q191" s="962"/>
      <c r="R191" s="962"/>
      <c r="S191" s="962"/>
      <c r="T191" s="962"/>
      <c r="U191" s="962"/>
      <c r="V191" s="962"/>
      <c r="W191" s="962"/>
      <c r="X191" s="962"/>
      <c r="Y191" s="962"/>
      <c r="Z191" s="962"/>
      <c r="AA191" s="962"/>
      <c r="AB191" s="962"/>
      <c r="AC191" s="962"/>
      <c r="AD191" s="962"/>
      <c r="AE191" s="962"/>
      <c r="AF191" s="962"/>
      <c r="AG191" s="962"/>
      <c r="AH191" s="962"/>
      <c r="AI191" s="962"/>
      <c r="AJ191" s="962"/>
      <c r="AK191" s="962"/>
    </row>
    <row r="192" spans="1:37" s="1" customFormat="1" ht="18" customHeight="1">
      <c r="A192" s="136" t="s">
        <v>1710</v>
      </c>
      <c r="B192" s="136"/>
      <c r="C192" s="136" t="s">
        <v>6852</v>
      </c>
      <c r="D192" s="136" t="s">
        <v>6995</v>
      </c>
      <c r="E192" s="137" t="s">
        <v>5895</v>
      </c>
      <c r="F192" s="138">
        <v>1337</v>
      </c>
      <c r="G192" s="136">
        <v>1337</v>
      </c>
      <c r="H192" s="87">
        <v>134</v>
      </c>
      <c r="I192" s="87">
        <v>134</v>
      </c>
      <c r="J192" s="87">
        <v>135</v>
      </c>
      <c r="K192" s="87">
        <v>135</v>
      </c>
      <c r="L192" s="87">
        <v>135</v>
      </c>
      <c r="M192" s="87">
        <v>135</v>
      </c>
      <c r="N192" s="87">
        <v>132</v>
      </c>
      <c r="O192" s="87">
        <v>131</v>
      </c>
      <c r="P192" s="87">
        <v>129</v>
      </c>
      <c r="Q192" s="87">
        <v>127</v>
      </c>
      <c r="R192" s="87">
        <v>127</v>
      </c>
      <c r="S192" s="87">
        <v>125</v>
      </c>
      <c r="T192" s="87">
        <v>125</v>
      </c>
      <c r="U192" s="87">
        <v>123</v>
      </c>
      <c r="V192" s="87">
        <v>123</v>
      </c>
      <c r="W192" s="87">
        <v>122</v>
      </c>
      <c r="X192" s="87">
        <v>122</v>
      </c>
      <c r="Y192" s="87">
        <v>122</v>
      </c>
      <c r="Z192" s="87">
        <v>122</v>
      </c>
      <c r="AA192" s="87">
        <v>122</v>
      </c>
      <c r="AB192" s="87">
        <v>122</v>
      </c>
      <c r="AC192" s="87">
        <v>121</v>
      </c>
      <c r="AD192" s="87">
        <v>121</v>
      </c>
      <c r="AE192" s="87">
        <v>121</v>
      </c>
      <c r="AF192" s="87">
        <v>120</v>
      </c>
      <c r="AG192" s="87">
        <v>120</v>
      </c>
      <c r="AH192" s="87">
        <v>120</v>
      </c>
      <c r="AI192" s="87">
        <v>120</v>
      </c>
      <c r="AJ192" s="87">
        <v>120</v>
      </c>
      <c r="AK192" s="87">
        <v>119</v>
      </c>
    </row>
    <row r="193" spans="1:37" s="42" customFormat="1" ht="18" customHeight="1">
      <c r="A193" s="75" t="s">
        <v>3170</v>
      </c>
      <c r="B193" s="139">
        <v>17718</v>
      </c>
      <c r="C193" s="9" t="s">
        <v>6852</v>
      </c>
      <c r="D193" s="9" t="s">
        <v>6853</v>
      </c>
      <c r="E193" s="140" t="s">
        <v>3171</v>
      </c>
      <c r="F193" s="141" t="s">
        <v>419</v>
      </c>
      <c r="G193" s="75" t="s">
        <v>3171</v>
      </c>
      <c r="H193" s="10">
        <v>1</v>
      </c>
      <c r="I193" s="10">
        <v>1</v>
      </c>
      <c r="J193" s="10">
        <v>1</v>
      </c>
      <c r="K193" s="10">
        <v>1</v>
      </c>
      <c r="L193" s="10">
        <v>1</v>
      </c>
      <c r="M193" s="10">
        <v>1</v>
      </c>
      <c r="N193" s="10">
        <v>1</v>
      </c>
      <c r="O193" s="10">
        <v>1</v>
      </c>
      <c r="P193" s="10">
        <v>1</v>
      </c>
      <c r="Q193" s="10">
        <v>1</v>
      </c>
      <c r="R193" s="10">
        <v>1</v>
      </c>
      <c r="S193" s="10">
        <v>1</v>
      </c>
      <c r="T193" s="10">
        <v>1</v>
      </c>
      <c r="U193" s="10">
        <v>1</v>
      </c>
      <c r="V193" s="10">
        <v>1</v>
      </c>
      <c r="W193" s="10">
        <v>1</v>
      </c>
      <c r="X193" s="10">
        <v>1</v>
      </c>
      <c r="Y193" s="10">
        <v>1</v>
      </c>
      <c r="Z193" s="10">
        <v>1</v>
      </c>
      <c r="AA193" s="10">
        <v>1</v>
      </c>
      <c r="AB193" s="10">
        <v>1</v>
      </c>
      <c r="AC193" s="10">
        <v>1</v>
      </c>
      <c r="AD193" s="10">
        <v>1</v>
      </c>
      <c r="AE193" s="10">
        <v>1</v>
      </c>
      <c r="AF193" s="10">
        <v>1</v>
      </c>
      <c r="AG193" s="10">
        <v>1</v>
      </c>
      <c r="AH193" s="10">
        <v>1</v>
      </c>
      <c r="AI193" s="10">
        <v>1</v>
      </c>
      <c r="AJ193" s="10">
        <v>1</v>
      </c>
      <c r="AK193" s="10">
        <v>1</v>
      </c>
    </row>
    <row r="194" spans="1:37" s="71" customFormat="1" ht="18" customHeight="1">
      <c r="A194" s="9" t="s">
        <v>6291</v>
      </c>
      <c r="B194" s="142">
        <v>12619</v>
      </c>
      <c r="C194" s="9" t="s">
        <v>6852</v>
      </c>
      <c r="D194" s="848" t="s">
        <v>6996</v>
      </c>
      <c r="E194" s="21" t="s">
        <v>4344</v>
      </c>
      <c r="F194" s="20" t="s">
        <v>2300</v>
      </c>
      <c r="G194" s="9" t="s">
        <v>56</v>
      </c>
      <c r="H194" s="10">
        <v>1</v>
      </c>
      <c r="I194" s="10">
        <v>1</v>
      </c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10">
        <v>1</v>
      </c>
      <c r="P194" s="10">
        <v>1</v>
      </c>
      <c r="Q194" s="10">
        <v>1</v>
      </c>
      <c r="R194" s="10">
        <v>1</v>
      </c>
      <c r="S194" s="10">
        <v>1</v>
      </c>
      <c r="T194" s="10">
        <v>1</v>
      </c>
      <c r="U194" s="10">
        <v>1</v>
      </c>
      <c r="V194" s="10">
        <v>1</v>
      </c>
      <c r="W194" s="10">
        <v>1</v>
      </c>
      <c r="X194" s="10">
        <v>1</v>
      </c>
      <c r="Y194" s="10">
        <v>1</v>
      </c>
      <c r="Z194" s="10">
        <v>1</v>
      </c>
      <c r="AA194" s="10">
        <v>1</v>
      </c>
      <c r="AB194" s="10">
        <v>1</v>
      </c>
      <c r="AC194" s="10">
        <v>1</v>
      </c>
      <c r="AD194" s="10">
        <v>1</v>
      </c>
      <c r="AE194" s="10">
        <v>1</v>
      </c>
      <c r="AF194" s="10">
        <v>1</v>
      </c>
      <c r="AG194" s="10">
        <v>1</v>
      </c>
      <c r="AH194" s="10">
        <v>1</v>
      </c>
      <c r="AI194" s="10">
        <v>1</v>
      </c>
      <c r="AJ194" s="10">
        <v>1</v>
      </c>
      <c r="AK194" s="10"/>
    </row>
    <row r="195" spans="1:37" s="71" customFormat="1" ht="18" customHeight="1">
      <c r="A195" s="75" t="s">
        <v>5408</v>
      </c>
      <c r="B195" s="142">
        <v>21137</v>
      </c>
      <c r="C195" s="9" t="s">
        <v>6852</v>
      </c>
      <c r="D195" s="9" t="s">
        <v>6853</v>
      </c>
      <c r="E195" s="140" t="s">
        <v>3172</v>
      </c>
      <c r="F195" s="20" t="s">
        <v>764</v>
      </c>
      <c r="G195" s="9" t="s">
        <v>3172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 s="10">
        <v>1</v>
      </c>
      <c r="N195" s="10">
        <v>1</v>
      </c>
      <c r="O195" s="10">
        <v>1</v>
      </c>
      <c r="P195" s="10">
        <v>1</v>
      </c>
      <c r="Q195" s="10">
        <v>1</v>
      </c>
      <c r="R195" s="10">
        <v>1</v>
      </c>
      <c r="S195" s="10">
        <v>1</v>
      </c>
      <c r="T195" s="10">
        <v>1</v>
      </c>
      <c r="U195" s="10">
        <v>1</v>
      </c>
      <c r="V195" s="10">
        <v>1</v>
      </c>
      <c r="W195" s="10">
        <v>1</v>
      </c>
      <c r="X195" s="10">
        <v>1</v>
      </c>
      <c r="Y195" s="10">
        <v>1</v>
      </c>
      <c r="Z195" s="10">
        <v>1</v>
      </c>
      <c r="AA195" s="10">
        <v>1</v>
      </c>
      <c r="AB195" s="10">
        <v>1</v>
      </c>
      <c r="AC195" s="10">
        <v>1</v>
      </c>
      <c r="AD195" s="10">
        <v>1</v>
      </c>
      <c r="AE195" s="10">
        <v>1</v>
      </c>
      <c r="AF195" s="10">
        <v>1</v>
      </c>
      <c r="AG195" s="10">
        <v>1</v>
      </c>
      <c r="AH195" s="10">
        <v>1</v>
      </c>
      <c r="AI195" s="10">
        <v>1</v>
      </c>
      <c r="AJ195" s="10">
        <v>1</v>
      </c>
      <c r="AK195" s="10">
        <v>1</v>
      </c>
    </row>
    <row r="196" spans="1:37" s="71" customFormat="1" ht="18" customHeight="1">
      <c r="A196" s="143" t="s">
        <v>4845</v>
      </c>
      <c r="B196" s="144"/>
      <c r="C196" s="143" t="s">
        <v>6852</v>
      </c>
      <c r="D196" s="143" t="s">
        <v>6995</v>
      </c>
      <c r="E196" s="145" t="s">
        <v>4846</v>
      </c>
      <c r="F196" s="146" t="s">
        <v>4523</v>
      </c>
      <c r="G196" s="143" t="s">
        <v>243</v>
      </c>
      <c r="H196" s="147">
        <v>15</v>
      </c>
      <c r="I196" s="147">
        <v>15</v>
      </c>
      <c r="J196" s="147">
        <v>15</v>
      </c>
      <c r="K196" s="147">
        <v>15</v>
      </c>
      <c r="L196" s="147">
        <v>15</v>
      </c>
      <c r="M196" s="147">
        <v>15</v>
      </c>
      <c r="N196" s="147">
        <v>15</v>
      </c>
      <c r="O196" s="147">
        <v>15</v>
      </c>
      <c r="P196" s="147">
        <v>15</v>
      </c>
      <c r="Q196" s="147">
        <v>15</v>
      </c>
      <c r="R196" s="147">
        <v>15</v>
      </c>
      <c r="S196" s="147">
        <v>15</v>
      </c>
      <c r="T196" s="147">
        <v>15</v>
      </c>
      <c r="U196" s="147">
        <v>15</v>
      </c>
      <c r="V196" s="147">
        <v>15</v>
      </c>
      <c r="W196" s="147">
        <v>15</v>
      </c>
      <c r="X196" s="147">
        <v>15</v>
      </c>
      <c r="Y196" s="147">
        <v>15</v>
      </c>
      <c r="Z196" s="147">
        <v>15</v>
      </c>
      <c r="AA196" s="147">
        <v>15</v>
      </c>
      <c r="AB196" s="147">
        <v>15</v>
      </c>
      <c r="AC196" s="147">
        <v>15</v>
      </c>
      <c r="AD196" s="147">
        <v>15</v>
      </c>
      <c r="AE196" s="147">
        <v>15</v>
      </c>
      <c r="AF196" s="147">
        <v>15</v>
      </c>
      <c r="AG196" s="147">
        <v>15</v>
      </c>
      <c r="AH196" s="147">
        <v>15</v>
      </c>
      <c r="AI196" s="147">
        <v>15</v>
      </c>
      <c r="AJ196" s="147">
        <v>15</v>
      </c>
      <c r="AK196" s="147">
        <v>15</v>
      </c>
    </row>
    <row r="197" spans="1:37" s="71" customFormat="1" ht="18" customHeight="1">
      <c r="A197" s="143" t="s">
        <v>6497</v>
      </c>
      <c r="B197" s="144"/>
      <c r="C197" s="143" t="s">
        <v>6852</v>
      </c>
      <c r="D197" s="143" t="s">
        <v>6995</v>
      </c>
      <c r="E197" s="145" t="s">
        <v>4846</v>
      </c>
      <c r="F197" s="146" t="s">
        <v>4523</v>
      </c>
      <c r="G197" s="143" t="s">
        <v>243</v>
      </c>
      <c r="H197" s="147">
        <v>14</v>
      </c>
      <c r="I197" s="147">
        <v>14</v>
      </c>
      <c r="J197" s="147">
        <v>14</v>
      </c>
      <c r="K197" s="147">
        <v>14</v>
      </c>
      <c r="L197" s="147">
        <v>14</v>
      </c>
      <c r="M197" s="147">
        <v>14</v>
      </c>
      <c r="N197" s="147">
        <v>14</v>
      </c>
      <c r="O197" s="147">
        <v>14</v>
      </c>
      <c r="P197" s="147">
        <v>14</v>
      </c>
      <c r="Q197" s="147">
        <v>14</v>
      </c>
      <c r="R197" s="147">
        <v>14</v>
      </c>
      <c r="S197" s="147">
        <v>14</v>
      </c>
      <c r="T197" s="147">
        <v>14</v>
      </c>
      <c r="U197" s="147">
        <v>14</v>
      </c>
      <c r="V197" s="147">
        <v>14</v>
      </c>
      <c r="W197" s="147">
        <v>14</v>
      </c>
      <c r="X197" s="147">
        <v>14</v>
      </c>
      <c r="Y197" s="147">
        <v>14</v>
      </c>
      <c r="Z197" s="147">
        <v>14</v>
      </c>
      <c r="AA197" s="147">
        <v>14</v>
      </c>
      <c r="AB197" s="147">
        <v>14</v>
      </c>
      <c r="AC197" s="147">
        <v>14</v>
      </c>
      <c r="AD197" s="147">
        <v>14</v>
      </c>
      <c r="AE197" s="147">
        <v>14</v>
      </c>
      <c r="AF197" s="147">
        <v>14</v>
      </c>
      <c r="AG197" s="147">
        <v>14</v>
      </c>
      <c r="AH197" s="147">
        <v>14</v>
      </c>
      <c r="AI197" s="147">
        <v>14</v>
      </c>
      <c r="AJ197" s="147">
        <v>14</v>
      </c>
      <c r="AK197" s="147">
        <v>14</v>
      </c>
    </row>
    <row r="198" spans="1:37" s="42" customFormat="1" ht="18" customHeight="1">
      <c r="A198" s="79" t="s">
        <v>6950</v>
      </c>
      <c r="B198" s="148" t="s">
        <v>6951</v>
      </c>
      <c r="C198" s="79" t="s">
        <v>6852</v>
      </c>
      <c r="D198" s="79" t="s">
        <v>6853</v>
      </c>
      <c r="E198" s="70" t="s">
        <v>6844</v>
      </c>
      <c r="F198" s="149" t="s">
        <v>30</v>
      </c>
      <c r="G198" s="79" t="s">
        <v>31</v>
      </c>
      <c r="H198" s="128">
        <v>51</v>
      </c>
      <c r="I198" s="128">
        <v>29</v>
      </c>
      <c r="J198" s="33">
        <v>47</v>
      </c>
      <c r="K198" s="33">
        <v>40</v>
      </c>
      <c r="L198" s="33">
        <v>35</v>
      </c>
      <c r="M198" s="33">
        <v>18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spans="1:37" s="42" customFormat="1" ht="18" customHeight="1">
      <c r="A199" s="79" t="s">
        <v>6952</v>
      </c>
      <c r="B199" s="148" t="s">
        <v>6953</v>
      </c>
      <c r="C199" s="79" t="s">
        <v>6852</v>
      </c>
      <c r="D199" s="79" t="s">
        <v>6853</v>
      </c>
      <c r="E199" s="70" t="s">
        <v>6844</v>
      </c>
      <c r="F199" s="149" t="s">
        <v>30</v>
      </c>
      <c r="G199" s="79" t="s">
        <v>31</v>
      </c>
      <c r="H199" s="33">
        <v>17</v>
      </c>
      <c r="I199" s="33">
        <v>8</v>
      </c>
      <c r="J199" s="33">
        <v>15</v>
      </c>
      <c r="K199" s="33">
        <v>11</v>
      </c>
      <c r="L199" s="33">
        <v>3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spans="1:37" s="42" customFormat="1" ht="18" customHeight="1">
      <c r="A200" s="79" t="s">
        <v>6954</v>
      </c>
      <c r="B200" s="148" t="s">
        <v>6955</v>
      </c>
      <c r="C200" s="79" t="s">
        <v>6852</v>
      </c>
      <c r="D200" s="79" t="s">
        <v>6853</v>
      </c>
      <c r="E200" s="70" t="s">
        <v>6844</v>
      </c>
      <c r="F200" s="149" t="s">
        <v>30</v>
      </c>
      <c r="G200" s="79" t="s">
        <v>31</v>
      </c>
      <c r="H200" s="33">
        <v>37</v>
      </c>
      <c r="I200" s="33">
        <v>29</v>
      </c>
      <c r="J200" s="33">
        <v>22</v>
      </c>
      <c r="K200" s="33">
        <v>27</v>
      </c>
      <c r="L200" s="33">
        <v>18</v>
      </c>
      <c r="M200" s="33">
        <v>7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spans="1:37" s="42" customFormat="1" ht="18" customHeight="1">
      <c r="A201" s="79" t="s">
        <v>6956</v>
      </c>
      <c r="B201" s="148" t="s">
        <v>6957</v>
      </c>
      <c r="C201" s="79" t="s">
        <v>6852</v>
      </c>
      <c r="D201" s="79" t="s">
        <v>6853</v>
      </c>
      <c r="E201" s="70" t="s">
        <v>6844</v>
      </c>
      <c r="F201" s="149" t="s">
        <v>30</v>
      </c>
      <c r="G201" s="79" t="s">
        <v>31</v>
      </c>
      <c r="H201" s="33">
        <v>7</v>
      </c>
      <c r="I201" s="33">
        <v>10</v>
      </c>
      <c r="J201" s="33">
        <v>12</v>
      </c>
      <c r="K201" s="33">
        <v>6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spans="1:37" s="42" customFormat="1" ht="18" customHeight="1">
      <c r="A202" s="79" t="s">
        <v>6958</v>
      </c>
      <c r="B202" s="150">
        <v>30375</v>
      </c>
      <c r="C202" s="79" t="s">
        <v>6852</v>
      </c>
      <c r="D202" s="79" t="s">
        <v>6853</v>
      </c>
      <c r="E202" s="70" t="s">
        <v>6844</v>
      </c>
      <c r="F202" s="149" t="s">
        <v>30</v>
      </c>
      <c r="G202" s="79" t="s">
        <v>31</v>
      </c>
      <c r="H202" s="10"/>
      <c r="I202" s="33">
        <v>20</v>
      </c>
      <c r="J202" s="33">
        <v>17</v>
      </c>
      <c r="K202" s="33">
        <v>12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s="42" customFormat="1" ht="18" customHeight="1">
      <c r="A203" s="79" t="s">
        <v>6959</v>
      </c>
      <c r="B203" s="148" t="s">
        <v>6960</v>
      </c>
      <c r="C203" s="79" t="s">
        <v>6852</v>
      </c>
      <c r="D203" s="79" t="s">
        <v>6853</v>
      </c>
      <c r="E203" s="70" t="s">
        <v>6961</v>
      </c>
      <c r="F203" s="149" t="s">
        <v>2449</v>
      </c>
      <c r="G203" s="79" t="s">
        <v>5957</v>
      </c>
      <c r="H203" s="10"/>
      <c r="I203" s="10"/>
      <c r="J203" s="10"/>
      <c r="K203" s="10"/>
      <c r="L203" s="10"/>
      <c r="M203" s="10"/>
      <c r="N203" s="10"/>
      <c r="O203" s="33">
        <v>31</v>
      </c>
      <c r="P203" s="33">
        <v>34</v>
      </c>
      <c r="Q203" s="33">
        <v>34</v>
      </c>
      <c r="R203" s="33">
        <v>32</v>
      </c>
      <c r="S203" s="842">
        <v>2</v>
      </c>
      <c r="T203" s="842">
        <v>2</v>
      </c>
      <c r="U203" s="842">
        <v>2</v>
      </c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spans="1:37" s="42" customFormat="1" ht="18" customHeight="1">
      <c r="A204" s="79" t="s">
        <v>7016</v>
      </c>
      <c r="B204" s="148" t="s">
        <v>7005</v>
      </c>
      <c r="C204" s="79" t="s">
        <v>6852</v>
      </c>
      <c r="D204" s="79" t="s">
        <v>6853</v>
      </c>
      <c r="E204" s="70" t="s">
        <v>7006</v>
      </c>
      <c r="F204" s="149" t="s">
        <v>30</v>
      </c>
      <c r="G204" s="79" t="s">
        <v>31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842">
        <v>52</v>
      </c>
      <c r="AJ204" s="842">
        <v>71</v>
      </c>
      <c r="AK204" s="842">
        <v>96</v>
      </c>
    </row>
    <row r="205" spans="1:37" s="42" customFormat="1" ht="18" customHeight="1">
      <c r="A205" s="79" t="s">
        <v>7015</v>
      </c>
      <c r="B205" s="148" t="s">
        <v>7005</v>
      </c>
      <c r="C205" s="79" t="s">
        <v>6852</v>
      </c>
      <c r="D205" s="79" t="s">
        <v>6853</v>
      </c>
      <c r="E205" s="70" t="s">
        <v>7006</v>
      </c>
      <c r="F205" s="149" t="s">
        <v>30</v>
      </c>
      <c r="G205" s="79" t="s">
        <v>31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842">
        <v>35</v>
      </c>
      <c r="AJ205" s="842">
        <v>36</v>
      </c>
      <c r="AK205" s="842">
        <v>51</v>
      </c>
    </row>
    <row r="206" spans="1:37" s="42" customFormat="1" ht="18" customHeight="1">
      <c r="A206" s="79" t="s">
        <v>7065</v>
      </c>
      <c r="B206" s="148" t="s">
        <v>7005</v>
      </c>
      <c r="C206" s="79" t="s">
        <v>6852</v>
      </c>
      <c r="D206" s="79" t="s">
        <v>6853</v>
      </c>
      <c r="E206" s="70" t="s">
        <v>7006</v>
      </c>
      <c r="F206" s="149" t="s">
        <v>30</v>
      </c>
      <c r="G206" s="79" t="s">
        <v>31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 t="s">
        <v>5484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842">
        <v>12</v>
      </c>
    </row>
    <row r="207" spans="1:37" s="42" customFormat="1" ht="18" customHeight="1">
      <c r="A207" s="79" t="s">
        <v>7066</v>
      </c>
      <c r="B207" s="148" t="s">
        <v>7005</v>
      </c>
      <c r="C207" s="79" t="s">
        <v>6852</v>
      </c>
      <c r="D207" s="79" t="s">
        <v>6853</v>
      </c>
      <c r="E207" s="70" t="s">
        <v>7006</v>
      </c>
      <c r="F207" s="149" t="s">
        <v>30</v>
      </c>
      <c r="G207" s="79" t="s">
        <v>31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842">
        <v>4</v>
      </c>
    </row>
    <row r="208" spans="1:37" s="1" customFormat="1" ht="18" customHeight="1">
      <c r="A208" s="79" t="s">
        <v>7067</v>
      </c>
      <c r="B208" s="148" t="s">
        <v>7005</v>
      </c>
      <c r="C208" s="79" t="s">
        <v>6852</v>
      </c>
      <c r="D208" s="79" t="s">
        <v>6853</v>
      </c>
      <c r="E208" s="70" t="s">
        <v>7006</v>
      </c>
      <c r="F208" s="149" t="s">
        <v>30</v>
      </c>
      <c r="G208" s="79" t="s">
        <v>31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J208" s="842">
        <v>17</v>
      </c>
      <c r="AK208" s="842">
        <v>37</v>
      </c>
    </row>
    <row r="209" spans="1:37" s="42" customFormat="1" ht="18" customHeight="1">
      <c r="A209" s="9"/>
      <c r="B209" s="99"/>
      <c r="C209" s="99"/>
      <c r="D209" s="99"/>
      <c r="E209" s="99"/>
      <c r="F209" s="21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spans="1:37" s="42" customFormat="1" ht="18" customHeight="1">
      <c r="A210" s="75"/>
      <c r="B210" s="75"/>
      <c r="C210" s="75"/>
      <c r="D210" s="75"/>
      <c r="E210" s="75"/>
      <c r="F210" s="9"/>
      <c r="G210" s="7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spans="1:37" s="1" customFormat="1" ht="18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</row>
    <row r="212" spans="1:37" s="40" customFormat="1" ht="18" customHeight="1">
      <c r="A212" s="50"/>
      <c r="B212" s="50"/>
      <c r="C212" s="50"/>
      <c r="D212" s="50"/>
      <c r="E212" s="50"/>
      <c r="F212" s="62"/>
      <c r="G212" s="50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</row>
    <row r="213" spans="1:37" s="1" customFormat="1" ht="18" customHeight="1">
      <c r="A213" s="50"/>
      <c r="B213" s="50"/>
      <c r="C213" s="50"/>
      <c r="D213" s="50"/>
      <c r="E213" s="50"/>
      <c r="F213" s="50"/>
      <c r="G213" s="50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</row>
    <row r="214" spans="1:37">
      <c r="A214" s="952" t="s">
        <v>1757</v>
      </c>
      <c r="B214" s="953"/>
      <c r="C214" s="953"/>
      <c r="D214" s="953"/>
      <c r="E214" s="953"/>
      <c r="F214" s="953"/>
      <c r="G214" s="954"/>
      <c r="H214" s="11">
        <f t="shared" ref="H214:AK214" si="4">SUM(H192:H213)</f>
        <v>278</v>
      </c>
      <c r="I214" s="11">
        <f t="shared" si="4"/>
        <v>262</v>
      </c>
      <c r="J214" s="11">
        <f t="shared" si="4"/>
        <v>280</v>
      </c>
      <c r="K214" s="11">
        <f t="shared" si="4"/>
        <v>263</v>
      </c>
      <c r="L214" s="11">
        <f t="shared" si="4"/>
        <v>223</v>
      </c>
      <c r="M214" s="11">
        <f t="shared" si="4"/>
        <v>192</v>
      </c>
      <c r="N214" s="11">
        <f t="shared" si="4"/>
        <v>164</v>
      </c>
      <c r="O214" s="11">
        <f t="shared" si="4"/>
        <v>194</v>
      </c>
      <c r="P214" s="11">
        <f t="shared" si="4"/>
        <v>195</v>
      </c>
      <c r="Q214" s="11">
        <f t="shared" si="4"/>
        <v>193</v>
      </c>
      <c r="R214" s="11">
        <f t="shared" si="4"/>
        <v>191</v>
      </c>
      <c r="S214" s="11">
        <f t="shared" si="4"/>
        <v>159</v>
      </c>
      <c r="T214" s="11">
        <f t="shared" si="4"/>
        <v>159</v>
      </c>
      <c r="U214" s="11">
        <f t="shared" si="4"/>
        <v>157</v>
      </c>
      <c r="V214" s="11">
        <f t="shared" si="4"/>
        <v>155</v>
      </c>
      <c r="W214" s="11">
        <f t="shared" si="4"/>
        <v>154</v>
      </c>
      <c r="X214" s="11">
        <f t="shared" si="4"/>
        <v>154</v>
      </c>
      <c r="Y214" s="11">
        <f t="shared" si="4"/>
        <v>154</v>
      </c>
      <c r="Z214" s="11">
        <f t="shared" si="4"/>
        <v>154</v>
      </c>
      <c r="AA214" s="11">
        <f t="shared" si="4"/>
        <v>154</v>
      </c>
      <c r="AB214" s="11">
        <f t="shared" si="4"/>
        <v>154</v>
      </c>
      <c r="AC214" s="11">
        <f t="shared" si="4"/>
        <v>153</v>
      </c>
      <c r="AD214" s="11">
        <f t="shared" si="4"/>
        <v>153</v>
      </c>
      <c r="AE214" s="11">
        <f t="shared" si="4"/>
        <v>153</v>
      </c>
      <c r="AF214" s="11">
        <f t="shared" si="4"/>
        <v>152</v>
      </c>
      <c r="AG214" s="11">
        <f t="shared" si="4"/>
        <v>152</v>
      </c>
      <c r="AH214" s="11">
        <f t="shared" si="4"/>
        <v>152</v>
      </c>
      <c r="AI214" s="11">
        <f t="shared" si="4"/>
        <v>239</v>
      </c>
      <c r="AJ214" s="11">
        <f t="shared" si="4"/>
        <v>276</v>
      </c>
      <c r="AK214" s="11">
        <f t="shared" si="4"/>
        <v>350</v>
      </c>
    </row>
    <row r="215" spans="1:37">
      <c r="A215" s="955" t="s">
        <v>18</v>
      </c>
      <c r="B215" s="956"/>
      <c r="C215" s="956"/>
      <c r="D215" s="956"/>
      <c r="E215" s="956"/>
      <c r="F215" s="956"/>
      <c r="G215" s="957"/>
      <c r="H215" s="12">
        <f t="shared" ref="H215:AK215" si="5">$E191-SUM(H192:H213)</f>
        <v>202</v>
      </c>
      <c r="I215" s="12">
        <f t="shared" si="5"/>
        <v>218</v>
      </c>
      <c r="J215" s="12">
        <f t="shared" si="5"/>
        <v>200</v>
      </c>
      <c r="K215" s="12">
        <f t="shared" si="5"/>
        <v>217</v>
      </c>
      <c r="L215" s="12">
        <f t="shared" si="5"/>
        <v>257</v>
      </c>
      <c r="M215" s="12">
        <f t="shared" si="5"/>
        <v>288</v>
      </c>
      <c r="N215" s="12">
        <f t="shared" si="5"/>
        <v>316</v>
      </c>
      <c r="O215" s="12">
        <f t="shared" si="5"/>
        <v>286</v>
      </c>
      <c r="P215" s="12">
        <f t="shared" si="5"/>
        <v>285</v>
      </c>
      <c r="Q215" s="12">
        <f t="shared" si="5"/>
        <v>287</v>
      </c>
      <c r="R215" s="12">
        <f t="shared" si="5"/>
        <v>289</v>
      </c>
      <c r="S215" s="12">
        <f t="shared" si="5"/>
        <v>321</v>
      </c>
      <c r="T215" s="12">
        <f t="shared" si="5"/>
        <v>321</v>
      </c>
      <c r="U215" s="12">
        <f t="shared" si="5"/>
        <v>323</v>
      </c>
      <c r="V215" s="12">
        <f t="shared" si="5"/>
        <v>325</v>
      </c>
      <c r="W215" s="12">
        <f t="shared" si="5"/>
        <v>326</v>
      </c>
      <c r="X215" s="12">
        <f t="shared" si="5"/>
        <v>326</v>
      </c>
      <c r="Y215" s="12">
        <f t="shared" si="5"/>
        <v>326</v>
      </c>
      <c r="Z215" s="12">
        <f t="shared" si="5"/>
        <v>326</v>
      </c>
      <c r="AA215" s="12">
        <f t="shared" si="5"/>
        <v>326</v>
      </c>
      <c r="AB215" s="12">
        <f t="shared" si="5"/>
        <v>326</v>
      </c>
      <c r="AC215" s="12">
        <f t="shared" si="5"/>
        <v>327</v>
      </c>
      <c r="AD215" s="12">
        <f t="shared" si="5"/>
        <v>327</v>
      </c>
      <c r="AE215" s="12">
        <f t="shared" si="5"/>
        <v>327</v>
      </c>
      <c r="AF215" s="12">
        <f t="shared" si="5"/>
        <v>328</v>
      </c>
      <c r="AG215" s="12">
        <f t="shared" si="5"/>
        <v>328</v>
      </c>
      <c r="AH215" s="12">
        <f t="shared" si="5"/>
        <v>328</v>
      </c>
      <c r="AI215" s="12">
        <f t="shared" si="5"/>
        <v>241</v>
      </c>
      <c r="AJ215" s="12">
        <f t="shared" si="5"/>
        <v>204</v>
      </c>
      <c r="AK215" s="12">
        <f t="shared" si="5"/>
        <v>130</v>
      </c>
    </row>
  </sheetData>
  <autoFilter ref="A3:AK46" xr:uid="{00000000-0001-0000-1C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sortState xmlns:xlrd2="http://schemas.microsoft.com/office/spreadsheetml/2017/richdata2" ref="A56:AK185">
    <sortCondition ref="G56:G185"/>
  </sortState>
  <mergeCells count="9">
    <mergeCell ref="A187:G187"/>
    <mergeCell ref="H191:AK191"/>
    <mergeCell ref="A214:G214"/>
    <mergeCell ref="A215:G215"/>
    <mergeCell ref="H3:AK3"/>
    <mergeCell ref="A52:G52"/>
    <mergeCell ref="A53:G53"/>
    <mergeCell ref="H55:AK55"/>
    <mergeCell ref="A186:G186"/>
  </mergeCells>
  <phoneticPr fontId="62" type="noConversion"/>
  <conditionalFormatting sqref="A149:B152">
    <cfRule type="duplicateValues" dxfId="50" priority="1"/>
    <cfRule type="duplicateValues" dxfId="49" priority="2"/>
  </conditionalFormatting>
  <conditionalFormatting sqref="H53:AK53">
    <cfRule type="cellIs" dxfId="48" priority="15" operator="lessThan">
      <formula>3</formula>
    </cfRule>
    <cfRule type="cellIs" dxfId="47" priority="16" operator="lessThan">
      <formula>3</formula>
    </cfRule>
    <cfRule type="cellIs" dxfId="46" priority="17" operator="lessThan">
      <formula>2</formula>
    </cfRule>
    <cfRule type="cellIs" dxfId="45" priority="18" operator="lessThan">
      <formula>2</formula>
    </cfRule>
    <cfRule type="cellIs" dxfId="44" priority="19" operator="lessThan">
      <formula>2</formula>
    </cfRule>
  </conditionalFormatting>
  <conditionalFormatting sqref="H187:AK187">
    <cfRule type="cellIs" dxfId="43" priority="14" operator="lessThan">
      <formula>5</formula>
    </cfRule>
  </conditionalFormatting>
  <conditionalFormatting sqref="H215:AK215">
    <cfRule type="cellIs" dxfId="42" priority="13" operator="lessThan">
      <formula>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L137"/>
  <sheetViews>
    <sheetView tabSelected="1" zoomScale="60" zoomScaleNormal="60" workbookViewId="0">
      <pane ySplit="1" topLeftCell="A2" activePane="bottomLeft" state="frozen"/>
      <selection pane="bottomLeft" activeCell="R1" sqref="R1:R1048576"/>
    </sheetView>
  </sheetViews>
  <sheetFormatPr baseColWidth="10" defaultColWidth="9.140625" defaultRowHeight="15"/>
  <cols>
    <col min="1" max="1" width="72.28515625" style="2" customWidth="1"/>
    <col min="2" max="4" width="16.85546875" style="2" customWidth="1"/>
    <col min="5" max="5" width="40.7109375" style="2" customWidth="1"/>
    <col min="6" max="6" width="19.5703125" style="2" customWidth="1"/>
    <col min="7" max="7" width="32.85546875" style="2" customWidth="1"/>
    <col min="8" max="8" width="6" style="3" customWidth="1"/>
    <col min="9" max="9" width="6.140625" style="3" customWidth="1"/>
    <col min="10" max="11" width="6" style="3" customWidth="1"/>
    <col min="12" max="12" width="5.85546875" style="3" customWidth="1"/>
    <col min="13" max="16" width="6" style="3" customWidth="1"/>
    <col min="17" max="17" width="5.85546875" style="3" customWidth="1"/>
    <col min="18" max="37" width="6" style="3" customWidth="1"/>
    <col min="38" max="38" width="5.28515625" style="2" customWidth="1"/>
    <col min="39" max="16384" width="9.140625" style="2"/>
  </cols>
  <sheetData>
    <row r="1" spans="1:38" ht="24" customHeight="1">
      <c r="A1" s="4" t="s">
        <v>6962</v>
      </c>
      <c r="B1" s="4"/>
      <c r="C1" s="4"/>
      <c r="D1" s="4"/>
      <c r="E1" s="4"/>
      <c r="F1" s="4" t="s">
        <v>1</v>
      </c>
      <c r="G1" s="4" t="s">
        <v>2</v>
      </c>
      <c r="H1" s="5">
        <v>1</v>
      </c>
      <c r="I1" s="5">
        <v>2</v>
      </c>
      <c r="J1" s="5">
        <v>3</v>
      </c>
      <c r="K1" s="5">
        <v>4</v>
      </c>
      <c r="L1" s="5">
        <v>5</v>
      </c>
      <c r="M1" s="5">
        <v>6</v>
      </c>
      <c r="N1" s="5">
        <v>7</v>
      </c>
      <c r="O1" s="5">
        <v>8</v>
      </c>
      <c r="P1" s="5">
        <v>9</v>
      </c>
      <c r="Q1" s="5">
        <v>10</v>
      </c>
      <c r="R1" s="5">
        <v>11</v>
      </c>
      <c r="S1" s="5">
        <v>12</v>
      </c>
      <c r="T1" s="5">
        <v>13</v>
      </c>
      <c r="U1" s="5">
        <v>14</v>
      </c>
      <c r="V1" s="5">
        <v>15</v>
      </c>
      <c r="W1" s="5">
        <v>16</v>
      </c>
      <c r="X1" s="5">
        <v>17</v>
      </c>
      <c r="Y1" s="5">
        <v>18</v>
      </c>
      <c r="Z1" s="5">
        <v>19</v>
      </c>
      <c r="AA1" s="5">
        <v>20</v>
      </c>
      <c r="AB1" s="5">
        <v>21</v>
      </c>
      <c r="AC1" s="5">
        <v>22</v>
      </c>
      <c r="AD1" s="5">
        <v>23</v>
      </c>
      <c r="AE1" s="5">
        <v>24</v>
      </c>
      <c r="AF1" s="5">
        <v>25</v>
      </c>
      <c r="AG1" s="5">
        <v>26</v>
      </c>
      <c r="AH1" s="5">
        <v>27</v>
      </c>
      <c r="AI1" s="5">
        <v>28</v>
      </c>
      <c r="AJ1" s="5">
        <v>29</v>
      </c>
      <c r="AK1" s="5">
        <v>30</v>
      </c>
      <c r="AL1" s="5">
        <v>31</v>
      </c>
    </row>
    <row r="3" spans="1:38" ht="18.75">
      <c r="A3" s="43" t="s">
        <v>2079</v>
      </c>
      <c r="B3" s="43" t="s">
        <v>6848</v>
      </c>
      <c r="C3" s="43" t="s">
        <v>6849</v>
      </c>
      <c r="D3" s="43" t="s">
        <v>6850</v>
      </c>
      <c r="E3" s="44" t="s">
        <v>3951</v>
      </c>
      <c r="F3" s="43">
        <v>32</v>
      </c>
      <c r="G3" s="44" t="s">
        <v>3952</v>
      </c>
      <c r="H3" s="961" t="s">
        <v>2305</v>
      </c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2"/>
      <c r="U3" s="962"/>
      <c r="V3" s="962"/>
      <c r="W3" s="962"/>
      <c r="X3" s="962"/>
      <c r="Y3" s="962"/>
      <c r="Z3" s="962"/>
      <c r="AA3" s="962"/>
      <c r="AB3" s="962"/>
      <c r="AC3" s="962"/>
      <c r="AD3" s="962"/>
      <c r="AE3" s="962"/>
      <c r="AF3" s="962"/>
      <c r="AG3" s="962"/>
      <c r="AH3" s="962"/>
      <c r="AI3" s="962"/>
      <c r="AJ3" s="962"/>
      <c r="AK3" s="962"/>
      <c r="AL3" s="963"/>
    </row>
    <row r="4" spans="1:38" s="40" customFormat="1" ht="18" customHeight="1">
      <c r="A4" s="63" t="s">
        <v>6990</v>
      </c>
      <c r="B4" s="9">
        <v>31442</v>
      </c>
      <c r="C4" s="9" t="s">
        <v>6852</v>
      </c>
      <c r="D4" s="9" t="s">
        <v>6853</v>
      </c>
      <c r="E4" s="17" t="s">
        <v>3742</v>
      </c>
      <c r="F4" s="97">
        <v>103008131111</v>
      </c>
      <c r="G4" s="9" t="s">
        <v>56</v>
      </c>
      <c r="H4" s="95"/>
      <c r="I4" s="95"/>
      <c r="J4" s="95"/>
      <c r="K4" s="95"/>
      <c r="L4" s="95"/>
      <c r="M4" s="95"/>
      <c r="N4" s="95"/>
      <c r="O4" s="95"/>
      <c r="P4" s="95">
        <v>1</v>
      </c>
      <c r="Q4" s="95">
        <v>1</v>
      </c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55"/>
      <c r="AJ4" s="55"/>
      <c r="AK4" s="55"/>
      <c r="AL4" s="141"/>
    </row>
    <row r="5" spans="1:38" s="89" customFormat="1" ht="18" customHeight="1">
      <c r="A5" s="63" t="s">
        <v>7049</v>
      </c>
      <c r="B5" s="9">
        <v>31826</v>
      </c>
      <c r="C5" s="9" t="s">
        <v>6852</v>
      </c>
      <c r="D5" s="9" t="s">
        <v>6853</v>
      </c>
      <c r="E5" s="17" t="s">
        <v>3742</v>
      </c>
      <c r="F5" s="97">
        <v>111000011111</v>
      </c>
      <c r="G5" s="9" t="s">
        <v>56</v>
      </c>
      <c r="H5" s="48"/>
      <c r="I5" s="10"/>
      <c r="J5" s="10"/>
      <c r="K5" s="48"/>
      <c r="L5" s="48"/>
      <c r="M5" s="48"/>
      <c r="N5" s="48">
        <v>1</v>
      </c>
      <c r="O5" s="48">
        <v>1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56"/>
    </row>
    <row r="6" spans="1:38" s="1" customFormat="1" ht="18" customHeight="1">
      <c r="A6" s="103" t="s">
        <v>4576</v>
      </c>
      <c r="B6" s="104"/>
      <c r="C6" s="104" t="s">
        <v>6852</v>
      </c>
      <c r="D6" s="104" t="s">
        <v>6859</v>
      </c>
      <c r="E6" s="858" t="s">
        <v>4577</v>
      </c>
      <c r="F6" s="47" t="s">
        <v>2859</v>
      </c>
      <c r="G6" s="47" t="s">
        <v>4578</v>
      </c>
      <c r="H6" s="68">
        <v>20</v>
      </c>
      <c r="I6" s="68">
        <v>20</v>
      </c>
      <c r="J6" s="68">
        <v>20</v>
      </c>
      <c r="K6" s="68">
        <v>20</v>
      </c>
      <c r="L6" s="68">
        <v>20</v>
      </c>
      <c r="M6" s="68">
        <v>20</v>
      </c>
      <c r="N6" s="68">
        <v>20</v>
      </c>
      <c r="O6" s="68">
        <v>20</v>
      </c>
      <c r="P6" s="68">
        <v>20</v>
      </c>
      <c r="Q6" s="68">
        <v>20</v>
      </c>
      <c r="R6" s="68">
        <v>20</v>
      </c>
      <c r="S6" s="68">
        <v>20</v>
      </c>
      <c r="T6" s="68">
        <v>20</v>
      </c>
      <c r="U6" s="68">
        <v>20</v>
      </c>
      <c r="V6" s="68">
        <v>20</v>
      </c>
      <c r="W6" s="68">
        <v>20</v>
      </c>
      <c r="X6" s="68">
        <v>20</v>
      </c>
      <c r="Y6" s="68">
        <v>20</v>
      </c>
      <c r="Z6" s="68">
        <v>20</v>
      </c>
      <c r="AA6" s="68">
        <v>20</v>
      </c>
      <c r="AB6" s="68">
        <v>20</v>
      </c>
      <c r="AC6" s="68">
        <v>20</v>
      </c>
      <c r="AD6" s="68">
        <v>20</v>
      </c>
      <c r="AE6" s="68">
        <v>20</v>
      </c>
      <c r="AF6" s="68">
        <v>20</v>
      </c>
      <c r="AG6" s="68">
        <v>20</v>
      </c>
      <c r="AH6" s="68">
        <v>20</v>
      </c>
      <c r="AI6" s="68">
        <v>20</v>
      </c>
      <c r="AJ6" s="68">
        <v>20</v>
      </c>
      <c r="AK6" s="68">
        <v>20</v>
      </c>
      <c r="AL6" s="33">
        <v>20</v>
      </c>
    </row>
    <row r="7" spans="1:38" s="41" customFormat="1" ht="18" customHeight="1">
      <c r="A7" s="67" t="s">
        <v>6963</v>
      </c>
      <c r="B7" s="47">
        <v>21057</v>
      </c>
      <c r="C7" s="47" t="s">
        <v>6852</v>
      </c>
      <c r="D7" s="47" t="s">
        <v>6853</v>
      </c>
      <c r="E7" s="70" t="s">
        <v>4425</v>
      </c>
      <c r="F7" s="47" t="s">
        <v>6964</v>
      </c>
      <c r="G7" s="47" t="s">
        <v>4456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33">
        <v>10</v>
      </c>
      <c r="AF7" s="33">
        <v>10</v>
      </c>
      <c r="AG7" s="33">
        <v>10</v>
      </c>
      <c r="AH7" s="33">
        <v>10</v>
      </c>
      <c r="AI7" s="48"/>
      <c r="AJ7" s="48"/>
      <c r="AK7" s="48"/>
      <c r="AL7" s="50"/>
    </row>
    <row r="8" spans="1:38" s="40" customFormat="1" ht="18" customHeight="1">
      <c r="A8" s="178" t="s">
        <v>6965</v>
      </c>
      <c r="B8" s="59">
        <v>31124</v>
      </c>
      <c r="C8" s="9" t="s">
        <v>6852</v>
      </c>
      <c r="D8" s="9" t="s">
        <v>6853</v>
      </c>
      <c r="E8" s="17" t="s">
        <v>4324</v>
      </c>
      <c r="F8" s="431" t="s">
        <v>2705</v>
      </c>
      <c r="G8" s="75" t="s">
        <v>4456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>
        <v>1</v>
      </c>
      <c r="V8" s="48">
        <v>1</v>
      </c>
      <c r="W8" s="48">
        <v>1</v>
      </c>
      <c r="X8" s="48">
        <v>1</v>
      </c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62"/>
    </row>
    <row r="9" spans="1:38" s="40" customFormat="1" ht="18" customHeight="1">
      <c r="A9" s="1002" t="s">
        <v>6038</v>
      </c>
      <c r="B9" s="1003">
        <v>32177</v>
      </c>
      <c r="C9" s="999" t="s">
        <v>6852</v>
      </c>
      <c r="D9" s="999" t="s">
        <v>6853</v>
      </c>
      <c r="E9" s="1000" t="s">
        <v>4169</v>
      </c>
      <c r="F9" s="1004" t="s">
        <v>214</v>
      </c>
      <c r="G9" s="1005" t="s">
        <v>215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>
        <v>4</v>
      </c>
      <c r="U9" s="48">
        <v>4</v>
      </c>
      <c r="V9" s="48">
        <v>4</v>
      </c>
      <c r="W9" s="48">
        <v>4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62"/>
    </row>
    <row r="10" spans="1:38" s="40" customFormat="1" ht="18" customHeight="1">
      <c r="A10" s="16" t="s">
        <v>5973</v>
      </c>
      <c r="B10" s="9">
        <v>31129</v>
      </c>
      <c r="C10" s="9" t="s">
        <v>6852</v>
      </c>
      <c r="D10" s="52" t="s">
        <v>6853</v>
      </c>
      <c r="E10" s="17" t="s">
        <v>3556</v>
      </c>
      <c r="F10" s="60" t="s">
        <v>3858</v>
      </c>
      <c r="G10" s="9" t="s">
        <v>246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>
        <v>1</v>
      </c>
      <c r="AB10" s="48">
        <v>1</v>
      </c>
      <c r="AC10" s="48"/>
      <c r="AD10" s="48"/>
      <c r="AE10" s="48"/>
      <c r="AF10" s="48"/>
      <c r="AG10" s="48"/>
      <c r="AH10" s="48"/>
      <c r="AI10" s="48"/>
      <c r="AJ10" s="48"/>
      <c r="AK10" s="48"/>
      <c r="AL10" s="56"/>
    </row>
    <row r="11" spans="1:38" s="40" customFormat="1" ht="18" customHeight="1">
      <c r="A11" s="16" t="s">
        <v>1112</v>
      </c>
      <c r="B11" s="9">
        <v>31268</v>
      </c>
      <c r="C11" s="9" t="s">
        <v>6852</v>
      </c>
      <c r="D11" s="52" t="s">
        <v>6853</v>
      </c>
      <c r="E11" s="17" t="s">
        <v>3556</v>
      </c>
      <c r="F11" s="9" t="s">
        <v>5720</v>
      </c>
      <c r="G11" s="9" t="s">
        <v>246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>
        <v>1</v>
      </c>
      <c r="AB11" s="48">
        <v>1</v>
      </c>
      <c r="AC11" s="48">
        <v>1</v>
      </c>
      <c r="AD11" s="48"/>
      <c r="AE11" s="48"/>
      <c r="AF11" s="48"/>
      <c r="AG11" s="48"/>
      <c r="AH11" s="48"/>
      <c r="AI11" s="48"/>
      <c r="AJ11" s="48"/>
      <c r="AK11" s="48"/>
      <c r="AL11" s="56"/>
    </row>
    <row r="12" spans="1:38" s="40" customFormat="1" ht="18" customHeight="1">
      <c r="A12" s="63" t="s">
        <v>6984</v>
      </c>
      <c r="B12" s="9" t="s">
        <v>7052</v>
      </c>
      <c r="C12" s="9" t="s">
        <v>6852</v>
      </c>
      <c r="D12" s="52" t="s">
        <v>6853</v>
      </c>
      <c r="E12" s="17" t="s">
        <v>3556</v>
      </c>
      <c r="F12" s="9" t="s">
        <v>3423</v>
      </c>
      <c r="G12" s="9" t="s">
        <v>246</v>
      </c>
      <c r="H12" s="48">
        <v>1</v>
      </c>
      <c r="I12" s="48"/>
      <c r="J12" s="48"/>
      <c r="K12" s="48"/>
      <c r="L12" s="48"/>
      <c r="M12" s="48">
        <v>1</v>
      </c>
      <c r="N12" s="48">
        <v>1</v>
      </c>
      <c r="O12" s="48">
        <v>1</v>
      </c>
      <c r="P12" s="48"/>
      <c r="Q12" s="48"/>
      <c r="R12" s="48"/>
      <c r="S12" s="48"/>
      <c r="T12" s="48">
        <v>1</v>
      </c>
      <c r="U12" s="48">
        <v>1</v>
      </c>
      <c r="V12" s="48">
        <v>1</v>
      </c>
      <c r="W12" s="48"/>
      <c r="X12" s="48"/>
      <c r="Y12" s="48"/>
      <c r="Z12" s="48"/>
      <c r="AA12" s="48">
        <v>1</v>
      </c>
      <c r="AB12" s="48">
        <v>1</v>
      </c>
      <c r="AC12" s="48">
        <v>1</v>
      </c>
      <c r="AD12" s="48">
        <v>1</v>
      </c>
      <c r="AE12" s="48"/>
      <c r="AF12" s="48"/>
      <c r="AG12" s="48"/>
      <c r="AH12" s="48">
        <v>1</v>
      </c>
      <c r="AI12" s="48">
        <v>1</v>
      </c>
      <c r="AJ12" s="48">
        <v>1</v>
      </c>
      <c r="AK12" s="48"/>
      <c r="AL12" s="56"/>
    </row>
    <row r="13" spans="1:38" s="40" customFormat="1" ht="18" customHeight="1">
      <c r="A13" s="63" t="s">
        <v>7061</v>
      </c>
      <c r="B13" s="9">
        <v>31930</v>
      </c>
      <c r="C13" s="9" t="s">
        <v>6852</v>
      </c>
      <c r="D13" s="52" t="s">
        <v>6853</v>
      </c>
      <c r="E13" s="17" t="s">
        <v>4211</v>
      </c>
      <c r="F13" s="99" t="s">
        <v>7060</v>
      </c>
      <c r="G13" s="99" t="s">
        <v>243</v>
      </c>
      <c r="H13" s="48"/>
      <c r="I13" s="48"/>
      <c r="J13" s="48"/>
      <c r="K13" s="48"/>
      <c r="L13" s="48">
        <v>1</v>
      </c>
      <c r="M13" s="48">
        <v>1</v>
      </c>
      <c r="N13" s="48">
        <v>1</v>
      </c>
      <c r="O13" s="48">
        <v>1</v>
      </c>
      <c r="P13" s="48">
        <v>1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56"/>
    </row>
    <row r="14" spans="1:38" s="89" customFormat="1" ht="18" customHeight="1">
      <c r="A14" s="63" t="s">
        <v>6261</v>
      </c>
      <c r="B14" s="9">
        <v>31807</v>
      </c>
      <c r="C14" s="9" t="s">
        <v>6852</v>
      </c>
      <c r="D14" s="9" t="s">
        <v>6853</v>
      </c>
      <c r="E14" s="17" t="s">
        <v>7047</v>
      </c>
      <c r="F14" s="99" t="s">
        <v>472</v>
      </c>
      <c r="G14" s="99" t="s">
        <v>4056</v>
      </c>
      <c r="H14" s="48"/>
      <c r="I14" s="10"/>
      <c r="J14" s="10"/>
      <c r="K14" s="48"/>
      <c r="L14" s="48"/>
      <c r="M14" s="48"/>
      <c r="N14" s="48"/>
      <c r="O14" s="48">
        <v>1</v>
      </c>
      <c r="P14" s="48">
        <v>1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56"/>
    </row>
    <row r="15" spans="1:38" s="1" customFormat="1" ht="18" customHeight="1">
      <c r="A15" s="63" t="s">
        <v>6872</v>
      </c>
      <c r="B15" s="9">
        <v>30301</v>
      </c>
      <c r="C15" s="9" t="s">
        <v>6852</v>
      </c>
      <c r="D15" s="9" t="s">
        <v>6853</v>
      </c>
      <c r="E15" s="17" t="s">
        <v>6873</v>
      </c>
      <c r="F15" s="871" t="s">
        <v>6608</v>
      </c>
      <c r="G15" s="9" t="s">
        <v>5729</v>
      </c>
      <c r="H15" s="48">
        <v>1</v>
      </c>
      <c r="I15" s="48"/>
      <c r="J15" s="48"/>
      <c r="K15" s="48"/>
      <c r="L15" s="48"/>
      <c r="M15" s="48"/>
      <c r="N15" s="48"/>
      <c r="O15" s="48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8"/>
      <c r="AK15" s="48"/>
      <c r="AL15" s="56"/>
    </row>
    <row r="16" spans="1:38" s="89" customFormat="1" ht="18" customHeight="1">
      <c r="A16" s="51" t="s">
        <v>7023</v>
      </c>
      <c r="B16" s="52">
        <v>31583</v>
      </c>
      <c r="C16" s="9" t="s">
        <v>6852</v>
      </c>
      <c r="D16" s="9" t="s">
        <v>6853</v>
      </c>
      <c r="E16" s="17" t="s">
        <v>6981</v>
      </c>
      <c r="F16" s="855" t="s">
        <v>36</v>
      </c>
      <c r="G16" s="52" t="s">
        <v>34</v>
      </c>
      <c r="H16" s="122">
        <v>6</v>
      </c>
      <c r="I16" s="10">
        <v>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62"/>
      <c r="AK16" s="62"/>
      <c r="AL16" s="56"/>
    </row>
    <row r="17" spans="1:38" s="89" customFormat="1" ht="18" customHeight="1">
      <c r="A17" s="63" t="s">
        <v>7027</v>
      </c>
      <c r="B17" s="9">
        <v>31596</v>
      </c>
      <c r="C17" s="9" t="s">
        <v>6852</v>
      </c>
      <c r="D17" s="9" t="s">
        <v>6853</v>
      </c>
      <c r="E17" s="17" t="s">
        <v>6981</v>
      </c>
      <c r="F17" s="855" t="s">
        <v>36</v>
      </c>
      <c r="G17" s="52" t="s">
        <v>34</v>
      </c>
      <c r="H17" s="442">
        <v>1</v>
      </c>
      <c r="I17" s="48">
        <v>1</v>
      </c>
      <c r="J17" s="10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56"/>
    </row>
    <row r="18" spans="1:38" s="89" customFormat="1" ht="18" customHeight="1">
      <c r="A18" s="63" t="s">
        <v>7028</v>
      </c>
      <c r="B18" s="9">
        <v>31597</v>
      </c>
      <c r="C18" s="9" t="s">
        <v>6852</v>
      </c>
      <c r="D18" s="9" t="s">
        <v>6853</v>
      </c>
      <c r="E18" s="17" t="s">
        <v>6981</v>
      </c>
      <c r="F18" s="855" t="s">
        <v>36</v>
      </c>
      <c r="G18" s="52" t="s">
        <v>34</v>
      </c>
      <c r="H18" s="442">
        <v>1</v>
      </c>
      <c r="I18" s="48">
        <v>1</v>
      </c>
      <c r="J18" s="10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56"/>
    </row>
    <row r="19" spans="1:38" s="89" customFormat="1" ht="18" customHeight="1">
      <c r="A19" s="16" t="s">
        <v>7036</v>
      </c>
      <c r="B19" s="9">
        <v>31724</v>
      </c>
      <c r="C19" s="9" t="s">
        <v>6852</v>
      </c>
      <c r="D19" s="9" t="s">
        <v>6853</v>
      </c>
      <c r="E19" s="17" t="s">
        <v>3742</v>
      </c>
      <c r="F19" s="18" t="s">
        <v>5488</v>
      </c>
      <c r="G19" s="9" t="s">
        <v>7</v>
      </c>
      <c r="H19" s="48"/>
      <c r="I19" s="10"/>
      <c r="J19" s="10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>
        <v>3</v>
      </c>
      <c r="AA19" s="48">
        <v>3</v>
      </c>
      <c r="AB19" s="48">
        <v>3</v>
      </c>
      <c r="AC19" s="48">
        <v>3</v>
      </c>
      <c r="AD19" s="48"/>
      <c r="AE19" s="48"/>
      <c r="AF19" s="48"/>
      <c r="AG19" s="48"/>
      <c r="AH19" s="48"/>
      <c r="AI19" s="48"/>
      <c r="AJ19" s="48"/>
      <c r="AK19" s="48"/>
      <c r="AL19" s="56"/>
    </row>
    <row r="20" spans="1:38" s="89" customFormat="1" ht="18" customHeight="1">
      <c r="A20" s="63" t="s">
        <v>7042</v>
      </c>
      <c r="B20" s="9">
        <v>31793</v>
      </c>
      <c r="C20" s="9" t="s">
        <v>6852</v>
      </c>
      <c r="D20" s="9" t="s">
        <v>6853</v>
      </c>
      <c r="E20" s="17" t="s">
        <v>3742</v>
      </c>
      <c r="F20" s="9" t="s">
        <v>5488</v>
      </c>
      <c r="G20" s="9" t="s">
        <v>7</v>
      </c>
      <c r="H20" s="48"/>
      <c r="I20" s="10"/>
      <c r="J20" s="10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>
        <v>2</v>
      </c>
      <c r="AA20" s="48">
        <v>2</v>
      </c>
      <c r="AB20" s="48">
        <v>2</v>
      </c>
      <c r="AC20" s="48">
        <v>2</v>
      </c>
      <c r="AD20" s="48"/>
      <c r="AE20" s="48"/>
      <c r="AF20" s="48"/>
      <c r="AG20" s="48"/>
      <c r="AH20" s="48"/>
      <c r="AI20" s="48"/>
      <c r="AJ20" s="48"/>
      <c r="AK20" s="48"/>
      <c r="AL20" s="56"/>
    </row>
    <row r="21" spans="1:38" s="89" customFormat="1" ht="18" customHeight="1">
      <c r="A21" s="873" t="s">
        <v>7057</v>
      </c>
      <c r="B21" s="854">
        <v>31999</v>
      </c>
      <c r="C21" s="854" t="s">
        <v>6852</v>
      </c>
      <c r="D21" s="854" t="s">
        <v>6853</v>
      </c>
      <c r="E21" s="860" t="s">
        <v>4611</v>
      </c>
      <c r="F21" s="874" t="s">
        <v>7058</v>
      </c>
      <c r="G21" s="875" t="s">
        <v>2795</v>
      </c>
      <c r="H21" s="10"/>
      <c r="I21" s="10"/>
      <c r="J21" s="10"/>
      <c r="K21" s="10"/>
      <c r="L21" s="842">
        <v>5</v>
      </c>
      <c r="M21" s="842">
        <v>5</v>
      </c>
      <c r="N21" s="842">
        <v>5</v>
      </c>
      <c r="O21" s="842">
        <v>5</v>
      </c>
      <c r="P21" s="842">
        <v>5</v>
      </c>
      <c r="Q21" s="876">
        <v>5</v>
      </c>
      <c r="R21" s="876">
        <v>5</v>
      </c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56"/>
    </row>
    <row r="22" spans="1:38" s="89" customFormat="1" ht="18" customHeight="1">
      <c r="A22" s="63" t="s">
        <v>7078</v>
      </c>
      <c r="B22" s="9">
        <v>32085</v>
      </c>
      <c r="C22" s="9" t="s">
        <v>6852</v>
      </c>
      <c r="D22" s="9" t="s">
        <v>6853</v>
      </c>
      <c r="E22" s="17" t="s">
        <v>3686</v>
      </c>
      <c r="F22" s="9" t="s">
        <v>5578</v>
      </c>
      <c r="G22" s="9" t="s">
        <v>3687</v>
      </c>
      <c r="H22" s="48"/>
      <c r="I22" s="10"/>
      <c r="J22" s="10"/>
      <c r="K22" s="48"/>
      <c r="L22" s="48"/>
      <c r="M22" s="48">
        <v>1</v>
      </c>
      <c r="N22" s="48">
        <v>1</v>
      </c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56"/>
    </row>
    <row r="23" spans="1:38" s="89" customFormat="1" ht="18" customHeight="1">
      <c r="A23" s="63" t="s">
        <v>1602</v>
      </c>
      <c r="B23" s="9">
        <v>32121</v>
      </c>
      <c r="C23" s="9" t="s">
        <v>6852</v>
      </c>
      <c r="D23" s="9" t="s">
        <v>6853</v>
      </c>
      <c r="E23" s="17" t="s">
        <v>4155</v>
      </c>
      <c r="F23" s="99" t="s">
        <v>7091</v>
      </c>
      <c r="G23" s="99" t="s">
        <v>198</v>
      </c>
      <c r="H23" s="48"/>
      <c r="I23" s="10"/>
      <c r="J23" s="10"/>
      <c r="K23" s="48"/>
      <c r="L23" s="48"/>
      <c r="M23" s="48"/>
      <c r="N23" s="48"/>
      <c r="O23" s="48"/>
      <c r="P23" s="48"/>
      <c r="Q23" s="48"/>
      <c r="R23" s="48"/>
      <c r="S23" s="48"/>
      <c r="T23" s="48">
        <v>1</v>
      </c>
      <c r="U23" s="48">
        <v>1</v>
      </c>
      <c r="V23" s="48">
        <v>1</v>
      </c>
      <c r="W23" s="48">
        <v>1</v>
      </c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56"/>
    </row>
    <row r="24" spans="1:38" s="89" customFormat="1" ht="18" customHeight="1">
      <c r="A24" s="859" t="s">
        <v>7093</v>
      </c>
      <c r="B24" s="854">
        <v>32124</v>
      </c>
      <c r="C24" s="854" t="s">
        <v>6852</v>
      </c>
      <c r="D24" s="854" t="s">
        <v>6853</v>
      </c>
      <c r="E24" s="860" t="s">
        <v>5440</v>
      </c>
      <c r="F24" s="892" t="s">
        <v>5770</v>
      </c>
      <c r="G24" s="892" t="s">
        <v>5939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876">
        <v>4</v>
      </c>
      <c r="W24" s="876">
        <v>4</v>
      </c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56"/>
    </row>
    <row r="25" spans="1:38" s="89" customFormat="1" ht="18" customHeight="1">
      <c r="A25" s="63" t="s">
        <v>6100</v>
      </c>
      <c r="B25" s="9">
        <v>31942</v>
      </c>
      <c r="C25" s="9" t="s">
        <v>6852</v>
      </c>
      <c r="D25" s="9" t="s">
        <v>6853</v>
      </c>
      <c r="E25" s="17" t="s">
        <v>4053</v>
      </c>
      <c r="F25" s="99" t="s">
        <v>2342</v>
      </c>
      <c r="G25" s="99" t="s">
        <v>535</v>
      </c>
      <c r="H25" s="48"/>
      <c r="I25" s="10"/>
      <c r="J25" s="10"/>
      <c r="K25" s="48"/>
      <c r="L25" s="48"/>
      <c r="M25" s="48"/>
      <c r="N25" s="48"/>
      <c r="O25" s="48">
        <v>1</v>
      </c>
      <c r="P25" s="48">
        <v>1</v>
      </c>
      <c r="Q25" s="48">
        <v>1</v>
      </c>
      <c r="R25" s="48">
        <v>1</v>
      </c>
      <c r="S25" s="48">
        <v>1</v>
      </c>
      <c r="T25" s="48">
        <v>1</v>
      </c>
      <c r="U25" s="48">
        <v>1</v>
      </c>
      <c r="V25" s="48">
        <v>1</v>
      </c>
      <c r="W25" s="48">
        <v>1</v>
      </c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56"/>
    </row>
    <row r="26" spans="1:38" s="89" customFormat="1" ht="18" customHeight="1">
      <c r="A26" s="51" t="s">
        <v>6193</v>
      </c>
      <c r="B26" s="52">
        <v>32040</v>
      </c>
      <c r="C26" s="9" t="s">
        <v>6852</v>
      </c>
      <c r="D26" s="9" t="s">
        <v>6853</v>
      </c>
      <c r="E26" s="17" t="s">
        <v>4012</v>
      </c>
      <c r="F26" s="52" t="s">
        <v>3227</v>
      </c>
      <c r="G26" s="52" t="s">
        <v>6766</v>
      </c>
      <c r="H26" s="66"/>
      <c r="I26" s="66"/>
      <c r="J26" s="66"/>
      <c r="K26" s="66"/>
      <c r="L26" s="66"/>
      <c r="M26" s="66"/>
      <c r="N26" s="66"/>
      <c r="O26" s="66"/>
      <c r="P26" s="894">
        <v>1</v>
      </c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56"/>
    </row>
    <row r="27" spans="1:38" s="89" customFormat="1" ht="18" customHeight="1">
      <c r="A27" s="63"/>
      <c r="B27" s="9"/>
      <c r="C27" s="9"/>
      <c r="D27" s="9"/>
      <c r="E27" s="17"/>
      <c r="F27" s="99"/>
      <c r="G27" s="99"/>
      <c r="H27" s="48"/>
      <c r="I27" s="10"/>
      <c r="J27" s="10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56"/>
    </row>
    <row r="28" spans="1:38" s="40" customFormat="1" ht="18" customHeight="1">
      <c r="A28" s="63"/>
      <c r="B28" s="9"/>
      <c r="C28" s="9"/>
      <c r="D28" s="52"/>
      <c r="E28" s="17"/>
      <c r="F28" s="9"/>
      <c r="G28" s="9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56"/>
    </row>
    <row r="29" spans="1:38" s="40" customFormat="1" ht="18" customHeight="1">
      <c r="A29" s="63"/>
      <c r="B29" s="9"/>
      <c r="C29" s="9"/>
      <c r="D29" s="52"/>
      <c r="E29" s="17"/>
      <c r="F29" s="9"/>
      <c r="G29" s="9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56"/>
    </row>
    <row r="30" spans="1:38" s="1" customFormat="1" ht="18" customHeight="1">
      <c r="A30" s="63"/>
      <c r="B30" s="9"/>
      <c r="C30" s="9"/>
      <c r="D30" s="9"/>
      <c r="E30" s="21"/>
      <c r="F30" s="9"/>
      <c r="G30" s="9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56"/>
    </row>
    <row r="31" spans="1:38" s="1" customFormat="1" ht="18" customHeight="1">
      <c r="A31" s="16"/>
      <c r="B31" s="9"/>
      <c r="C31" s="9"/>
      <c r="D31" s="9"/>
      <c r="E31" s="17"/>
      <c r="F31" s="9"/>
      <c r="G31" s="9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50"/>
    </row>
    <row r="32" spans="1:38" s="1" customFormat="1" ht="18" customHeight="1">
      <c r="A32" s="16"/>
      <c r="B32" s="9"/>
      <c r="C32" s="9"/>
      <c r="D32" s="9"/>
      <c r="E32" s="17"/>
      <c r="F32" s="9"/>
      <c r="G32" s="9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50"/>
    </row>
    <row r="33" spans="1:38" s="1" customFormat="1" ht="18" customHeight="1">
      <c r="A33" s="16"/>
      <c r="B33" s="9"/>
      <c r="C33" s="9"/>
      <c r="D33" s="9"/>
      <c r="E33" s="17"/>
      <c r="F33" s="9"/>
      <c r="G33" s="9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50"/>
    </row>
    <row r="34" spans="1:38">
      <c r="A34" s="952" t="s">
        <v>1538</v>
      </c>
      <c r="B34" s="953"/>
      <c r="C34" s="953"/>
      <c r="D34" s="953"/>
      <c r="E34" s="953"/>
      <c r="F34" s="953"/>
      <c r="G34" s="954"/>
      <c r="H34" s="11">
        <f t="shared" ref="H34:AL34" si="0">SUM(H4:H33)</f>
        <v>30</v>
      </c>
      <c r="I34" s="11">
        <f t="shared" si="0"/>
        <v>28</v>
      </c>
      <c r="J34" s="11">
        <f t="shared" si="0"/>
        <v>20</v>
      </c>
      <c r="K34" s="11">
        <f t="shared" si="0"/>
        <v>20</v>
      </c>
      <c r="L34" s="11">
        <f t="shared" si="0"/>
        <v>26</v>
      </c>
      <c r="M34" s="11">
        <f t="shared" si="0"/>
        <v>28</v>
      </c>
      <c r="N34" s="11">
        <f t="shared" si="0"/>
        <v>29</v>
      </c>
      <c r="O34" s="11">
        <f t="shared" si="0"/>
        <v>30</v>
      </c>
      <c r="P34" s="11">
        <f t="shared" si="0"/>
        <v>30</v>
      </c>
      <c r="Q34" s="11">
        <f t="shared" si="0"/>
        <v>27</v>
      </c>
      <c r="R34" s="11">
        <f t="shared" si="0"/>
        <v>26</v>
      </c>
      <c r="S34" s="11">
        <f t="shared" si="0"/>
        <v>21</v>
      </c>
      <c r="T34" s="11">
        <f t="shared" si="0"/>
        <v>27</v>
      </c>
      <c r="U34" s="11">
        <f t="shared" si="0"/>
        <v>28</v>
      </c>
      <c r="V34" s="11">
        <f t="shared" si="0"/>
        <v>32</v>
      </c>
      <c r="W34" s="11">
        <f t="shared" si="0"/>
        <v>31</v>
      </c>
      <c r="X34" s="11">
        <f t="shared" si="0"/>
        <v>21</v>
      </c>
      <c r="Y34" s="11">
        <f t="shared" si="0"/>
        <v>20</v>
      </c>
      <c r="Z34" s="11">
        <f t="shared" si="0"/>
        <v>25</v>
      </c>
      <c r="AA34" s="11">
        <f t="shared" si="0"/>
        <v>28</v>
      </c>
      <c r="AB34" s="11">
        <f t="shared" si="0"/>
        <v>28</v>
      </c>
      <c r="AC34" s="11">
        <f t="shared" si="0"/>
        <v>27</v>
      </c>
      <c r="AD34" s="11">
        <f t="shared" si="0"/>
        <v>21</v>
      </c>
      <c r="AE34" s="11">
        <f t="shared" si="0"/>
        <v>30</v>
      </c>
      <c r="AF34" s="11">
        <f t="shared" si="0"/>
        <v>30</v>
      </c>
      <c r="AG34" s="11">
        <f t="shared" si="0"/>
        <v>30</v>
      </c>
      <c r="AH34" s="11">
        <f t="shared" si="0"/>
        <v>31</v>
      </c>
      <c r="AI34" s="11">
        <f t="shared" si="0"/>
        <v>21</v>
      </c>
      <c r="AJ34" s="11">
        <f t="shared" si="0"/>
        <v>21</v>
      </c>
      <c r="AK34" s="11">
        <f t="shared" si="0"/>
        <v>20</v>
      </c>
      <c r="AL34" s="11">
        <f t="shared" si="0"/>
        <v>20</v>
      </c>
    </row>
    <row r="35" spans="1:38">
      <c r="A35" s="955" t="s">
        <v>18</v>
      </c>
      <c r="B35" s="956"/>
      <c r="C35" s="956"/>
      <c r="D35" s="956"/>
      <c r="E35" s="956"/>
      <c r="F35" s="956"/>
      <c r="G35" s="957"/>
      <c r="H35" s="12">
        <f t="shared" ref="H35:AL35" si="1">$F3-SUM(H4:H33)</f>
        <v>2</v>
      </c>
      <c r="I35" s="12">
        <f t="shared" si="1"/>
        <v>4</v>
      </c>
      <c r="J35" s="12">
        <f t="shared" si="1"/>
        <v>12</v>
      </c>
      <c r="K35" s="12">
        <f t="shared" si="1"/>
        <v>12</v>
      </c>
      <c r="L35" s="12">
        <f t="shared" si="1"/>
        <v>6</v>
      </c>
      <c r="M35" s="12">
        <f t="shared" si="1"/>
        <v>4</v>
      </c>
      <c r="N35" s="12">
        <f t="shared" si="1"/>
        <v>3</v>
      </c>
      <c r="O35" s="12">
        <f t="shared" si="1"/>
        <v>2</v>
      </c>
      <c r="P35" s="12">
        <f t="shared" si="1"/>
        <v>2</v>
      </c>
      <c r="Q35" s="12">
        <f t="shared" si="1"/>
        <v>5</v>
      </c>
      <c r="R35" s="12">
        <f t="shared" si="1"/>
        <v>6</v>
      </c>
      <c r="S35" s="12">
        <f t="shared" si="1"/>
        <v>11</v>
      </c>
      <c r="T35" s="12">
        <f t="shared" si="1"/>
        <v>5</v>
      </c>
      <c r="U35" s="12">
        <f t="shared" si="1"/>
        <v>4</v>
      </c>
      <c r="V35" s="12">
        <f t="shared" si="1"/>
        <v>0</v>
      </c>
      <c r="W35" s="12">
        <f t="shared" si="1"/>
        <v>1</v>
      </c>
      <c r="X35" s="12">
        <f t="shared" si="1"/>
        <v>11</v>
      </c>
      <c r="Y35" s="12">
        <f t="shared" si="1"/>
        <v>12</v>
      </c>
      <c r="Z35" s="12">
        <f t="shared" si="1"/>
        <v>7</v>
      </c>
      <c r="AA35" s="12">
        <f t="shared" si="1"/>
        <v>4</v>
      </c>
      <c r="AB35" s="12">
        <f t="shared" si="1"/>
        <v>4</v>
      </c>
      <c r="AC35" s="12">
        <f t="shared" si="1"/>
        <v>5</v>
      </c>
      <c r="AD35" s="12">
        <f t="shared" si="1"/>
        <v>11</v>
      </c>
      <c r="AE35" s="12">
        <f t="shared" si="1"/>
        <v>2</v>
      </c>
      <c r="AF35" s="12">
        <f t="shared" si="1"/>
        <v>2</v>
      </c>
      <c r="AG35" s="12">
        <f t="shared" si="1"/>
        <v>2</v>
      </c>
      <c r="AH35" s="12">
        <f t="shared" si="1"/>
        <v>1</v>
      </c>
      <c r="AI35" s="12">
        <f t="shared" si="1"/>
        <v>11</v>
      </c>
      <c r="AJ35" s="12">
        <f t="shared" si="1"/>
        <v>11</v>
      </c>
      <c r="AK35" s="12">
        <f t="shared" si="1"/>
        <v>12</v>
      </c>
      <c r="AL35" s="12">
        <f t="shared" si="1"/>
        <v>12</v>
      </c>
    </row>
    <row r="36" spans="1:38"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</row>
    <row r="37" spans="1:38" ht="18.75">
      <c r="A37" s="43" t="s">
        <v>2079</v>
      </c>
      <c r="B37" s="43" t="s">
        <v>6848</v>
      </c>
      <c r="C37" s="43" t="s">
        <v>6849</v>
      </c>
      <c r="D37" s="43" t="s">
        <v>6850</v>
      </c>
      <c r="E37" s="44" t="s">
        <v>3951</v>
      </c>
      <c r="F37" s="43">
        <v>152</v>
      </c>
      <c r="G37" s="44" t="s">
        <v>3952</v>
      </c>
      <c r="H37" s="958" t="s">
        <v>2140</v>
      </c>
      <c r="I37" s="958"/>
      <c r="J37" s="958"/>
      <c r="K37" s="958"/>
      <c r="L37" s="958"/>
      <c r="M37" s="958"/>
      <c r="N37" s="958"/>
      <c r="O37" s="958"/>
      <c r="P37" s="958"/>
      <c r="Q37" s="958"/>
      <c r="R37" s="958"/>
      <c r="S37" s="958"/>
      <c r="T37" s="958"/>
      <c r="U37" s="958"/>
      <c r="V37" s="958"/>
      <c r="W37" s="958"/>
      <c r="X37" s="958"/>
      <c r="Y37" s="958"/>
      <c r="Z37" s="958"/>
      <c r="AA37" s="958"/>
      <c r="AB37" s="958"/>
      <c r="AC37" s="958"/>
      <c r="AD37" s="958"/>
      <c r="AE37" s="958"/>
      <c r="AF37" s="958"/>
      <c r="AG37" s="958"/>
      <c r="AH37" s="958"/>
      <c r="AI37" s="958"/>
      <c r="AJ37" s="958"/>
      <c r="AK37" s="958"/>
      <c r="AL37" s="958"/>
    </row>
    <row r="38" spans="1:38" s="1" customFormat="1" ht="18" customHeight="1">
      <c r="A38" s="16" t="s">
        <v>6992</v>
      </c>
      <c r="B38" s="9">
        <v>31443</v>
      </c>
      <c r="C38" s="9" t="s">
        <v>6852</v>
      </c>
      <c r="D38" s="9" t="s">
        <v>6853</v>
      </c>
      <c r="E38" s="17" t="s">
        <v>3742</v>
      </c>
      <c r="F38" s="64" t="s">
        <v>6991</v>
      </c>
      <c r="G38" s="9" t="s">
        <v>56</v>
      </c>
      <c r="H38" s="49"/>
      <c r="I38" s="49">
        <v>1</v>
      </c>
      <c r="J38" s="49">
        <v>1</v>
      </c>
      <c r="K38" s="49">
        <v>1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8"/>
    </row>
    <row r="39" spans="1:38" s="1" customFormat="1" ht="18" customHeight="1">
      <c r="A39" s="16" t="s">
        <v>7069</v>
      </c>
      <c r="B39" s="9">
        <v>32055</v>
      </c>
      <c r="C39" s="9" t="s">
        <v>6852</v>
      </c>
      <c r="D39" s="9" t="s">
        <v>6853</v>
      </c>
      <c r="E39" s="17" t="s">
        <v>3742</v>
      </c>
      <c r="F39" s="64" t="s">
        <v>7068</v>
      </c>
      <c r="G39" s="9" t="s">
        <v>56</v>
      </c>
      <c r="H39" s="49"/>
      <c r="I39" s="49"/>
      <c r="J39" s="49"/>
      <c r="K39" s="49"/>
      <c r="L39" s="49"/>
      <c r="M39" s="49">
        <v>1</v>
      </c>
      <c r="N39" s="49">
        <v>1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8"/>
    </row>
    <row r="40" spans="1:38" s="1" customFormat="1" ht="18" customHeight="1">
      <c r="A40" s="16" t="s">
        <v>6886</v>
      </c>
      <c r="B40" s="9" t="s">
        <v>7053</v>
      </c>
      <c r="C40" s="9" t="s">
        <v>6852</v>
      </c>
      <c r="D40" s="9" t="s">
        <v>6853</v>
      </c>
      <c r="E40" s="17" t="s">
        <v>4562</v>
      </c>
      <c r="F40" s="64" t="s">
        <v>6887</v>
      </c>
      <c r="G40" s="9" t="s">
        <v>769</v>
      </c>
      <c r="H40" s="49">
        <v>2</v>
      </c>
      <c r="I40" s="49">
        <v>2</v>
      </c>
      <c r="J40" s="49">
        <v>2</v>
      </c>
      <c r="K40" s="49">
        <v>2</v>
      </c>
      <c r="L40" s="65">
        <v>2</v>
      </c>
      <c r="M40" s="65">
        <v>2</v>
      </c>
      <c r="N40" s="65">
        <v>2</v>
      </c>
      <c r="O40" s="65">
        <v>2</v>
      </c>
      <c r="P40" s="65">
        <v>2</v>
      </c>
      <c r="Q40" s="65">
        <v>2</v>
      </c>
      <c r="R40" s="65">
        <v>2</v>
      </c>
      <c r="S40" s="65">
        <v>2</v>
      </c>
      <c r="T40" s="65">
        <v>2</v>
      </c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8"/>
    </row>
    <row r="41" spans="1:38" s="1" customFormat="1" ht="18" customHeight="1">
      <c r="A41" s="16" t="s">
        <v>6966</v>
      </c>
      <c r="B41" s="9">
        <v>31132</v>
      </c>
      <c r="C41" s="9" t="s">
        <v>6852</v>
      </c>
      <c r="D41" s="9" t="s">
        <v>6853</v>
      </c>
      <c r="E41" s="17" t="s">
        <v>4132</v>
      </c>
      <c r="F41" s="9" t="s">
        <v>4647</v>
      </c>
      <c r="G41" s="9" t="s">
        <v>2997</v>
      </c>
      <c r="H41" s="66">
        <v>1</v>
      </c>
      <c r="I41" s="66">
        <v>1</v>
      </c>
      <c r="J41" s="66">
        <v>1</v>
      </c>
      <c r="K41" s="66">
        <v>1</v>
      </c>
      <c r="L41" s="66">
        <v>1</v>
      </c>
      <c r="M41" s="66">
        <v>1</v>
      </c>
      <c r="N41" s="66">
        <v>1</v>
      </c>
      <c r="O41" s="66">
        <v>1</v>
      </c>
      <c r="P41" s="66">
        <v>1</v>
      </c>
      <c r="Q41" s="66">
        <v>1</v>
      </c>
      <c r="R41" s="66">
        <v>1</v>
      </c>
      <c r="S41" s="66">
        <v>1</v>
      </c>
      <c r="T41" s="66">
        <v>1</v>
      </c>
      <c r="U41" s="66">
        <v>1</v>
      </c>
      <c r="V41" s="66">
        <v>1</v>
      </c>
      <c r="W41" s="66">
        <v>1</v>
      </c>
      <c r="X41" s="66">
        <v>1</v>
      </c>
      <c r="Y41" s="66">
        <v>1</v>
      </c>
      <c r="Z41" s="66">
        <v>1</v>
      </c>
      <c r="AA41" s="66">
        <v>1</v>
      </c>
      <c r="AB41" s="66">
        <v>1</v>
      </c>
      <c r="AC41" s="66">
        <v>1</v>
      </c>
      <c r="AD41" s="66">
        <v>1</v>
      </c>
      <c r="AE41" s="66">
        <v>1</v>
      </c>
      <c r="AF41" s="66">
        <v>1</v>
      </c>
      <c r="AG41" s="66">
        <v>1</v>
      </c>
      <c r="AH41" s="66">
        <v>1</v>
      </c>
      <c r="AI41" s="66"/>
      <c r="AJ41" s="66"/>
      <c r="AK41" s="66"/>
      <c r="AL41" s="62"/>
    </row>
    <row r="42" spans="1:38" s="1" customFormat="1" ht="18" customHeight="1">
      <c r="A42" s="16" t="s">
        <v>6631</v>
      </c>
      <c r="B42" s="9">
        <v>31504</v>
      </c>
      <c r="C42" s="9" t="s">
        <v>6852</v>
      </c>
      <c r="D42" s="9" t="s">
        <v>6853</v>
      </c>
      <c r="E42" s="17" t="s">
        <v>4155</v>
      </c>
      <c r="F42" s="18" t="s">
        <v>6630</v>
      </c>
      <c r="G42" s="9" t="s">
        <v>198</v>
      </c>
      <c r="H42" s="66">
        <v>1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50"/>
    </row>
    <row r="43" spans="1:38" s="1" customFormat="1" ht="18" customHeight="1">
      <c r="A43" s="998" t="s">
        <v>6021</v>
      </c>
      <c r="B43" s="999">
        <v>32175</v>
      </c>
      <c r="C43" s="999" t="s">
        <v>6852</v>
      </c>
      <c r="D43" s="999" t="s">
        <v>6853</v>
      </c>
      <c r="E43" s="1000" t="s">
        <v>4155</v>
      </c>
      <c r="F43" s="1001" t="s">
        <v>6630</v>
      </c>
      <c r="G43" s="999" t="s">
        <v>198</v>
      </c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>
        <v>1</v>
      </c>
      <c r="U43" s="66">
        <v>1</v>
      </c>
      <c r="V43" s="66">
        <v>1</v>
      </c>
      <c r="W43" s="66">
        <v>1</v>
      </c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50"/>
    </row>
    <row r="44" spans="1:38" s="1" customFormat="1" ht="18" customHeight="1">
      <c r="A44" s="16" t="s">
        <v>6225</v>
      </c>
      <c r="B44" s="9" t="s">
        <v>7086</v>
      </c>
      <c r="C44" s="9" t="s">
        <v>6852</v>
      </c>
      <c r="D44" s="9" t="s">
        <v>6853</v>
      </c>
      <c r="E44" s="17" t="s">
        <v>4155</v>
      </c>
      <c r="F44" s="18" t="s">
        <v>6226</v>
      </c>
      <c r="G44" s="9" t="s">
        <v>198</v>
      </c>
      <c r="H44" s="66">
        <v>1</v>
      </c>
      <c r="I44" s="66">
        <v>1</v>
      </c>
      <c r="J44" s="66"/>
      <c r="K44" s="66"/>
      <c r="L44" s="66"/>
      <c r="M44" s="66"/>
      <c r="N44" s="66">
        <v>1</v>
      </c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9"/>
      <c r="AK44" s="69"/>
      <c r="AL44" s="50"/>
    </row>
    <row r="45" spans="1:38" s="1" customFormat="1" ht="18" customHeight="1">
      <c r="A45" s="16" t="s">
        <v>5944</v>
      </c>
      <c r="B45" s="9">
        <v>30394</v>
      </c>
      <c r="C45" s="9" t="s">
        <v>6852</v>
      </c>
      <c r="D45" s="9" t="s">
        <v>6853</v>
      </c>
      <c r="E45" s="17" t="s">
        <v>5440</v>
      </c>
      <c r="F45" s="99" t="s">
        <v>1017</v>
      </c>
      <c r="G45" s="99" t="s">
        <v>5939</v>
      </c>
      <c r="H45" s="66"/>
      <c r="I45" s="66"/>
      <c r="J45" s="66"/>
      <c r="K45" s="66"/>
      <c r="L45" s="66">
        <v>1</v>
      </c>
      <c r="M45" s="66">
        <v>1</v>
      </c>
      <c r="N45" s="66"/>
      <c r="O45" s="66"/>
      <c r="P45" s="66"/>
      <c r="Q45" s="66"/>
      <c r="R45" s="66"/>
      <c r="S45" s="66">
        <v>1</v>
      </c>
      <c r="T45" s="66">
        <v>1</v>
      </c>
      <c r="U45" s="189">
        <v>1</v>
      </c>
      <c r="V45" s="189">
        <v>1</v>
      </c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9"/>
      <c r="AK45" s="69"/>
      <c r="AL45" s="50"/>
    </row>
    <row r="46" spans="1:38" s="1" customFormat="1" ht="18" customHeight="1">
      <c r="A46" s="16" t="s">
        <v>5693</v>
      </c>
      <c r="B46" s="9">
        <v>30394</v>
      </c>
      <c r="C46" s="9" t="s">
        <v>6852</v>
      </c>
      <c r="D46" s="9" t="s">
        <v>6853</v>
      </c>
      <c r="E46" s="17" t="s">
        <v>5440</v>
      </c>
      <c r="F46" s="99" t="s">
        <v>1017</v>
      </c>
      <c r="G46" s="99" t="s">
        <v>5939</v>
      </c>
      <c r="H46" s="66"/>
      <c r="I46" s="66"/>
      <c r="J46" s="66"/>
      <c r="K46" s="66"/>
      <c r="L46" s="66">
        <v>1</v>
      </c>
      <c r="M46" s="66"/>
      <c r="N46" s="66"/>
      <c r="O46" s="66"/>
      <c r="P46" s="66"/>
      <c r="Q46" s="66"/>
      <c r="R46" s="66"/>
      <c r="S46" s="66">
        <v>1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9"/>
      <c r="AK46" s="69"/>
      <c r="AL46" s="50"/>
    </row>
    <row r="47" spans="1:38" s="1" customFormat="1" ht="18" customHeight="1">
      <c r="A47" s="859" t="s">
        <v>7093</v>
      </c>
      <c r="B47" s="854">
        <v>32124</v>
      </c>
      <c r="C47" s="854" t="s">
        <v>6852</v>
      </c>
      <c r="D47" s="854" t="s">
        <v>6853</v>
      </c>
      <c r="E47" s="860" t="s">
        <v>5440</v>
      </c>
      <c r="F47" s="892" t="s">
        <v>5770</v>
      </c>
      <c r="G47" s="892" t="s">
        <v>5939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876">
        <v>10</v>
      </c>
      <c r="W47" s="876">
        <v>10</v>
      </c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9"/>
      <c r="AK47" s="69"/>
      <c r="AL47" s="50"/>
    </row>
    <row r="48" spans="1:38" s="1" customFormat="1" ht="18" customHeight="1">
      <c r="A48" s="16" t="s">
        <v>7038</v>
      </c>
      <c r="B48" s="9">
        <v>32080</v>
      </c>
      <c r="C48" s="9" t="s">
        <v>6852</v>
      </c>
      <c r="D48" s="9" t="s">
        <v>6853</v>
      </c>
      <c r="E48" s="17" t="s">
        <v>6636</v>
      </c>
      <c r="F48" s="99" t="s">
        <v>6857</v>
      </c>
      <c r="G48" s="99" t="s">
        <v>1227</v>
      </c>
      <c r="H48" s="66"/>
      <c r="I48" s="66"/>
      <c r="J48" s="66"/>
      <c r="K48" s="66"/>
      <c r="L48" s="66"/>
      <c r="M48" s="66">
        <v>1</v>
      </c>
      <c r="N48" s="66">
        <v>1</v>
      </c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9"/>
      <c r="AK48" s="69"/>
      <c r="AL48" s="50"/>
    </row>
    <row r="49" spans="1:38" s="1" customFormat="1" ht="18" customHeight="1">
      <c r="A49" s="63" t="s">
        <v>7095</v>
      </c>
      <c r="B49" s="9">
        <v>32132</v>
      </c>
      <c r="C49" s="9" t="s">
        <v>6852</v>
      </c>
      <c r="D49" s="9" t="s">
        <v>6853</v>
      </c>
      <c r="E49" s="17" t="s">
        <v>6636</v>
      </c>
      <c r="F49" s="99" t="s">
        <v>6857</v>
      </c>
      <c r="G49" s="99" t="s">
        <v>1227</v>
      </c>
      <c r="H49" s="66"/>
      <c r="I49" s="66"/>
      <c r="J49" s="66"/>
      <c r="K49" s="66"/>
      <c r="L49" s="66"/>
      <c r="M49" s="66"/>
      <c r="N49" s="66">
        <v>2</v>
      </c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9"/>
      <c r="AK49" s="69"/>
      <c r="AL49" s="50"/>
    </row>
    <row r="50" spans="1:38" s="1" customFormat="1" ht="18" customHeight="1">
      <c r="A50" s="1006" t="s">
        <v>6858</v>
      </c>
      <c r="B50" s="999">
        <v>32180</v>
      </c>
      <c r="C50" s="999" t="s">
        <v>6852</v>
      </c>
      <c r="D50" s="999" t="s">
        <v>6853</v>
      </c>
      <c r="E50" s="1000" t="s">
        <v>3742</v>
      </c>
      <c r="F50" s="1008" t="s">
        <v>7110</v>
      </c>
      <c r="G50" s="1009" t="s">
        <v>6386</v>
      </c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>
        <v>1</v>
      </c>
      <c r="AB50" s="66">
        <v>1</v>
      </c>
      <c r="AC50" s="66"/>
      <c r="AD50" s="66"/>
      <c r="AE50" s="66"/>
      <c r="AF50" s="66"/>
      <c r="AG50" s="66"/>
      <c r="AH50" s="66"/>
      <c r="AI50" s="66"/>
      <c r="AJ50" s="69"/>
      <c r="AK50" s="69"/>
      <c r="AL50" s="50"/>
    </row>
    <row r="51" spans="1:38" s="1" customFormat="1" ht="18" customHeight="1">
      <c r="A51" s="46" t="s">
        <v>6963</v>
      </c>
      <c r="B51" s="47">
        <v>21051</v>
      </c>
      <c r="C51" s="47" t="s">
        <v>6852</v>
      </c>
      <c r="D51" s="47" t="s">
        <v>6853</v>
      </c>
      <c r="E51" s="70" t="s">
        <v>4425</v>
      </c>
      <c r="F51" s="47" t="s">
        <v>6964</v>
      </c>
      <c r="G51" s="47" t="s">
        <v>4456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68">
        <v>64</v>
      </c>
      <c r="AF51" s="68">
        <v>64</v>
      </c>
      <c r="AG51" s="68">
        <v>64</v>
      </c>
      <c r="AH51" s="68">
        <v>64</v>
      </c>
      <c r="AI51" s="49"/>
      <c r="AJ51" s="49"/>
      <c r="AK51" s="49"/>
      <c r="AL51" s="48"/>
    </row>
    <row r="52" spans="1:38" s="1" customFormat="1" ht="18" customHeight="1">
      <c r="A52" s="46" t="s">
        <v>6963</v>
      </c>
      <c r="B52" s="47">
        <v>29793</v>
      </c>
      <c r="C52" s="47" t="s">
        <v>6852</v>
      </c>
      <c r="D52" s="47" t="s">
        <v>6853</v>
      </c>
      <c r="E52" s="70" t="s">
        <v>4425</v>
      </c>
      <c r="F52" s="47" t="s">
        <v>6964</v>
      </c>
      <c r="G52" s="47" t="s">
        <v>4456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864">
        <v>30</v>
      </c>
      <c r="AE52" s="69"/>
      <c r="AF52" s="69"/>
      <c r="AG52" s="69"/>
      <c r="AH52" s="69"/>
      <c r="AI52" s="49"/>
      <c r="AJ52" s="49"/>
      <c r="AK52" s="49"/>
      <c r="AL52" s="48"/>
    </row>
    <row r="53" spans="1:38" s="1" customFormat="1" ht="18" customHeight="1">
      <c r="A53" s="109" t="s">
        <v>7050</v>
      </c>
      <c r="B53" s="52">
        <v>31837</v>
      </c>
      <c r="C53" s="9" t="s">
        <v>6852</v>
      </c>
      <c r="D53" s="9" t="s">
        <v>6853</v>
      </c>
      <c r="E53" s="17" t="s">
        <v>4327</v>
      </c>
      <c r="F53" s="870" t="s">
        <v>7051</v>
      </c>
      <c r="G53" s="52" t="s">
        <v>4456</v>
      </c>
      <c r="H53" s="66"/>
      <c r="I53" s="66"/>
      <c r="J53" s="66"/>
      <c r="K53" s="66"/>
      <c r="L53" s="66"/>
      <c r="M53" s="66"/>
      <c r="N53" s="66"/>
      <c r="O53" s="66">
        <v>1</v>
      </c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9"/>
      <c r="AK53" s="69"/>
      <c r="AL53" s="50"/>
    </row>
    <row r="54" spans="1:38" s="1" customFormat="1" ht="18" customHeight="1">
      <c r="A54" s="872" t="s">
        <v>6987</v>
      </c>
      <c r="B54" s="843">
        <v>31403</v>
      </c>
      <c r="C54" s="843" t="s">
        <v>6852</v>
      </c>
      <c r="D54" s="843" t="s">
        <v>6853</v>
      </c>
      <c r="E54" s="844" t="s">
        <v>6986</v>
      </c>
      <c r="F54" s="843" t="s">
        <v>1381</v>
      </c>
      <c r="G54" s="843" t="s">
        <v>6967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69"/>
      <c r="Z54" s="69"/>
      <c r="AA54" s="49"/>
      <c r="AB54" s="49"/>
      <c r="AC54" s="49"/>
      <c r="AD54" s="49"/>
      <c r="AE54" s="49"/>
      <c r="AF54" s="69"/>
      <c r="AG54" s="876">
        <v>72</v>
      </c>
      <c r="AH54" s="876">
        <v>72</v>
      </c>
      <c r="AI54" s="876">
        <v>72</v>
      </c>
      <c r="AJ54" s="876">
        <v>72</v>
      </c>
      <c r="AK54" s="876">
        <v>72</v>
      </c>
      <c r="AL54" s="876">
        <v>72</v>
      </c>
    </row>
    <row r="55" spans="1:38" s="1" customFormat="1" ht="18" customHeight="1">
      <c r="A55" s="63" t="s">
        <v>7071</v>
      </c>
      <c r="B55" s="9" t="s">
        <v>7099</v>
      </c>
      <c r="C55" s="9" t="s">
        <v>6852</v>
      </c>
      <c r="D55" s="9" t="s">
        <v>6853</v>
      </c>
      <c r="E55" s="17" t="s">
        <v>3667</v>
      </c>
      <c r="F55" s="99" t="s">
        <v>7070</v>
      </c>
      <c r="G55" s="99" t="s">
        <v>2607</v>
      </c>
      <c r="H55" s="49"/>
      <c r="I55" s="49"/>
      <c r="J55" s="49"/>
      <c r="K55" s="49"/>
      <c r="L55" s="49"/>
      <c r="M55" s="49">
        <v>1</v>
      </c>
      <c r="N55" s="49">
        <v>1</v>
      </c>
      <c r="O55" s="49"/>
      <c r="P55" s="894">
        <v>1</v>
      </c>
      <c r="Q55" s="49"/>
      <c r="R55" s="49"/>
      <c r="S55" s="49"/>
      <c r="T55" s="49"/>
      <c r="U55" s="49"/>
      <c r="V55" s="49"/>
      <c r="W55" s="49"/>
      <c r="X55" s="49"/>
      <c r="Y55" s="69"/>
      <c r="Z55" s="69"/>
      <c r="AA55" s="49"/>
      <c r="AB55" s="49"/>
      <c r="AC55" s="49">
        <v>1</v>
      </c>
      <c r="AD55" s="49">
        <v>1</v>
      </c>
      <c r="AE55" s="49"/>
      <c r="AF55" s="69"/>
      <c r="AG55" s="66"/>
      <c r="AH55" s="66"/>
      <c r="AI55" s="66"/>
      <c r="AJ55" s="66"/>
      <c r="AK55" s="66"/>
      <c r="AL55" s="66"/>
    </row>
    <row r="56" spans="1:38" s="1" customFormat="1" ht="18" customHeight="1">
      <c r="A56" s="63" t="s">
        <v>7072</v>
      </c>
      <c r="B56" s="9" t="s">
        <v>7077</v>
      </c>
      <c r="C56" s="9" t="s">
        <v>6852</v>
      </c>
      <c r="D56" s="9" t="s">
        <v>6853</v>
      </c>
      <c r="E56" s="17" t="s">
        <v>3667</v>
      </c>
      <c r="F56" s="99" t="s">
        <v>7070</v>
      </c>
      <c r="G56" s="99" t="s">
        <v>2607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>
        <v>1</v>
      </c>
      <c r="U56" s="49">
        <v>1</v>
      </c>
      <c r="V56" s="49"/>
      <c r="W56" s="49"/>
      <c r="X56" s="49"/>
      <c r="Y56" s="69"/>
      <c r="Z56" s="69"/>
      <c r="AA56" s="49"/>
      <c r="AB56" s="49"/>
      <c r="AC56" s="49"/>
      <c r="AD56" s="49"/>
      <c r="AE56" s="49"/>
      <c r="AF56" s="69"/>
      <c r="AG56" s="66"/>
      <c r="AH56" s="66">
        <v>1</v>
      </c>
      <c r="AI56" s="66">
        <v>1</v>
      </c>
      <c r="AJ56" s="66"/>
      <c r="AK56" s="66"/>
      <c r="AL56" s="66"/>
    </row>
    <row r="57" spans="1:38" s="1" customFormat="1" ht="18" customHeight="1">
      <c r="A57" s="63" t="s">
        <v>7073</v>
      </c>
      <c r="B57" s="9" t="s">
        <v>7076</v>
      </c>
      <c r="C57" s="9" t="s">
        <v>6852</v>
      </c>
      <c r="D57" s="9" t="s">
        <v>6853</v>
      </c>
      <c r="E57" s="17" t="s">
        <v>3667</v>
      </c>
      <c r="F57" s="99" t="s">
        <v>7070</v>
      </c>
      <c r="G57" s="99" t="s">
        <v>2607</v>
      </c>
      <c r="H57" s="49"/>
      <c r="I57" s="49"/>
      <c r="J57" s="49"/>
      <c r="K57" s="49"/>
      <c r="L57" s="49"/>
      <c r="M57" s="49"/>
      <c r="N57" s="49">
        <v>1</v>
      </c>
      <c r="O57" s="49">
        <v>1</v>
      </c>
      <c r="P57" s="49"/>
      <c r="Q57" s="49"/>
      <c r="R57" s="49"/>
      <c r="S57" s="49"/>
      <c r="T57" s="49"/>
      <c r="U57" s="49"/>
      <c r="V57" s="49"/>
      <c r="W57" s="49"/>
      <c r="X57" s="49"/>
      <c r="Y57" s="69"/>
      <c r="Z57" s="69"/>
      <c r="AA57" s="49"/>
      <c r="AB57" s="49"/>
      <c r="AC57" s="49"/>
      <c r="AD57" s="49"/>
      <c r="AE57" s="49"/>
      <c r="AF57" s="69"/>
      <c r="AG57" s="66"/>
      <c r="AH57" s="66">
        <v>1</v>
      </c>
      <c r="AI57" s="66">
        <v>1</v>
      </c>
      <c r="AJ57" s="66"/>
      <c r="AK57" s="66"/>
      <c r="AL57" s="66"/>
    </row>
    <row r="58" spans="1:38" s="1" customFormat="1" ht="18" customHeight="1">
      <c r="A58" s="63" t="s">
        <v>7074</v>
      </c>
      <c r="B58" s="848">
        <v>32070</v>
      </c>
      <c r="C58" s="9" t="s">
        <v>6852</v>
      </c>
      <c r="D58" s="9" t="s">
        <v>6853</v>
      </c>
      <c r="E58" s="17" t="s">
        <v>3667</v>
      </c>
      <c r="F58" s="99" t="s">
        <v>7070</v>
      </c>
      <c r="G58" s="99" t="s">
        <v>2607</v>
      </c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69"/>
      <c r="Z58" s="69"/>
      <c r="AA58" s="49"/>
      <c r="AB58" s="49"/>
      <c r="AC58" s="49"/>
      <c r="AD58" s="49"/>
      <c r="AE58" s="49"/>
      <c r="AF58" s="69"/>
      <c r="AG58" s="66"/>
      <c r="AH58" s="66"/>
      <c r="AI58" s="66"/>
      <c r="AJ58" s="66">
        <v>1</v>
      </c>
      <c r="AK58" s="66">
        <v>1</v>
      </c>
      <c r="AL58" s="66"/>
    </row>
    <row r="59" spans="1:38" s="1" customFormat="1" ht="18" customHeight="1">
      <c r="A59" s="63" t="s">
        <v>7089</v>
      </c>
      <c r="B59" s="848">
        <v>32114</v>
      </c>
      <c r="C59" s="9" t="s">
        <v>6852</v>
      </c>
      <c r="D59" s="9" t="s">
        <v>6853</v>
      </c>
      <c r="E59" s="17" t="s">
        <v>3667</v>
      </c>
      <c r="F59" s="99" t="s">
        <v>7070</v>
      </c>
      <c r="G59" s="99" t="s">
        <v>2607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69"/>
      <c r="Z59" s="69"/>
      <c r="AA59" s="49">
        <v>1</v>
      </c>
      <c r="AB59" s="49">
        <v>1</v>
      </c>
      <c r="AC59" s="49"/>
      <c r="AD59" s="49"/>
      <c r="AE59" s="49"/>
      <c r="AF59" s="69"/>
      <c r="AG59" s="66"/>
      <c r="AH59" s="66"/>
      <c r="AI59" s="66"/>
      <c r="AJ59" s="66"/>
      <c r="AK59" s="66"/>
      <c r="AL59" s="66"/>
    </row>
    <row r="60" spans="1:38" s="1" customFormat="1" ht="18" customHeight="1">
      <c r="A60" s="63" t="s">
        <v>7090</v>
      </c>
      <c r="B60" s="848">
        <v>32115</v>
      </c>
      <c r="C60" s="9" t="s">
        <v>6852</v>
      </c>
      <c r="D60" s="9" t="s">
        <v>6853</v>
      </c>
      <c r="E60" s="17" t="s">
        <v>3667</v>
      </c>
      <c r="F60" s="99" t="s">
        <v>7070</v>
      </c>
      <c r="G60" s="99" t="s">
        <v>2607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69"/>
      <c r="Z60" s="69"/>
      <c r="AA60" s="49"/>
      <c r="AB60" s="49">
        <v>1</v>
      </c>
      <c r="AC60" s="49">
        <v>1</v>
      </c>
      <c r="AD60" s="49"/>
      <c r="AE60" s="49"/>
      <c r="AF60" s="69"/>
      <c r="AG60" s="66"/>
      <c r="AH60" s="66"/>
      <c r="AI60" s="66"/>
      <c r="AJ60" s="66"/>
      <c r="AK60" s="66"/>
      <c r="AL60" s="66"/>
    </row>
    <row r="61" spans="1:38" s="1" customFormat="1" ht="18" customHeight="1">
      <c r="A61" s="63" t="s">
        <v>6230</v>
      </c>
      <c r="B61" s="848">
        <v>32168</v>
      </c>
      <c r="C61" s="9" t="s">
        <v>6852</v>
      </c>
      <c r="D61" s="9" t="s">
        <v>6853</v>
      </c>
      <c r="E61" s="17" t="s">
        <v>3667</v>
      </c>
      <c r="F61" s="99" t="s">
        <v>2511</v>
      </c>
      <c r="G61" s="99" t="s">
        <v>2607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>
        <v>1</v>
      </c>
      <c r="V61" s="49">
        <v>1</v>
      </c>
      <c r="W61" s="49">
        <v>1</v>
      </c>
      <c r="X61" s="49"/>
      <c r="Y61" s="69"/>
      <c r="Z61" s="69"/>
      <c r="AA61" s="49"/>
      <c r="AB61" s="49"/>
      <c r="AC61" s="49"/>
      <c r="AD61" s="49"/>
      <c r="AE61" s="49"/>
      <c r="AF61" s="69"/>
      <c r="AG61" s="66"/>
      <c r="AH61" s="66"/>
      <c r="AI61" s="66"/>
      <c r="AJ61" s="66"/>
      <c r="AK61" s="66"/>
      <c r="AL61" s="66"/>
    </row>
    <row r="62" spans="1:38" s="1" customFormat="1" ht="18" customHeight="1">
      <c r="A62" s="16" t="s">
        <v>7030</v>
      </c>
      <c r="B62" s="9">
        <v>31606</v>
      </c>
      <c r="C62" s="9" t="s">
        <v>6852</v>
      </c>
      <c r="D62" s="9" t="s">
        <v>6853</v>
      </c>
      <c r="E62" s="17" t="s">
        <v>5788</v>
      </c>
      <c r="F62" s="99" t="s">
        <v>2511</v>
      </c>
      <c r="G62" s="99" t="s">
        <v>6028</v>
      </c>
      <c r="H62" s="66">
        <v>1</v>
      </c>
      <c r="I62" s="66">
        <v>1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9"/>
      <c r="AK62" s="69"/>
      <c r="AL62" s="76"/>
    </row>
    <row r="63" spans="1:38" s="1" customFormat="1" ht="18" customHeight="1">
      <c r="A63" s="63" t="s">
        <v>7032</v>
      </c>
      <c r="B63" s="9">
        <v>31657</v>
      </c>
      <c r="C63" s="9" t="s">
        <v>6852</v>
      </c>
      <c r="D63" s="9" t="s">
        <v>6853</v>
      </c>
      <c r="E63" s="17" t="s">
        <v>5788</v>
      </c>
      <c r="F63" s="9" t="s">
        <v>2511</v>
      </c>
      <c r="G63" s="9" t="s">
        <v>6028</v>
      </c>
      <c r="H63" s="66">
        <v>1</v>
      </c>
      <c r="I63" s="66">
        <v>1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9"/>
      <c r="AK63" s="69"/>
      <c r="AL63" s="76"/>
    </row>
    <row r="64" spans="1:38" s="1" customFormat="1" ht="18" customHeight="1">
      <c r="A64" s="51" t="s">
        <v>7002</v>
      </c>
      <c r="B64" s="52">
        <v>31505</v>
      </c>
      <c r="C64" s="9" t="s">
        <v>6852</v>
      </c>
      <c r="D64" s="9" t="s">
        <v>6853</v>
      </c>
      <c r="E64" s="17" t="s">
        <v>7003</v>
      </c>
      <c r="F64" s="52" t="s">
        <v>7004</v>
      </c>
      <c r="G64" s="52" t="s">
        <v>167</v>
      </c>
      <c r="H64" s="66">
        <v>2</v>
      </c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9"/>
      <c r="AK64" s="69"/>
      <c r="AL64" s="76"/>
    </row>
    <row r="65" spans="1:38" s="1" customFormat="1" ht="18" customHeight="1">
      <c r="A65" s="51" t="s">
        <v>6193</v>
      </c>
      <c r="B65" s="52" t="s">
        <v>7101</v>
      </c>
      <c r="C65" s="9" t="s">
        <v>6852</v>
      </c>
      <c r="D65" s="9" t="s">
        <v>6853</v>
      </c>
      <c r="E65" s="17" t="s">
        <v>4012</v>
      </c>
      <c r="F65" s="52" t="s">
        <v>3227</v>
      </c>
      <c r="G65" s="52" t="s">
        <v>6766</v>
      </c>
      <c r="H65" s="66"/>
      <c r="I65" s="66"/>
      <c r="J65" s="66"/>
      <c r="K65" s="66"/>
      <c r="L65" s="66"/>
      <c r="M65" s="66"/>
      <c r="N65" s="894">
        <v>1</v>
      </c>
      <c r="O65" s="894">
        <v>1</v>
      </c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9"/>
      <c r="AK65" s="69"/>
      <c r="AL65" s="76"/>
    </row>
    <row r="66" spans="1:38" s="1" customFormat="1" ht="18" customHeight="1">
      <c r="A66" s="63" t="s">
        <v>6968</v>
      </c>
      <c r="B66" s="9">
        <v>31289</v>
      </c>
      <c r="C66" s="9" t="s">
        <v>6852</v>
      </c>
      <c r="D66" s="9" t="s">
        <v>6853</v>
      </c>
      <c r="E66" s="17" t="s">
        <v>4183</v>
      </c>
      <c r="F66" s="9" t="s">
        <v>30</v>
      </c>
      <c r="G66" s="9" t="s">
        <v>31</v>
      </c>
      <c r="H66" s="66"/>
      <c r="I66" s="66"/>
      <c r="J66" s="66"/>
      <c r="K66" s="66"/>
      <c r="L66" s="66"/>
      <c r="M66" s="66"/>
      <c r="N66" s="66"/>
      <c r="O66" s="66">
        <v>3</v>
      </c>
      <c r="P66" s="66">
        <v>3</v>
      </c>
      <c r="Q66" s="66">
        <v>3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76"/>
    </row>
    <row r="67" spans="1:38" s="1" customFormat="1" ht="18" customHeight="1">
      <c r="A67" s="63" t="s">
        <v>4472</v>
      </c>
      <c r="B67" s="9">
        <v>31390</v>
      </c>
      <c r="C67" s="9" t="s">
        <v>6852</v>
      </c>
      <c r="D67" s="9" t="s">
        <v>6853</v>
      </c>
      <c r="E67" s="17" t="s">
        <v>4183</v>
      </c>
      <c r="F67" s="9" t="s">
        <v>30</v>
      </c>
      <c r="G67" s="9" t="s">
        <v>31</v>
      </c>
      <c r="H67" s="49">
        <v>1</v>
      </c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76"/>
    </row>
    <row r="68" spans="1:38" s="1" customFormat="1" ht="18" customHeight="1">
      <c r="A68" s="63" t="s">
        <v>6441</v>
      </c>
      <c r="B68" s="9">
        <v>31816</v>
      </c>
      <c r="C68" s="9" t="s">
        <v>6852</v>
      </c>
      <c r="D68" s="9" t="s">
        <v>6853</v>
      </c>
      <c r="E68" s="17" t="s">
        <v>4183</v>
      </c>
      <c r="F68" s="9" t="s">
        <v>30</v>
      </c>
      <c r="G68" s="9" t="s">
        <v>31</v>
      </c>
      <c r="H68" s="49"/>
      <c r="I68" s="49"/>
      <c r="J68" s="49"/>
      <c r="K68" s="49"/>
      <c r="L68" s="49"/>
      <c r="M68" s="49">
        <v>1</v>
      </c>
      <c r="N68" s="49">
        <v>1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76"/>
    </row>
    <row r="69" spans="1:38" s="1" customFormat="1" ht="18" customHeight="1">
      <c r="A69" s="63" t="s">
        <v>6682</v>
      </c>
      <c r="B69" s="9">
        <v>19887</v>
      </c>
      <c r="C69" s="9" t="s">
        <v>6852</v>
      </c>
      <c r="D69" s="9" t="s">
        <v>6853</v>
      </c>
      <c r="E69" s="17" t="s">
        <v>3686</v>
      </c>
      <c r="F69" s="9" t="s">
        <v>5578</v>
      </c>
      <c r="G69" s="9" t="s">
        <v>3687</v>
      </c>
      <c r="H69" s="49">
        <v>3</v>
      </c>
      <c r="I69" s="49">
        <v>3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>
        <v>3</v>
      </c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69"/>
    </row>
    <row r="70" spans="1:38" s="1" customFormat="1" ht="18" customHeight="1">
      <c r="A70" s="63" t="s">
        <v>5579</v>
      </c>
      <c r="B70" s="9">
        <v>28679</v>
      </c>
      <c r="C70" s="9" t="s">
        <v>6852</v>
      </c>
      <c r="D70" s="9" t="s">
        <v>6853</v>
      </c>
      <c r="E70" s="17" t="s">
        <v>3686</v>
      </c>
      <c r="F70" s="9" t="s">
        <v>5578</v>
      </c>
      <c r="G70" s="9" t="s">
        <v>3687</v>
      </c>
      <c r="H70" s="49"/>
      <c r="I70" s="49"/>
      <c r="J70" s="49"/>
      <c r="K70" s="49"/>
      <c r="L70" s="49">
        <v>2</v>
      </c>
      <c r="M70" s="49">
        <v>2</v>
      </c>
      <c r="N70" s="49">
        <v>2</v>
      </c>
      <c r="O70" s="49">
        <v>2</v>
      </c>
      <c r="P70" s="49">
        <v>2</v>
      </c>
      <c r="Q70" s="49">
        <v>2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69"/>
    </row>
    <row r="71" spans="1:38" s="1" customFormat="1" ht="18" customHeight="1">
      <c r="A71" s="63" t="s">
        <v>7088</v>
      </c>
      <c r="B71" s="9">
        <v>32105</v>
      </c>
      <c r="C71" s="9" t="s">
        <v>6852</v>
      </c>
      <c r="D71" s="9" t="s">
        <v>6853</v>
      </c>
      <c r="E71" s="17" t="s">
        <v>3686</v>
      </c>
      <c r="F71" s="9" t="s">
        <v>5578</v>
      </c>
      <c r="G71" s="9" t="s">
        <v>3687</v>
      </c>
      <c r="H71" s="49"/>
      <c r="I71" s="49"/>
      <c r="J71" s="49"/>
      <c r="K71" s="49"/>
      <c r="L71" s="49"/>
      <c r="M71" s="49"/>
      <c r="N71" s="49"/>
      <c r="O71" s="49">
        <v>1</v>
      </c>
      <c r="P71" s="49">
        <v>1</v>
      </c>
      <c r="Q71" s="49">
        <v>1</v>
      </c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69"/>
    </row>
    <row r="72" spans="1:38" s="1" customFormat="1" ht="18" customHeight="1">
      <c r="A72" s="63" t="s">
        <v>7063</v>
      </c>
      <c r="B72" s="9" t="s">
        <v>7064</v>
      </c>
      <c r="C72" s="9" t="s">
        <v>6852</v>
      </c>
      <c r="D72" s="9" t="s">
        <v>6853</v>
      </c>
      <c r="E72" s="17" t="s">
        <v>5715</v>
      </c>
      <c r="F72" s="9" t="s">
        <v>5578</v>
      </c>
      <c r="G72" s="9" t="s">
        <v>3687</v>
      </c>
      <c r="H72" s="49"/>
      <c r="I72" s="49"/>
      <c r="J72" s="49"/>
      <c r="K72" s="49"/>
      <c r="L72" s="49">
        <v>1</v>
      </c>
      <c r="M72" s="49">
        <v>1</v>
      </c>
      <c r="N72" s="49">
        <v>1</v>
      </c>
      <c r="O72" s="49">
        <v>1</v>
      </c>
      <c r="P72" s="65">
        <v>1</v>
      </c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69"/>
    </row>
    <row r="73" spans="1:38" s="1" customFormat="1" ht="18" customHeight="1">
      <c r="A73" s="63" t="s">
        <v>7106</v>
      </c>
      <c r="B73" s="9">
        <v>32164</v>
      </c>
      <c r="C73" s="9" t="s">
        <v>6852</v>
      </c>
      <c r="D73" s="9" t="s">
        <v>6853</v>
      </c>
      <c r="E73" s="17" t="s">
        <v>6200</v>
      </c>
      <c r="F73" s="9" t="s">
        <v>7107</v>
      </c>
      <c r="G73" s="9" t="s">
        <v>3213</v>
      </c>
      <c r="H73" s="49"/>
      <c r="I73" s="49"/>
      <c r="J73" s="49"/>
      <c r="K73" s="49"/>
      <c r="L73" s="49"/>
      <c r="M73" s="49"/>
      <c r="N73" s="49"/>
      <c r="O73" s="49"/>
      <c r="P73" s="49">
        <v>3</v>
      </c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69"/>
    </row>
    <row r="74" spans="1:38" s="1" customFormat="1" ht="18" customHeight="1">
      <c r="A74" s="51" t="s">
        <v>7044</v>
      </c>
      <c r="B74" s="52" t="s">
        <v>7045</v>
      </c>
      <c r="C74" s="9" t="s">
        <v>6852</v>
      </c>
      <c r="D74" s="9" t="s">
        <v>6853</v>
      </c>
      <c r="E74" s="17" t="s">
        <v>6989</v>
      </c>
      <c r="F74" s="52" t="s">
        <v>7043</v>
      </c>
      <c r="G74" s="52" t="s">
        <v>6988</v>
      </c>
      <c r="H74" s="66"/>
      <c r="I74" s="66"/>
      <c r="J74" s="66"/>
      <c r="K74" s="66">
        <v>1</v>
      </c>
      <c r="L74" s="66">
        <v>1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9"/>
      <c r="AK74" s="69"/>
      <c r="AL74" s="50"/>
    </row>
    <row r="75" spans="1:38" s="1" customFormat="1" ht="18" customHeight="1">
      <c r="A75" s="63" t="s">
        <v>6969</v>
      </c>
      <c r="B75" s="9">
        <v>31142</v>
      </c>
      <c r="C75" s="9" t="s">
        <v>6852</v>
      </c>
      <c r="D75" s="9" t="s">
        <v>6853</v>
      </c>
      <c r="E75" s="17" t="s">
        <v>5972</v>
      </c>
      <c r="F75" s="9" t="s">
        <v>5975</v>
      </c>
      <c r="G75" s="9" t="s">
        <v>246</v>
      </c>
      <c r="H75" s="49"/>
      <c r="I75" s="49"/>
      <c r="J75" s="49"/>
      <c r="K75" s="49"/>
      <c r="L75" s="49"/>
      <c r="M75" s="49"/>
      <c r="N75" s="49"/>
      <c r="O75" s="49">
        <v>3</v>
      </c>
      <c r="P75" s="49">
        <v>3</v>
      </c>
      <c r="Q75" s="49">
        <v>3</v>
      </c>
      <c r="R75" s="49">
        <v>3</v>
      </c>
      <c r="S75" s="49"/>
      <c r="T75" s="49"/>
      <c r="U75" s="49"/>
      <c r="V75" s="49"/>
      <c r="W75" s="49"/>
      <c r="X75" s="49"/>
      <c r="Y75" s="69"/>
      <c r="Z75" s="69"/>
      <c r="AA75" s="69"/>
      <c r="AB75" s="69"/>
      <c r="AC75" s="73"/>
      <c r="AD75" s="73"/>
      <c r="AE75" s="69"/>
      <c r="AF75" s="69"/>
      <c r="AG75" s="69"/>
      <c r="AH75" s="69"/>
      <c r="AI75" s="69"/>
      <c r="AJ75" s="69"/>
      <c r="AK75" s="69"/>
      <c r="AL75" s="62"/>
    </row>
    <row r="76" spans="1:38" s="1" customFormat="1" ht="18" customHeight="1">
      <c r="A76" s="63" t="s">
        <v>1633</v>
      </c>
      <c r="B76" s="9" t="s">
        <v>7108</v>
      </c>
      <c r="C76" s="9" t="s">
        <v>6852</v>
      </c>
      <c r="D76" s="9" t="s">
        <v>6853</v>
      </c>
      <c r="E76" s="17" t="s">
        <v>5972</v>
      </c>
      <c r="F76" s="18" t="s">
        <v>5833</v>
      </c>
      <c r="G76" s="9" t="s">
        <v>246</v>
      </c>
      <c r="H76" s="49"/>
      <c r="I76" s="49">
        <v>1</v>
      </c>
      <c r="J76" s="49">
        <v>1</v>
      </c>
      <c r="K76" s="49">
        <v>1</v>
      </c>
      <c r="L76" s="49">
        <v>1</v>
      </c>
      <c r="M76" s="49">
        <v>1</v>
      </c>
      <c r="N76" s="49">
        <v>1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69"/>
      <c r="Z76" s="49">
        <v>1</v>
      </c>
      <c r="AA76" s="49">
        <v>1</v>
      </c>
      <c r="AB76" s="49">
        <v>1</v>
      </c>
      <c r="AC76" s="49">
        <v>1</v>
      </c>
      <c r="AD76" s="49">
        <v>1</v>
      </c>
      <c r="AE76" s="69"/>
      <c r="AF76" s="69"/>
      <c r="AG76" s="69"/>
      <c r="AH76" s="69"/>
      <c r="AI76" s="69"/>
      <c r="AJ76" s="69"/>
      <c r="AK76" s="69"/>
      <c r="AL76" s="62"/>
    </row>
    <row r="77" spans="1:38" s="1" customFormat="1" ht="18" customHeight="1">
      <c r="A77" s="63" t="s">
        <v>2479</v>
      </c>
      <c r="B77" s="9">
        <v>32053</v>
      </c>
      <c r="C77" s="9" t="s">
        <v>6852</v>
      </c>
      <c r="D77" s="9" t="s">
        <v>6853</v>
      </c>
      <c r="E77" s="17" t="s">
        <v>5972</v>
      </c>
      <c r="F77" s="72" t="s">
        <v>5975</v>
      </c>
      <c r="G77" s="9" t="s">
        <v>246</v>
      </c>
      <c r="H77" s="49"/>
      <c r="I77" s="49"/>
      <c r="J77" s="49"/>
      <c r="K77" s="49"/>
      <c r="L77" s="49"/>
      <c r="M77" s="49"/>
      <c r="N77" s="49"/>
      <c r="O77" s="49"/>
      <c r="P77" s="49"/>
      <c r="Q77" s="49">
        <v>1</v>
      </c>
      <c r="R77" s="49"/>
      <c r="S77" s="49"/>
      <c r="T77" s="49"/>
      <c r="U77" s="49"/>
      <c r="V77" s="49"/>
      <c r="W77" s="49"/>
      <c r="X77" s="49"/>
      <c r="Y77" s="69"/>
      <c r="Z77" s="69"/>
      <c r="AA77" s="69"/>
      <c r="AB77" s="69"/>
      <c r="AC77" s="73"/>
      <c r="AD77" s="73"/>
      <c r="AE77" s="69"/>
      <c r="AF77" s="69"/>
      <c r="AG77" s="69"/>
      <c r="AH77" s="69"/>
      <c r="AI77" s="69"/>
      <c r="AJ77" s="69"/>
      <c r="AK77" s="69"/>
      <c r="AL77" s="62"/>
    </row>
    <row r="78" spans="1:38" s="1" customFormat="1" ht="18" customHeight="1">
      <c r="A78" s="1006" t="s">
        <v>7109</v>
      </c>
      <c r="B78" s="999">
        <v>32178</v>
      </c>
      <c r="C78" s="999"/>
      <c r="D78" s="999"/>
      <c r="E78" s="1000" t="s">
        <v>4607</v>
      </c>
      <c r="F78" s="1007" t="s">
        <v>734</v>
      </c>
      <c r="G78" s="999" t="s">
        <v>5465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>
        <v>40</v>
      </c>
      <c r="W78" s="49">
        <v>40</v>
      </c>
      <c r="X78" s="49"/>
      <c r="Y78" s="69"/>
      <c r="Z78" s="69"/>
      <c r="AA78" s="69"/>
      <c r="AB78" s="69"/>
      <c r="AC78" s="73"/>
      <c r="AD78" s="73"/>
      <c r="AE78" s="69"/>
      <c r="AF78" s="69"/>
      <c r="AG78" s="69"/>
      <c r="AH78" s="69"/>
      <c r="AI78" s="69"/>
      <c r="AJ78" s="69"/>
      <c r="AK78" s="69"/>
      <c r="AL78" s="62"/>
    </row>
    <row r="79" spans="1:38" s="40" customFormat="1" ht="18" customHeight="1">
      <c r="A79" s="16" t="s">
        <v>5339</v>
      </c>
      <c r="B79" s="9">
        <v>31314</v>
      </c>
      <c r="C79" s="9" t="s">
        <v>6852</v>
      </c>
      <c r="D79" s="9" t="s">
        <v>6853</v>
      </c>
      <c r="E79" s="21" t="s">
        <v>6253</v>
      </c>
      <c r="F79" s="861" t="s">
        <v>6090</v>
      </c>
      <c r="G79" s="75" t="s">
        <v>6971</v>
      </c>
      <c r="H79" s="442">
        <v>1</v>
      </c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</row>
    <row r="80" spans="1:38" s="40" customFormat="1" ht="18" customHeight="1">
      <c r="A80" s="16" t="s">
        <v>4209</v>
      </c>
      <c r="B80" s="9">
        <v>31485</v>
      </c>
      <c r="C80" s="9" t="s">
        <v>6852</v>
      </c>
      <c r="D80" s="9" t="s">
        <v>6853</v>
      </c>
      <c r="E80" s="17" t="s">
        <v>6253</v>
      </c>
      <c r="F80" s="74" t="s">
        <v>6090</v>
      </c>
      <c r="G80" s="75" t="s">
        <v>6971</v>
      </c>
      <c r="H80" s="48"/>
      <c r="I80" s="48">
        <v>1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</row>
    <row r="81" spans="1:38" s="40" customFormat="1" ht="18" customHeight="1">
      <c r="A81" s="16" t="s">
        <v>7025</v>
      </c>
      <c r="B81" s="9">
        <v>31589</v>
      </c>
      <c r="C81" s="9" t="s">
        <v>6852</v>
      </c>
      <c r="D81" s="9" t="s">
        <v>6853</v>
      </c>
      <c r="E81" s="17" t="s">
        <v>6253</v>
      </c>
      <c r="F81" s="847" t="s">
        <v>6090</v>
      </c>
      <c r="G81" s="83" t="s">
        <v>6971</v>
      </c>
      <c r="H81" s="442">
        <v>1</v>
      </c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</row>
    <row r="82" spans="1:38" s="40" customFormat="1" ht="18" customHeight="1">
      <c r="A82" s="16" t="s">
        <v>6257</v>
      </c>
      <c r="B82" s="9">
        <v>31835</v>
      </c>
      <c r="C82" s="9" t="s">
        <v>6852</v>
      </c>
      <c r="D82" s="9" t="s">
        <v>6853</v>
      </c>
      <c r="E82" s="17" t="s">
        <v>4211</v>
      </c>
      <c r="F82" s="18" t="s">
        <v>5978</v>
      </c>
      <c r="G82" s="99" t="s">
        <v>243</v>
      </c>
      <c r="H82" s="442">
        <v>1</v>
      </c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</row>
    <row r="83" spans="1:38" s="40" customFormat="1" ht="18" customHeight="1">
      <c r="A83" s="16" t="s">
        <v>5341</v>
      </c>
      <c r="B83" s="9">
        <v>31909</v>
      </c>
      <c r="C83" s="9" t="s">
        <v>6852</v>
      </c>
      <c r="D83" s="9" t="s">
        <v>6853</v>
      </c>
      <c r="E83" s="17" t="s">
        <v>4211</v>
      </c>
      <c r="F83" s="18" t="s">
        <v>6918</v>
      </c>
      <c r="G83" s="99" t="s">
        <v>243</v>
      </c>
      <c r="H83" s="442"/>
      <c r="I83" s="48">
        <v>1</v>
      </c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</row>
    <row r="84" spans="1:38" s="40" customFormat="1" ht="18" customHeight="1">
      <c r="A84" s="16" t="s">
        <v>4216</v>
      </c>
      <c r="B84" s="9">
        <v>31792</v>
      </c>
      <c r="C84" s="9" t="s">
        <v>6852</v>
      </c>
      <c r="D84" s="9" t="s">
        <v>6853</v>
      </c>
      <c r="E84" s="17" t="s">
        <v>7041</v>
      </c>
      <c r="F84" s="847" t="s">
        <v>4492</v>
      </c>
      <c r="G84" s="75" t="s">
        <v>1175</v>
      </c>
      <c r="H84" s="442">
        <v>1</v>
      </c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</row>
    <row r="85" spans="1:38" s="40" customFormat="1" ht="18" customHeight="1">
      <c r="A85" s="16" t="s">
        <v>6970</v>
      </c>
      <c r="B85" s="9" t="s">
        <v>7054</v>
      </c>
      <c r="C85" s="9" t="s">
        <v>6852</v>
      </c>
      <c r="D85" s="9" t="s">
        <v>6853</v>
      </c>
      <c r="E85" s="17" t="s">
        <v>4401</v>
      </c>
      <c r="F85" s="847" t="s">
        <v>2882</v>
      </c>
      <c r="G85" s="75" t="s">
        <v>6603</v>
      </c>
      <c r="H85" s="442">
        <v>1</v>
      </c>
      <c r="I85" s="48">
        <v>1</v>
      </c>
      <c r="J85" s="80"/>
      <c r="K85" s="80"/>
      <c r="L85" s="80"/>
      <c r="M85" s="80"/>
      <c r="N85" s="80"/>
      <c r="O85" s="80">
        <v>1</v>
      </c>
      <c r="P85" s="80">
        <v>1</v>
      </c>
      <c r="Q85" s="80"/>
      <c r="R85" s="80"/>
      <c r="S85" s="80"/>
      <c r="T85" s="80"/>
      <c r="U85" s="80"/>
      <c r="V85" s="80">
        <v>1</v>
      </c>
      <c r="W85" s="80">
        <v>1</v>
      </c>
      <c r="X85" s="80"/>
      <c r="Y85" s="80"/>
      <c r="Z85" s="80"/>
      <c r="AA85" s="80"/>
      <c r="AB85" s="80"/>
      <c r="AC85" s="80">
        <v>1</v>
      </c>
      <c r="AD85" s="80">
        <v>1</v>
      </c>
      <c r="AE85" s="80"/>
      <c r="AF85" s="80"/>
      <c r="AG85" s="80"/>
      <c r="AH85" s="80"/>
      <c r="AI85" s="80"/>
      <c r="AJ85" s="80">
        <v>1</v>
      </c>
      <c r="AK85" s="80">
        <v>1</v>
      </c>
      <c r="AL85" s="80"/>
    </row>
    <row r="86" spans="1:38" s="40" customFormat="1" ht="18" customHeight="1">
      <c r="A86" s="9" t="s">
        <v>3565</v>
      </c>
      <c r="B86" s="9">
        <v>31648</v>
      </c>
      <c r="C86" s="9" t="s">
        <v>6852</v>
      </c>
      <c r="D86" s="9" t="s">
        <v>6853</v>
      </c>
      <c r="E86" s="17" t="s">
        <v>4053</v>
      </c>
      <c r="F86" s="9" t="s">
        <v>6103</v>
      </c>
      <c r="G86" s="9" t="s">
        <v>535</v>
      </c>
      <c r="H86" s="893">
        <v>1</v>
      </c>
      <c r="I86" s="893">
        <v>1</v>
      </c>
      <c r="J86" s="893">
        <v>1</v>
      </c>
      <c r="K86" s="893">
        <v>1</v>
      </c>
      <c r="L86" s="893">
        <v>1</v>
      </c>
      <c r="M86" s="893">
        <v>1</v>
      </c>
      <c r="N86" s="893">
        <v>1</v>
      </c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81"/>
      <c r="AK86" s="81"/>
      <c r="AL86" s="700"/>
    </row>
    <row r="87" spans="1:38" s="40" customFormat="1" ht="18" customHeight="1">
      <c r="A87" s="9" t="s">
        <v>6261</v>
      </c>
      <c r="B87" s="9">
        <v>31805</v>
      </c>
      <c r="C87" s="9" t="s">
        <v>6852</v>
      </c>
      <c r="D87" s="9" t="s">
        <v>6853</v>
      </c>
      <c r="E87" s="862" t="s">
        <v>7047</v>
      </c>
      <c r="F87" s="9" t="s">
        <v>472</v>
      </c>
      <c r="G87" s="9" t="s">
        <v>4056</v>
      </c>
      <c r="H87" s="442">
        <v>1</v>
      </c>
      <c r="I87" s="48">
        <v>1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62"/>
      <c r="AK87" s="62"/>
      <c r="AL87" s="50"/>
    </row>
    <row r="88" spans="1:38" s="1" customFormat="1" ht="18" customHeight="1">
      <c r="A88" s="67" t="s">
        <v>6972</v>
      </c>
      <c r="B88" s="47">
        <v>30753</v>
      </c>
      <c r="C88" s="47" t="s">
        <v>6852</v>
      </c>
      <c r="D88" s="47" t="s">
        <v>6853</v>
      </c>
      <c r="E88" s="30" t="s">
        <v>6164</v>
      </c>
      <c r="F88" s="78" t="s">
        <v>6973</v>
      </c>
      <c r="G88" s="78" t="s">
        <v>2795</v>
      </c>
      <c r="H88" s="48"/>
      <c r="I88" s="48"/>
      <c r="J88" s="48"/>
      <c r="K88" s="48"/>
      <c r="L88" s="77">
        <v>50</v>
      </c>
      <c r="M88" s="77">
        <v>50</v>
      </c>
      <c r="N88" s="77">
        <v>50</v>
      </c>
      <c r="O88" s="77">
        <v>50</v>
      </c>
      <c r="P88" s="77">
        <v>50</v>
      </c>
      <c r="Q88" s="77">
        <v>50</v>
      </c>
      <c r="R88" s="77">
        <v>50</v>
      </c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50"/>
    </row>
    <row r="89" spans="1:38" s="40" customFormat="1" ht="18" customHeight="1">
      <c r="A89" s="16" t="s">
        <v>5224</v>
      </c>
      <c r="B89" s="133">
        <v>30851</v>
      </c>
      <c r="C89" s="9" t="s">
        <v>6852</v>
      </c>
      <c r="D89" s="9" t="s">
        <v>6853</v>
      </c>
      <c r="E89" s="17" t="s">
        <v>5473</v>
      </c>
      <c r="F89" s="74" t="s">
        <v>6473</v>
      </c>
      <c r="G89" s="9" t="s">
        <v>88</v>
      </c>
      <c r="H89" s="48">
        <v>1</v>
      </c>
      <c r="I89" s="48">
        <v>1</v>
      </c>
      <c r="J89" s="48">
        <v>1</v>
      </c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62"/>
    </row>
    <row r="90" spans="1:38" s="40" customFormat="1" ht="18" customHeight="1">
      <c r="A90" s="16" t="s">
        <v>7094</v>
      </c>
      <c r="B90" s="133">
        <v>32129</v>
      </c>
      <c r="C90" s="9" t="s">
        <v>6852</v>
      </c>
      <c r="D90" s="9" t="s">
        <v>6853</v>
      </c>
      <c r="E90" s="17" t="s">
        <v>6976</v>
      </c>
      <c r="F90" s="74" t="s">
        <v>72</v>
      </c>
      <c r="G90" s="9" t="s">
        <v>961</v>
      </c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>
        <v>2</v>
      </c>
      <c r="AC90" s="48"/>
      <c r="AD90" s="48"/>
      <c r="AE90" s="48"/>
      <c r="AF90" s="48"/>
      <c r="AG90" s="48"/>
      <c r="AH90" s="48"/>
      <c r="AI90" s="48"/>
      <c r="AJ90" s="48"/>
      <c r="AK90" s="48"/>
      <c r="AL90" s="62"/>
    </row>
    <row r="91" spans="1:38" s="40" customFormat="1" ht="18" customHeight="1">
      <c r="A91" s="16" t="s">
        <v>7026</v>
      </c>
      <c r="B91" s="9">
        <v>31594</v>
      </c>
      <c r="C91" s="9" t="s">
        <v>6852</v>
      </c>
      <c r="D91" s="9" t="s">
        <v>6853</v>
      </c>
      <c r="E91" s="17" t="s">
        <v>4261</v>
      </c>
      <c r="F91" s="52" t="s">
        <v>4271</v>
      </c>
      <c r="G91" s="52" t="s">
        <v>34</v>
      </c>
      <c r="H91" s="10">
        <v>1</v>
      </c>
      <c r="I91" s="10">
        <v>1</v>
      </c>
      <c r="J91" s="10">
        <v>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62"/>
      <c r="AK91" s="62"/>
      <c r="AL91" s="50"/>
    </row>
    <row r="92" spans="1:38" s="40" customFormat="1" ht="18" customHeight="1">
      <c r="A92" s="16" t="s">
        <v>504</v>
      </c>
      <c r="B92" s="9">
        <v>32123</v>
      </c>
      <c r="C92" s="9" t="s">
        <v>6852</v>
      </c>
      <c r="D92" s="9" t="s">
        <v>6853</v>
      </c>
      <c r="E92" s="17" t="s">
        <v>4261</v>
      </c>
      <c r="F92" s="52" t="s">
        <v>2259</v>
      </c>
      <c r="G92" s="52" t="s">
        <v>34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>
        <v>1</v>
      </c>
      <c r="T92" s="10">
        <v>1</v>
      </c>
      <c r="U92" s="10">
        <v>1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62"/>
      <c r="AK92" s="62"/>
      <c r="AL92" s="50"/>
    </row>
    <row r="93" spans="1:38" s="1" customFormat="1" ht="18" customHeight="1">
      <c r="A93" s="108" t="s">
        <v>3516</v>
      </c>
      <c r="B93" s="52">
        <v>31725</v>
      </c>
      <c r="C93" s="9" t="s">
        <v>6852</v>
      </c>
      <c r="D93" s="9" t="s">
        <v>6853</v>
      </c>
      <c r="E93" s="17" t="s">
        <v>5512</v>
      </c>
      <c r="F93" s="52" t="s">
        <v>6124</v>
      </c>
      <c r="G93" s="52" t="s">
        <v>137</v>
      </c>
      <c r="H93" s="442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62"/>
      <c r="AK93" s="62"/>
      <c r="AL93" s="50"/>
    </row>
    <row r="94" spans="1:38" s="1" customFormat="1" ht="18" customHeight="1">
      <c r="A94" s="9" t="s">
        <v>4087</v>
      </c>
      <c r="B94" s="9" t="s">
        <v>7059</v>
      </c>
      <c r="C94" s="9" t="s">
        <v>6852</v>
      </c>
      <c r="D94" s="9" t="s">
        <v>6853</v>
      </c>
      <c r="E94" s="17" t="s">
        <v>3920</v>
      </c>
      <c r="F94" s="18" t="s">
        <v>2558</v>
      </c>
      <c r="G94" s="9" t="s">
        <v>355</v>
      </c>
      <c r="H94" s="48">
        <v>1</v>
      </c>
      <c r="I94" s="48"/>
      <c r="J94" s="48"/>
      <c r="K94" s="48"/>
      <c r="L94" s="48"/>
      <c r="M94" s="48">
        <v>1</v>
      </c>
      <c r="N94" s="48">
        <v>1</v>
      </c>
      <c r="O94" s="48">
        <v>1</v>
      </c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50"/>
    </row>
    <row r="95" spans="1:38" s="1" customFormat="1" ht="18" customHeight="1">
      <c r="A95" s="51" t="s">
        <v>2693</v>
      </c>
      <c r="B95" s="9" t="s">
        <v>7100</v>
      </c>
      <c r="C95" s="9" t="s">
        <v>6852</v>
      </c>
      <c r="D95" s="9" t="s">
        <v>6853</v>
      </c>
      <c r="E95" s="21" t="s">
        <v>7055</v>
      </c>
      <c r="F95" s="52" t="s">
        <v>2558</v>
      </c>
      <c r="G95" s="52" t="s">
        <v>355</v>
      </c>
      <c r="H95" s="10"/>
      <c r="I95" s="10"/>
      <c r="J95" s="10">
        <v>1</v>
      </c>
      <c r="K95" s="10"/>
      <c r="L95" s="10"/>
      <c r="M95" s="10"/>
      <c r="N95" s="10"/>
      <c r="O95" s="10"/>
      <c r="P95" s="10">
        <v>1</v>
      </c>
      <c r="Q95" s="10">
        <v>1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62"/>
      <c r="AK95" s="62"/>
      <c r="AL95" s="50"/>
    </row>
    <row r="96" spans="1:38" s="1" customFormat="1" ht="18" customHeight="1">
      <c r="A96" s="47" t="s">
        <v>5881</v>
      </c>
      <c r="B96" s="47">
        <v>18183</v>
      </c>
      <c r="C96" s="47" t="s">
        <v>6852</v>
      </c>
      <c r="D96" s="47" t="s">
        <v>6853</v>
      </c>
      <c r="E96" s="30" t="s">
        <v>4116</v>
      </c>
      <c r="F96" s="363" t="s">
        <v>5244</v>
      </c>
      <c r="G96" s="47" t="s">
        <v>3765</v>
      </c>
      <c r="H96" s="48"/>
      <c r="I96" s="77">
        <v>32</v>
      </c>
      <c r="J96" s="77">
        <v>32</v>
      </c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62"/>
    </row>
    <row r="97" spans="1:38" s="1" customFormat="1" ht="18" customHeight="1">
      <c r="A97" s="46" t="s">
        <v>5656</v>
      </c>
      <c r="B97" s="47">
        <v>18184</v>
      </c>
      <c r="C97" s="47" t="s">
        <v>6852</v>
      </c>
      <c r="D97" s="47" t="s">
        <v>6853</v>
      </c>
      <c r="E97" s="30" t="s">
        <v>4116</v>
      </c>
      <c r="F97" s="47" t="s">
        <v>5244</v>
      </c>
      <c r="G97" s="47" t="s">
        <v>3765</v>
      </c>
      <c r="H97" s="48"/>
      <c r="I97" s="77">
        <v>20</v>
      </c>
      <c r="J97" s="77">
        <v>20</v>
      </c>
      <c r="K97" s="48"/>
      <c r="L97" s="48"/>
      <c r="M97" s="48"/>
      <c r="N97" s="48"/>
      <c r="O97" s="48"/>
      <c r="P97" s="48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8"/>
      <c r="AK97" s="48"/>
      <c r="AL97" s="48"/>
    </row>
    <row r="98" spans="1:38" s="1" customFormat="1" ht="18" customHeight="1">
      <c r="A98" s="46" t="s">
        <v>5655</v>
      </c>
      <c r="B98" s="47" t="s">
        <v>7040</v>
      </c>
      <c r="C98" s="47" t="s">
        <v>6852</v>
      </c>
      <c r="D98" s="47" t="s">
        <v>6853</v>
      </c>
      <c r="E98" s="30" t="s">
        <v>4116</v>
      </c>
      <c r="F98" s="47" t="s">
        <v>5244</v>
      </c>
      <c r="G98" s="47" t="s">
        <v>3765</v>
      </c>
      <c r="H98" s="77">
        <v>30</v>
      </c>
      <c r="I98" s="77">
        <v>30</v>
      </c>
      <c r="J98" s="77">
        <v>30</v>
      </c>
      <c r="K98" s="48"/>
      <c r="L98" s="48"/>
      <c r="M98" s="48"/>
      <c r="N98" s="48"/>
      <c r="O98" s="48"/>
      <c r="P98" s="48"/>
      <c r="Q98" s="48"/>
      <c r="R98" s="48"/>
      <c r="S98" s="48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8"/>
      <c r="AK98" s="48"/>
      <c r="AL98" s="62"/>
    </row>
    <row r="99" spans="1:38" s="1" customFormat="1" ht="18" customHeight="1">
      <c r="A99" s="859" t="s">
        <v>7046</v>
      </c>
      <c r="B99" s="854">
        <v>31802</v>
      </c>
      <c r="C99" s="854" t="s">
        <v>6852</v>
      </c>
      <c r="D99" s="854" t="s">
        <v>6853</v>
      </c>
      <c r="E99" s="860" t="s">
        <v>4116</v>
      </c>
      <c r="F99" s="877" t="s">
        <v>5244</v>
      </c>
      <c r="G99" s="47" t="s">
        <v>3765</v>
      </c>
      <c r="H99" s="48"/>
      <c r="I99" s="48"/>
      <c r="J99" s="48"/>
      <c r="K99" s="48"/>
      <c r="L99" s="865">
        <v>52</v>
      </c>
      <c r="M99" s="865">
        <v>52</v>
      </c>
      <c r="N99" s="865">
        <v>52</v>
      </c>
      <c r="O99" s="865">
        <v>52</v>
      </c>
      <c r="P99" s="865">
        <v>39</v>
      </c>
      <c r="Q99" s="864">
        <v>11</v>
      </c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8"/>
      <c r="AK99" s="48"/>
      <c r="AL99" s="48"/>
    </row>
    <row r="100" spans="1:38" s="1" customFormat="1" ht="18" customHeight="1">
      <c r="A100" s="859" t="s">
        <v>7087</v>
      </c>
      <c r="B100" s="854">
        <v>32097</v>
      </c>
      <c r="C100" s="854" t="s">
        <v>6852</v>
      </c>
      <c r="D100" s="854" t="s">
        <v>6853</v>
      </c>
      <c r="E100" s="860" t="s">
        <v>4116</v>
      </c>
      <c r="F100" s="877" t="s">
        <v>6740</v>
      </c>
      <c r="G100" s="47" t="s">
        <v>3765</v>
      </c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9"/>
      <c r="S100" s="864">
        <v>10</v>
      </c>
      <c r="T100" s="864">
        <v>10</v>
      </c>
      <c r="U100" s="864">
        <v>10</v>
      </c>
      <c r="V100" s="864">
        <v>10</v>
      </c>
      <c r="W100" s="864">
        <v>10</v>
      </c>
      <c r="X100" s="864">
        <v>10</v>
      </c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8"/>
      <c r="AK100" s="48"/>
      <c r="AL100" s="48"/>
    </row>
    <row r="101" spans="1:38" s="1" customFormat="1" ht="18" customHeight="1">
      <c r="A101" s="859" t="s">
        <v>7102</v>
      </c>
      <c r="B101" s="854">
        <v>29556</v>
      </c>
      <c r="C101" s="854" t="s">
        <v>6852</v>
      </c>
      <c r="D101" s="854" t="s">
        <v>6853</v>
      </c>
      <c r="E101" s="860" t="s">
        <v>4116</v>
      </c>
      <c r="F101" s="877" t="s">
        <v>6740</v>
      </c>
      <c r="G101" s="47" t="s">
        <v>3765</v>
      </c>
      <c r="H101" s="48"/>
      <c r="I101" s="48"/>
      <c r="J101" s="48"/>
      <c r="K101" s="48"/>
      <c r="L101" s="48"/>
      <c r="M101" s="48"/>
      <c r="N101" s="48"/>
      <c r="O101" s="48"/>
      <c r="P101" s="77">
        <v>33</v>
      </c>
      <c r="Q101" s="77">
        <v>33</v>
      </c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8"/>
      <c r="AK101" s="48"/>
      <c r="AL101" s="48"/>
    </row>
    <row r="102" spans="1:38" s="1" customFormat="1" ht="18" customHeight="1">
      <c r="A102" s="16" t="s">
        <v>7062</v>
      </c>
      <c r="B102" s="9">
        <v>31928</v>
      </c>
      <c r="C102" s="9" t="s">
        <v>6852</v>
      </c>
      <c r="D102" s="9" t="s">
        <v>6853</v>
      </c>
      <c r="E102" s="17" t="s">
        <v>4116</v>
      </c>
      <c r="F102" s="74" t="s">
        <v>6740</v>
      </c>
      <c r="G102" s="75" t="s">
        <v>3765</v>
      </c>
      <c r="H102" s="48"/>
      <c r="I102" s="48"/>
      <c r="J102" s="48"/>
      <c r="K102" s="48"/>
      <c r="L102" s="48">
        <v>1</v>
      </c>
      <c r="M102" s="48">
        <v>1</v>
      </c>
      <c r="N102" s="48">
        <v>1</v>
      </c>
      <c r="O102" s="48">
        <v>1</v>
      </c>
      <c r="P102" s="48"/>
      <c r="Q102" s="48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8"/>
      <c r="AK102" s="48"/>
      <c r="AL102" s="48"/>
    </row>
    <row r="103" spans="1:38" s="1" customFormat="1" ht="18" customHeight="1">
      <c r="A103" s="16" t="s">
        <v>7092</v>
      </c>
      <c r="B103" s="9">
        <v>32122</v>
      </c>
      <c r="C103" s="9" t="s">
        <v>6852</v>
      </c>
      <c r="D103" s="9" t="s">
        <v>6853</v>
      </c>
      <c r="E103" s="17" t="s">
        <v>4116</v>
      </c>
      <c r="F103" s="74" t="s">
        <v>5244</v>
      </c>
      <c r="G103" s="75" t="s">
        <v>3765</v>
      </c>
      <c r="H103" s="48"/>
      <c r="I103" s="48"/>
      <c r="J103" s="48"/>
      <c r="K103" s="48"/>
      <c r="L103" s="48"/>
      <c r="M103" s="48"/>
      <c r="N103" s="48"/>
      <c r="O103" s="48"/>
      <c r="P103" s="48">
        <v>3</v>
      </c>
      <c r="Q103" s="48">
        <v>3</v>
      </c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8"/>
      <c r="AK103" s="48"/>
      <c r="AL103" s="48"/>
    </row>
    <row r="104" spans="1:38" s="1" customFormat="1" ht="18" customHeight="1">
      <c r="A104" s="16" t="s">
        <v>4844</v>
      </c>
      <c r="B104" s="9">
        <v>31668</v>
      </c>
      <c r="C104" s="9" t="s">
        <v>6852</v>
      </c>
      <c r="D104" s="9" t="s">
        <v>6853</v>
      </c>
      <c r="E104" s="17" t="s">
        <v>4542</v>
      </c>
      <c r="F104" s="9" t="s">
        <v>4541</v>
      </c>
      <c r="G104" s="9" t="s">
        <v>4543</v>
      </c>
      <c r="H104" s="10">
        <v>1</v>
      </c>
      <c r="I104" s="10">
        <v>1</v>
      </c>
      <c r="J104" s="48"/>
      <c r="K104" s="48"/>
      <c r="L104" s="48">
        <v>1</v>
      </c>
      <c r="M104" s="48">
        <v>1</v>
      </c>
      <c r="N104" s="48">
        <v>1</v>
      </c>
      <c r="O104" s="48">
        <v>1</v>
      </c>
      <c r="P104" s="48">
        <v>1</v>
      </c>
      <c r="Q104" s="49"/>
      <c r="R104" s="49"/>
      <c r="S104" s="49">
        <v>1</v>
      </c>
      <c r="T104" s="49">
        <v>1</v>
      </c>
      <c r="U104" s="49">
        <v>1</v>
      </c>
      <c r="V104" s="49">
        <v>1</v>
      </c>
      <c r="W104" s="49">
        <v>1</v>
      </c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8"/>
      <c r="AK104" s="48"/>
      <c r="AL104" s="62"/>
    </row>
    <row r="105" spans="1:38" s="1" customFormat="1" ht="18" customHeight="1">
      <c r="A105" s="63" t="s">
        <v>7020</v>
      </c>
      <c r="B105" s="9">
        <v>31122</v>
      </c>
      <c r="C105" s="9" t="s">
        <v>6852</v>
      </c>
      <c r="D105" s="9" t="s">
        <v>6853</v>
      </c>
      <c r="E105" s="17" t="s">
        <v>5115</v>
      </c>
      <c r="F105" s="84" t="s">
        <v>1449</v>
      </c>
      <c r="G105" s="9" t="s">
        <v>4319</v>
      </c>
      <c r="H105" s="10">
        <v>2</v>
      </c>
      <c r="I105" s="10">
        <v>1</v>
      </c>
      <c r="J105" s="10"/>
      <c r="K105" s="10"/>
      <c r="L105" s="10"/>
      <c r="M105" s="10"/>
      <c r="N105" s="10"/>
      <c r="O105" s="10"/>
      <c r="P105" s="10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10">
        <v>2</v>
      </c>
      <c r="AK105" s="10">
        <v>2</v>
      </c>
      <c r="AL105" s="62"/>
    </row>
    <row r="106" spans="1:38" s="1" customFormat="1" ht="18" customHeight="1">
      <c r="A106" s="878" t="s">
        <v>6985</v>
      </c>
      <c r="B106" s="879">
        <v>31398</v>
      </c>
      <c r="C106" s="880" t="s">
        <v>6852</v>
      </c>
      <c r="D106" s="880" t="s">
        <v>6853</v>
      </c>
      <c r="E106" s="881" t="s">
        <v>5115</v>
      </c>
      <c r="F106" s="882" t="s">
        <v>2355</v>
      </c>
      <c r="G106" s="880" t="s">
        <v>4319</v>
      </c>
      <c r="H106" s="48"/>
      <c r="I106" s="48"/>
      <c r="J106" s="48"/>
      <c r="K106" s="48"/>
      <c r="L106" s="48"/>
      <c r="M106" s="48"/>
      <c r="N106" s="883">
        <v>3</v>
      </c>
      <c r="O106" s="48"/>
      <c r="P106" s="48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8"/>
      <c r="AK106" s="48"/>
      <c r="AL106" s="50"/>
    </row>
    <row r="107" spans="1:38" s="1" customFormat="1" ht="18" customHeight="1">
      <c r="A107" s="63" t="s">
        <v>7013</v>
      </c>
      <c r="B107" s="9">
        <v>24724</v>
      </c>
      <c r="C107" s="9" t="s">
        <v>6852</v>
      </c>
      <c r="D107" s="9" t="s">
        <v>6853</v>
      </c>
      <c r="E107" s="17" t="s">
        <v>5115</v>
      </c>
      <c r="F107" s="84" t="s">
        <v>1449</v>
      </c>
      <c r="G107" s="9" t="s">
        <v>4319</v>
      </c>
      <c r="H107" s="10">
        <v>2</v>
      </c>
      <c r="I107" s="10"/>
      <c r="J107" s="10"/>
      <c r="K107" s="10"/>
      <c r="L107" s="10"/>
      <c r="M107" s="10"/>
      <c r="N107" s="10"/>
      <c r="O107" s="10"/>
      <c r="P107" s="10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2"/>
      <c r="AK107" s="62"/>
      <c r="AL107" s="50"/>
    </row>
    <row r="108" spans="1:38" s="1" customFormat="1" ht="18" customHeight="1">
      <c r="A108" s="63" t="s">
        <v>7014</v>
      </c>
      <c r="B108" s="9">
        <v>24723</v>
      </c>
      <c r="C108" s="9" t="s">
        <v>6852</v>
      </c>
      <c r="D108" s="9" t="s">
        <v>6853</v>
      </c>
      <c r="E108" s="17" t="s">
        <v>5115</v>
      </c>
      <c r="F108" s="84" t="s">
        <v>1449</v>
      </c>
      <c r="G108" s="9" t="s">
        <v>4319</v>
      </c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2"/>
      <c r="AK108" s="62"/>
      <c r="AL108" s="50"/>
    </row>
    <row r="109" spans="1:38" s="1" customFormat="1" ht="18" customHeight="1">
      <c r="A109" s="1006" t="s">
        <v>7111</v>
      </c>
      <c r="B109" s="999">
        <v>32181</v>
      </c>
      <c r="C109" s="999" t="s">
        <v>6852</v>
      </c>
      <c r="D109" s="999" t="s">
        <v>6853</v>
      </c>
      <c r="E109" s="1000" t="s">
        <v>730</v>
      </c>
      <c r="F109" s="1010" t="s">
        <v>998</v>
      </c>
      <c r="G109" s="999" t="s">
        <v>727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66"/>
      <c r="R109" s="66"/>
      <c r="S109" s="66"/>
      <c r="T109" s="66">
        <v>3</v>
      </c>
      <c r="U109" s="66">
        <v>3</v>
      </c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2"/>
      <c r="AK109" s="62"/>
      <c r="AL109" s="50"/>
    </row>
    <row r="110" spans="1:38" s="1" customFormat="1" ht="18" customHeight="1">
      <c r="A110" s="51"/>
      <c r="B110" s="52"/>
      <c r="C110" s="9"/>
      <c r="D110" s="9"/>
      <c r="E110" s="17"/>
      <c r="F110" s="855"/>
      <c r="G110" s="52"/>
      <c r="H110" s="10"/>
      <c r="I110" s="10"/>
      <c r="J110" s="10"/>
      <c r="K110" s="10"/>
      <c r="L110" s="10"/>
      <c r="M110" s="10"/>
      <c r="N110" s="10"/>
      <c r="O110" s="10"/>
      <c r="P110" s="10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2"/>
      <c r="AK110" s="62"/>
      <c r="AL110" s="50"/>
    </row>
    <row r="111" spans="1:38" s="1" customFormat="1" ht="18" customHeight="1">
      <c r="A111" s="50"/>
      <c r="B111" s="50"/>
      <c r="C111" s="50"/>
      <c r="D111" s="50"/>
      <c r="E111" s="50"/>
      <c r="F111" s="85"/>
      <c r="G111" s="50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50"/>
    </row>
    <row r="112" spans="1:38" s="1" customFormat="1" ht="18" customHeight="1">
      <c r="A112" s="50"/>
      <c r="B112" s="50"/>
      <c r="C112" s="50"/>
      <c r="D112" s="50"/>
      <c r="E112" s="50"/>
      <c r="F112" s="85"/>
      <c r="G112" s="50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50"/>
    </row>
    <row r="113" spans="1:38">
      <c r="A113" s="952" t="s">
        <v>1707</v>
      </c>
      <c r="B113" s="953"/>
      <c r="C113" s="953"/>
      <c r="D113" s="953"/>
      <c r="E113" s="953"/>
      <c r="F113" s="953"/>
      <c r="G113" s="954"/>
      <c r="H113" s="11">
        <f t="shared" ref="H113:AL113" si="2">SUM(H38:H112)</f>
        <v>60</v>
      </c>
      <c r="I113" s="11">
        <f t="shared" si="2"/>
        <v>102</v>
      </c>
      <c r="J113" s="11">
        <f t="shared" si="2"/>
        <v>91</v>
      </c>
      <c r="K113" s="11">
        <f t="shared" si="2"/>
        <v>7</v>
      </c>
      <c r="L113" s="11">
        <f t="shared" si="2"/>
        <v>115</v>
      </c>
      <c r="M113" s="11">
        <f t="shared" si="2"/>
        <v>118</v>
      </c>
      <c r="N113" s="11">
        <f t="shared" si="2"/>
        <v>125</v>
      </c>
      <c r="O113" s="11">
        <f t="shared" si="2"/>
        <v>122</v>
      </c>
      <c r="P113" s="11">
        <f t="shared" si="2"/>
        <v>145</v>
      </c>
      <c r="Q113" s="11">
        <f t="shared" si="2"/>
        <v>111</v>
      </c>
      <c r="R113" s="11">
        <f t="shared" si="2"/>
        <v>56</v>
      </c>
      <c r="S113" s="11">
        <f t="shared" si="2"/>
        <v>17</v>
      </c>
      <c r="T113" s="11">
        <f t="shared" si="2"/>
        <v>21</v>
      </c>
      <c r="U113" s="11">
        <f t="shared" si="2"/>
        <v>20</v>
      </c>
      <c r="V113" s="11">
        <f t="shared" si="2"/>
        <v>66</v>
      </c>
      <c r="W113" s="11">
        <f t="shared" si="2"/>
        <v>68</v>
      </c>
      <c r="X113" s="11">
        <f t="shared" si="2"/>
        <v>11</v>
      </c>
      <c r="Y113" s="11">
        <f t="shared" si="2"/>
        <v>1</v>
      </c>
      <c r="Z113" s="11">
        <f t="shared" si="2"/>
        <v>2</v>
      </c>
      <c r="AA113" s="11">
        <f t="shared" si="2"/>
        <v>4</v>
      </c>
      <c r="AB113" s="11">
        <f t="shared" si="2"/>
        <v>7</v>
      </c>
      <c r="AC113" s="11">
        <f t="shared" si="2"/>
        <v>5</v>
      </c>
      <c r="AD113" s="11">
        <f t="shared" si="2"/>
        <v>34</v>
      </c>
      <c r="AE113" s="11">
        <f t="shared" si="2"/>
        <v>65</v>
      </c>
      <c r="AF113" s="11">
        <f t="shared" si="2"/>
        <v>65</v>
      </c>
      <c r="AG113" s="11">
        <f t="shared" si="2"/>
        <v>137</v>
      </c>
      <c r="AH113" s="11">
        <f t="shared" si="2"/>
        <v>139</v>
      </c>
      <c r="AI113" s="11">
        <f t="shared" si="2"/>
        <v>74</v>
      </c>
      <c r="AJ113" s="11">
        <f t="shared" si="2"/>
        <v>76</v>
      </c>
      <c r="AK113" s="11">
        <f t="shared" si="2"/>
        <v>76</v>
      </c>
      <c r="AL113" s="11">
        <f t="shared" si="2"/>
        <v>72</v>
      </c>
    </row>
    <row r="114" spans="1:38">
      <c r="A114" s="955" t="s">
        <v>18</v>
      </c>
      <c r="B114" s="956"/>
      <c r="C114" s="956"/>
      <c r="D114" s="956"/>
      <c r="E114" s="956"/>
      <c r="F114" s="956"/>
      <c r="G114" s="957"/>
      <c r="H114" s="12">
        <f t="shared" ref="H114:AL114" si="3">$F37-SUM(H38:H112)</f>
        <v>92</v>
      </c>
      <c r="I114" s="12">
        <f t="shared" si="3"/>
        <v>50</v>
      </c>
      <c r="J114" s="12">
        <f t="shared" si="3"/>
        <v>61</v>
      </c>
      <c r="K114" s="12">
        <f t="shared" si="3"/>
        <v>145</v>
      </c>
      <c r="L114" s="12">
        <f t="shared" si="3"/>
        <v>37</v>
      </c>
      <c r="M114" s="12">
        <f t="shared" si="3"/>
        <v>34</v>
      </c>
      <c r="N114" s="12">
        <f t="shared" si="3"/>
        <v>27</v>
      </c>
      <c r="O114" s="12">
        <f t="shared" si="3"/>
        <v>30</v>
      </c>
      <c r="P114" s="12">
        <f t="shared" si="3"/>
        <v>7</v>
      </c>
      <c r="Q114" s="12">
        <f t="shared" si="3"/>
        <v>41</v>
      </c>
      <c r="R114" s="12">
        <f t="shared" si="3"/>
        <v>96</v>
      </c>
      <c r="S114" s="12">
        <f t="shared" si="3"/>
        <v>135</v>
      </c>
      <c r="T114" s="12">
        <f t="shared" si="3"/>
        <v>131</v>
      </c>
      <c r="U114" s="12">
        <f t="shared" si="3"/>
        <v>132</v>
      </c>
      <c r="V114" s="12">
        <f t="shared" si="3"/>
        <v>86</v>
      </c>
      <c r="W114" s="12">
        <f t="shared" si="3"/>
        <v>84</v>
      </c>
      <c r="X114" s="12">
        <f t="shared" si="3"/>
        <v>141</v>
      </c>
      <c r="Y114" s="12">
        <f t="shared" si="3"/>
        <v>151</v>
      </c>
      <c r="Z114" s="12">
        <f t="shared" si="3"/>
        <v>150</v>
      </c>
      <c r="AA114" s="12">
        <f t="shared" si="3"/>
        <v>148</v>
      </c>
      <c r="AB114" s="12">
        <f t="shared" si="3"/>
        <v>145</v>
      </c>
      <c r="AC114" s="12">
        <f t="shared" si="3"/>
        <v>147</v>
      </c>
      <c r="AD114" s="12">
        <f t="shared" si="3"/>
        <v>118</v>
      </c>
      <c r="AE114" s="12">
        <f t="shared" si="3"/>
        <v>87</v>
      </c>
      <c r="AF114" s="12">
        <f t="shared" si="3"/>
        <v>87</v>
      </c>
      <c r="AG114" s="12">
        <f t="shared" si="3"/>
        <v>15</v>
      </c>
      <c r="AH114" s="12">
        <f t="shared" si="3"/>
        <v>13</v>
      </c>
      <c r="AI114" s="12">
        <f t="shared" si="3"/>
        <v>78</v>
      </c>
      <c r="AJ114" s="12">
        <f t="shared" si="3"/>
        <v>76</v>
      </c>
      <c r="AK114" s="12">
        <f t="shared" si="3"/>
        <v>76</v>
      </c>
      <c r="AL114" s="12">
        <f t="shared" si="3"/>
        <v>80</v>
      </c>
    </row>
    <row r="116" spans="1:38">
      <c r="A116" s="22"/>
      <c r="B116" s="22"/>
      <c r="C116" s="22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2"/>
    </row>
    <row r="118" spans="1:38" ht="18.75">
      <c r="A118" s="13" t="s">
        <v>2500</v>
      </c>
      <c r="B118" s="43" t="s">
        <v>6848</v>
      </c>
      <c r="C118" s="43" t="s">
        <v>6849</v>
      </c>
      <c r="D118" s="43" t="s">
        <v>6850</v>
      </c>
      <c r="E118" s="44" t="s">
        <v>3951</v>
      </c>
      <c r="F118" s="43">
        <v>480</v>
      </c>
      <c r="G118" s="44" t="s">
        <v>3952</v>
      </c>
      <c r="H118" s="958" t="s">
        <v>1709</v>
      </c>
      <c r="I118" s="958"/>
      <c r="J118" s="958"/>
      <c r="K118" s="958"/>
      <c r="L118" s="958"/>
      <c r="M118" s="958"/>
      <c r="N118" s="958"/>
      <c r="O118" s="958"/>
      <c r="P118" s="958"/>
      <c r="Q118" s="958"/>
      <c r="R118" s="958"/>
      <c r="S118" s="958"/>
      <c r="T118" s="958"/>
      <c r="U118" s="958"/>
      <c r="V118" s="958"/>
      <c r="W118" s="958"/>
      <c r="X118" s="958"/>
      <c r="Y118" s="958"/>
      <c r="Z118" s="958"/>
      <c r="AA118" s="958"/>
      <c r="AB118" s="958"/>
      <c r="AC118" s="958"/>
      <c r="AD118" s="958"/>
      <c r="AE118" s="958"/>
      <c r="AF118" s="958"/>
      <c r="AG118" s="958"/>
      <c r="AH118" s="958"/>
      <c r="AI118" s="958"/>
      <c r="AJ118" s="958"/>
      <c r="AK118" s="958"/>
      <c r="AL118" s="958"/>
    </row>
    <row r="119" spans="1:38" s="1" customFormat="1" ht="18.75">
      <c r="A119" s="86" t="s">
        <v>4789</v>
      </c>
      <c r="B119" s="136"/>
      <c r="C119" s="136" t="s">
        <v>6852</v>
      </c>
      <c r="D119" s="136" t="s">
        <v>6995</v>
      </c>
      <c r="E119" s="137" t="s">
        <v>5895</v>
      </c>
      <c r="F119" s="138">
        <v>1337</v>
      </c>
      <c r="G119" s="86">
        <v>1337</v>
      </c>
      <c r="H119" s="87">
        <v>57</v>
      </c>
      <c r="I119" s="87">
        <v>52</v>
      </c>
      <c r="J119" s="87">
        <v>52</v>
      </c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6"/>
    </row>
    <row r="120" spans="1:38" s="42" customFormat="1" ht="18.75">
      <c r="A120" s="75" t="s">
        <v>3170</v>
      </c>
      <c r="B120" s="75"/>
      <c r="C120" s="9" t="s">
        <v>6852</v>
      </c>
      <c r="D120" s="9" t="s">
        <v>6853</v>
      </c>
      <c r="E120" s="140" t="s">
        <v>3171</v>
      </c>
      <c r="F120" s="141" t="s">
        <v>419</v>
      </c>
      <c r="G120" s="75" t="s">
        <v>3171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1</v>
      </c>
      <c r="Q120" s="10">
        <v>1</v>
      </c>
      <c r="R120" s="10">
        <v>1</v>
      </c>
      <c r="S120" s="10">
        <v>1</v>
      </c>
      <c r="T120" s="10">
        <v>1</v>
      </c>
      <c r="U120" s="10">
        <v>1</v>
      </c>
      <c r="V120" s="10">
        <v>1</v>
      </c>
      <c r="W120" s="10">
        <v>1</v>
      </c>
      <c r="X120" s="10">
        <v>1</v>
      </c>
      <c r="Y120" s="10">
        <v>1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  <c r="AF120" s="10">
        <v>1</v>
      </c>
      <c r="AG120" s="10">
        <v>1</v>
      </c>
      <c r="AH120" s="10">
        <v>1</v>
      </c>
      <c r="AI120" s="10">
        <v>1</v>
      </c>
      <c r="AJ120" s="10">
        <v>1</v>
      </c>
      <c r="AK120" s="10">
        <v>1</v>
      </c>
      <c r="AL120" s="10">
        <v>1</v>
      </c>
    </row>
    <row r="121" spans="1:38" s="42" customFormat="1" ht="15.75">
      <c r="A121" s="854" t="s">
        <v>6993</v>
      </c>
      <c r="B121" s="849"/>
      <c r="C121" s="849" t="s">
        <v>6994</v>
      </c>
      <c r="D121" s="850" t="s">
        <v>6995</v>
      </c>
      <c r="E121" s="851" t="s">
        <v>6997</v>
      </c>
      <c r="F121" s="852">
        <v>104000600111</v>
      </c>
      <c r="G121" s="853" t="s">
        <v>56</v>
      </c>
      <c r="H121" s="842">
        <v>18</v>
      </c>
      <c r="I121" s="842">
        <v>18</v>
      </c>
      <c r="J121" s="842">
        <v>18</v>
      </c>
      <c r="K121" s="842">
        <v>18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 spans="1:38" s="40" customFormat="1" ht="15.75">
      <c r="A122" s="856" t="s">
        <v>7007</v>
      </c>
      <c r="B122" s="856"/>
      <c r="C122" s="849" t="s">
        <v>6994</v>
      </c>
      <c r="D122" s="850" t="s">
        <v>6995</v>
      </c>
      <c r="E122" s="857" t="s">
        <v>3715</v>
      </c>
      <c r="F122" s="856" t="s">
        <v>2546</v>
      </c>
      <c r="G122" s="856" t="s">
        <v>2547</v>
      </c>
      <c r="H122" s="842">
        <v>24</v>
      </c>
      <c r="I122" s="842">
        <v>24</v>
      </c>
      <c r="J122" s="842">
        <v>24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 spans="1:38" s="40" customFormat="1" ht="18.75">
      <c r="A123" s="79" t="s">
        <v>7016</v>
      </c>
      <c r="B123" s="148" t="s">
        <v>7005</v>
      </c>
      <c r="C123" s="79" t="s">
        <v>6852</v>
      </c>
      <c r="D123" s="79" t="s">
        <v>6853</v>
      </c>
      <c r="E123" s="70" t="s">
        <v>7006</v>
      </c>
      <c r="F123" s="149" t="s">
        <v>30</v>
      </c>
      <c r="G123" s="79" t="s">
        <v>31</v>
      </c>
      <c r="H123" s="842">
        <v>52</v>
      </c>
      <c r="I123" s="842">
        <v>52</v>
      </c>
      <c r="J123" s="842">
        <v>52</v>
      </c>
      <c r="K123" s="842">
        <v>52</v>
      </c>
      <c r="L123" s="842">
        <v>3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spans="1:38" s="40" customFormat="1" ht="18.75">
      <c r="A124" s="79" t="s">
        <v>7015</v>
      </c>
      <c r="B124" s="148" t="s">
        <v>7005</v>
      </c>
      <c r="C124" s="79" t="s">
        <v>6852</v>
      </c>
      <c r="D124" s="79" t="s">
        <v>6853</v>
      </c>
      <c r="E124" s="70" t="s">
        <v>7006</v>
      </c>
      <c r="F124" s="149" t="s">
        <v>30</v>
      </c>
      <c r="G124" s="79" t="s">
        <v>31</v>
      </c>
      <c r="H124" s="842">
        <v>35</v>
      </c>
      <c r="I124" s="842">
        <v>35</v>
      </c>
      <c r="J124" s="842">
        <v>35</v>
      </c>
      <c r="K124" s="842">
        <v>35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spans="1:38" s="40" customFormat="1" ht="15.75">
      <c r="A125" s="884" t="s">
        <v>7079</v>
      </c>
      <c r="B125" s="884"/>
      <c r="C125" s="885" t="s">
        <v>6994</v>
      </c>
      <c r="D125" s="886" t="s">
        <v>6995</v>
      </c>
      <c r="E125" s="887" t="s">
        <v>4261</v>
      </c>
      <c r="F125" s="888" t="s">
        <v>4271</v>
      </c>
      <c r="G125" s="888" t="s">
        <v>34</v>
      </c>
      <c r="H125" s="127">
        <v>16</v>
      </c>
      <c r="I125" s="127">
        <v>16</v>
      </c>
      <c r="J125" s="127">
        <v>16</v>
      </c>
      <c r="K125" s="127">
        <v>16</v>
      </c>
      <c r="L125" s="127">
        <v>16</v>
      </c>
      <c r="M125" s="127">
        <v>16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spans="1:38" s="40" customFormat="1" ht="15.75">
      <c r="A126" s="884" t="s">
        <v>7083</v>
      </c>
      <c r="B126" s="884"/>
      <c r="C126" s="885" t="s">
        <v>6994</v>
      </c>
      <c r="D126" s="885" t="s">
        <v>7080</v>
      </c>
      <c r="E126" s="889" t="s">
        <v>7081</v>
      </c>
      <c r="F126" s="884"/>
      <c r="G126" s="884" t="s">
        <v>246</v>
      </c>
      <c r="H126" s="127">
        <v>1</v>
      </c>
      <c r="I126" s="127">
        <v>1</v>
      </c>
      <c r="J126" s="127">
        <v>1</v>
      </c>
      <c r="K126" s="127">
        <v>1</v>
      </c>
      <c r="L126" s="127">
        <v>1</v>
      </c>
      <c r="M126" s="127">
        <v>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spans="1:38" s="40" customFormat="1" ht="15.75">
      <c r="A127" s="884" t="s">
        <v>7084</v>
      </c>
      <c r="B127" s="884"/>
      <c r="C127" s="885" t="s">
        <v>6994</v>
      </c>
      <c r="D127" s="885" t="s">
        <v>7080</v>
      </c>
      <c r="E127" s="889" t="s">
        <v>7085</v>
      </c>
      <c r="F127" s="884"/>
      <c r="G127" s="884" t="s">
        <v>7082</v>
      </c>
      <c r="H127" s="127">
        <v>1</v>
      </c>
      <c r="I127" s="127">
        <v>1</v>
      </c>
      <c r="J127" s="127">
        <v>1</v>
      </c>
      <c r="K127" s="127">
        <v>1</v>
      </c>
      <c r="L127" s="127">
        <v>1</v>
      </c>
      <c r="M127" s="127">
        <v>1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spans="1:38" s="40" customFormat="1" ht="15.75">
      <c r="A128" s="884" t="s">
        <v>7098</v>
      </c>
      <c r="B128" s="884"/>
      <c r="C128" s="884" t="s">
        <v>6994</v>
      </c>
      <c r="D128" s="884" t="s">
        <v>7097</v>
      </c>
      <c r="E128" s="889" t="s">
        <v>4053</v>
      </c>
      <c r="F128" s="884" t="s">
        <v>7096</v>
      </c>
      <c r="G128" s="884" t="s">
        <v>535</v>
      </c>
      <c r="H128" s="127">
        <v>1</v>
      </c>
      <c r="I128" s="127">
        <v>1</v>
      </c>
      <c r="J128" s="127">
        <v>1</v>
      </c>
      <c r="K128" s="127">
        <v>1</v>
      </c>
      <c r="L128" s="127">
        <v>1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spans="1:38" s="40" customFormat="1" ht="15.75">
      <c r="A129" s="75"/>
      <c r="B129" s="75"/>
      <c r="C129" s="75"/>
      <c r="D129" s="75"/>
      <c r="E129" s="21"/>
      <c r="F129" s="75"/>
      <c r="G129" s="7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spans="1:38" s="40" customFormat="1" ht="15.75">
      <c r="A130" s="75"/>
      <c r="B130" s="75"/>
      <c r="C130" s="75"/>
      <c r="D130" s="75"/>
      <c r="E130" s="21"/>
      <c r="F130" s="75"/>
      <c r="G130" s="7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spans="1:38" s="40" customFormat="1" ht="15.75">
      <c r="A131" s="75"/>
      <c r="B131" s="75"/>
      <c r="C131" s="75"/>
      <c r="D131" s="75"/>
      <c r="E131" s="21"/>
      <c r="F131" s="75"/>
      <c r="G131" s="7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spans="1:38" s="40" customFormat="1" ht="15.75">
      <c r="A132" s="75"/>
      <c r="B132" s="75"/>
      <c r="C132" s="75"/>
      <c r="D132" s="75"/>
      <c r="E132" s="21"/>
      <c r="F132" s="75"/>
      <c r="G132" s="7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spans="1:38" s="40" customFormat="1" ht="15.75">
      <c r="A133" s="75"/>
      <c r="B133" s="75"/>
      <c r="C133" s="75"/>
      <c r="D133" s="75"/>
      <c r="E133" s="21"/>
      <c r="F133" s="75"/>
      <c r="G133" s="7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spans="1:38" s="40" customFormat="1" ht="15.75">
      <c r="A134" s="75"/>
      <c r="B134" s="75"/>
      <c r="C134" s="75"/>
      <c r="D134" s="75"/>
      <c r="E134" s="21"/>
      <c r="F134" s="75"/>
      <c r="G134" s="7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spans="1:38" s="1" customFormat="1">
      <c r="A135" s="50"/>
      <c r="B135" s="50"/>
      <c r="C135" s="50"/>
      <c r="D135" s="50"/>
      <c r="E135" s="50"/>
      <c r="F135" s="50"/>
      <c r="G135" s="50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50"/>
    </row>
    <row r="136" spans="1:38">
      <c r="A136" s="952" t="s">
        <v>1757</v>
      </c>
      <c r="B136" s="953"/>
      <c r="C136" s="953"/>
      <c r="D136" s="953"/>
      <c r="E136" s="953"/>
      <c r="F136" s="953"/>
      <c r="G136" s="954"/>
      <c r="H136" s="11">
        <f t="shared" ref="H136:AL136" si="4">SUM(H119:H135)</f>
        <v>206</v>
      </c>
      <c r="I136" s="11">
        <f t="shared" si="4"/>
        <v>201</v>
      </c>
      <c r="J136" s="11">
        <f t="shared" si="4"/>
        <v>201</v>
      </c>
      <c r="K136" s="11">
        <f t="shared" si="4"/>
        <v>125</v>
      </c>
      <c r="L136" s="11">
        <f t="shared" si="4"/>
        <v>23</v>
      </c>
      <c r="M136" s="11">
        <f t="shared" si="4"/>
        <v>19</v>
      </c>
      <c r="N136" s="11">
        <f t="shared" si="4"/>
        <v>1</v>
      </c>
      <c r="O136" s="11">
        <f t="shared" si="4"/>
        <v>1</v>
      </c>
      <c r="P136" s="11">
        <f t="shared" si="4"/>
        <v>1</v>
      </c>
      <c r="Q136" s="11">
        <f t="shared" si="4"/>
        <v>1</v>
      </c>
      <c r="R136" s="11">
        <f t="shared" si="4"/>
        <v>1</v>
      </c>
      <c r="S136" s="11">
        <f t="shared" si="4"/>
        <v>1</v>
      </c>
      <c r="T136" s="11">
        <f t="shared" si="4"/>
        <v>1</v>
      </c>
      <c r="U136" s="11">
        <f t="shared" si="4"/>
        <v>1</v>
      </c>
      <c r="V136" s="11">
        <f t="shared" si="4"/>
        <v>1</v>
      </c>
      <c r="W136" s="11">
        <f t="shared" si="4"/>
        <v>1</v>
      </c>
      <c r="X136" s="11">
        <f t="shared" si="4"/>
        <v>1</v>
      </c>
      <c r="Y136" s="11">
        <f t="shared" si="4"/>
        <v>1</v>
      </c>
      <c r="Z136" s="11">
        <f t="shared" si="4"/>
        <v>1</v>
      </c>
      <c r="AA136" s="11">
        <f t="shared" si="4"/>
        <v>1</v>
      </c>
      <c r="AB136" s="11">
        <f t="shared" si="4"/>
        <v>1</v>
      </c>
      <c r="AC136" s="11">
        <f t="shared" si="4"/>
        <v>1</v>
      </c>
      <c r="AD136" s="11">
        <f t="shared" si="4"/>
        <v>1</v>
      </c>
      <c r="AE136" s="11">
        <f t="shared" si="4"/>
        <v>1</v>
      </c>
      <c r="AF136" s="11">
        <f t="shared" si="4"/>
        <v>1</v>
      </c>
      <c r="AG136" s="11">
        <f t="shared" si="4"/>
        <v>1</v>
      </c>
      <c r="AH136" s="11">
        <f t="shared" si="4"/>
        <v>1</v>
      </c>
      <c r="AI136" s="11">
        <f t="shared" si="4"/>
        <v>1</v>
      </c>
      <c r="AJ136" s="11">
        <f t="shared" si="4"/>
        <v>1</v>
      </c>
      <c r="AK136" s="11">
        <f t="shared" si="4"/>
        <v>1</v>
      </c>
      <c r="AL136" s="11">
        <f t="shared" si="4"/>
        <v>1</v>
      </c>
    </row>
    <row r="137" spans="1:38">
      <c r="A137" s="955" t="s">
        <v>18</v>
      </c>
      <c r="B137" s="956"/>
      <c r="C137" s="956"/>
      <c r="D137" s="956"/>
      <c r="E137" s="956"/>
      <c r="F137" s="956"/>
      <c r="G137" s="957"/>
      <c r="H137" s="12">
        <f t="shared" ref="H137:AL137" si="5">$F118-SUM(H119:H135)</f>
        <v>274</v>
      </c>
      <c r="I137" s="12">
        <f t="shared" si="5"/>
        <v>279</v>
      </c>
      <c r="J137" s="12">
        <f t="shared" si="5"/>
        <v>279</v>
      </c>
      <c r="K137" s="12">
        <f t="shared" si="5"/>
        <v>355</v>
      </c>
      <c r="L137" s="12">
        <f t="shared" si="5"/>
        <v>457</v>
      </c>
      <c r="M137" s="12">
        <f t="shared" si="5"/>
        <v>461</v>
      </c>
      <c r="N137" s="12">
        <f t="shared" si="5"/>
        <v>479</v>
      </c>
      <c r="O137" s="12">
        <f t="shared" si="5"/>
        <v>479</v>
      </c>
      <c r="P137" s="12">
        <f t="shared" si="5"/>
        <v>479</v>
      </c>
      <c r="Q137" s="12">
        <f t="shared" si="5"/>
        <v>479</v>
      </c>
      <c r="R137" s="12">
        <f t="shared" si="5"/>
        <v>479</v>
      </c>
      <c r="S137" s="12">
        <f t="shared" si="5"/>
        <v>479</v>
      </c>
      <c r="T137" s="12">
        <f t="shared" si="5"/>
        <v>479</v>
      </c>
      <c r="U137" s="12">
        <f t="shared" si="5"/>
        <v>479</v>
      </c>
      <c r="V137" s="12">
        <f t="shared" si="5"/>
        <v>479</v>
      </c>
      <c r="W137" s="12">
        <f t="shared" si="5"/>
        <v>479</v>
      </c>
      <c r="X137" s="12">
        <f t="shared" si="5"/>
        <v>479</v>
      </c>
      <c r="Y137" s="12">
        <f t="shared" si="5"/>
        <v>479</v>
      </c>
      <c r="Z137" s="12">
        <f t="shared" si="5"/>
        <v>479</v>
      </c>
      <c r="AA137" s="12">
        <f t="shared" si="5"/>
        <v>479</v>
      </c>
      <c r="AB137" s="12">
        <f t="shared" si="5"/>
        <v>479</v>
      </c>
      <c r="AC137" s="12">
        <f t="shared" si="5"/>
        <v>479</v>
      </c>
      <c r="AD137" s="12">
        <f t="shared" si="5"/>
        <v>479</v>
      </c>
      <c r="AE137" s="12">
        <f t="shared" si="5"/>
        <v>479</v>
      </c>
      <c r="AF137" s="12">
        <f t="shared" si="5"/>
        <v>479</v>
      </c>
      <c r="AG137" s="12">
        <f t="shared" si="5"/>
        <v>479</v>
      </c>
      <c r="AH137" s="12">
        <f t="shared" si="5"/>
        <v>479</v>
      </c>
      <c r="AI137" s="12">
        <f t="shared" si="5"/>
        <v>479</v>
      </c>
      <c r="AJ137" s="12">
        <f t="shared" si="5"/>
        <v>479</v>
      </c>
      <c r="AK137" s="12">
        <f t="shared" si="5"/>
        <v>479</v>
      </c>
      <c r="AL137" s="12">
        <f t="shared" si="5"/>
        <v>479</v>
      </c>
    </row>
  </sheetData>
  <autoFilter ref="A37:AL112" xr:uid="{00000000-0001-0000-1D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sortState xmlns:xlrd2="http://schemas.microsoft.com/office/spreadsheetml/2017/richdata2" ref="A38:AL112">
      <sortCondition ref="G38:G112"/>
    </sortState>
  </autoFilter>
  <sortState xmlns:xlrd2="http://schemas.microsoft.com/office/spreadsheetml/2017/richdata2" ref="A4:AL33">
    <sortCondition ref="G4:G33"/>
  </sortState>
  <mergeCells count="9">
    <mergeCell ref="A114:G114"/>
    <mergeCell ref="H118:AL118"/>
    <mergeCell ref="A136:G136"/>
    <mergeCell ref="A137:G137"/>
    <mergeCell ref="H3:AL3"/>
    <mergeCell ref="A34:G34"/>
    <mergeCell ref="A35:G35"/>
    <mergeCell ref="H37:AL37"/>
    <mergeCell ref="A113:G113"/>
  </mergeCells>
  <phoneticPr fontId="64" type="noConversion"/>
  <conditionalFormatting sqref="H35:AL35">
    <cfRule type="cellIs" dxfId="41" priority="5" operator="lessThan">
      <formula>3</formula>
    </cfRule>
    <cfRule type="cellIs" dxfId="40" priority="6" operator="lessThan">
      <formula>3</formula>
    </cfRule>
    <cfRule type="cellIs" dxfId="39" priority="7" operator="lessThan">
      <formula>2</formula>
    </cfRule>
    <cfRule type="cellIs" dxfId="38" priority="8" operator="lessThan">
      <formula>2</formula>
    </cfRule>
    <cfRule type="cellIs" dxfId="37" priority="9" operator="lessThan">
      <formula>2</formula>
    </cfRule>
  </conditionalFormatting>
  <conditionalFormatting sqref="H114:AL114">
    <cfRule type="cellIs" dxfId="36" priority="4" operator="lessThan">
      <formula>5</formula>
    </cfRule>
  </conditionalFormatting>
  <conditionalFormatting sqref="H137:AL137">
    <cfRule type="cellIs" dxfId="35" priority="3" operator="lessThan">
      <formula>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L35"/>
  <sheetViews>
    <sheetView zoomScale="60" zoomScaleNormal="60" workbookViewId="0">
      <selection activeCell="Q25" sqref="Q25:R25"/>
    </sheetView>
  </sheetViews>
  <sheetFormatPr baseColWidth="10" defaultColWidth="9.140625" defaultRowHeight="15"/>
  <cols>
    <col min="1" max="1" width="67.28515625" style="2" customWidth="1"/>
    <col min="2" max="2" width="12.28515625" style="2" customWidth="1"/>
    <col min="3" max="3" width="14.28515625" style="2" customWidth="1"/>
    <col min="4" max="4" width="14.42578125" style="2" customWidth="1"/>
    <col min="5" max="5" width="41.28515625" style="2" customWidth="1"/>
    <col min="6" max="6" width="28.42578125" style="2" customWidth="1"/>
    <col min="7" max="7" width="29.5703125" style="2" customWidth="1"/>
    <col min="8" max="8" width="6.7109375" style="3" customWidth="1"/>
    <col min="9" max="38" width="6" style="3" customWidth="1"/>
    <col min="39" max="16384" width="9.140625" style="2"/>
  </cols>
  <sheetData>
    <row r="1" spans="1:38" ht="24" customHeight="1">
      <c r="A1" s="4" t="s">
        <v>6974</v>
      </c>
      <c r="B1" s="4"/>
      <c r="C1" s="4"/>
      <c r="D1" s="4"/>
      <c r="E1" s="4"/>
      <c r="F1" s="4" t="s">
        <v>1</v>
      </c>
      <c r="G1" s="4" t="s">
        <v>2</v>
      </c>
      <c r="H1" s="5">
        <v>1</v>
      </c>
      <c r="I1" s="5">
        <v>2</v>
      </c>
      <c r="J1" s="5">
        <v>3</v>
      </c>
      <c r="K1" s="5">
        <v>4</v>
      </c>
      <c r="L1" s="5">
        <v>5</v>
      </c>
      <c r="M1" s="5">
        <v>6</v>
      </c>
      <c r="N1" s="5">
        <v>7</v>
      </c>
      <c r="O1" s="5">
        <v>8</v>
      </c>
      <c r="P1" s="5">
        <v>9</v>
      </c>
      <c r="Q1" s="5">
        <v>10</v>
      </c>
      <c r="R1" s="5">
        <v>11</v>
      </c>
      <c r="S1" s="5">
        <v>12</v>
      </c>
      <c r="T1" s="5">
        <v>13</v>
      </c>
      <c r="U1" s="5">
        <v>14</v>
      </c>
      <c r="V1" s="5">
        <v>15</v>
      </c>
      <c r="W1" s="5">
        <v>16</v>
      </c>
      <c r="X1" s="5">
        <v>17</v>
      </c>
      <c r="Y1" s="5">
        <v>18</v>
      </c>
      <c r="Z1" s="5">
        <v>19</v>
      </c>
      <c r="AA1" s="5">
        <v>20</v>
      </c>
      <c r="AB1" s="5">
        <v>21</v>
      </c>
      <c r="AC1" s="5">
        <v>22</v>
      </c>
      <c r="AD1" s="5">
        <v>23</v>
      </c>
      <c r="AE1" s="5">
        <v>24</v>
      </c>
      <c r="AF1" s="5">
        <v>25</v>
      </c>
      <c r="AG1" s="5">
        <v>26</v>
      </c>
      <c r="AH1" s="5">
        <v>27</v>
      </c>
      <c r="AI1" s="5">
        <v>28</v>
      </c>
      <c r="AJ1" s="5">
        <v>29</v>
      </c>
      <c r="AK1" s="5">
        <v>30</v>
      </c>
      <c r="AL1" s="5">
        <v>31</v>
      </c>
    </row>
    <row r="3" spans="1:38" ht="15.75">
      <c r="A3" s="6" t="s">
        <v>2079</v>
      </c>
      <c r="B3" s="7"/>
      <c r="C3" s="7"/>
      <c r="D3" s="7"/>
      <c r="E3" s="7"/>
      <c r="F3" s="6">
        <v>32</v>
      </c>
      <c r="G3" s="7" t="s">
        <v>1570</v>
      </c>
      <c r="H3" s="997" t="s">
        <v>2305</v>
      </c>
      <c r="I3" s="997"/>
      <c r="J3" s="997"/>
      <c r="K3" s="997"/>
      <c r="L3" s="997"/>
      <c r="M3" s="997"/>
      <c r="N3" s="997"/>
      <c r="O3" s="997"/>
      <c r="P3" s="997"/>
      <c r="Q3" s="997"/>
      <c r="R3" s="997"/>
      <c r="S3" s="997"/>
      <c r="T3" s="997"/>
      <c r="U3" s="997"/>
      <c r="V3" s="997"/>
      <c r="W3" s="997"/>
      <c r="X3" s="997"/>
      <c r="Y3" s="997"/>
      <c r="Z3" s="997"/>
      <c r="AA3" s="997"/>
      <c r="AB3" s="997"/>
      <c r="AC3" s="997"/>
      <c r="AD3" s="997"/>
      <c r="AE3" s="997"/>
      <c r="AF3" s="997"/>
      <c r="AG3" s="997"/>
      <c r="AH3" s="997"/>
      <c r="AI3" s="997"/>
      <c r="AJ3" s="997"/>
      <c r="AK3" s="997"/>
      <c r="AL3" s="997"/>
    </row>
    <row r="4" spans="1:38" s="1" customFormat="1" ht="16.149999999999999" customHeight="1">
      <c r="A4" s="843" t="s">
        <v>6999</v>
      </c>
      <c r="B4" s="843">
        <v>31499</v>
      </c>
      <c r="C4" s="843" t="s">
        <v>6852</v>
      </c>
      <c r="D4" s="843" t="s">
        <v>6853</v>
      </c>
      <c r="E4" s="844" t="s">
        <v>7000</v>
      </c>
      <c r="F4" s="843" t="s">
        <v>43</v>
      </c>
      <c r="G4" s="854" t="s">
        <v>2725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842">
        <v>2</v>
      </c>
      <c r="AE4" s="842">
        <v>2</v>
      </c>
      <c r="AF4" s="842">
        <v>2</v>
      </c>
      <c r="AG4" s="842">
        <v>2</v>
      </c>
      <c r="AH4" s="842">
        <v>2</v>
      </c>
      <c r="AI4" s="842">
        <v>2</v>
      </c>
      <c r="AJ4" s="842">
        <v>2</v>
      </c>
      <c r="AK4" s="842">
        <v>2</v>
      </c>
      <c r="AL4" s="842">
        <v>2</v>
      </c>
    </row>
    <row r="5" spans="1:38" s="1" customFormat="1" ht="16.149999999999999" customHeight="1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" customFormat="1" ht="16.149999999999999" customHeight="1">
      <c r="A6" s="9"/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s="1" customFormat="1" ht="16.149999999999999" customHeight="1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s="1" customFormat="1" ht="16.149999999999999" customHeight="1">
      <c r="A8" s="9"/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" customFormat="1" ht="16.149999999999999" customHeight="1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spans="1:38" s="1" customFormat="1" ht="16.149999999999999" customHeight="1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s="1" customFormat="1" ht="16.149999999999999" customHeight="1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s="1" customFormat="1" ht="16.149999999999999" customHeight="1">
      <c r="A12" s="9"/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 t="s">
        <v>5484</v>
      </c>
      <c r="AI12" s="10"/>
      <c r="AJ12" s="10"/>
      <c r="AK12" s="10"/>
      <c r="AL12" s="10"/>
    </row>
    <row r="13" spans="1:38">
      <c r="A13" s="952" t="s">
        <v>1538</v>
      </c>
      <c r="B13" s="953"/>
      <c r="C13" s="953"/>
      <c r="D13" s="953"/>
      <c r="E13" s="953"/>
      <c r="F13" s="953"/>
      <c r="G13" s="954"/>
      <c r="H13" s="11">
        <f t="shared" ref="H13:AK13" si="0">SUM(H4:H12)</f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1">
        <f t="shared" si="0"/>
        <v>0</v>
      </c>
      <c r="O13" s="11">
        <f t="shared" si="0"/>
        <v>0</v>
      </c>
      <c r="P13" s="11">
        <f t="shared" si="0"/>
        <v>0</v>
      </c>
      <c r="Q13" s="11">
        <f t="shared" si="0"/>
        <v>0</v>
      </c>
      <c r="R13" s="11">
        <f t="shared" si="0"/>
        <v>0</v>
      </c>
      <c r="S13" s="11">
        <f t="shared" si="0"/>
        <v>0</v>
      </c>
      <c r="T13" s="11">
        <f t="shared" si="0"/>
        <v>0</v>
      </c>
      <c r="U13" s="11">
        <f t="shared" si="0"/>
        <v>0</v>
      </c>
      <c r="V13" s="11">
        <f t="shared" si="0"/>
        <v>0</v>
      </c>
      <c r="W13" s="11">
        <f t="shared" si="0"/>
        <v>0</v>
      </c>
      <c r="X13" s="11">
        <f t="shared" si="0"/>
        <v>0</v>
      </c>
      <c r="Y13" s="11">
        <f t="shared" si="0"/>
        <v>0</v>
      </c>
      <c r="Z13" s="11">
        <f t="shared" si="0"/>
        <v>0</v>
      </c>
      <c r="AA13" s="11">
        <f t="shared" si="0"/>
        <v>0</v>
      </c>
      <c r="AB13" s="11">
        <f t="shared" si="0"/>
        <v>0</v>
      </c>
      <c r="AC13" s="11">
        <f t="shared" si="0"/>
        <v>0</v>
      </c>
      <c r="AD13" s="11">
        <f t="shared" si="0"/>
        <v>2</v>
      </c>
      <c r="AE13" s="11">
        <f t="shared" si="0"/>
        <v>2</v>
      </c>
      <c r="AF13" s="11">
        <f t="shared" si="0"/>
        <v>2</v>
      </c>
      <c r="AG13" s="11">
        <f t="shared" si="0"/>
        <v>2</v>
      </c>
      <c r="AH13" s="11">
        <f t="shared" si="0"/>
        <v>2</v>
      </c>
      <c r="AI13" s="11">
        <f t="shared" si="0"/>
        <v>2</v>
      </c>
      <c r="AJ13" s="11">
        <f t="shared" si="0"/>
        <v>2</v>
      </c>
      <c r="AK13" s="11">
        <f t="shared" si="0"/>
        <v>2</v>
      </c>
      <c r="AL13" s="11">
        <f t="shared" ref="AL13" si="1">SUM(AL4:AL12)</f>
        <v>2</v>
      </c>
    </row>
    <row r="14" spans="1:38">
      <c r="A14" s="955" t="s">
        <v>18</v>
      </c>
      <c r="B14" s="956"/>
      <c r="C14" s="956"/>
      <c r="D14" s="956"/>
      <c r="E14" s="956"/>
      <c r="F14" s="956"/>
      <c r="G14" s="957"/>
      <c r="H14" s="12">
        <f t="shared" ref="H14:AK14" si="2">$F3-SUM(H4:H12)</f>
        <v>32</v>
      </c>
      <c r="I14" s="12">
        <f t="shared" si="2"/>
        <v>32</v>
      </c>
      <c r="J14" s="12">
        <f t="shared" si="2"/>
        <v>32</v>
      </c>
      <c r="K14" s="12">
        <f t="shared" si="2"/>
        <v>32</v>
      </c>
      <c r="L14" s="12">
        <f t="shared" si="2"/>
        <v>32</v>
      </c>
      <c r="M14" s="12">
        <f t="shared" si="2"/>
        <v>32</v>
      </c>
      <c r="N14" s="12">
        <f t="shared" si="2"/>
        <v>32</v>
      </c>
      <c r="O14" s="12">
        <f t="shared" si="2"/>
        <v>32</v>
      </c>
      <c r="P14" s="12">
        <f t="shared" si="2"/>
        <v>32</v>
      </c>
      <c r="Q14" s="12">
        <f t="shared" si="2"/>
        <v>32</v>
      </c>
      <c r="R14" s="12">
        <f t="shared" si="2"/>
        <v>32</v>
      </c>
      <c r="S14" s="12">
        <f t="shared" si="2"/>
        <v>32</v>
      </c>
      <c r="T14" s="12">
        <f t="shared" si="2"/>
        <v>32</v>
      </c>
      <c r="U14" s="12">
        <f t="shared" si="2"/>
        <v>32</v>
      </c>
      <c r="V14" s="12">
        <f t="shared" si="2"/>
        <v>32</v>
      </c>
      <c r="W14" s="12">
        <f t="shared" si="2"/>
        <v>32</v>
      </c>
      <c r="X14" s="12">
        <f t="shared" si="2"/>
        <v>32</v>
      </c>
      <c r="Y14" s="12">
        <f t="shared" si="2"/>
        <v>32</v>
      </c>
      <c r="Z14" s="12">
        <f t="shared" si="2"/>
        <v>32</v>
      </c>
      <c r="AA14" s="12">
        <f t="shared" si="2"/>
        <v>32</v>
      </c>
      <c r="AB14" s="12">
        <f t="shared" si="2"/>
        <v>32</v>
      </c>
      <c r="AC14" s="12">
        <f t="shared" si="2"/>
        <v>32</v>
      </c>
      <c r="AD14" s="12">
        <f t="shared" si="2"/>
        <v>30</v>
      </c>
      <c r="AE14" s="12">
        <f t="shared" si="2"/>
        <v>30</v>
      </c>
      <c r="AF14" s="12">
        <f t="shared" si="2"/>
        <v>30</v>
      </c>
      <c r="AG14" s="12">
        <f t="shared" si="2"/>
        <v>30</v>
      </c>
      <c r="AH14" s="12">
        <f t="shared" si="2"/>
        <v>30</v>
      </c>
      <c r="AI14" s="12">
        <f t="shared" si="2"/>
        <v>30</v>
      </c>
      <c r="AJ14" s="12">
        <f t="shared" si="2"/>
        <v>30</v>
      </c>
      <c r="AK14" s="12">
        <f t="shared" si="2"/>
        <v>30</v>
      </c>
      <c r="AL14" s="12">
        <f t="shared" ref="AL14" si="3">$F3-SUM(AL4:AL12)</f>
        <v>30</v>
      </c>
    </row>
    <row r="16" spans="1:38">
      <c r="A16" s="13" t="s">
        <v>2079</v>
      </c>
      <c r="B16" s="14"/>
      <c r="C16" s="14"/>
      <c r="D16" s="14"/>
      <c r="E16" s="14"/>
      <c r="F16" s="13">
        <v>152</v>
      </c>
      <c r="G16" s="14" t="s">
        <v>1570</v>
      </c>
      <c r="H16" s="958" t="s">
        <v>2140</v>
      </c>
      <c r="I16" s="958"/>
      <c r="J16" s="958"/>
      <c r="K16" s="958"/>
      <c r="L16" s="958"/>
      <c r="M16" s="958"/>
      <c r="N16" s="958"/>
      <c r="O16" s="958"/>
      <c r="P16" s="958"/>
      <c r="Q16" s="958"/>
      <c r="R16" s="958"/>
      <c r="S16" s="958"/>
      <c r="T16" s="958"/>
      <c r="U16" s="958"/>
      <c r="V16" s="958"/>
      <c r="W16" s="958"/>
      <c r="X16" s="958"/>
      <c r="Y16" s="958"/>
      <c r="Z16" s="958"/>
      <c r="AA16" s="958"/>
      <c r="AB16" s="958"/>
      <c r="AC16" s="958"/>
      <c r="AD16" s="958"/>
      <c r="AE16" s="958"/>
      <c r="AF16" s="958"/>
      <c r="AG16" s="958"/>
      <c r="AH16" s="958"/>
      <c r="AI16" s="958"/>
      <c r="AJ16" s="958"/>
      <c r="AK16" s="958"/>
      <c r="AL16" s="958"/>
    </row>
    <row r="17" spans="1:38" s="1" customFormat="1" ht="16.149999999999999" customHeight="1">
      <c r="A17" s="34" t="s">
        <v>6975</v>
      </c>
      <c r="B17" s="845"/>
      <c r="C17" s="845" t="s">
        <v>6852</v>
      </c>
      <c r="D17" s="843" t="s">
        <v>6853</v>
      </c>
      <c r="E17" s="35" t="s">
        <v>6976</v>
      </c>
      <c r="F17" s="36" t="s">
        <v>72</v>
      </c>
      <c r="G17" s="37" t="s">
        <v>961</v>
      </c>
      <c r="H17" s="10"/>
      <c r="I17" s="10"/>
      <c r="J17" s="10"/>
      <c r="K17" s="10"/>
      <c r="L17" s="10"/>
      <c r="M17" s="10"/>
      <c r="N17" s="10"/>
      <c r="O17" s="10"/>
      <c r="P17" s="38">
        <v>16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s="1" customFormat="1" ht="16.149999999999999" customHeight="1">
      <c r="A18" s="39" t="s">
        <v>6977</v>
      </c>
      <c r="B18" s="846"/>
      <c r="C18" s="843" t="s">
        <v>6852</v>
      </c>
      <c r="D18" s="843" t="s">
        <v>6853</v>
      </c>
      <c r="E18" s="30" t="s">
        <v>6931</v>
      </c>
      <c r="F18" s="31" t="s">
        <v>6978</v>
      </c>
      <c r="G18" s="32" t="s">
        <v>13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33">
        <v>32</v>
      </c>
      <c r="AI18" s="33">
        <v>32</v>
      </c>
      <c r="AJ18" s="33">
        <v>32</v>
      </c>
      <c r="AK18" s="33">
        <v>32</v>
      </c>
      <c r="AL18" s="33">
        <v>32</v>
      </c>
    </row>
    <row r="19" spans="1:38" s="1" customFormat="1" ht="16.149999999999999" customHeight="1">
      <c r="A19" s="16" t="s">
        <v>4223</v>
      </c>
      <c r="B19" s="188"/>
      <c r="C19" s="188"/>
      <c r="D19" s="17"/>
      <c r="E19" s="17" t="s">
        <v>6470</v>
      </c>
      <c r="F19" s="9" t="s">
        <v>2882</v>
      </c>
      <c r="G19" s="9" t="s">
        <v>6603</v>
      </c>
      <c r="H19" s="10"/>
      <c r="I19" s="10"/>
      <c r="J19" s="10"/>
      <c r="K19" s="10"/>
      <c r="L19" s="10">
        <v>1</v>
      </c>
      <c r="M19" s="10">
        <v>1</v>
      </c>
      <c r="N19" s="10"/>
      <c r="O19" s="10"/>
      <c r="P19" s="10"/>
      <c r="Q19" s="10"/>
      <c r="R19" s="10"/>
      <c r="S19" s="10">
        <v>1</v>
      </c>
      <c r="T19" s="10">
        <v>1</v>
      </c>
      <c r="U19" s="10"/>
      <c r="V19" s="10"/>
      <c r="W19" s="10"/>
      <c r="X19" s="10"/>
      <c r="Y19" s="10"/>
      <c r="Z19" s="10">
        <v>1</v>
      </c>
      <c r="AA19" s="10">
        <v>1</v>
      </c>
      <c r="AB19" s="10"/>
      <c r="AC19" s="10"/>
      <c r="AD19" s="10"/>
      <c r="AE19" s="10"/>
      <c r="AF19" s="10"/>
      <c r="AG19" s="10">
        <v>1</v>
      </c>
      <c r="AH19" s="10">
        <v>1</v>
      </c>
      <c r="AI19" s="10"/>
      <c r="AJ19" s="10"/>
      <c r="AK19" s="10"/>
      <c r="AL19" s="10"/>
    </row>
    <row r="20" spans="1:38" s="1" customFormat="1" ht="16.149999999999999" customHeight="1">
      <c r="A20" s="843" t="s">
        <v>6987</v>
      </c>
      <c r="B20" s="843">
        <v>31403</v>
      </c>
      <c r="C20" s="843" t="s">
        <v>6852</v>
      </c>
      <c r="D20" s="843" t="s">
        <v>6853</v>
      </c>
      <c r="E20" s="844" t="s">
        <v>6986</v>
      </c>
      <c r="F20" s="843" t="s">
        <v>1381</v>
      </c>
      <c r="G20" s="843" t="s">
        <v>6967</v>
      </c>
      <c r="H20" s="842">
        <v>72</v>
      </c>
      <c r="I20" s="842">
        <v>72</v>
      </c>
      <c r="J20" s="842">
        <v>72</v>
      </c>
      <c r="K20" s="842">
        <v>72</v>
      </c>
      <c r="L20" s="842">
        <v>72</v>
      </c>
      <c r="M20" s="842">
        <v>72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spans="1:38" s="1" customFormat="1" ht="16.149999999999999" customHeight="1">
      <c r="A21" s="843" t="s">
        <v>6999</v>
      </c>
      <c r="B21" s="843">
        <v>31499</v>
      </c>
      <c r="C21" s="843" t="s">
        <v>6852</v>
      </c>
      <c r="D21" s="843" t="s">
        <v>6853</v>
      </c>
      <c r="E21" s="844" t="s">
        <v>7000</v>
      </c>
      <c r="F21" s="843" t="s">
        <v>43</v>
      </c>
      <c r="G21" s="854" t="s">
        <v>2725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842">
        <v>12</v>
      </c>
      <c r="AE21" s="842">
        <v>12</v>
      </c>
      <c r="AF21" s="842">
        <v>12</v>
      </c>
      <c r="AG21" s="842">
        <v>12</v>
      </c>
      <c r="AH21" s="842">
        <v>12</v>
      </c>
      <c r="AI21" s="842">
        <v>12</v>
      </c>
      <c r="AJ21" s="842">
        <v>12</v>
      </c>
      <c r="AK21" s="842">
        <v>12</v>
      </c>
      <c r="AL21" s="842">
        <v>12</v>
      </c>
    </row>
    <row r="22" spans="1:38" s="1" customFormat="1" ht="16.149999999999999" customHeight="1">
      <c r="A22" s="866" t="s">
        <v>6724</v>
      </c>
      <c r="B22" s="867">
        <v>31814</v>
      </c>
      <c r="C22" s="843" t="s">
        <v>6852</v>
      </c>
      <c r="D22" s="843" t="s">
        <v>6853</v>
      </c>
      <c r="E22" s="860" t="s">
        <v>7048</v>
      </c>
      <c r="F22" s="868" t="s">
        <v>6725</v>
      </c>
      <c r="G22" s="869" t="s">
        <v>13</v>
      </c>
      <c r="H22" s="10"/>
      <c r="I22" s="842">
        <v>21</v>
      </c>
      <c r="J22" s="842">
        <v>21</v>
      </c>
      <c r="K22" s="842">
        <v>21</v>
      </c>
      <c r="L22" s="842">
        <v>21</v>
      </c>
      <c r="M22" s="842">
        <v>21</v>
      </c>
      <c r="N22" s="842">
        <v>21</v>
      </c>
      <c r="O22" s="842">
        <v>21</v>
      </c>
      <c r="P22" s="842">
        <v>21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8" s="1" customFormat="1" ht="16.149999999999999" customHeight="1">
      <c r="A23" s="63" t="s">
        <v>7071</v>
      </c>
      <c r="B23" s="9">
        <v>32067</v>
      </c>
      <c r="C23" s="9" t="s">
        <v>6852</v>
      </c>
      <c r="D23" s="9" t="s">
        <v>6853</v>
      </c>
      <c r="E23" s="17" t="s">
        <v>3667</v>
      </c>
      <c r="F23" s="99" t="s">
        <v>7070</v>
      </c>
      <c r="G23" s="99" t="s">
        <v>2607</v>
      </c>
      <c r="H23" s="10"/>
      <c r="I23" s="10"/>
      <c r="J23" s="10"/>
      <c r="K23" s="10"/>
      <c r="L23" s="10">
        <v>1</v>
      </c>
      <c r="M23" s="10">
        <v>1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spans="1:38" s="1" customFormat="1" ht="16.149999999999999" customHeight="1">
      <c r="A24" s="63" t="s">
        <v>7074</v>
      </c>
      <c r="B24" s="9" t="s">
        <v>7075</v>
      </c>
      <c r="C24" s="9" t="s">
        <v>6852</v>
      </c>
      <c r="D24" s="9" t="s">
        <v>6853</v>
      </c>
      <c r="E24" s="17" t="s">
        <v>3667</v>
      </c>
      <c r="F24" s="99" t="s">
        <v>7070</v>
      </c>
      <c r="G24" s="99" t="s">
        <v>2607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v>1</v>
      </c>
      <c r="T24" s="10">
        <v>1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>
        <v>1</v>
      </c>
      <c r="AG24" s="10"/>
      <c r="AH24" s="10"/>
      <c r="AI24" s="10"/>
      <c r="AJ24" s="10"/>
      <c r="AK24" s="10"/>
      <c r="AL24" s="10"/>
    </row>
    <row r="25" spans="1:38" s="1" customFormat="1" ht="16.149999999999999" customHeight="1">
      <c r="A25" s="63" t="s">
        <v>7090</v>
      </c>
      <c r="B25" s="848">
        <v>32116</v>
      </c>
      <c r="C25" s="9" t="s">
        <v>6852</v>
      </c>
      <c r="D25" s="9" t="s">
        <v>6853</v>
      </c>
      <c r="E25" s="17" t="s">
        <v>3667</v>
      </c>
      <c r="F25" s="99" t="s">
        <v>7070</v>
      </c>
      <c r="G25" s="99" t="s">
        <v>2607</v>
      </c>
      <c r="H25" s="10"/>
      <c r="I25" s="10"/>
      <c r="J25" s="10"/>
      <c r="K25" s="10"/>
      <c r="L25" s="10"/>
      <c r="M25" s="10"/>
      <c r="N25" s="10"/>
      <c r="O25" s="10"/>
      <c r="P25" s="10"/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8" s="1" customFormat="1" ht="16.149999999999999" customHeight="1">
      <c r="A26" s="9"/>
      <c r="B26" s="9"/>
      <c r="C26" s="9"/>
      <c r="D26" s="21"/>
      <c r="E26" s="21"/>
      <c r="F26" s="9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8">
      <c r="A27" s="952" t="s">
        <v>1707</v>
      </c>
      <c r="B27" s="953"/>
      <c r="C27" s="953"/>
      <c r="D27" s="953"/>
      <c r="E27" s="953"/>
      <c r="F27" s="953"/>
      <c r="G27" s="954"/>
      <c r="H27" s="11">
        <f>SUM(H17:H26)</f>
        <v>72</v>
      </c>
      <c r="I27" s="11">
        <f t="shared" ref="I27:AL27" si="4">SUM(I17:I26)</f>
        <v>93</v>
      </c>
      <c r="J27" s="11">
        <f t="shared" si="4"/>
        <v>93</v>
      </c>
      <c r="K27" s="11">
        <f t="shared" si="4"/>
        <v>93</v>
      </c>
      <c r="L27" s="11">
        <f t="shared" si="4"/>
        <v>95</v>
      </c>
      <c r="M27" s="11">
        <f t="shared" si="4"/>
        <v>95</v>
      </c>
      <c r="N27" s="11">
        <f t="shared" si="4"/>
        <v>21</v>
      </c>
      <c r="O27" s="11">
        <f t="shared" si="4"/>
        <v>21</v>
      </c>
      <c r="P27" s="11">
        <f t="shared" si="4"/>
        <v>37</v>
      </c>
      <c r="Q27" s="11">
        <f t="shared" si="4"/>
        <v>1</v>
      </c>
      <c r="R27" s="11">
        <f t="shared" si="4"/>
        <v>1</v>
      </c>
      <c r="S27" s="11">
        <f t="shared" si="4"/>
        <v>2</v>
      </c>
      <c r="T27" s="11">
        <f t="shared" si="4"/>
        <v>2</v>
      </c>
      <c r="U27" s="11">
        <f t="shared" si="4"/>
        <v>0</v>
      </c>
      <c r="V27" s="11">
        <f t="shared" si="4"/>
        <v>0</v>
      </c>
      <c r="W27" s="11">
        <f t="shared" si="4"/>
        <v>0</v>
      </c>
      <c r="X27" s="11">
        <f t="shared" si="4"/>
        <v>0</v>
      </c>
      <c r="Y27" s="11">
        <f t="shared" si="4"/>
        <v>0</v>
      </c>
      <c r="Z27" s="11">
        <f t="shared" si="4"/>
        <v>1</v>
      </c>
      <c r="AA27" s="11">
        <f t="shared" si="4"/>
        <v>1</v>
      </c>
      <c r="AB27" s="11">
        <f t="shared" si="4"/>
        <v>0</v>
      </c>
      <c r="AC27" s="11">
        <f t="shared" si="4"/>
        <v>0</v>
      </c>
      <c r="AD27" s="11">
        <f t="shared" si="4"/>
        <v>12</v>
      </c>
      <c r="AE27" s="11">
        <f t="shared" si="4"/>
        <v>13</v>
      </c>
      <c r="AF27" s="11">
        <f t="shared" si="4"/>
        <v>13</v>
      </c>
      <c r="AG27" s="11">
        <f t="shared" si="4"/>
        <v>13</v>
      </c>
      <c r="AH27" s="11">
        <f t="shared" si="4"/>
        <v>45</v>
      </c>
      <c r="AI27" s="11">
        <f t="shared" si="4"/>
        <v>44</v>
      </c>
      <c r="AJ27" s="11">
        <f t="shared" si="4"/>
        <v>44</v>
      </c>
      <c r="AK27" s="11">
        <f t="shared" si="4"/>
        <v>44</v>
      </c>
      <c r="AL27" s="11">
        <f t="shared" si="4"/>
        <v>44</v>
      </c>
    </row>
    <row r="28" spans="1:38">
      <c r="A28" s="955" t="s">
        <v>18</v>
      </c>
      <c r="B28" s="956"/>
      <c r="C28" s="956"/>
      <c r="D28" s="956"/>
      <c r="E28" s="956"/>
      <c r="F28" s="956"/>
      <c r="G28" s="957"/>
      <c r="H28" s="12">
        <f>$F16-SUM(H17:H26)</f>
        <v>80</v>
      </c>
      <c r="I28" s="12">
        <f t="shared" ref="I28:AL28" si="5">$F16-SUM(I17:I26)</f>
        <v>59</v>
      </c>
      <c r="J28" s="12">
        <f t="shared" si="5"/>
        <v>59</v>
      </c>
      <c r="K28" s="12">
        <f t="shared" si="5"/>
        <v>59</v>
      </c>
      <c r="L28" s="12">
        <f t="shared" si="5"/>
        <v>57</v>
      </c>
      <c r="M28" s="12">
        <f t="shared" si="5"/>
        <v>57</v>
      </c>
      <c r="N28" s="12">
        <f t="shared" si="5"/>
        <v>131</v>
      </c>
      <c r="O28" s="12">
        <f t="shared" si="5"/>
        <v>131</v>
      </c>
      <c r="P28" s="12">
        <f t="shared" si="5"/>
        <v>115</v>
      </c>
      <c r="Q28" s="12">
        <f t="shared" si="5"/>
        <v>151</v>
      </c>
      <c r="R28" s="12">
        <f t="shared" si="5"/>
        <v>151</v>
      </c>
      <c r="S28" s="12">
        <f t="shared" si="5"/>
        <v>150</v>
      </c>
      <c r="T28" s="12">
        <f t="shared" si="5"/>
        <v>150</v>
      </c>
      <c r="U28" s="12">
        <f t="shared" si="5"/>
        <v>152</v>
      </c>
      <c r="V28" s="12">
        <f t="shared" si="5"/>
        <v>152</v>
      </c>
      <c r="W28" s="12">
        <f t="shared" si="5"/>
        <v>152</v>
      </c>
      <c r="X28" s="12">
        <f t="shared" si="5"/>
        <v>152</v>
      </c>
      <c r="Y28" s="12">
        <f t="shared" si="5"/>
        <v>152</v>
      </c>
      <c r="Z28" s="12">
        <f t="shared" si="5"/>
        <v>151</v>
      </c>
      <c r="AA28" s="12">
        <f t="shared" si="5"/>
        <v>151</v>
      </c>
      <c r="AB28" s="12">
        <f t="shared" si="5"/>
        <v>152</v>
      </c>
      <c r="AC28" s="12">
        <f t="shared" si="5"/>
        <v>152</v>
      </c>
      <c r="AD28" s="12">
        <f t="shared" si="5"/>
        <v>140</v>
      </c>
      <c r="AE28" s="12">
        <f t="shared" si="5"/>
        <v>139</v>
      </c>
      <c r="AF28" s="12">
        <f t="shared" si="5"/>
        <v>139</v>
      </c>
      <c r="AG28" s="12">
        <f t="shared" si="5"/>
        <v>139</v>
      </c>
      <c r="AH28" s="12">
        <f t="shared" si="5"/>
        <v>107</v>
      </c>
      <c r="AI28" s="12">
        <f t="shared" si="5"/>
        <v>108</v>
      </c>
      <c r="AJ28" s="12">
        <f t="shared" si="5"/>
        <v>108</v>
      </c>
      <c r="AK28" s="12">
        <f t="shared" si="5"/>
        <v>108</v>
      </c>
      <c r="AL28" s="12">
        <f t="shared" si="5"/>
        <v>108</v>
      </c>
    </row>
    <row r="30" spans="1:38">
      <c r="A30" s="22"/>
      <c r="B30" s="22"/>
      <c r="C30" s="22"/>
      <c r="D30" s="22"/>
      <c r="E30" s="22"/>
      <c r="F30" s="22"/>
      <c r="G30" s="2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2" spans="1:38">
      <c r="A32" s="13" t="s">
        <v>2500</v>
      </c>
      <c r="B32" s="14"/>
      <c r="C32" s="14"/>
      <c r="D32" s="14"/>
      <c r="E32" s="14"/>
      <c r="F32" s="13">
        <v>300</v>
      </c>
      <c r="G32" s="14" t="s">
        <v>1570</v>
      </c>
      <c r="H32" s="958" t="s">
        <v>1709</v>
      </c>
      <c r="I32" s="958"/>
      <c r="J32" s="958"/>
      <c r="K32" s="958"/>
      <c r="L32" s="958"/>
      <c r="M32" s="958"/>
      <c r="N32" s="958"/>
      <c r="O32" s="958"/>
      <c r="P32" s="958"/>
      <c r="Q32" s="958"/>
      <c r="R32" s="958"/>
      <c r="S32" s="958"/>
      <c r="T32" s="958"/>
      <c r="U32" s="958"/>
      <c r="V32" s="958"/>
      <c r="W32" s="958"/>
      <c r="X32" s="958"/>
      <c r="Y32" s="958"/>
      <c r="Z32" s="958"/>
      <c r="AA32" s="958"/>
      <c r="AB32" s="958"/>
      <c r="AC32" s="958"/>
      <c r="AD32" s="958"/>
      <c r="AE32" s="958"/>
      <c r="AF32" s="958"/>
      <c r="AG32" s="958"/>
      <c r="AH32" s="958"/>
      <c r="AI32" s="958"/>
      <c r="AJ32" s="958"/>
      <c r="AK32" s="958"/>
      <c r="AL32" s="958"/>
    </row>
    <row r="33" spans="1:38" ht="16.899999999999999" customHeight="1">
      <c r="A33" s="9"/>
      <c r="B33" s="9"/>
      <c r="C33" s="9"/>
      <c r="D33" s="20"/>
      <c r="E33" s="20"/>
      <c r="F33" s="20"/>
      <c r="G33" s="20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ht="18.75">
      <c r="A34" s="994" t="s">
        <v>1757</v>
      </c>
      <c r="B34" s="995"/>
      <c r="C34" s="995"/>
      <c r="D34" s="995"/>
      <c r="E34" s="995"/>
      <c r="F34" s="995"/>
      <c r="G34" s="996"/>
      <c r="H34" s="25">
        <f t="shared" ref="H34:AK34" si="6">SUM(H33:H33)</f>
        <v>0</v>
      </c>
      <c r="I34" s="25">
        <f t="shared" si="6"/>
        <v>0</v>
      </c>
      <c r="J34" s="25">
        <f t="shared" si="6"/>
        <v>0</v>
      </c>
      <c r="K34" s="25">
        <f t="shared" si="6"/>
        <v>0</v>
      </c>
      <c r="L34" s="25">
        <f t="shared" si="6"/>
        <v>0</v>
      </c>
      <c r="M34" s="25">
        <f t="shared" si="6"/>
        <v>0</v>
      </c>
      <c r="N34" s="25">
        <f t="shared" si="6"/>
        <v>0</v>
      </c>
      <c r="O34" s="25">
        <f t="shared" si="6"/>
        <v>0</v>
      </c>
      <c r="P34" s="25">
        <f t="shared" si="6"/>
        <v>0</v>
      </c>
      <c r="Q34" s="25">
        <f t="shared" si="6"/>
        <v>0</v>
      </c>
      <c r="R34" s="25">
        <f t="shared" si="6"/>
        <v>0</v>
      </c>
      <c r="S34" s="25">
        <f t="shared" si="6"/>
        <v>0</v>
      </c>
      <c r="T34" s="25">
        <f t="shared" si="6"/>
        <v>0</v>
      </c>
      <c r="U34" s="25">
        <f t="shared" si="6"/>
        <v>0</v>
      </c>
      <c r="V34" s="25">
        <f t="shared" si="6"/>
        <v>0</v>
      </c>
      <c r="W34" s="25">
        <f t="shared" si="6"/>
        <v>0</v>
      </c>
      <c r="X34" s="25">
        <f t="shared" si="6"/>
        <v>0</v>
      </c>
      <c r="Y34" s="25">
        <f t="shared" si="6"/>
        <v>0</v>
      </c>
      <c r="Z34" s="25">
        <f t="shared" si="6"/>
        <v>0</v>
      </c>
      <c r="AA34" s="25">
        <f t="shared" si="6"/>
        <v>0</v>
      </c>
      <c r="AB34" s="25">
        <f t="shared" si="6"/>
        <v>0</v>
      </c>
      <c r="AC34" s="25">
        <f t="shared" si="6"/>
        <v>0</v>
      </c>
      <c r="AD34" s="25">
        <f t="shared" si="6"/>
        <v>0</v>
      </c>
      <c r="AE34" s="25">
        <f t="shared" si="6"/>
        <v>0</v>
      </c>
      <c r="AF34" s="25">
        <f t="shared" si="6"/>
        <v>0</v>
      </c>
      <c r="AG34" s="25">
        <f t="shared" si="6"/>
        <v>0</v>
      </c>
      <c r="AH34" s="25">
        <f t="shared" si="6"/>
        <v>0</v>
      </c>
      <c r="AI34" s="25">
        <f t="shared" si="6"/>
        <v>0</v>
      </c>
      <c r="AJ34" s="25">
        <f t="shared" si="6"/>
        <v>0</v>
      </c>
      <c r="AK34" s="25">
        <f t="shared" si="6"/>
        <v>0</v>
      </c>
      <c r="AL34" s="25">
        <f t="shared" ref="AL34" si="7">SUM(AL33:AL33)</f>
        <v>0</v>
      </c>
    </row>
    <row r="35" spans="1:38" ht="18.75">
      <c r="A35" s="990" t="s">
        <v>18</v>
      </c>
      <c r="B35" s="991"/>
      <c r="C35" s="991"/>
      <c r="D35" s="991"/>
      <c r="E35" s="991"/>
      <c r="F35" s="991"/>
      <c r="G35" s="992"/>
      <c r="H35" s="26">
        <f t="shared" ref="H35:AK35" si="8">$F32-SUM(H33:H33)</f>
        <v>300</v>
      </c>
      <c r="I35" s="26">
        <f t="shared" si="8"/>
        <v>300</v>
      </c>
      <c r="J35" s="26">
        <f t="shared" si="8"/>
        <v>300</v>
      </c>
      <c r="K35" s="26">
        <f t="shared" si="8"/>
        <v>300</v>
      </c>
      <c r="L35" s="26">
        <f t="shared" si="8"/>
        <v>300</v>
      </c>
      <c r="M35" s="26">
        <f t="shared" si="8"/>
        <v>300</v>
      </c>
      <c r="N35" s="26">
        <f t="shared" si="8"/>
        <v>300</v>
      </c>
      <c r="O35" s="26">
        <f t="shared" si="8"/>
        <v>300</v>
      </c>
      <c r="P35" s="26">
        <f t="shared" si="8"/>
        <v>300</v>
      </c>
      <c r="Q35" s="26">
        <f t="shared" si="8"/>
        <v>300</v>
      </c>
      <c r="R35" s="26">
        <f t="shared" si="8"/>
        <v>300</v>
      </c>
      <c r="S35" s="26">
        <f t="shared" si="8"/>
        <v>300</v>
      </c>
      <c r="T35" s="26">
        <f t="shared" si="8"/>
        <v>300</v>
      </c>
      <c r="U35" s="26">
        <f t="shared" si="8"/>
        <v>300</v>
      </c>
      <c r="V35" s="26">
        <f t="shared" si="8"/>
        <v>300</v>
      </c>
      <c r="W35" s="26">
        <f t="shared" si="8"/>
        <v>300</v>
      </c>
      <c r="X35" s="26">
        <f t="shared" si="8"/>
        <v>300</v>
      </c>
      <c r="Y35" s="26">
        <f t="shared" si="8"/>
        <v>300</v>
      </c>
      <c r="Z35" s="26">
        <f t="shared" si="8"/>
        <v>300</v>
      </c>
      <c r="AA35" s="26">
        <f t="shared" si="8"/>
        <v>300</v>
      </c>
      <c r="AB35" s="26">
        <f t="shared" si="8"/>
        <v>300</v>
      </c>
      <c r="AC35" s="26">
        <f t="shared" si="8"/>
        <v>300</v>
      </c>
      <c r="AD35" s="26">
        <f t="shared" si="8"/>
        <v>300</v>
      </c>
      <c r="AE35" s="26">
        <f t="shared" si="8"/>
        <v>300</v>
      </c>
      <c r="AF35" s="26">
        <f t="shared" si="8"/>
        <v>300</v>
      </c>
      <c r="AG35" s="26">
        <f t="shared" si="8"/>
        <v>300</v>
      </c>
      <c r="AH35" s="26">
        <f t="shared" si="8"/>
        <v>300</v>
      </c>
      <c r="AI35" s="26">
        <f t="shared" si="8"/>
        <v>300</v>
      </c>
      <c r="AJ35" s="26">
        <f t="shared" si="8"/>
        <v>300</v>
      </c>
      <c r="AK35" s="26">
        <f t="shared" si="8"/>
        <v>300</v>
      </c>
      <c r="AL35" s="26">
        <f t="shared" ref="AL35" si="9">$F32-SUM(AL33:AL33)</f>
        <v>300</v>
      </c>
    </row>
  </sheetData>
  <mergeCells count="9">
    <mergeCell ref="A28:G28"/>
    <mergeCell ref="H32:AL32"/>
    <mergeCell ref="A34:G34"/>
    <mergeCell ref="A35:G35"/>
    <mergeCell ref="H3:AL3"/>
    <mergeCell ref="A13:G13"/>
    <mergeCell ref="A14:G14"/>
    <mergeCell ref="H16:AL16"/>
    <mergeCell ref="A27:G27"/>
  </mergeCells>
  <conditionalFormatting sqref="H14:AL14">
    <cfRule type="cellIs" dxfId="34" priority="3" operator="lessThan">
      <formula>3</formula>
    </cfRule>
    <cfRule type="cellIs" dxfId="33" priority="4" operator="lessThan">
      <formula>3</formula>
    </cfRule>
    <cfRule type="cellIs" dxfId="32" priority="5" operator="lessThan">
      <formula>2</formula>
    </cfRule>
    <cfRule type="cellIs" dxfId="31" priority="6" operator="lessThan">
      <formula>2</formula>
    </cfRule>
    <cfRule type="cellIs" dxfId="30" priority="7" operator="lessThan">
      <formula>2</formula>
    </cfRule>
  </conditionalFormatting>
  <conditionalFormatting sqref="H28:AL28">
    <cfRule type="cellIs" dxfId="29" priority="2" operator="lessThan">
      <formula>5</formula>
    </cfRule>
  </conditionalFormatting>
  <conditionalFormatting sqref="H35:AL35">
    <cfRule type="cellIs" dxfId="28" priority="1" operator="lessThan">
      <formula>5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K40"/>
  <sheetViews>
    <sheetView zoomScale="60" zoomScaleNormal="60" workbookViewId="0">
      <pane ySplit="1" topLeftCell="A2" activePane="bottomLeft" state="frozen"/>
      <selection pane="bottomLeft" activeCell="V30" sqref="V30"/>
    </sheetView>
  </sheetViews>
  <sheetFormatPr baseColWidth="10" defaultColWidth="9.140625" defaultRowHeight="15"/>
  <cols>
    <col min="1" max="1" width="67.28515625" style="2" customWidth="1"/>
    <col min="2" max="2" width="13.42578125" style="2" customWidth="1"/>
    <col min="3" max="3" width="11.42578125" style="2" customWidth="1"/>
    <col min="4" max="4" width="12" style="2" customWidth="1"/>
    <col min="5" max="5" width="41.28515625" style="2" customWidth="1"/>
    <col min="6" max="6" width="28.42578125" style="2" customWidth="1"/>
    <col min="7" max="7" width="29.5703125" style="2" customWidth="1"/>
    <col min="8" max="8" width="6.7109375" style="3" customWidth="1"/>
    <col min="9" max="37" width="6" style="3" customWidth="1"/>
    <col min="38" max="16384" width="9.140625" style="2"/>
  </cols>
  <sheetData>
    <row r="1" spans="1:37" ht="24" customHeight="1">
      <c r="A1" s="4" t="s">
        <v>6979</v>
      </c>
      <c r="B1" s="4"/>
      <c r="C1" s="4"/>
      <c r="D1" s="4"/>
      <c r="E1" s="4"/>
      <c r="F1" s="4" t="s">
        <v>1</v>
      </c>
      <c r="G1" s="4" t="s">
        <v>2</v>
      </c>
      <c r="H1" s="5">
        <v>1</v>
      </c>
      <c r="I1" s="5">
        <v>2</v>
      </c>
      <c r="J1" s="5">
        <v>3</v>
      </c>
      <c r="K1" s="5">
        <v>4</v>
      </c>
      <c r="L1" s="5">
        <v>5</v>
      </c>
      <c r="M1" s="5">
        <v>6</v>
      </c>
      <c r="N1" s="5">
        <v>7</v>
      </c>
      <c r="O1" s="5">
        <v>8</v>
      </c>
      <c r="P1" s="5">
        <v>9</v>
      </c>
      <c r="Q1" s="5">
        <v>10</v>
      </c>
      <c r="R1" s="5">
        <v>11</v>
      </c>
      <c r="S1" s="5">
        <v>12</v>
      </c>
      <c r="T1" s="5">
        <v>13</v>
      </c>
      <c r="U1" s="5">
        <v>14</v>
      </c>
      <c r="V1" s="5">
        <v>15</v>
      </c>
      <c r="W1" s="5">
        <v>16</v>
      </c>
      <c r="X1" s="5">
        <v>17</v>
      </c>
      <c r="Y1" s="5">
        <v>18</v>
      </c>
      <c r="Z1" s="5">
        <v>19</v>
      </c>
      <c r="AA1" s="5">
        <v>20</v>
      </c>
      <c r="AB1" s="5">
        <v>21</v>
      </c>
      <c r="AC1" s="5">
        <v>22</v>
      </c>
      <c r="AD1" s="5">
        <v>23</v>
      </c>
      <c r="AE1" s="5">
        <v>24</v>
      </c>
      <c r="AF1" s="5">
        <v>25</v>
      </c>
      <c r="AG1" s="5">
        <v>26</v>
      </c>
      <c r="AH1" s="5">
        <v>27</v>
      </c>
      <c r="AI1" s="5">
        <v>28</v>
      </c>
      <c r="AJ1" s="5">
        <v>29</v>
      </c>
      <c r="AK1" s="5">
        <v>30</v>
      </c>
    </row>
    <row r="3" spans="1:37" ht="15.75">
      <c r="A3" s="6" t="s">
        <v>2079</v>
      </c>
      <c r="B3" s="7"/>
      <c r="C3" s="7"/>
      <c r="D3" s="7"/>
      <c r="E3" s="7"/>
      <c r="F3" s="6">
        <v>32</v>
      </c>
      <c r="G3" s="7" t="s">
        <v>1570</v>
      </c>
      <c r="H3" s="987" t="s">
        <v>2305</v>
      </c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8"/>
    </row>
    <row r="4" spans="1:37" s="1" customFormat="1" ht="15.75">
      <c r="A4" s="9"/>
      <c r="B4" s="16"/>
      <c r="C4" s="16"/>
      <c r="D4" s="16"/>
      <c r="E4" s="16"/>
      <c r="F4" s="9"/>
      <c r="G4" s="16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s="1" customFormat="1" ht="15.75">
      <c r="A5" s="9"/>
      <c r="B5" s="16"/>
      <c r="C5" s="16"/>
      <c r="D5" s="16"/>
      <c r="E5" s="16"/>
      <c r="F5" s="9"/>
      <c r="G5" s="16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s="1" customFormat="1" ht="15.75">
      <c r="A6" s="9"/>
      <c r="B6" s="16"/>
      <c r="C6" s="16"/>
      <c r="D6" s="16"/>
      <c r="E6" s="16"/>
      <c r="F6" s="9"/>
      <c r="G6" s="16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s="1" customFormat="1" ht="15.75">
      <c r="A7" s="9"/>
      <c r="B7" s="16"/>
      <c r="C7" s="16"/>
      <c r="D7" s="16"/>
      <c r="E7" s="16"/>
      <c r="F7" s="9"/>
      <c r="G7" s="1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s="1" customFormat="1" ht="15.75">
      <c r="A8" s="9"/>
      <c r="B8" s="16"/>
      <c r="C8" s="16"/>
      <c r="D8" s="16"/>
      <c r="E8" s="16"/>
      <c r="F8" s="9"/>
      <c r="G8" s="16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s="1" customFormat="1" ht="16.149999999999999" customHeight="1">
      <c r="A9" s="9"/>
      <c r="B9" s="9"/>
      <c r="C9" s="9"/>
      <c r="D9" s="9"/>
      <c r="E9" s="9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s="1" customFormat="1" ht="16.149999999999999" customHeight="1">
      <c r="A10" s="9"/>
      <c r="B10" s="9"/>
      <c r="C10" s="9"/>
      <c r="D10" s="9"/>
      <c r="E10" s="9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 t="s">
        <v>5484</v>
      </c>
      <c r="AI10" s="10"/>
      <c r="AJ10" s="10"/>
      <c r="AK10" s="10"/>
    </row>
    <row r="11" spans="1:37">
      <c r="A11" s="952" t="s">
        <v>1538</v>
      </c>
      <c r="B11" s="953"/>
      <c r="C11" s="953"/>
      <c r="D11" s="953"/>
      <c r="E11" s="953"/>
      <c r="F11" s="953"/>
      <c r="G11" s="954"/>
      <c r="H11" s="11">
        <f t="shared" ref="H11:AK11" si="0">SUM(H9:H10)</f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1">
        <f t="shared" si="0"/>
        <v>0</v>
      </c>
      <c r="R11" s="11">
        <f t="shared" si="0"/>
        <v>0</v>
      </c>
      <c r="S11" s="11">
        <f t="shared" si="0"/>
        <v>0</v>
      </c>
      <c r="T11" s="11">
        <f t="shared" si="0"/>
        <v>0</v>
      </c>
      <c r="U11" s="11">
        <f t="shared" si="0"/>
        <v>0</v>
      </c>
      <c r="V11" s="11">
        <f t="shared" si="0"/>
        <v>0</v>
      </c>
      <c r="W11" s="11">
        <f t="shared" si="0"/>
        <v>0</v>
      </c>
      <c r="X11" s="11">
        <f t="shared" si="0"/>
        <v>0</v>
      </c>
      <c r="Y11" s="11">
        <f t="shared" si="0"/>
        <v>0</v>
      </c>
      <c r="Z11" s="11">
        <f t="shared" si="0"/>
        <v>0</v>
      </c>
      <c r="AA11" s="11">
        <f t="shared" si="0"/>
        <v>0</v>
      </c>
      <c r="AB11" s="11">
        <f t="shared" si="0"/>
        <v>0</v>
      </c>
      <c r="AC11" s="11">
        <f t="shared" si="0"/>
        <v>0</v>
      </c>
      <c r="AD11" s="11">
        <f t="shared" si="0"/>
        <v>0</v>
      </c>
      <c r="AE11" s="11">
        <f t="shared" si="0"/>
        <v>0</v>
      </c>
      <c r="AF11" s="11">
        <f t="shared" si="0"/>
        <v>0</v>
      </c>
      <c r="AG11" s="11">
        <f t="shared" si="0"/>
        <v>0</v>
      </c>
      <c r="AH11" s="11">
        <f t="shared" si="0"/>
        <v>0</v>
      </c>
      <c r="AI11" s="11">
        <f t="shared" si="0"/>
        <v>0</v>
      </c>
      <c r="AJ11" s="11">
        <f t="shared" si="0"/>
        <v>0</v>
      </c>
      <c r="AK11" s="11">
        <f t="shared" si="0"/>
        <v>0</v>
      </c>
    </row>
    <row r="12" spans="1:37">
      <c r="A12" s="955" t="s">
        <v>18</v>
      </c>
      <c r="B12" s="956"/>
      <c r="C12" s="956"/>
      <c r="D12" s="956"/>
      <c r="E12" s="956"/>
      <c r="F12" s="956"/>
      <c r="G12" s="957"/>
      <c r="H12" s="12">
        <f t="shared" ref="H12:AK12" si="1">$F3-SUM(H9:H10)</f>
        <v>32</v>
      </c>
      <c r="I12" s="12">
        <f t="shared" si="1"/>
        <v>32</v>
      </c>
      <c r="J12" s="12">
        <f t="shared" si="1"/>
        <v>32</v>
      </c>
      <c r="K12" s="12">
        <f t="shared" si="1"/>
        <v>32</v>
      </c>
      <c r="L12" s="12">
        <f t="shared" si="1"/>
        <v>32</v>
      </c>
      <c r="M12" s="12">
        <f t="shared" si="1"/>
        <v>32</v>
      </c>
      <c r="N12" s="12">
        <f t="shared" si="1"/>
        <v>32</v>
      </c>
      <c r="O12" s="12">
        <f t="shared" si="1"/>
        <v>32</v>
      </c>
      <c r="P12" s="12">
        <f t="shared" si="1"/>
        <v>32</v>
      </c>
      <c r="Q12" s="12">
        <f t="shared" si="1"/>
        <v>32</v>
      </c>
      <c r="R12" s="12">
        <f t="shared" si="1"/>
        <v>32</v>
      </c>
      <c r="S12" s="12">
        <f t="shared" si="1"/>
        <v>32</v>
      </c>
      <c r="T12" s="12">
        <f t="shared" si="1"/>
        <v>32</v>
      </c>
      <c r="U12" s="12">
        <f t="shared" si="1"/>
        <v>32</v>
      </c>
      <c r="V12" s="12">
        <f t="shared" si="1"/>
        <v>32</v>
      </c>
      <c r="W12" s="12">
        <f t="shared" si="1"/>
        <v>32</v>
      </c>
      <c r="X12" s="12">
        <f t="shared" si="1"/>
        <v>32</v>
      </c>
      <c r="Y12" s="12">
        <f t="shared" si="1"/>
        <v>32</v>
      </c>
      <c r="Z12" s="12">
        <f t="shared" si="1"/>
        <v>32</v>
      </c>
      <c r="AA12" s="12">
        <f t="shared" si="1"/>
        <v>32</v>
      </c>
      <c r="AB12" s="12">
        <f t="shared" si="1"/>
        <v>32</v>
      </c>
      <c r="AC12" s="12">
        <f t="shared" si="1"/>
        <v>32</v>
      </c>
      <c r="AD12" s="12">
        <f t="shared" si="1"/>
        <v>32</v>
      </c>
      <c r="AE12" s="12">
        <f t="shared" si="1"/>
        <v>32</v>
      </c>
      <c r="AF12" s="12">
        <f t="shared" si="1"/>
        <v>32</v>
      </c>
      <c r="AG12" s="12">
        <f t="shared" si="1"/>
        <v>32</v>
      </c>
      <c r="AH12" s="12">
        <f t="shared" si="1"/>
        <v>32</v>
      </c>
      <c r="AI12" s="12">
        <f t="shared" si="1"/>
        <v>32</v>
      </c>
      <c r="AJ12" s="12">
        <f t="shared" si="1"/>
        <v>32</v>
      </c>
      <c r="AK12" s="12">
        <f t="shared" si="1"/>
        <v>32</v>
      </c>
    </row>
    <row r="14" spans="1:37">
      <c r="A14" s="13" t="s">
        <v>2079</v>
      </c>
      <c r="B14" s="14"/>
      <c r="C14" s="14"/>
      <c r="D14" s="14"/>
      <c r="E14" s="14"/>
      <c r="F14" s="13">
        <v>152</v>
      </c>
      <c r="G14" s="14" t="s">
        <v>1570</v>
      </c>
      <c r="H14" s="958" t="s">
        <v>2140</v>
      </c>
      <c r="I14" s="958"/>
      <c r="J14" s="958"/>
      <c r="K14" s="958"/>
      <c r="L14" s="958"/>
      <c r="M14" s="958"/>
      <c r="N14" s="958"/>
      <c r="O14" s="958"/>
      <c r="P14" s="958"/>
      <c r="Q14" s="958"/>
      <c r="R14" s="958"/>
      <c r="S14" s="958"/>
      <c r="T14" s="958"/>
      <c r="U14" s="958"/>
      <c r="V14" s="958"/>
      <c r="W14" s="958"/>
      <c r="X14" s="958"/>
      <c r="Y14" s="958"/>
      <c r="Z14" s="958"/>
      <c r="AA14" s="958"/>
      <c r="AB14" s="958"/>
      <c r="AC14" s="958"/>
      <c r="AD14" s="958"/>
      <c r="AE14" s="958"/>
      <c r="AF14" s="958"/>
      <c r="AG14" s="958"/>
      <c r="AH14" s="958"/>
      <c r="AI14" s="958"/>
      <c r="AJ14" s="958"/>
      <c r="AK14" s="958"/>
    </row>
    <row r="15" spans="1:37" s="1" customFormat="1" ht="16.149999999999999" customHeight="1">
      <c r="A15" s="29" t="s">
        <v>6977</v>
      </c>
      <c r="B15" s="890"/>
      <c r="C15" s="47" t="s">
        <v>6852</v>
      </c>
      <c r="D15" s="47" t="s">
        <v>6853</v>
      </c>
      <c r="E15" s="30" t="s">
        <v>6931</v>
      </c>
      <c r="F15" s="31" t="s">
        <v>6978</v>
      </c>
      <c r="G15" s="32" t="s">
        <v>13</v>
      </c>
      <c r="H15" s="33">
        <v>32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 s="1" customFormat="1" ht="16.149999999999999" customHeight="1">
      <c r="A16" s="29" t="s">
        <v>6980</v>
      </c>
      <c r="B16" s="890"/>
      <c r="C16" s="47" t="s">
        <v>6852</v>
      </c>
      <c r="D16" s="47" t="s">
        <v>6853</v>
      </c>
      <c r="E16" s="30" t="s">
        <v>6981</v>
      </c>
      <c r="F16" s="31" t="s">
        <v>36</v>
      </c>
      <c r="G16" s="32" t="s">
        <v>34</v>
      </c>
      <c r="H16" s="33">
        <v>30</v>
      </c>
      <c r="I16" s="33">
        <v>30</v>
      </c>
      <c r="J16" s="10"/>
      <c r="K16" s="10"/>
      <c r="L16" s="10"/>
      <c r="M16" s="10"/>
      <c r="N16" s="33">
        <v>30</v>
      </c>
      <c r="O16" s="33">
        <v>30</v>
      </c>
      <c r="P16" s="33">
        <v>30</v>
      </c>
      <c r="Q16" s="33">
        <v>30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s="1" customFormat="1" ht="16.149999999999999" customHeight="1">
      <c r="A17" s="16" t="s">
        <v>4223</v>
      </c>
      <c r="B17" s="188"/>
      <c r="C17" s="9" t="s">
        <v>6852</v>
      </c>
      <c r="D17" s="9" t="s">
        <v>6853</v>
      </c>
      <c r="E17" s="17" t="s">
        <v>6470</v>
      </c>
      <c r="F17" s="9" t="s">
        <v>2882</v>
      </c>
      <c r="G17" s="9" t="s">
        <v>6603</v>
      </c>
      <c r="H17" s="10"/>
      <c r="I17" s="10">
        <v>1</v>
      </c>
      <c r="J17" s="10">
        <v>1</v>
      </c>
      <c r="K17" s="10"/>
      <c r="L17" s="10"/>
      <c r="M17" s="10"/>
      <c r="N17" s="10"/>
      <c r="O17" s="10"/>
      <c r="P17" s="10">
        <v>1</v>
      </c>
      <c r="Q17" s="10">
        <v>1</v>
      </c>
      <c r="R17" s="10"/>
      <c r="S17" s="10"/>
      <c r="T17" s="10"/>
      <c r="U17" s="10"/>
      <c r="V17" s="10"/>
      <c r="W17" s="10">
        <v>1</v>
      </c>
      <c r="X17" s="10">
        <v>1</v>
      </c>
      <c r="Y17" s="10"/>
      <c r="Z17" s="10"/>
      <c r="AA17" s="10"/>
      <c r="AB17" s="10"/>
      <c r="AC17" s="10"/>
      <c r="AD17" s="10">
        <v>1</v>
      </c>
      <c r="AE17" s="10">
        <v>1</v>
      </c>
      <c r="AF17" s="10"/>
      <c r="AG17" s="10"/>
      <c r="AH17" s="10"/>
      <c r="AI17" s="10"/>
      <c r="AJ17" s="10"/>
      <c r="AK17" s="10">
        <v>1</v>
      </c>
    </row>
    <row r="18" spans="1:37" s="1" customFormat="1" ht="16.149999999999999" customHeight="1">
      <c r="A18" s="16" t="s">
        <v>4223</v>
      </c>
      <c r="B18" s="188"/>
      <c r="C18" s="9" t="s">
        <v>6852</v>
      </c>
      <c r="D18" s="9" t="s">
        <v>6853</v>
      </c>
      <c r="E18" s="17" t="s">
        <v>6470</v>
      </c>
      <c r="F18" s="9" t="s">
        <v>2882</v>
      </c>
      <c r="G18" s="9" t="s">
        <v>6603</v>
      </c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s="1" customFormat="1" ht="16.149999999999999" customHeight="1">
      <c r="A19" s="873" t="s">
        <v>5832</v>
      </c>
      <c r="B19" s="875">
        <v>32095</v>
      </c>
      <c r="C19" s="47" t="s">
        <v>6852</v>
      </c>
      <c r="D19" s="47" t="s">
        <v>6853</v>
      </c>
      <c r="E19" s="860" t="s">
        <v>7056</v>
      </c>
      <c r="F19" s="874" t="s">
        <v>5975</v>
      </c>
      <c r="G19" s="875" t="s">
        <v>246</v>
      </c>
      <c r="H19" s="10"/>
      <c r="I19" s="10"/>
      <c r="J19" s="10"/>
      <c r="K19" s="10"/>
      <c r="L19" s="10"/>
      <c r="M19" s="10"/>
      <c r="N19" s="10"/>
      <c r="O19" s="10"/>
      <c r="P19" s="842">
        <v>26</v>
      </c>
      <c r="Q19" s="876">
        <v>26</v>
      </c>
      <c r="R19" s="876">
        <v>26</v>
      </c>
      <c r="S19" s="876">
        <v>26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842">
        <v>24</v>
      </c>
      <c r="AE19" s="842">
        <v>24</v>
      </c>
      <c r="AF19" s="842">
        <v>24</v>
      </c>
      <c r="AG19" s="842">
        <v>24</v>
      </c>
      <c r="AH19" s="10"/>
      <c r="AI19" s="10"/>
      <c r="AJ19" s="10"/>
      <c r="AK19" s="10"/>
    </row>
    <row r="20" spans="1:37" s="1" customFormat="1" ht="16.149999999999999" customHeight="1">
      <c r="A20" s="873" t="s">
        <v>6809</v>
      </c>
      <c r="B20" s="875">
        <v>32094</v>
      </c>
      <c r="C20" s="47" t="s">
        <v>6852</v>
      </c>
      <c r="D20" s="47" t="s">
        <v>6853</v>
      </c>
      <c r="E20" s="860" t="s">
        <v>7056</v>
      </c>
      <c r="F20" s="874" t="s">
        <v>5833</v>
      </c>
      <c r="G20" s="875" t="s">
        <v>246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842">
        <v>24</v>
      </c>
      <c r="X20" s="842">
        <v>24</v>
      </c>
      <c r="Y20" s="842">
        <v>24</v>
      </c>
      <c r="Z20" s="842">
        <v>24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s="1" customFormat="1" ht="16.149999999999999" customHeight="1">
      <c r="A21" s="28"/>
      <c r="B21" s="891"/>
      <c r="C21" s="891"/>
      <c r="D21" s="891"/>
      <c r="E21" s="17"/>
      <c r="F21" s="19"/>
      <c r="G21" s="2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s="1" customFormat="1" ht="16.149999999999999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</row>
    <row r="23" spans="1:37" s="1" customFormat="1" ht="16.149999999999999" customHeight="1">
      <c r="A23" s="28"/>
      <c r="B23" s="891"/>
      <c r="C23" s="891"/>
      <c r="D23" s="891"/>
      <c r="E23" s="17"/>
      <c r="F23" s="19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s="1" customFormat="1" ht="16.149999999999999" customHeight="1">
      <c r="A24" s="28"/>
      <c r="B24" s="891"/>
      <c r="C24" s="891"/>
      <c r="D24" s="891"/>
      <c r="E24" s="17"/>
      <c r="F24" s="19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s="1" customFormat="1" ht="16.149999999999999" customHeight="1">
      <c r="A25" s="28"/>
      <c r="B25" s="891"/>
      <c r="C25" s="891"/>
      <c r="D25" s="891"/>
      <c r="E25" s="17"/>
      <c r="F25" s="19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s="1" customFormat="1" ht="16.149999999999999" customHeight="1">
      <c r="A26" s="28"/>
      <c r="B26" s="891"/>
      <c r="C26" s="891"/>
      <c r="D26" s="891"/>
      <c r="E26" s="17"/>
      <c r="F26" s="19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s="1" customFormat="1" ht="16.149999999999999" customHeight="1">
      <c r="A27" s="28"/>
      <c r="B27" s="891"/>
      <c r="C27" s="891"/>
      <c r="D27" s="891"/>
      <c r="E27" s="17"/>
      <c r="F27" s="19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s="1" customFormat="1" ht="16.149999999999999" customHeight="1">
      <c r="A28" s="28"/>
      <c r="B28" s="891"/>
      <c r="C28" s="891"/>
      <c r="D28" s="891"/>
      <c r="E28" s="17"/>
      <c r="F28" s="19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s="1" customFormat="1" ht="16.149999999999999" customHeight="1">
      <c r="A29" s="28"/>
      <c r="B29" s="891"/>
      <c r="C29" s="891"/>
      <c r="D29" s="891"/>
      <c r="E29" s="17"/>
      <c r="F29" s="19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s="1" customFormat="1" ht="16.149999999999999" customHeight="1">
      <c r="A30" s="28"/>
      <c r="B30" s="891"/>
      <c r="C30" s="891"/>
      <c r="D30" s="891"/>
      <c r="E30" s="17"/>
      <c r="F30" s="19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s="1" customFormat="1" ht="16.149999999999999" customHeight="1">
      <c r="A31" s="18"/>
      <c r="B31" s="220"/>
      <c r="C31" s="220"/>
      <c r="D31" s="220"/>
      <c r="E31" s="17"/>
      <c r="F31" s="19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>
      <c r="A32" s="952" t="s">
        <v>1707</v>
      </c>
      <c r="B32" s="953"/>
      <c r="C32" s="953"/>
      <c r="D32" s="953"/>
      <c r="E32" s="953"/>
      <c r="F32" s="953"/>
      <c r="G32" s="954"/>
      <c r="H32" s="11">
        <f>SUM(H15:H31)</f>
        <v>62</v>
      </c>
      <c r="I32" s="11">
        <f t="shared" ref="I32:AK32" si="2">SUM(I15:I31)</f>
        <v>31</v>
      </c>
      <c r="J32" s="11">
        <f t="shared" si="2"/>
        <v>1</v>
      </c>
      <c r="K32" s="11">
        <f t="shared" si="2"/>
        <v>0</v>
      </c>
      <c r="L32" s="11">
        <f t="shared" si="2"/>
        <v>0</v>
      </c>
      <c r="M32" s="11">
        <f t="shared" si="2"/>
        <v>0</v>
      </c>
      <c r="N32" s="11">
        <f t="shared" si="2"/>
        <v>30</v>
      </c>
      <c r="O32" s="11">
        <f t="shared" si="2"/>
        <v>30</v>
      </c>
      <c r="P32" s="11">
        <f t="shared" si="2"/>
        <v>58</v>
      </c>
      <c r="Q32" s="11">
        <f t="shared" si="2"/>
        <v>58</v>
      </c>
      <c r="R32" s="11">
        <f t="shared" si="2"/>
        <v>26</v>
      </c>
      <c r="S32" s="11">
        <f t="shared" si="2"/>
        <v>26</v>
      </c>
      <c r="T32" s="11">
        <f t="shared" si="2"/>
        <v>0</v>
      </c>
      <c r="U32" s="11">
        <f t="shared" si="2"/>
        <v>0</v>
      </c>
      <c r="V32" s="11">
        <f t="shared" si="2"/>
        <v>0</v>
      </c>
      <c r="W32" s="11">
        <f t="shared" si="2"/>
        <v>25</v>
      </c>
      <c r="X32" s="11">
        <f t="shared" si="2"/>
        <v>25</v>
      </c>
      <c r="Y32" s="11">
        <f t="shared" si="2"/>
        <v>24</v>
      </c>
      <c r="Z32" s="11">
        <f t="shared" si="2"/>
        <v>24</v>
      </c>
      <c r="AA32" s="11">
        <f t="shared" si="2"/>
        <v>0</v>
      </c>
      <c r="AB32" s="11">
        <f t="shared" si="2"/>
        <v>0</v>
      </c>
      <c r="AC32" s="11">
        <f t="shared" si="2"/>
        <v>0</v>
      </c>
      <c r="AD32" s="11">
        <f t="shared" si="2"/>
        <v>25</v>
      </c>
      <c r="AE32" s="11">
        <f t="shared" si="2"/>
        <v>25</v>
      </c>
      <c r="AF32" s="11">
        <f t="shared" si="2"/>
        <v>24</v>
      </c>
      <c r="AG32" s="11">
        <f t="shared" si="2"/>
        <v>24</v>
      </c>
      <c r="AH32" s="11">
        <f t="shared" si="2"/>
        <v>0</v>
      </c>
      <c r="AI32" s="11">
        <f t="shared" si="2"/>
        <v>0</v>
      </c>
      <c r="AJ32" s="11">
        <f t="shared" si="2"/>
        <v>0</v>
      </c>
      <c r="AK32" s="11">
        <f t="shared" si="2"/>
        <v>1</v>
      </c>
    </row>
    <row r="33" spans="1:37">
      <c r="A33" s="955" t="s">
        <v>18</v>
      </c>
      <c r="B33" s="956"/>
      <c r="C33" s="956"/>
      <c r="D33" s="956"/>
      <c r="E33" s="956"/>
      <c r="F33" s="956"/>
      <c r="G33" s="957"/>
      <c r="H33" s="12">
        <f>$F14-SUM(H15:H31)</f>
        <v>90</v>
      </c>
      <c r="I33" s="12">
        <f t="shared" ref="I33:AK33" si="3">$F14-SUM(I15:I31)</f>
        <v>121</v>
      </c>
      <c r="J33" s="12">
        <f t="shared" si="3"/>
        <v>151</v>
      </c>
      <c r="K33" s="12">
        <f t="shared" si="3"/>
        <v>152</v>
      </c>
      <c r="L33" s="12">
        <f t="shared" si="3"/>
        <v>152</v>
      </c>
      <c r="M33" s="12">
        <f t="shared" si="3"/>
        <v>152</v>
      </c>
      <c r="N33" s="12">
        <f t="shared" si="3"/>
        <v>122</v>
      </c>
      <c r="O33" s="12">
        <f t="shared" si="3"/>
        <v>122</v>
      </c>
      <c r="P33" s="12">
        <f t="shared" si="3"/>
        <v>94</v>
      </c>
      <c r="Q33" s="12">
        <f t="shared" si="3"/>
        <v>94</v>
      </c>
      <c r="R33" s="12">
        <f t="shared" si="3"/>
        <v>126</v>
      </c>
      <c r="S33" s="12">
        <f t="shared" si="3"/>
        <v>126</v>
      </c>
      <c r="T33" s="12">
        <f t="shared" si="3"/>
        <v>152</v>
      </c>
      <c r="U33" s="12">
        <f t="shared" si="3"/>
        <v>152</v>
      </c>
      <c r="V33" s="12">
        <f t="shared" si="3"/>
        <v>152</v>
      </c>
      <c r="W33" s="12">
        <f t="shared" si="3"/>
        <v>127</v>
      </c>
      <c r="X33" s="12">
        <f t="shared" si="3"/>
        <v>127</v>
      </c>
      <c r="Y33" s="12">
        <f t="shared" si="3"/>
        <v>128</v>
      </c>
      <c r="Z33" s="12">
        <f t="shared" si="3"/>
        <v>128</v>
      </c>
      <c r="AA33" s="12">
        <f t="shared" si="3"/>
        <v>152</v>
      </c>
      <c r="AB33" s="12">
        <f t="shared" si="3"/>
        <v>152</v>
      </c>
      <c r="AC33" s="12">
        <f t="shared" si="3"/>
        <v>152</v>
      </c>
      <c r="AD33" s="12">
        <f t="shared" si="3"/>
        <v>127</v>
      </c>
      <c r="AE33" s="12">
        <f t="shared" si="3"/>
        <v>127</v>
      </c>
      <c r="AF33" s="12">
        <f t="shared" si="3"/>
        <v>128</v>
      </c>
      <c r="AG33" s="12">
        <f t="shared" si="3"/>
        <v>128</v>
      </c>
      <c r="AH33" s="12">
        <f t="shared" si="3"/>
        <v>152</v>
      </c>
      <c r="AI33" s="12">
        <f t="shared" si="3"/>
        <v>152</v>
      </c>
      <c r="AJ33" s="12">
        <f t="shared" si="3"/>
        <v>152</v>
      </c>
      <c r="AK33" s="12">
        <f t="shared" si="3"/>
        <v>151</v>
      </c>
    </row>
    <row r="35" spans="1:37">
      <c r="A35" s="22"/>
      <c r="B35" s="22"/>
      <c r="C35" s="22"/>
      <c r="D35" s="22"/>
      <c r="E35" s="22"/>
      <c r="F35" s="22"/>
      <c r="G35" s="2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7" spans="1:37">
      <c r="A37" s="13" t="s">
        <v>2500</v>
      </c>
      <c r="B37" s="14"/>
      <c r="C37" s="14"/>
      <c r="D37" s="14"/>
      <c r="E37" s="14"/>
      <c r="F37" s="13">
        <v>300</v>
      </c>
      <c r="G37" s="14" t="s">
        <v>1570</v>
      </c>
      <c r="H37" s="958" t="s">
        <v>1709</v>
      </c>
      <c r="I37" s="958"/>
      <c r="J37" s="958"/>
      <c r="K37" s="958"/>
      <c r="L37" s="958"/>
      <c r="M37" s="958"/>
      <c r="N37" s="958"/>
      <c r="O37" s="958"/>
      <c r="P37" s="958"/>
      <c r="Q37" s="958"/>
      <c r="R37" s="958"/>
      <c r="S37" s="958"/>
      <c r="T37" s="958"/>
      <c r="U37" s="958"/>
      <c r="V37" s="958"/>
      <c r="W37" s="958"/>
      <c r="X37" s="958"/>
      <c r="Y37" s="958"/>
      <c r="Z37" s="958"/>
      <c r="AA37" s="958"/>
      <c r="AB37" s="958"/>
      <c r="AC37" s="958"/>
      <c r="AD37" s="958"/>
      <c r="AE37" s="958"/>
      <c r="AF37" s="958"/>
      <c r="AG37" s="958"/>
      <c r="AH37" s="958"/>
      <c r="AI37" s="958"/>
      <c r="AJ37" s="958"/>
      <c r="AK37" s="958"/>
    </row>
    <row r="38" spans="1:37" ht="16.899999999999999" customHeight="1">
      <c r="A38" s="9"/>
      <c r="B38" s="9"/>
      <c r="C38" s="9"/>
      <c r="D38" s="9"/>
      <c r="E38" s="20"/>
      <c r="F38" s="20"/>
      <c r="G38" s="20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1:37" ht="18.75">
      <c r="A39" s="994" t="s">
        <v>1757</v>
      </c>
      <c r="B39" s="995"/>
      <c r="C39" s="995"/>
      <c r="D39" s="995"/>
      <c r="E39" s="995"/>
      <c r="F39" s="995"/>
      <c r="G39" s="996"/>
      <c r="H39" s="25">
        <f t="shared" ref="H39:AK39" si="4">SUM(H38:H38)</f>
        <v>0</v>
      </c>
      <c r="I39" s="25">
        <f t="shared" si="4"/>
        <v>0</v>
      </c>
      <c r="J39" s="25">
        <f t="shared" si="4"/>
        <v>0</v>
      </c>
      <c r="K39" s="25">
        <f t="shared" si="4"/>
        <v>0</v>
      </c>
      <c r="L39" s="25">
        <f t="shared" si="4"/>
        <v>0</v>
      </c>
      <c r="M39" s="25">
        <f t="shared" si="4"/>
        <v>0</v>
      </c>
      <c r="N39" s="25">
        <f t="shared" si="4"/>
        <v>0</v>
      </c>
      <c r="O39" s="25">
        <f t="shared" si="4"/>
        <v>0</v>
      </c>
      <c r="P39" s="25">
        <f t="shared" si="4"/>
        <v>0</v>
      </c>
      <c r="Q39" s="25">
        <f t="shared" si="4"/>
        <v>0</v>
      </c>
      <c r="R39" s="25">
        <f t="shared" si="4"/>
        <v>0</v>
      </c>
      <c r="S39" s="25">
        <f t="shared" si="4"/>
        <v>0</v>
      </c>
      <c r="T39" s="25">
        <f t="shared" si="4"/>
        <v>0</v>
      </c>
      <c r="U39" s="25">
        <f t="shared" si="4"/>
        <v>0</v>
      </c>
      <c r="V39" s="25">
        <f t="shared" si="4"/>
        <v>0</v>
      </c>
      <c r="W39" s="25">
        <f t="shared" si="4"/>
        <v>0</v>
      </c>
      <c r="X39" s="25">
        <f t="shared" si="4"/>
        <v>0</v>
      </c>
      <c r="Y39" s="25">
        <f t="shared" si="4"/>
        <v>0</v>
      </c>
      <c r="Z39" s="25">
        <f t="shared" si="4"/>
        <v>0</v>
      </c>
      <c r="AA39" s="25">
        <f t="shared" si="4"/>
        <v>0</v>
      </c>
      <c r="AB39" s="25">
        <f t="shared" si="4"/>
        <v>0</v>
      </c>
      <c r="AC39" s="25">
        <f t="shared" si="4"/>
        <v>0</v>
      </c>
      <c r="AD39" s="25">
        <f t="shared" si="4"/>
        <v>0</v>
      </c>
      <c r="AE39" s="25">
        <f t="shared" si="4"/>
        <v>0</v>
      </c>
      <c r="AF39" s="25">
        <f t="shared" si="4"/>
        <v>0</v>
      </c>
      <c r="AG39" s="25">
        <f t="shared" si="4"/>
        <v>0</v>
      </c>
      <c r="AH39" s="25">
        <f t="shared" si="4"/>
        <v>0</v>
      </c>
      <c r="AI39" s="25">
        <f t="shared" si="4"/>
        <v>0</v>
      </c>
      <c r="AJ39" s="25">
        <f t="shared" si="4"/>
        <v>0</v>
      </c>
      <c r="AK39" s="25">
        <f t="shared" si="4"/>
        <v>0</v>
      </c>
    </row>
    <row r="40" spans="1:37" ht="18.75">
      <c r="A40" s="990" t="s">
        <v>18</v>
      </c>
      <c r="B40" s="991"/>
      <c r="C40" s="991"/>
      <c r="D40" s="991"/>
      <c r="E40" s="991"/>
      <c r="F40" s="991"/>
      <c r="G40" s="992"/>
      <c r="H40" s="26">
        <f t="shared" ref="H40:AK40" si="5">$F37-SUM(H38:H38)</f>
        <v>300</v>
      </c>
      <c r="I40" s="26">
        <f t="shared" si="5"/>
        <v>300</v>
      </c>
      <c r="J40" s="26">
        <f t="shared" si="5"/>
        <v>300</v>
      </c>
      <c r="K40" s="26">
        <f t="shared" si="5"/>
        <v>300</v>
      </c>
      <c r="L40" s="26">
        <f t="shared" si="5"/>
        <v>300</v>
      </c>
      <c r="M40" s="26">
        <f t="shared" si="5"/>
        <v>300</v>
      </c>
      <c r="N40" s="26">
        <f t="shared" si="5"/>
        <v>300</v>
      </c>
      <c r="O40" s="26">
        <f t="shared" si="5"/>
        <v>300</v>
      </c>
      <c r="P40" s="26">
        <f t="shared" si="5"/>
        <v>300</v>
      </c>
      <c r="Q40" s="26">
        <f t="shared" si="5"/>
        <v>300</v>
      </c>
      <c r="R40" s="26">
        <f t="shared" si="5"/>
        <v>300</v>
      </c>
      <c r="S40" s="26">
        <f t="shared" si="5"/>
        <v>300</v>
      </c>
      <c r="T40" s="26">
        <f t="shared" si="5"/>
        <v>300</v>
      </c>
      <c r="U40" s="26">
        <f t="shared" si="5"/>
        <v>300</v>
      </c>
      <c r="V40" s="26">
        <f t="shared" si="5"/>
        <v>300</v>
      </c>
      <c r="W40" s="26">
        <f t="shared" si="5"/>
        <v>300</v>
      </c>
      <c r="X40" s="26">
        <f t="shared" si="5"/>
        <v>300</v>
      </c>
      <c r="Y40" s="26">
        <f t="shared" si="5"/>
        <v>300</v>
      </c>
      <c r="Z40" s="26">
        <f t="shared" si="5"/>
        <v>300</v>
      </c>
      <c r="AA40" s="26">
        <f t="shared" si="5"/>
        <v>300</v>
      </c>
      <c r="AB40" s="26">
        <f t="shared" si="5"/>
        <v>300</v>
      </c>
      <c r="AC40" s="26">
        <f t="shared" si="5"/>
        <v>300</v>
      </c>
      <c r="AD40" s="26">
        <f t="shared" si="5"/>
        <v>300</v>
      </c>
      <c r="AE40" s="26">
        <f t="shared" si="5"/>
        <v>300</v>
      </c>
      <c r="AF40" s="26">
        <f t="shared" si="5"/>
        <v>300</v>
      </c>
      <c r="AG40" s="26">
        <f t="shared" si="5"/>
        <v>300</v>
      </c>
      <c r="AH40" s="26">
        <f t="shared" si="5"/>
        <v>300</v>
      </c>
      <c r="AI40" s="26">
        <f t="shared" si="5"/>
        <v>300</v>
      </c>
      <c r="AJ40" s="26">
        <f t="shared" si="5"/>
        <v>300</v>
      </c>
      <c r="AK40" s="26">
        <f t="shared" si="5"/>
        <v>300</v>
      </c>
    </row>
  </sheetData>
  <mergeCells count="9">
    <mergeCell ref="A33:G33"/>
    <mergeCell ref="H37:AK37"/>
    <mergeCell ref="A39:G39"/>
    <mergeCell ref="A40:G40"/>
    <mergeCell ref="H3:AK3"/>
    <mergeCell ref="A11:G11"/>
    <mergeCell ref="A12:G12"/>
    <mergeCell ref="H14:AK14"/>
    <mergeCell ref="A32:G32"/>
  </mergeCells>
  <conditionalFormatting sqref="H12:AK12">
    <cfRule type="cellIs" dxfId="27" priority="3" operator="lessThan">
      <formula>3</formula>
    </cfRule>
    <cfRule type="cellIs" dxfId="26" priority="4" operator="lessThan">
      <formula>3</formula>
    </cfRule>
    <cfRule type="cellIs" dxfId="25" priority="5" operator="lessThan">
      <formula>2</formula>
    </cfRule>
    <cfRule type="cellIs" dxfId="24" priority="6" operator="lessThan">
      <formula>2</formula>
    </cfRule>
    <cfRule type="cellIs" dxfId="23" priority="7" operator="lessThan">
      <formula>2</formula>
    </cfRule>
  </conditionalFormatting>
  <conditionalFormatting sqref="H33:AK33">
    <cfRule type="cellIs" dxfId="22" priority="2" operator="lessThan">
      <formula>5</formula>
    </cfRule>
  </conditionalFormatting>
  <conditionalFormatting sqref="H40:AK40">
    <cfRule type="cellIs" dxfId="21" priority="1" operator="lessThan">
      <formula>5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34"/>
  <sheetViews>
    <sheetView zoomScale="60" zoomScaleNormal="60" workbookViewId="0">
      <selection activeCell="AF17" sqref="AF17:AG17"/>
    </sheetView>
  </sheetViews>
  <sheetFormatPr baseColWidth="10" defaultColWidth="9.140625" defaultRowHeight="15"/>
  <cols>
    <col min="1" max="1" width="67.28515625" style="2" customWidth="1"/>
    <col min="2" max="2" width="41.28515625" style="2" customWidth="1"/>
    <col min="3" max="3" width="28.42578125" style="2" customWidth="1"/>
    <col min="4" max="4" width="29.5703125" style="2" customWidth="1"/>
    <col min="5" max="5" width="6.7109375" style="3" customWidth="1"/>
    <col min="6" max="35" width="6" style="3" customWidth="1"/>
    <col min="36" max="16384" width="9.140625" style="2"/>
  </cols>
  <sheetData>
    <row r="1" spans="1:35" ht="24" customHeight="1">
      <c r="A1" s="4" t="s">
        <v>6974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6">
        <v>32</v>
      </c>
      <c r="D3" s="7" t="s">
        <v>1570</v>
      </c>
      <c r="E3" s="997" t="s">
        <v>2305</v>
      </c>
      <c r="F3" s="997"/>
      <c r="G3" s="997"/>
      <c r="H3" s="997"/>
      <c r="I3" s="997"/>
      <c r="J3" s="997"/>
      <c r="K3" s="997"/>
      <c r="L3" s="997"/>
      <c r="M3" s="997"/>
      <c r="N3" s="997"/>
      <c r="O3" s="997"/>
      <c r="P3" s="997"/>
      <c r="Q3" s="997"/>
      <c r="R3" s="997"/>
      <c r="S3" s="997"/>
      <c r="T3" s="997"/>
      <c r="U3" s="997"/>
      <c r="V3" s="997"/>
      <c r="W3" s="997"/>
      <c r="X3" s="997"/>
      <c r="Y3" s="997"/>
      <c r="Z3" s="997"/>
      <c r="AA3" s="997"/>
      <c r="AB3" s="997"/>
      <c r="AC3" s="997"/>
      <c r="AD3" s="997"/>
      <c r="AE3" s="997"/>
      <c r="AF3" s="997"/>
      <c r="AG3" s="997"/>
      <c r="AH3" s="997"/>
      <c r="AI3" s="997"/>
    </row>
    <row r="4" spans="1:35" s="1" customFormat="1" ht="16.149999999999999" customHeight="1">
      <c r="A4" s="9"/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s="1" customFormat="1" ht="16.149999999999999" customHeight="1">
      <c r="A5" s="9"/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s="1" customFormat="1" ht="16.149999999999999" customHeight="1">
      <c r="A6" s="9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1" customFormat="1" ht="16.149999999999999" customHeight="1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s="1" customFormat="1" ht="16.149999999999999" customHeight="1">
      <c r="A8" s="9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s="1" customFormat="1" ht="16.149999999999999" customHeight="1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s="1" customFormat="1" ht="16.149999999999999" customHeight="1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1" customFormat="1" ht="16.149999999999999" customHeight="1">
      <c r="A11" s="9"/>
      <c r="B11" s="9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s="1" customFormat="1" ht="16.149999999999999" customHeight="1">
      <c r="A12" s="9"/>
      <c r="B12" s="9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 t="s">
        <v>5484</v>
      </c>
      <c r="AF12" s="10"/>
      <c r="AG12" s="10"/>
      <c r="AH12" s="10"/>
      <c r="AI12" s="10"/>
    </row>
    <row r="13" spans="1:35">
      <c r="A13" s="952" t="s">
        <v>1538</v>
      </c>
      <c r="B13" s="953"/>
      <c r="C13" s="953"/>
      <c r="D13" s="954"/>
      <c r="E13" s="11">
        <f>SUM(E4:E12)</f>
        <v>0</v>
      </c>
      <c r="F13" s="11">
        <f t="shared" ref="F13:AI13" si="0">SUM(F4:F12)</f>
        <v>0</v>
      </c>
      <c r="G13" s="11">
        <f t="shared" si="0"/>
        <v>0</v>
      </c>
      <c r="H13" s="11">
        <f t="shared" si="0"/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1">
        <f t="shared" si="0"/>
        <v>0</v>
      </c>
      <c r="O13" s="11">
        <f t="shared" si="0"/>
        <v>0</v>
      </c>
      <c r="P13" s="11">
        <f t="shared" si="0"/>
        <v>0</v>
      </c>
      <c r="Q13" s="11">
        <f t="shared" si="0"/>
        <v>0</v>
      </c>
      <c r="R13" s="11">
        <f t="shared" si="0"/>
        <v>0</v>
      </c>
      <c r="S13" s="11">
        <f t="shared" si="0"/>
        <v>0</v>
      </c>
      <c r="T13" s="11">
        <f t="shared" si="0"/>
        <v>0</v>
      </c>
      <c r="U13" s="11">
        <f t="shared" si="0"/>
        <v>0</v>
      </c>
      <c r="V13" s="11">
        <f t="shared" si="0"/>
        <v>0</v>
      </c>
      <c r="W13" s="11">
        <f t="shared" si="0"/>
        <v>0</v>
      </c>
      <c r="X13" s="11">
        <f t="shared" si="0"/>
        <v>0</v>
      </c>
      <c r="Y13" s="11">
        <f t="shared" si="0"/>
        <v>0</v>
      </c>
      <c r="Z13" s="11">
        <f t="shared" si="0"/>
        <v>0</v>
      </c>
      <c r="AA13" s="11">
        <f t="shared" si="0"/>
        <v>0</v>
      </c>
      <c r="AB13" s="11">
        <f t="shared" si="0"/>
        <v>0</v>
      </c>
      <c r="AC13" s="11">
        <f t="shared" si="0"/>
        <v>0</v>
      </c>
      <c r="AD13" s="11">
        <f t="shared" si="0"/>
        <v>0</v>
      </c>
      <c r="AE13" s="11">
        <f t="shared" si="0"/>
        <v>0</v>
      </c>
      <c r="AF13" s="11">
        <f t="shared" si="0"/>
        <v>0</v>
      </c>
      <c r="AG13" s="11">
        <f t="shared" si="0"/>
        <v>0</v>
      </c>
      <c r="AH13" s="11">
        <f t="shared" si="0"/>
        <v>0</v>
      </c>
      <c r="AI13" s="11">
        <f t="shared" si="0"/>
        <v>0</v>
      </c>
    </row>
    <row r="14" spans="1:35">
      <c r="A14" s="955" t="s">
        <v>18</v>
      </c>
      <c r="B14" s="956"/>
      <c r="C14" s="956"/>
      <c r="D14" s="957"/>
      <c r="E14" s="12">
        <f>$C3-SUM(E4:E12)</f>
        <v>32</v>
      </c>
      <c r="F14" s="12">
        <f t="shared" ref="F14:AI14" si="1">$C3-SUM(F4:F12)</f>
        <v>32</v>
      </c>
      <c r="G14" s="12">
        <f t="shared" si="1"/>
        <v>32</v>
      </c>
      <c r="H14" s="12">
        <f t="shared" si="1"/>
        <v>32</v>
      </c>
      <c r="I14" s="12">
        <f t="shared" si="1"/>
        <v>32</v>
      </c>
      <c r="J14" s="12">
        <f t="shared" si="1"/>
        <v>32</v>
      </c>
      <c r="K14" s="12">
        <f t="shared" si="1"/>
        <v>32</v>
      </c>
      <c r="L14" s="12">
        <f t="shared" si="1"/>
        <v>32</v>
      </c>
      <c r="M14" s="12">
        <f t="shared" si="1"/>
        <v>32</v>
      </c>
      <c r="N14" s="12">
        <f t="shared" si="1"/>
        <v>32</v>
      </c>
      <c r="O14" s="12">
        <f t="shared" si="1"/>
        <v>32</v>
      </c>
      <c r="P14" s="12">
        <f t="shared" si="1"/>
        <v>32</v>
      </c>
      <c r="Q14" s="12">
        <f t="shared" si="1"/>
        <v>32</v>
      </c>
      <c r="R14" s="12">
        <f t="shared" si="1"/>
        <v>32</v>
      </c>
      <c r="S14" s="12">
        <f t="shared" si="1"/>
        <v>32</v>
      </c>
      <c r="T14" s="12">
        <f t="shared" si="1"/>
        <v>32</v>
      </c>
      <c r="U14" s="12">
        <f t="shared" si="1"/>
        <v>32</v>
      </c>
      <c r="V14" s="12">
        <f t="shared" si="1"/>
        <v>32</v>
      </c>
      <c r="W14" s="12">
        <f t="shared" si="1"/>
        <v>32</v>
      </c>
      <c r="X14" s="12">
        <f t="shared" si="1"/>
        <v>32</v>
      </c>
      <c r="Y14" s="12">
        <f t="shared" si="1"/>
        <v>32</v>
      </c>
      <c r="Z14" s="12">
        <f t="shared" si="1"/>
        <v>32</v>
      </c>
      <c r="AA14" s="12">
        <f t="shared" si="1"/>
        <v>32</v>
      </c>
      <c r="AB14" s="12">
        <f t="shared" si="1"/>
        <v>32</v>
      </c>
      <c r="AC14" s="12">
        <f t="shared" si="1"/>
        <v>32</v>
      </c>
      <c r="AD14" s="12">
        <f t="shared" si="1"/>
        <v>32</v>
      </c>
      <c r="AE14" s="12">
        <f t="shared" si="1"/>
        <v>32</v>
      </c>
      <c r="AF14" s="12">
        <f t="shared" si="1"/>
        <v>32</v>
      </c>
      <c r="AG14" s="12">
        <f t="shared" si="1"/>
        <v>32</v>
      </c>
      <c r="AH14" s="12">
        <f t="shared" si="1"/>
        <v>32</v>
      </c>
      <c r="AI14" s="12">
        <f t="shared" si="1"/>
        <v>32</v>
      </c>
    </row>
    <row r="16" spans="1:35">
      <c r="A16" s="13" t="s">
        <v>2079</v>
      </c>
      <c r="B16" s="14"/>
      <c r="C16" s="13">
        <v>152</v>
      </c>
      <c r="D16" s="14" t="s">
        <v>1570</v>
      </c>
      <c r="E16" s="958" t="s">
        <v>2140</v>
      </c>
      <c r="F16" s="958"/>
      <c r="G16" s="958"/>
      <c r="H16" s="958"/>
      <c r="I16" s="958"/>
      <c r="J16" s="958"/>
      <c r="K16" s="958"/>
      <c r="L16" s="958"/>
      <c r="M16" s="958"/>
      <c r="N16" s="958"/>
      <c r="O16" s="958"/>
      <c r="P16" s="958"/>
      <c r="Q16" s="958"/>
      <c r="R16" s="958"/>
      <c r="S16" s="958"/>
      <c r="T16" s="958"/>
      <c r="U16" s="958"/>
      <c r="V16" s="958"/>
      <c r="W16" s="958"/>
      <c r="X16" s="958"/>
      <c r="Y16" s="958"/>
      <c r="Z16" s="958"/>
      <c r="AA16" s="958"/>
      <c r="AB16" s="958"/>
      <c r="AC16" s="958"/>
      <c r="AD16" s="958"/>
      <c r="AE16" s="958"/>
      <c r="AF16" s="958"/>
      <c r="AG16" s="958"/>
      <c r="AH16" s="958"/>
      <c r="AI16" s="958"/>
    </row>
    <row r="17" spans="1:35" s="1" customFormat="1" ht="16.149999999999999" customHeight="1">
      <c r="A17" s="16" t="s">
        <v>4223</v>
      </c>
      <c r="B17" s="17" t="s">
        <v>6470</v>
      </c>
      <c r="C17" s="9" t="s">
        <v>2882</v>
      </c>
      <c r="D17" s="9" t="s">
        <v>6603</v>
      </c>
      <c r="E17" s="10">
        <v>1</v>
      </c>
      <c r="F17" s="10"/>
      <c r="G17" s="10"/>
      <c r="H17" s="10"/>
      <c r="I17" s="10"/>
      <c r="J17" s="10"/>
      <c r="K17" s="10">
        <v>1</v>
      </c>
      <c r="L17" s="10">
        <v>1</v>
      </c>
      <c r="M17" s="10"/>
      <c r="N17" s="10"/>
      <c r="O17" s="10"/>
      <c r="P17" s="10"/>
      <c r="Q17" s="10"/>
      <c r="R17" s="10">
        <v>1</v>
      </c>
      <c r="S17" s="10">
        <v>1</v>
      </c>
      <c r="T17" s="10"/>
      <c r="U17" s="10"/>
      <c r="V17" s="10"/>
      <c r="W17" s="10"/>
      <c r="X17" s="10"/>
      <c r="Y17" s="10">
        <v>1</v>
      </c>
      <c r="Z17" s="10">
        <v>1</v>
      </c>
      <c r="AA17" s="10"/>
      <c r="AB17" s="10"/>
      <c r="AC17" s="10"/>
      <c r="AD17" s="10"/>
      <c r="AE17" s="10"/>
      <c r="AF17" s="10">
        <v>1</v>
      </c>
      <c r="AG17" s="10">
        <v>1</v>
      </c>
      <c r="AH17" s="10"/>
      <c r="AI17" s="10"/>
    </row>
    <row r="18" spans="1:35" s="1" customFormat="1" ht="16.149999999999999" customHeight="1">
      <c r="A18" s="18"/>
      <c r="B18" s="17"/>
      <c r="C18" s="19"/>
      <c r="D18" s="2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s="1" customFormat="1" ht="16.149999999999999" customHeight="1">
      <c r="A19" s="18"/>
      <c r="B19" s="17"/>
      <c r="C19" s="19"/>
      <c r="D19" s="2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s="1" customFormat="1" ht="16.149999999999999" customHeight="1">
      <c r="A20" s="18"/>
      <c r="B20" s="17"/>
      <c r="C20" s="19"/>
      <c r="D20" s="2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s="1" customFormat="1" ht="16.149999999999999" customHeight="1">
      <c r="A21" s="18"/>
      <c r="B21" s="17"/>
      <c r="C21" s="19"/>
      <c r="D21" s="2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s="1" customFormat="1" ht="16.149999999999999" customHeight="1">
      <c r="A22" s="18"/>
      <c r="B22" s="17"/>
      <c r="C22" s="19"/>
      <c r="D22" s="2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s="1" customFormat="1" ht="16.149999999999999" customHeight="1">
      <c r="A23" s="18"/>
      <c r="B23" s="17"/>
      <c r="C23" s="19"/>
      <c r="D23" s="2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s="1" customFormat="1" ht="16.149999999999999" customHeight="1">
      <c r="A24" s="9"/>
      <c r="B24" s="21"/>
      <c r="C24" s="9"/>
      <c r="D24" s="2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s="1" customFormat="1" ht="16.149999999999999" customHeight="1">
      <c r="A25" s="9"/>
      <c r="B25" s="21"/>
      <c r="C25" s="9"/>
      <c r="D25" s="2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>
      <c r="A26" s="952" t="s">
        <v>1707</v>
      </c>
      <c r="B26" s="953"/>
      <c r="C26" s="953"/>
      <c r="D26" s="954"/>
      <c r="E26" s="11">
        <f t="shared" ref="E26:AI26" si="2">SUM(E17:E25)</f>
        <v>1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1</v>
      </c>
      <c r="L26" s="11">
        <f t="shared" si="2"/>
        <v>1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1</v>
      </c>
      <c r="S26" s="11">
        <f t="shared" si="2"/>
        <v>1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1</v>
      </c>
      <c r="Z26" s="11">
        <f t="shared" si="2"/>
        <v>1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1</v>
      </c>
      <c r="AG26" s="11">
        <f t="shared" si="2"/>
        <v>1</v>
      </c>
      <c r="AH26" s="11">
        <f t="shared" si="2"/>
        <v>0</v>
      </c>
      <c r="AI26" s="11">
        <f t="shared" si="2"/>
        <v>0</v>
      </c>
    </row>
    <row r="27" spans="1:35">
      <c r="A27" s="955" t="s">
        <v>18</v>
      </c>
      <c r="B27" s="956"/>
      <c r="C27" s="956"/>
      <c r="D27" s="957"/>
      <c r="E27" s="12">
        <f t="shared" ref="E27:AI27" si="3">$C16-SUM(E17:E25)</f>
        <v>151</v>
      </c>
      <c r="F27" s="12">
        <f t="shared" si="3"/>
        <v>152</v>
      </c>
      <c r="G27" s="12">
        <f t="shared" si="3"/>
        <v>152</v>
      </c>
      <c r="H27" s="12">
        <f t="shared" si="3"/>
        <v>152</v>
      </c>
      <c r="I27" s="12">
        <f t="shared" si="3"/>
        <v>152</v>
      </c>
      <c r="J27" s="12">
        <f t="shared" si="3"/>
        <v>152</v>
      </c>
      <c r="K27" s="12">
        <f t="shared" si="3"/>
        <v>151</v>
      </c>
      <c r="L27" s="12">
        <f t="shared" si="3"/>
        <v>151</v>
      </c>
      <c r="M27" s="12">
        <f t="shared" si="3"/>
        <v>152</v>
      </c>
      <c r="N27" s="12">
        <f t="shared" si="3"/>
        <v>152</v>
      </c>
      <c r="O27" s="12">
        <f t="shared" si="3"/>
        <v>152</v>
      </c>
      <c r="P27" s="12">
        <f t="shared" si="3"/>
        <v>152</v>
      </c>
      <c r="Q27" s="12">
        <f t="shared" si="3"/>
        <v>152</v>
      </c>
      <c r="R27" s="12">
        <f t="shared" si="3"/>
        <v>151</v>
      </c>
      <c r="S27" s="12">
        <f t="shared" si="3"/>
        <v>151</v>
      </c>
      <c r="T27" s="12">
        <f t="shared" si="3"/>
        <v>152</v>
      </c>
      <c r="U27" s="12">
        <f t="shared" si="3"/>
        <v>152</v>
      </c>
      <c r="V27" s="12">
        <f t="shared" si="3"/>
        <v>152</v>
      </c>
      <c r="W27" s="12">
        <f t="shared" si="3"/>
        <v>152</v>
      </c>
      <c r="X27" s="12">
        <f t="shared" si="3"/>
        <v>152</v>
      </c>
      <c r="Y27" s="12">
        <f t="shared" si="3"/>
        <v>151</v>
      </c>
      <c r="Z27" s="12">
        <f t="shared" si="3"/>
        <v>151</v>
      </c>
      <c r="AA27" s="12">
        <f t="shared" si="3"/>
        <v>152</v>
      </c>
      <c r="AB27" s="12">
        <f t="shared" si="3"/>
        <v>152</v>
      </c>
      <c r="AC27" s="12">
        <f t="shared" si="3"/>
        <v>152</v>
      </c>
      <c r="AD27" s="12">
        <f t="shared" si="3"/>
        <v>152</v>
      </c>
      <c r="AE27" s="12">
        <f t="shared" si="3"/>
        <v>152</v>
      </c>
      <c r="AF27" s="12">
        <f t="shared" si="3"/>
        <v>151</v>
      </c>
      <c r="AG27" s="12">
        <f t="shared" si="3"/>
        <v>151</v>
      </c>
      <c r="AH27" s="12">
        <f t="shared" si="3"/>
        <v>152</v>
      </c>
      <c r="AI27" s="12">
        <f t="shared" si="3"/>
        <v>152</v>
      </c>
    </row>
    <row r="29" spans="1:35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1" spans="1:35">
      <c r="A31" s="13" t="s">
        <v>2500</v>
      </c>
      <c r="B31" s="14"/>
      <c r="C31" s="13">
        <v>300</v>
      </c>
      <c r="D31" s="14" t="s">
        <v>1570</v>
      </c>
      <c r="E31" s="958" t="s">
        <v>1709</v>
      </c>
      <c r="F31" s="958"/>
      <c r="G31" s="958"/>
      <c r="H31" s="958"/>
      <c r="I31" s="958"/>
      <c r="J31" s="958"/>
      <c r="K31" s="958"/>
      <c r="L31" s="958"/>
      <c r="M31" s="958"/>
      <c r="N31" s="958"/>
      <c r="O31" s="958"/>
      <c r="P31" s="958"/>
      <c r="Q31" s="958"/>
      <c r="R31" s="958"/>
      <c r="S31" s="958"/>
      <c r="T31" s="958"/>
      <c r="U31" s="958"/>
      <c r="V31" s="958"/>
      <c r="W31" s="958"/>
      <c r="X31" s="958"/>
      <c r="Y31" s="958"/>
      <c r="Z31" s="958"/>
      <c r="AA31" s="958"/>
      <c r="AB31" s="958"/>
      <c r="AC31" s="958"/>
      <c r="AD31" s="958"/>
      <c r="AE31" s="958"/>
      <c r="AF31" s="958"/>
      <c r="AG31" s="958"/>
      <c r="AH31" s="958"/>
      <c r="AI31" s="958"/>
    </row>
    <row r="32" spans="1:35" ht="16.899999999999999" customHeight="1">
      <c r="A32" s="9"/>
      <c r="B32" s="20"/>
      <c r="C32" s="20"/>
      <c r="D32" s="20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1:35" ht="18.75">
      <c r="A33" s="994" t="s">
        <v>1757</v>
      </c>
      <c r="B33" s="995"/>
      <c r="C33" s="995"/>
      <c r="D33" s="996"/>
      <c r="E33" s="25">
        <f t="shared" ref="E33:AI33" si="4">SUM(E32:E32)</f>
        <v>0</v>
      </c>
      <c r="F33" s="25">
        <f t="shared" si="4"/>
        <v>0</v>
      </c>
      <c r="G33" s="25">
        <f t="shared" si="4"/>
        <v>0</v>
      </c>
      <c r="H33" s="25">
        <f t="shared" si="4"/>
        <v>0</v>
      </c>
      <c r="I33" s="25">
        <f t="shared" si="4"/>
        <v>0</v>
      </c>
      <c r="J33" s="25">
        <f t="shared" si="4"/>
        <v>0</v>
      </c>
      <c r="K33" s="25">
        <f t="shared" si="4"/>
        <v>0</v>
      </c>
      <c r="L33" s="25">
        <f t="shared" si="4"/>
        <v>0</v>
      </c>
      <c r="M33" s="25">
        <f t="shared" si="4"/>
        <v>0</v>
      </c>
      <c r="N33" s="25">
        <f t="shared" si="4"/>
        <v>0</v>
      </c>
      <c r="O33" s="25">
        <f t="shared" si="4"/>
        <v>0</v>
      </c>
      <c r="P33" s="25">
        <f t="shared" si="4"/>
        <v>0</v>
      </c>
      <c r="Q33" s="25">
        <f t="shared" si="4"/>
        <v>0</v>
      </c>
      <c r="R33" s="25">
        <f t="shared" si="4"/>
        <v>0</v>
      </c>
      <c r="S33" s="25">
        <f t="shared" si="4"/>
        <v>0</v>
      </c>
      <c r="T33" s="25">
        <f t="shared" si="4"/>
        <v>0</v>
      </c>
      <c r="U33" s="25">
        <f t="shared" si="4"/>
        <v>0</v>
      </c>
      <c r="V33" s="25">
        <f t="shared" si="4"/>
        <v>0</v>
      </c>
      <c r="W33" s="25">
        <f t="shared" si="4"/>
        <v>0</v>
      </c>
      <c r="X33" s="25">
        <f t="shared" si="4"/>
        <v>0</v>
      </c>
      <c r="Y33" s="25">
        <f t="shared" si="4"/>
        <v>0</v>
      </c>
      <c r="Z33" s="25">
        <f t="shared" si="4"/>
        <v>0</v>
      </c>
      <c r="AA33" s="25">
        <f t="shared" si="4"/>
        <v>0</v>
      </c>
      <c r="AB33" s="25">
        <f t="shared" si="4"/>
        <v>0</v>
      </c>
      <c r="AC33" s="25">
        <f t="shared" si="4"/>
        <v>0</v>
      </c>
      <c r="AD33" s="25">
        <f t="shared" si="4"/>
        <v>0</v>
      </c>
      <c r="AE33" s="25">
        <f t="shared" si="4"/>
        <v>0</v>
      </c>
      <c r="AF33" s="25">
        <f t="shared" si="4"/>
        <v>0</v>
      </c>
      <c r="AG33" s="25">
        <f t="shared" si="4"/>
        <v>0</v>
      </c>
      <c r="AH33" s="25">
        <f t="shared" si="4"/>
        <v>0</v>
      </c>
      <c r="AI33" s="25">
        <f t="shared" si="4"/>
        <v>0</v>
      </c>
    </row>
    <row r="34" spans="1:35" ht="18.75">
      <c r="A34" s="990" t="s">
        <v>18</v>
      </c>
      <c r="B34" s="991"/>
      <c r="C34" s="991"/>
      <c r="D34" s="992"/>
      <c r="E34" s="26">
        <f t="shared" ref="E34:AI34" si="5">$C31-SUM(E32:E32)</f>
        <v>300</v>
      </c>
      <c r="F34" s="26">
        <f t="shared" si="5"/>
        <v>300</v>
      </c>
      <c r="G34" s="26">
        <f t="shared" si="5"/>
        <v>300</v>
      </c>
      <c r="H34" s="26">
        <f t="shared" si="5"/>
        <v>300</v>
      </c>
      <c r="I34" s="26">
        <f t="shared" si="5"/>
        <v>300</v>
      </c>
      <c r="J34" s="26">
        <f t="shared" si="5"/>
        <v>300</v>
      </c>
      <c r="K34" s="26">
        <f t="shared" si="5"/>
        <v>300</v>
      </c>
      <c r="L34" s="26">
        <f t="shared" si="5"/>
        <v>300</v>
      </c>
      <c r="M34" s="26">
        <f t="shared" si="5"/>
        <v>300</v>
      </c>
      <c r="N34" s="26">
        <f t="shared" si="5"/>
        <v>300</v>
      </c>
      <c r="O34" s="26">
        <f t="shared" si="5"/>
        <v>300</v>
      </c>
      <c r="P34" s="26">
        <f t="shared" si="5"/>
        <v>300</v>
      </c>
      <c r="Q34" s="26">
        <f t="shared" si="5"/>
        <v>300</v>
      </c>
      <c r="R34" s="26">
        <f t="shared" si="5"/>
        <v>300</v>
      </c>
      <c r="S34" s="26">
        <f t="shared" si="5"/>
        <v>300</v>
      </c>
      <c r="T34" s="26">
        <f t="shared" si="5"/>
        <v>300</v>
      </c>
      <c r="U34" s="26">
        <f t="shared" si="5"/>
        <v>300</v>
      </c>
      <c r="V34" s="26">
        <f t="shared" si="5"/>
        <v>300</v>
      </c>
      <c r="W34" s="26">
        <f t="shared" si="5"/>
        <v>300</v>
      </c>
      <c r="X34" s="26">
        <f t="shared" si="5"/>
        <v>300</v>
      </c>
      <c r="Y34" s="26">
        <f t="shared" si="5"/>
        <v>300</v>
      </c>
      <c r="Z34" s="26">
        <f t="shared" si="5"/>
        <v>300</v>
      </c>
      <c r="AA34" s="26">
        <f t="shared" si="5"/>
        <v>300</v>
      </c>
      <c r="AB34" s="26">
        <f t="shared" si="5"/>
        <v>300</v>
      </c>
      <c r="AC34" s="26">
        <f t="shared" si="5"/>
        <v>300</v>
      </c>
      <c r="AD34" s="26">
        <f t="shared" si="5"/>
        <v>300</v>
      </c>
      <c r="AE34" s="26">
        <f t="shared" si="5"/>
        <v>300</v>
      </c>
      <c r="AF34" s="26">
        <f t="shared" si="5"/>
        <v>300</v>
      </c>
      <c r="AG34" s="26">
        <f t="shared" si="5"/>
        <v>300</v>
      </c>
      <c r="AH34" s="26">
        <f t="shared" si="5"/>
        <v>300</v>
      </c>
      <c r="AI34" s="26">
        <f t="shared" si="5"/>
        <v>300</v>
      </c>
    </row>
  </sheetData>
  <mergeCells count="9">
    <mergeCell ref="A27:D27"/>
    <mergeCell ref="E31:AI31"/>
    <mergeCell ref="A33:D33"/>
    <mergeCell ref="A34:D34"/>
    <mergeCell ref="E3:AI3"/>
    <mergeCell ref="A13:D13"/>
    <mergeCell ref="A14:D14"/>
    <mergeCell ref="E16:AI16"/>
    <mergeCell ref="A26:D26"/>
  </mergeCells>
  <conditionalFormatting sqref="E14:AI14">
    <cfRule type="cellIs" dxfId="20" priority="3" operator="lessThan">
      <formula>3</formula>
    </cfRule>
    <cfRule type="cellIs" dxfId="19" priority="4" operator="lessThan">
      <formula>3</formula>
    </cfRule>
    <cfRule type="cellIs" dxfId="18" priority="5" operator="lessThan">
      <formula>2</formula>
    </cfRule>
    <cfRule type="cellIs" dxfId="17" priority="6" operator="lessThan">
      <formula>2</formula>
    </cfRule>
    <cfRule type="cellIs" dxfId="16" priority="7" operator="lessThan">
      <formula>2</formula>
    </cfRule>
  </conditionalFormatting>
  <conditionalFormatting sqref="E27:AI27">
    <cfRule type="cellIs" dxfId="15" priority="2" operator="lessThan">
      <formula>5</formula>
    </cfRule>
  </conditionalFormatting>
  <conditionalFormatting sqref="E34:AI34">
    <cfRule type="cellIs" dxfId="14" priority="1" operator="lessThan">
      <formula>5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H37"/>
  <sheetViews>
    <sheetView zoomScale="60" zoomScaleNormal="60" workbookViewId="0">
      <pane ySplit="1" topLeftCell="A2" activePane="bottomLeft" state="frozen"/>
      <selection pane="bottomLeft" activeCell="AC15" sqref="AC15:AD15"/>
    </sheetView>
  </sheetViews>
  <sheetFormatPr baseColWidth="10" defaultColWidth="9.140625" defaultRowHeight="15"/>
  <cols>
    <col min="1" max="1" width="67.28515625" style="2" customWidth="1"/>
    <col min="2" max="2" width="41.28515625" style="2" customWidth="1"/>
    <col min="3" max="3" width="28.42578125" style="2" customWidth="1"/>
    <col min="4" max="4" width="29.5703125" style="2" customWidth="1"/>
    <col min="5" max="5" width="6.7109375" style="3" customWidth="1"/>
    <col min="6" max="34" width="6" style="3" customWidth="1"/>
    <col min="35" max="16384" width="9.140625" style="2"/>
  </cols>
  <sheetData>
    <row r="1" spans="1:34" ht="24" customHeight="1">
      <c r="A1" s="4" t="s">
        <v>6979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</row>
    <row r="3" spans="1:34" ht="15.75">
      <c r="A3" s="6" t="s">
        <v>2079</v>
      </c>
      <c r="B3" s="7"/>
      <c r="C3" s="6">
        <v>32</v>
      </c>
      <c r="D3" s="7" t="s">
        <v>1570</v>
      </c>
      <c r="E3" s="987" t="s">
        <v>2305</v>
      </c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</row>
    <row r="4" spans="1:34" s="1" customFormat="1" ht="15.75">
      <c r="A4" s="9"/>
      <c r="B4" s="16"/>
      <c r="C4" s="9"/>
      <c r="D4" s="16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s="1" customFormat="1" ht="15.75">
      <c r="A5" s="9"/>
      <c r="B5" s="16"/>
      <c r="C5" s="9"/>
      <c r="D5" s="16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s="1" customFormat="1" ht="15.75">
      <c r="A6" s="9"/>
      <c r="B6" s="16"/>
      <c r="C6" s="9"/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s="1" customFormat="1" ht="15.75">
      <c r="A7" s="9"/>
      <c r="B7" s="16"/>
      <c r="C7" s="9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s="1" customFormat="1" ht="15.75">
      <c r="A8" s="9"/>
      <c r="B8" s="16"/>
      <c r="C8" s="9"/>
      <c r="D8" s="1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s="1" customFormat="1" ht="16.149999999999999" customHeight="1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s="1" customFormat="1" ht="16.149999999999999" customHeight="1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 t="s">
        <v>5484</v>
      </c>
      <c r="AF10" s="10"/>
      <c r="AG10" s="10"/>
      <c r="AH10" s="10"/>
    </row>
    <row r="11" spans="1:34">
      <c r="A11" s="952" t="s">
        <v>1538</v>
      </c>
      <c r="B11" s="953"/>
      <c r="C11" s="953"/>
      <c r="D11" s="954"/>
      <c r="E11" s="11">
        <f t="shared" ref="E11:AH11" si="0">SUM(E9:E10)</f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1">
        <f t="shared" si="0"/>
        <v>0</v>
      </c>
      <c r="R11" s="11">
        <f t="shared" si="0"/>
        <v>0</v>
      </c>
      <c r="S11" s="11">
        <f t="shared" si="0"/>
        <v>0</v>
      </c>
      <c r="T11" s="11">
        <f t="shared" si="0"/>
        <v>0</v>
      </c>
      <c r="U11" s="11">
        <f t="shared" si="0"/>
        <v>0</v>
      </c>
      <c r="V11" s="11">
        <f t="shared" si="0"/>
        <v>0</v>
      </c>
      <c r="W11" s="11">
        <f t="shared" si="0"/>
        <v>0</v>
      </c>
      <c r="X11" s="11">
        <f t="shared" si="0"/>
        <v>0</v>
      </c>
      <c r="Y11" s="11">
        <f t="shared" si="0"/>
        <v>0</v>
      </c>
      <c r="Z11" s="11">
        <f t="shared" si="0"/>
        <v>0</v>
      </c>
      <c r="AA11" s="11">
        <f t="shared" si="0"/>
        <v>0</v>
      </c>
      <c r="AB11" s="11">
        <f t="shared" si="0"/>
        <v>0</v>
      </c>
      <c r="AC11" s="11">
        <f t="shared" si="0"/>
        <v>0</v>
      </c>
      <c r="AD11" s="11">
        <f t="shared" si="0"/>
        <v>0</v>
      </c>
      <c r="AE11" s="11">
        <f t="shared" si="0"/>
        <v>0</v>
      </c>
      <c r="AF11" s="11">
        <f t="shared" si="0"/>
        <v>0</v>
      </c>
      <c r="AG11" s="11">
        <f t="shared" si="0"/>
        <v>0</v>
      </c>
      <c r="AH11" s="11">
        <f t="shared" si="0"/>
        <v>0</v>
      </c>
    </row>
    <row r="12" spans="1:34">
      <c r="A12" s="955" t="s">
        <v>18</v>
      </c>
      <c r="B12" s="956"/>
      <c r="C12" s="956"/>
      <c r="D12" s="957"/>
      <c r="E12" s="12">
        <f t="shared" ref="E12:AH12" si="1">$C3-SUM(E9:E10)</f>
        <v>32</v>
      </c>
      <c r="F12" s="12">
        <f t="shared" si="1"/>
        <v>32</v>
      </c>
      <c r="G12" s="12">
        <f t="shared" si="1"/>
        <v>32</v>
      </c>
      <c r="H12" s="12">
        <f t="shared" si="1"/>
        <v>32</v>
      </c>
      <c r="I12" s="12">
        <f t="shared" si="1"/>
        <v>32</v>
      </c>
      <c r="J12" s="12">
        <f t="shared" si="1"/>
        <v>32</v>
      </c>
      <c r="K12" s="12">
        <f t="shared" si="1"/>
        <v>32</v>
      </c>
      <c r="L12" s="12">
        <f t="shared" si="1"/>
        <v>32</v>
      </c>
      <c r="M12" s="12">
        <f t="shared" si="1"/>
        <v>32</v>
      </c>
      <c r="N12" s="12">
        <f t="shared" si="1"/>
        <v>32</v>
      </c>
      <c r="O12" s="12">
        <f t="shared" si="1"/>
        <v>32</v>
      </c>
      <c r="P12" s="12">
        <f t="shared" si="1"/>
        <v>32</v>
      </c>
      <c r="Q12" s="12">
        <f t="shared" si="1"/>
        <v>32</v>
      </c>
      <c r="R12" s="12">
        <f t="shared" si="1"/>
        <v>32</v>
      </c>
      <c r="S12" s="12">
        <f t="shared" si="1"/>
        <v>32</v>
      </c>
      <c r="T12" s="12">
        <f t="shared" si="1"/>
        <v>32</v>
      </c>
      <c r="U12" s="12">
        <f t="shared" si="1"/>
        <v>32</v>
      </c>
      <c r="V12" s="12">
        <f t="shared" si="1"/>
        <v>32</v>
      </c>
      <c r="W12" s="12">
        <f t="shared" si="1"/>
        <v>32</v>
      </c>
      <c r="X12" s="12">
        <f t="shared" si="1"/>
        <v>32</v>
      </c>
      <c r="Y12" s="12">
        <f t="shared" si="1"/>
        <v>32</v>
      </c>
      <c r="Z12" s="12">
        <f t="shared" si="1"/>
        <v>32</v>
      </c>
      <c r="AA12" s="12">
        <f t="shared" si="1"/>
        <v>32</v>
      </c>
      <c r="AB12" s="12">
        <f t="shared" si="1"/>
        <v>32</v>
      </c>
      <c r="AC12" s="12">
        <f t="shared" si="1"/>
        <v>32</v>
      </c>
      <c r="AD12" s="12">
        <f t="shared" si="1"/>
        <v>32</v>
      </c>
      <c r="AE12" s="12">
        <f t="shared" si="1"/>
        <v>32</v>
      </c>
      <c r="AF12" s="12">
        <f t="shared" si="1"/>
        <v>32</v>
      </c>
      <c r="AG12" s="12">
        <f t="shared" si="1"/>
        <v>32</v>
      </c>
      <c r="AH12" s="12">
        <f t="shared" si="1"/>
        <v>32</v>
      </c>
    </row>
    <row r="14" spans="1:34">
      <c r="A14" s="13" t="s">
        <v>2079</v>
      </c>
      <c r="B14" s="14"/>
      <c r="C14" s="13">
        <v>152</v>
      </c>
      <c r="D14" s="14" t="s">
        <v>1570</v>
      </c>
      <c r="E14" s="958" t="s">
        <v>2140</v>
      </c>
      <c r="F14" s="958"/>
      <c r="G14" s="958"/>
      <c r="H14" s="958"/>
      <c r="I14" s="958"/>
      <c r="J14" s="958"/>
      <c r="K14" s="958"/>
      <c r="L14" s="958"/>
      <c r="M14" s="958"/>
      <c r="N14" s="958"/>
      <c r="O14" s="958"/>
      <c r="P14" s="958"/>
      <c r="Q14" s="958"/>
      <c r="R14" s="958"/>
      <c r="S14" s="958"/>
      <c r="T14" s="958"/>
      <c r="U14" s="958"/>
      <c r="V14" s="958"/>
      <c r="W14" s="958"/>
      <c r="X14" s="958"/>
      <c r="Y14" s="958"/>
      <c r="Z14" s="958"/>
      <c r="AA14" s="958"/>
      <c r="AB14" s="958"/>
      <c r="AC14" s="958"/>
      <c r="AD14" s="958"/>
      <c r="AE14" s="958"/>
      <c r="AF14" s="958"/>
      <c r="AG14" s="958"/>
      <c r="AH14" s="958"/>
    </row>
    <row r="15" spans="1:34" s="1" customFormat="1" ht="16.149999999999999" customHeight="1">
      <c r="A15" s="16" t="s">
        <v>4223</v>
      </c>
      <c r="B15" s="17" t="s">
        <v>6470</v>
      </c>
      <c r="C15" s="9" t="s">
        <v>2882</v>
      </c>
      <c r="D15" s="9" t="s">
        <v>6603</v>
      </c>
      <c r="E15" s="10"/>
      <c r="F15" s="10"/>
      <c r="G15" s="10"/>
      <c r="H15" s="10">
        <v>1</v>
      </c>
      <c r="I15" s="10">
        <v>1</v>
      </c>
      <c r="J15" s="10"/>
      <c r="K15" s="10"/>
      <c r="L15" s="10"/>
      <c r="M15" s="10"/>
      <c r="N15" s="10"/>
      <c r="O15" s="10">
        <v>1</v>
      </c>
      <c r="P15" s="10">
        <v>1</v>
      </c>
      <c r="Q15" s="10"/>
      <c r="R15" s="10"/>
      <c r="S15" s="10"/>
      <c r="T15" s="10"/>
      <c r="U15" s="10"/>
      <c r="V15" s="10">
        <v>1</v>
      </c>
      <c r="W15" s="10">
        <v>1</v>
      </c>
      <c r="X15" s="10"/>
      <c r="Y15" s="10"/>
      <c r="Z15" s="10"/>
      <c r="AA15" s="10"/>
      <c r="AB15" s="10"/>
      <c r="AC15" s="10">
        <v>1</v>
      </c>
      <c r="AD15" s="10">
        <v>1</v>
      </c>
      <c r="AE15" s="10"/>
      <c r="AF15" s="10"/>
      <c r="AG15" s="10"/>
      <c r="AH15" s="10"/>
    </row>
    <row r="16" spans="1:34" s="1" customFormat="1" ht="16.149999999999999" customHeight="1">
      <c r="A16" s="28"/>
      <c r="B16" s="17"/>
      <c r="C16" s="19"/>
      <c r="D16" s="2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s="1" customFormat="1" ht="16.149999999999999" customHeight="1">
      <c r="A17" s="28"/>
      <c r="B17" s="17"/>
      <c r="C17" s="19"/>
      <c r="D17" s="2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s="1" customFormat="1" ht="16.149999999999999" customHeight="1">
      <c r="A18" s="28"/>
      <c r="B18" s="17"/>
      <c r="C18" s="19"/>
      <c r="D18" s="2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s="1" customFormat="1" ht="16.149999999999999" customHeight="1">
      <c r="A19" s="28"/>
      <c r="B19" s="17"/>
      <c r="C19" s="19"/>
      <c r="D19" s="2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s="1" customFormat="1" ht="16.149999999999999" customHeight="1">
      <c r="A20" s="28"/>
      <c r="B20" s="17"/>
      <c r="C20" s="19"/>
      <c r="D20" s="2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s="1" customFormat="1" ht="16.149999999999999" customHeight="1">
      <c r="A21" s="28"/>
      <c r="B21" s="17"/>
      <c r="C21" s="19"/>
      <c r="D21" s="2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s="1" customFormat="1" ht="16.149999999999999" customHeight="1">
      <c r="A22" s="28"/>
      <c r="B22" s="17"/>
      <c r="C22" s="19"/>
      <c r="D22" s="2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s="1" customFormat="1" ht="16.149999999999999" customHeight="1">
      <c r="A23" s="28"/>
      <c r="B23" s="17"/>
      <c r="C23" s="19"/>
      <c r="D23" s="2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s="1" customFormat="1" ht="16.149999999999999" customHeight="1">
      <c r="A24" s="28"/>
      <c r="B24" s="17"/>
      <c r="C24" s="19"/>
      <c r="D24" s="2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s="1" customFormat="1" ht="16.149999999999999" customHeight="1">
      <c r="A25" s="28"/>
      <c r="B25" s="17"/>
      <c r="C25" s="19"/>
      <c r="D25" s="2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s="1" customFormat="1" ht="16.149999999999999" customHeight="1">
      <c r="A26" s="28"/>
      <c r="B26" s="17"/>
      <c r="C26" s="19"/>
      <c r="D26" s="2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s="1" customFormat="1" ht="16.149999999999999" customHeight="1">
      <c r="A27" s="28"/>
      <c r="B27" s="17"/>
      <c r="C27" s="19"/>
      <c r="D27" s="2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s="1" customFormat="1" ht="16.149999999999999" customHeight="1">
      <c r="A28" s="18"/>
      <c r="B28" s="17"/>
      <c r="C28" s="19"/>
      <c r="D28" s="2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>
      <c r="A29" s="952" t="s">
        <v>1707</v>
      </c>
      <c r="B29" s="953"/>
      <c r="C29" s="953"/>
      <c r="D29" s="954"/>
      <c r="E29" s="11">
        <f t="shared" ref="E29:AH29" si="2">SUM(E15:E28)</f>
        <v>0</v>
      </c>
      <c r="F29" s="11">
        <f t="shared" si="2"/>
        <v>0</v>
      </c>
      <c r="G29" s="11">
        <f t="shared" si="2"/>
        <v>0</v>
      </c>
      <c r="H29" s="11">
        <f t="shared" si="2"/>
        <v>1</v>
      </c>
      <c r="I29" s="11">
        <f t="shared" si="2"/>
        <v>1</v>
      </c>
      <c r="J29" s="11">
        <f t="shared" si="2"/>
        <v>0</v>
      </c>
      <c r="K29" s="11">
        <f t="shared" si="2"/>
        <v>0</v>
      </c>
      <c r="L29" s="11">
        <f t="shared" si="2"/>
        <v>0</v>
      </c>
      <c r="M29" s="11">
        <f t="shared" si="2"/>
        <v>0</v>
      </c>
      <c r="N29" s="11">
        <f t="shared" si="2"/>
        <v>0</v>
      </c>
      <c r="O29" s="11">
        <f t="shared" si="2"/>
        <v>1</v>
      </c>
      <c r="P29" s="11">
        <f t="shared" si="2"/>
        <v>1</v>
      </c>
      <c r="Q29" s="11">
        <f t="shared" si="2"/>
        <v>0</v>
      </c>
      <c r="R29" s="11">
        <f t="shared" si="2"/>
        <v>0</v>
      </c>
      <c r="S29" s="11">
        <f t="shared" si="2"/>
        <v>0</v>
      </c>
      <c r="T29" s="11">
        <f t="shared" si="2"/>
        <v>0</v>
      </c>
      <c r="U29" s="11">
        <f t="shared" si="2"/>
        <v>0</v>
      </c>
      <c r="V29" s="11">
        <f t="shared" si="2"/>
        <v>1</v>
      </c>
      <c r="W29" s="11">
        <f t="shared" si="2"/>
        <v>1</v>
      </c>
      <c r="X29" s="11">
        <f t="shared" si="2"/>
        <v>0</v>
      </c>
      <c r="Y29" s="11">
        <f t="shared" si="2"/>
        <v>0</v>
      </c>
      <c r="Z29" s="11">
        <f t="shared" si="2"/>
        <v>0</v>
      </c>
      <c r="AA29" s="11">
        <f t="shared" si="2"/>
        <v>0</v>
      </c>
      <c r="AB29" s="11">
        <f t="shared" si="2"/>
        <v>0</v>
      </c>
      <c r="AC29" s="11">
        <f t="shared" si="2"/>
        <v>1</v>
      </c>
      <c r="AD29" s="11">
        <f t="shared" si="2"/>
        <v>1</v>
      </c>
      <c r="AE29" s="11">
        <f t="shared" si="2"/>
        <v>0</v>
      </c>
      <c r="AF29" s="11">
        <f t="shared" si="2"/>
        <v>0</v>
      </c>
      <c r="AG29" s="11">
        <f t="shared" si="2"/>
        <v>0</v>
      </c>
      <c r="AH29" s="11">
        <f t="shared" si="2"/>
        <v>0</v>
      </c>
    </row>
    <row r="30" spans="1:34">
      <c r="A30" s="955" t="s">
        <v>18</v>
      </c>
      <c r="B30" s="956"/>
      <c r="C30" s="956"/>
      <c r="D30" s="957"/>
      <c r="E30" s="12">
        <f t="shared" ref="E30:AH30" si="3">$C14-SUM(E15:E28)</f>
        <v>152</v>
      </c>
      <c r="F30" s="12">
        <f t="shared" si="3"/>
        <v>152</v>
      </c>
      <c r="G30" s="12">
        <f t="shared" si="3"/>
        <v>152</v>
      </c>
      <c r="H30" s="12">
        <f t="shared" si="3"/>
        <v>151</v>
      </c>
      <c r="I30" s="12">
        <f t="shared" si="3"/>
        <v>151</v>
      </c>
      <c r="J30" s="12">
        <f t="shared" si="3"/>
        <v>152</v>
      </c>
      <c r="K30" s="12">
        <f t="shared" si="3"/>
        <v>152</v>
      </c>
      <c r="L30" s="12">
        <f t="shared" si="3"/>
        <v>152</v>
      </c>
      <c r="M30" s="12">
        <f t="shared" si="3"/>
        <v>152</v>
      </c>
      <c r="N30" s="12">
        <f t="shared" si="3"/>
        <v>152</v>
      </c>
      <c r="O30" s="12">
        <f t="shared" si="3"/>
        <v>151</v>
      </c>
      <c r="P30" s="12">
        <f t="shared" si="3"/>
        <v>151</v>
      </c>
      <c r="Q30" s="12">
        <f t="shared" si="3"/>
        <v>152</v>
      </c>
      <c r="R30" s="12">
        <f t="shared" si="3"/>
        <v>152</v>
      </c>
      <c r="S30" s="12">
        <f t="shared" si="3"/>
        <v>152</v>
      </c>
      <c r="T30" s="12">
        <f t="shared" si="3"/>
        <v>152</v>
      </c>
      <c r="U30" s="12">
        <f t="shared" si="3"/>
        <v>152</v>
      </c>
      <c r="V30" s="12">
        <f t="shared" si="3"/>
        <v>151</v>
      </c>
      <c r="W30" s="12">
        <f t="shared" si="3"/>
        <v>151</v>
      </c>
      <c r="X30" s="12">
        <f t="shared" si="3"/>
        <v>152</v>
      </c>
      <c r="Y30" s="12">
        <f t="shared" si="3"/>
        <v>152</v>
      </c>
      <c r="Z30" s="12">
        <f t="shared" si="3"/>
        <v>152</v>
      </c>
      <c r="AA30" s="12">
        <f t="shared" si="3"/>
        <v>152</v>
      </c>
      <c r="AB30" s="12">
        <f t="shared" si="3"/>
        <v>152</v>
      </c>
      <c r="AC30" s="12">
        <f t="shared" si="3"/>
        <v>151</v>
      </c>
      <c r="AD30" s="12">
        <f t="shared" si="3"/>
        <v>151</v>
      </c>
      <c r="AE30" s="12">
        <f t="shared" si="3"/>
        <v>152</v>
      </c>
      <c r="AF30" s="12">
        <f t="shared" si="3"/>
        <v>152</v>
      </c>
      <c r="AG30" s="12">
        <f t="shared" si="3"/>
        <v>152</v>
      </c>
      <c r="AH30" s="12">
        <f t="shared" si="3"/>
        <v>152</v>
      </c>
    </row>
    <row r="32" spans="1:34">
      <c r="A32" s="22"/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4" spans="1:34">
      <c r="A34" s="13" t="s">
        <v>2500</v>
      </c>
      <c r="B34" s="14"/>
      <c r="C34" s="13">
        <v>300</v>
      </c>
      <c r="D34" s="14" t="s">
        <v>1570</v>
      </c>
      <c r="E34" s="958" t="s">
        <v>1709</v>
      </c>
      <c r="F34" s="958"/>
      <c r="G34" s="958"/>
      <c r="H34" s="958"/>
      <c r="I34" s="958"/>
      <c r="J34" s="958"/>
      <c r="K34" s="958"/>
      <c r="L34" s="958"/>
      <c r="M34" s="958"/>
      <c r="N34" s="958"/>
      <c r="O34" s="958"/>
      <c r="P34" s="958"/>
      <c r="Q34" s="958"/>
      <c r="R34" s="958"/>
      <c r="S34" s="958"/>
      <c r="T34" s="958"/>
      <c r="U34" s="958"/>
      <c r="V34" s="958"/>
      <c r="W34" s="958"/>
      <c r="X34" s="958"/>
      <c r="Y34" s="958"/>
      <c r="Z34" s="958"/>
      <c r="AA34" s="958"/>
      <c r="AB34" s="958"/>
      <c r="AC34" s="958"/>
      <c r="AD34" s="958"/>
      <c r="AE34" s="958"/>
      <c r="AF34" s="958"/>
      <c r="AG34" s="958"/>
      <c r="AH34" s="958"/>
    </row>
    <row r="35" spans="1:34" ht="16.899999999999999" customHeight="1">
      <c r="A35" s="9"/>
      <c r="B35" s="20"/>
      <c r="C35" s="20"/>
      <c r="D35" s="20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 ht="18.75">
      <c r="A36" s="994" t="s">
        <v>1757</v>
      </c>
      <c r="B36" s="995"/>
      <c r="C36" s="995"/>
      <c r="D36" s="996"/>
      <c r="E36" s="25">
        <f t="shared" ref="E36:AH36" si="4">SUM(E35:E35)</f>
        <v>0</v>
      </c>
      <c r="F36" s="25">
        <f t="shared" si="4"/>
        <v>0</v>
      </c>
      <c r="G36" s="25">
        <f t="shared" si="4"/>
        <v>0</v>
      </c>
      <c r="H36" s="25">
        <f t="shared" si="4"/>
        <v>0</v>
      </c>
      <c r="I36" s="25">
        <f t="shared" si="4"/>
        <v>0</v>
      </c>
      <c r="J36" s="25">
        <f t="shared" si="4"/>
        <v>0</v>
      </c>
      <c r="K36" s="25">
        <f t="shared" si="4"/>
        <v>0</v>
      </c>
      <c r="L36" s="25">
        <f t="shared" si="4"/>
        <v>0</v>
      </c>
      <c r="M36" s="25">
        <f t="shared" si="4"/>
        <v>0</v>
      </c>
      <c r="N36" s="25">
        <f t="shared" si="4"/>
        <v>0</v>
      </c>
      <c r="O36" s="25">
        <f t="shared" si="4"/>
        <v>0</v>
      </c>
      <c r="P36" s="25">
        <f t="shared" si="4"/>
        <v>0</v>
      </c>
      <c r="Q36" s="25">
        <f t="shared" si="4"/>
        <v>0</v>
      </c>
      <c r="R36" s="25">
        <f t="shared" si="4"/>
        <v>0</v>
      </c>
      <c r="S36" s="25">
        <f t="shared" si="4"/>
        <v>0</v>
      </c>
      <c r="T36" s="25">
        <f t="shared" si="4"/>
        <v>0</v>
      </c>
      <c r="U36" s="25">
        <f t="shared" si="4"/>
        <v>0</v>
      </c>
      <c r="V36" s="25">
        <f t="shared" si="4"/>
        <v>0</v>
      </c>
      <c r="W36" s="25">
        <f t="shared" si="4"/>
        <v>0</v>
      </c>
      <c r="X36" s="25">
        <f t="shared" si="4"/>
        <v>0</v>
      </c>
      <c r="Y36" s="25">
        <f t="shared" si="4"/>
        <v>0</v>
      </c>
      <c r="Z36" s="25">
        <f t="shared" si="4"/>
        <v>0</v>
      </c>
      <c r="AA36" s="25">
        <f t="shared" si="4"/>
        <v>0</v>
      </c>
      <c r="AB36" s="25">
        <f t="shared" si="4"/>
        <v>0</v>
      </c>
      <c r="AC36" s="25">
        <f t="shared" si="4"/>
        <v>0</v>
      </c>
      <c r="AD36" s="25">
        <f t="shared" si="4"/>
        <v>0</v>
      </c>
      <c r="AE36" s="25">
        <f t="shared" si="4"/>
        <v>0</v>
      </c>
      <c r="AF36" s="25">
        <f t="shared" si="4"/>
        <v>0</v>
      </c>
      <c r="AG36" s="25">
        <f t="shared" si="4"/>
        <v>0</v>
      </c>
      <c r="AH36" s="25">
        <f t="shared" si="4"/>
        <v>0</v>
      </c>
    </row>
    <row r="37" spans="1:34" ht="18.75">
      <c r="A37" s="990" t="s">
        <v>18</v>
      </c>
      <c r="B37" s="991"/>
      <c r="C37" s="991"/>
      <c r="D37" s="992"/>
      <c r="E37" s="26">
        <f t="shared" ref="E37:AH37" si="5">$C34-SUM(E35:E35)</f>
        <v>300</v>
      </c>
      <c r="F37" s="26">
        <f t="shared" si="5"/>
        <v>300</v>
      </c>
      <c r="G37" s="26">
        <f t="shared" si="5"/>
        <v>300</v>
      </c>
      <c r="H37" s="26">
        <f t="shared" si="5"/>
        <v>300</v>
      </c>
      <c r="I37" s="26">
        <f t="shared" si="5"/>
        <v>300</v>
      </c>
      <c r="J37" s="26">
        <f t="shared" si="5"/>
        <v>300</v>
      </c>
      <c r="K37" s="26">
        <f t="shared" si="5"/>
        <v>300</v>
      </c>
      <c r="L37" s="26">
        <f t="shared" si="5"/>
        <v>300</v>
      </c>
      <c r="M37" s="26">
        <f t="shared" si="5"/>
        <v>300</v>
      </c>
      <c r="N37" s="26">
        <f t="shared" si="5"/>
        <v>300</v>
      </c>
      <c r="O37" s="26">
        <f t="shared" si="5"/>
        <v>300</v>
      </c>
      <c r="P37" s="26">
        <f t="shared" si="5"/>
        <v>300</v>
      </c>
      <c r="Q37" s="26">
        <f t="shared" si="5"/>
        <v>300</v>
      </c>
      <c r="R37" s="26">
        <f t="shared" si="5"/>
        <v>300</v>
      </c>
      <c r="S37" s="26">
        <f t="shared" si="5"/>
        <v>300</v>
      </c>
      <c r="T37" s="26">
        <f t="shared" si="5"/>
        <v>300</v>
      </c>
      <c r="U37" s="26">
        <f t="shared" si="5"/>
        <v>300</v>
      </c>
      <c r="V37" s="26">
        <f t="shared" si="5"/>
        <v>300</v>
      </c>
      <c r="W37" s="26">
        <f t="shared" si="5"/>
        <v>300</v>
      </c>
      <c r="X37" s="26">
        <f t="shared" si="5"/>
        <v>300</v>
      </c>
      <c r="Y37" s="26">
        <f t="shared" si="5"/>
        <v>300</v>
      </c>
      <c r="Z37" s="26">
        <f t="shared" si="5"/>
        <v>300</v>
      </c>
      <c r="AA37" s="26">
        <f t="shared" si="5"/>
        <v>300</v>
      </c>
      <c r="AB37" s="26">
        <f t="shared" si="5"/>
        <v>300</v>
      </c>
      <c r="AC37" s="26">
        <f t="shared" si="5"/>
        <v>300</v>
      </c>
      <c r="AD37" s="26">
        <f t="shared" si="5"/>
        <v>300</v>
      </c>
      <c r="AE37" s="26">
        <f t="shared" si="5"/>
        <v>300</v>
      </c>
      <c r="AF37" s="26">
        <f t="shared" si="5"/>
        <v>300</v>
      </c>
      <c r="AG37" s="26">
        <f t="shared" si="5"/>
        <v>300</v>
      </c>
      <c r="AH37" s="26">
        <f t="shared" si="5"/>
        <v>300</v>
      </c>
    </row>
  </sheetData>
  <mergeCells count="9">
    <mergeCell ref="A30:D30"/>
    <mergeCell ref="E34:AH34"/>
    <mergeCell ref="A36:D36"/>
    <mergeCell ref="A37:D37"/>
    <mergeCell ref="E3:AH3"/>
    <mergeCell ref="A11:D11"/>
    <mergeCell ref="A12:D12"/>
    <mergeCell ref="E14:AH14"/>
    <mergeCell ref="A29:D29"/>
  </mergeCells>
  <conditionalFormatting sqref="E12:AH12">
    <cfRule type="cellIs" dxfId="13" priority="3" operator="lessThan">
      <formula>3</formula>
    </cfRule>
    <cfRule type="cellIs" dxfId="12" priority="4" operator="lessThan">
      <formula>3</formula>
    </cfRule>
    <cfRule type="cellIs" dxfId="11" priority="5" operator="lessThan">
      <formula>2</formula>
    </cfRule>
    <cfRule type="cellIs" dxfId="10" priority="6" operator="lessThan">
      <formula>2</formula>
    </cfRule>
    <cfRule type="cellIs" dxfId="9" priority="7" operator="lessThan">
      <formula>2</formula>
    </cfRule>
  </conditionalFormatting>
  <conditionalFormatting sqref="E30:AH30">
    <cfRule type="cellIs" dxfId="8" priority="2" operator="lessThan">
      <formula>5</formula>
    </cfRule>
  </conditionalFormatting>
  <conditionalFormatting sqref="E37:AH37">
    <cfRule type="cellIs" dxfId="7" priority="1" operator="lessThan">
      <formula>5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34"/>
  <sheetViews>
    <sheetView zoomScale="60" zoomScaleNormal="60" workbookViewId="0">
      <selection activeCell="AH17" sqref="AH17:AI17"/>
    </sheetView>
  </sheetViews>
  <sheetFormatPr baseColWidth="10" defaultColWidth="9.140625" defaultRowHeight="15"/>
  <cols>
    <col min="1" max="1" width="67.28515625" style="2" customWidth="1"/>
    <col min="2" max="2" width="41.28515625" style="2" customWidth="1"/>
    <col min="3" max="3" width="28.42578125" style="2" customWidth="1"/>
    <col min="4" max="4" width="29.5703125" style="2" customWidth="1"/>
    <col min="5" max="5" width="6.7109375" style="3" customWidth="1"/>
    <col min="6" max="35" width="6" style="3" customWidth="1"/>
    <col min="36" max="16384" width="9.140625" style="2"/>
  </cols>
  <sheetData>
    <row r="1" spans="1:35" ht="24" customHeight="1">
      <c r="A1" s="4" t="s">
        <v>6974</v>
      </c>
      <c r="B1" s="4"/>
      <c r="C1" s="4" t="s">
        <v>1</v>
      </c>
      <c r="D1" s="4" t="s">
        <v>2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</row>
    <row r="3" spans="1:35" ht="15.75">
      <c r="A3" s="6" t="s">
        <v>2079</v>
      </c>
      <c r="B3" s="7"/>
      <c r="C3" s="6">
        <v>32</v>
      </c>
      <c r="D3" s="7" t="s">
        <v>1570</v>
      </c>
      <c r="E3" s="997" t="s">
        <v>2305</v>
      </c>
      <c r="F3" s="997"/>
      <c r="G3" s="997"/>
      <c r="H3" s="997"/>
      <c r="I3" s="997"/>
      <c r="J3" s="997"/>
      <c r="K3" s="997"/>
      <c r="L3" s="997"/>
      <c r="M3" s="997"/>
      <c r="N3" s="997"/>
      <c r="O3" s="997"/>
      <c r="P3" s="997"/>
      <c r="Q3" s="997"/>
      <c r="R3" s="997"/>
      <c r="S3" s="997"/>
      <c r="T3" s="997"/>
      <c r="U3" s="997"/>
      <c r="V3" s="997"/>
      <c r="W3" s="997"/>
      <c r="X3" s="997"/>
      <c r="Y3" s="997"/>
      <c r="Z3" s="997"/>
      <c r="AA3" s="997"/>
      <c r="AB3" s="997"/>
      <c r="AC3" s="997"/>
      <c r="AD3" s="997"/>
      <c r="AE3" s="997"/>
      <c r="AF3" s="997"/>
      <c r="AG3" s="997"/>
      <c r="AH3" s="997"/>
      <c r="AI3" s="997"/>
    </row>
    <row r="4" spans="1:35" s="1" customFormat="1" ht="16.149999999999999" customHeight="1">
      <c r="A4" s="9"/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s="1" customFormat="1" ht="16.149999999999999" customHeight="1">
      <c r="A5" s="9"/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s="1" customFormat="1" ht="16.149999999999999" customHeight="1">
      <c r="A6" s="9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1" customFormat="1" ht="16.149999999999999" customHeight="1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s="1" customFormat="1" ht="16.149999999999999" customHeight="1">
      <c r="A8" s="9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s="1" customFormat="1" ht="16.149999999999999" customHeight="1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s="1" customFormat="1" ht="16.149999999999999" customHeight="1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1" customFormat="1" ht="16.149999999999999" customHeight="1">
      <c r="A11" s="9"/>
      <c r="B11" s="9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s="1" customFormat="1" ht="16.149999999999999" customHeight="1">
      <c r="A12" s="9"/>
      <c r="B12" s="9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 t="s">
        <v>5484</v>
      </c>
      <c r="AF12" s="10"/>
      <c r="AG12" s="10"/>
      <c r="AH12" s="10"/>
      <c r="AI12" s="10"/>
    </row>
    <row r="13" spans="1:35">
      <c r="A13" s="952" t="s">
        <v>1538</v>
      </c>
      <c r="B13" s="953"/>
      <c r="C13" s="953"/>
      <c r="D13" s="954"/>
      <c r="E13" s="11">
        <f>SUM(E4:E12)</f>
        <v>0</v>
      </c>
      <c r="F13" s="11">
        <f t="shared" ref="F13:AI13" si="0">SUM(F4:F12)</f>
        <v>0</v>
      </c>
      <c r="G13" s="11">
        <f t="shared" si="0"/>
        <v>0</v>
      </c>
      <c r="H13" s="11">
        <f t="shared" si="0"/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1">
        <f t="shared" si="0"/>
        <v>0</v>
      </c>
      <c r="O13" s="11">
        <f t="shared" si="0"/>
        <v>0</v>
      </c>
      <c r="P13" s="11">
        <f t="shared" si="0"/>
        <v>0</v>
      </c>
      <c r="Q13" s="11">
        <f t="shared" si="0"/>
        <v>0</v>
      </c>
      <c r="R13" s="11">
        <f t="shared" si="0"/>
        <v>0</v>
      </c>
      <c r="S13" s="11">
        <f t="shared" si="0"/>
        <v>0</v>
      </c>
      <c r="T13" s="11">
        <f t="shared" si="0"/>
        <v>0</v>
      </c>
      <c r="U13" s="11">
        <f t="shared" si="0"/>
        <v>0</v>
      </c>
      <c r="V13" s="11">
        <f t="shared" si="0"/>
        <v>0</v>
      </c>
      <c r="W13" s="11">
        <f t="shared" si="0"/>
        <v>0</v>
      </c>
      <c r="X13" s="11">
        <f t="shared" si="0"/>
        <v>0</v>
      </c>
      <c r="Y13" s="11">
        <f t="shared" si="0"/>
        <v>0</v>
      </c>
      <c r="Z13" s="11">
        <f t="shared" si="0"/>
        <v>0</v>
      </c>
      <c r="AA13" s="11">
        <f t="shared" si="0"/>
        <v>0</v>
      </c>
      <c r="AB13" s="11">
        <f t="shared" si="0"/>
        <v>0</v>
      </c>
      <c r="AC13" s="11">
        <f t="shared" si="0"/>
        <v>0</v>
      </c>
      <c r="AD13" s="11">
        <f t="shared" si="0"/>
        <v>0</v>
      </c>
      <c r="AE13" s="11">
        <f t="shared" si="0"/>
        <v>0</v>
      </c>
      <c r="AF13" s="11">
        <f t="shared" si="0"/>
        <v>0</v>
      </c>
      <c r="AG13" s="11">
        <f t="shared" si="0"/>
        <v>0</v>
      </c>
      <c r="AH13" s="11">
        <f t="shared" si="0"/>
        <v>0</v>
      </c>
      <c r="AI13" s="11">
        <f t="shared" si="0"/>
        <v>0</v>
      </c>
    </row>
    <row r="14" spans="1:35">
      <c r="A14" s="955" t="s">
        <v>18</v>
      </c>
      <c r="B14" s="956"/>
      <c r="C14" s="956"/>
      <c r="D14" s="957"/>
      <c r="E14" s="12">
        <f>$C3-SUM(E4:E12)</f>
        <v>32</v>
      </c>
      <c r="F14" s="12">
        <f t="shared" ref="F14:AI14" si="1">$C3-SUM(F4:F12)</f>
        <v>32</v>
      </c>
      <c r="G14" s="12">
        <f t="shared" si="1"/>
        <v>32</v>
      </c>
      <c r="H14" s="12">
        <f t="shared" si="1"/>
        <v>32</v>
      </c>
      <c r="I14" s="12">
        <f t="shared" si="1"/>
        <v>32</v>
      </c>
      <c r="J14" s="12">
        <f t="shared" si="1"/>
        <v>32</v>
      </c>
      <c r="K14" s="12">
        <f t="shared" si="1"/>
        <v>32</v>
      </c>
      <c r="L14" s="12">
        <f t="shared" si="1"/>
        <v>32</v>
      </c>
      <c r="M14" s="12">
        <f t="shared" si="1"/>
        <v>32</v>
      </c>
      <c r="N14" s="12">
        <f t="shared" si="1"/>
        <v>32</v>
      </c>
      <c r="O14" s="12">
        <f t="shared" si="1"/>
        <v>32</v>
      </c>
      <c r="P14" s="12">
        <f t="shared" si="1"/>
        <v>32</v>
      </c>
      <c r="Q14" s="12">
        <f t="shared" si="1"/>
        <v>32</v>
      </c>
      <c r="R14" s="12">
        <f t="shared" si="1"/>
        <v>32</v>
      </c>
      <c r="S14" s="12">
        <f t="shared" si="1"/>
        <v>32</v>
      </c>
      <c r="T14" s="12">
        <f t="shared" si="1"/>
        <v>32</v>
      </c>
      <c r="U14" s="12">
        <f t="shared" si="1"/>
        <v>32</v>
      </c>
      <c r="V14" s="12">
        <f t="shared" si="1"/>
        <v>32</v>
      </c>
      <c r="W14" s="12">
        <f t="shared" si="1"/>
        <v>32</v>
      </c>
      <c r="X14" s="12">
        <f t="shared" si="1"/>
        <v>32</v>
      </c>
      <c r="Y14" s="12">
        <f t="shared" si="1"/>
        <v>32</v>
      </c>
      <c r="Z14" s="12">
        <f t="shared" si="1"/>
        <v>32</v>
      </c>
      <c r="AA14" s="12">
        <f t="shared" si="1"/>
        <v>32</v>
      </c>
      <c r="AB14" s="12">
        <f t="shared" si="1"/>
        <v>32</v>
      </c>
      <c r="AC14" s="12">
        <f t="shared" si="1"/>
        <v>32</v>
      </c>
      <c r="AD14" s="12">
        <f t="shared" si="1"/>
        <v>32</v>
      </c>
      <c r="AE14" s="12">
        <f t="shared" si="1"/>
        <v>32</v>
      </c>
      <c r="AF14" s="12">
        <f t="shared" si="1"/>
        <v>32</v>
      </c>
      <c r="AG14" s="12">
        <f t="shared" si="1"/>
        <v>32</v>
      </c>
      <c r="AH14" s="12">
        <f t="shared" si="1"/>
        <v>32</v>
      </c>
      <c r="AI14" s="12">
        <f t="shared" si="1"/>
        <v>32</v>
      </c>
    </row>
    <row r="16" spans="1:35">
      <c r="A16" s="13" t="s">
        <v>2079</v>
      </c>
      <c r="B16" s="14"/>
      <c r="C16" s="13">
        <v>152</v>
      </c>
      <c r="D16" s="14" t="s">
        <v>1570</v>
      </c>
      <c r="E16" s="958" t="s">
        <v>2140</v>
      </c>
      <c r="F16" s="958"/>
      <c r="G16" s="958"/>
      <c r="H16" s="958"/>
      <c r="I16" s="958"/>
      <c r="J16" s="958"/>
      <c r="K16" s="958"/>
      <c r="L16" s="958"/>
      <c r="M16" s="958"/>
      <c r="N16" s="958"/>
      <c r="O16" s="958"/>
      <c r="P16" s="958"/>
      <c r="Q16" s="958"/>
      <c r="R16" s="958"/>
      <c r="S16" s="958"/>
      <c r="T16" s="958"/>
      <c r="U16" s="958"/>
      <c r="V16" s="958"/>
      <c r="W16" s="958"/>
      <c r="X16" s="958"/>
      <c r="Y16" s="958"/>
      <c r="Z16" s="958"/>
      <c r="AA16" s="958"/>
      <c r="AB16" s="958"/>
      <c r="AC16" s="958"/>
      <c r="AD16" s="958"/>
      <c r="AE16" s="958"/>
      <c r="AF16" s="958"/>
      <c r="AG16" s="958"/>
      <c r="AH16" s="958"/>
      <c r="AI16" s="958"/>
    </row>
    <row r="17" spans="1:35" s="1" customFormat="1" ht="16.149999999999999" customHeight="1">
      <c r="A17" s="16" t="s">
        <v>4223</v>
      </c>
      <c r="B17" s="17" t="s">
        <v>6470</v>
      </c>
      <c r="C17" s="9" t="s">
        <v>2882</v>
      </c>
      <c r="D17" s="9" t="s">
        <v>6603</v>
      </c>
      <c r="E17" s="10"/>
      <c r="F17" s="10">
        <v>1</v>
      </c>
      <c r="G17" s="10">
        <v>1</v>
      </c>
      <c r="H17" s="10"/>
      <c r="I17" s="10"/>
      <c r="J17" s="10"/>
      <c r="K17" s="10"/>
      <c r="L17" s="10"/>
      <c r="M17" s="10">
        <v>1</v>
      </c>
      <c r="N17" s="10">
        <v>1</v>
      </c>
      <c r="O17" s="10"/>
      <c r="P17" s="10"/>
      <c r="Q17" s="10"/>
      <c r="R17" s="10"/>
      <c r="S17" s="10"/>
      <c r="T17" s="10">
        <v>1</v>
      </c>
      <c r="U17" s="10">
        <v>1</v>
      </c>
      <c r="V17" s="10"/>
      <c r="W17" s="10"/>
      <c r="X17" s="10"/>
      <c r="Y17" s="10"/>
      <c r="Z17" s="10"/>
      <c r="AA17" s="10">
        <v>1</v>
      </c>
      <c r="AB17" s="10">
        <v>1</v>
      </c>
      <c r="AC17" s="10"/>
      <c r="AD17" s="10"/>
      <c r="AE17" s="10"/>
      <c r="AF17" s="10"/>
      <c r="AG17" s="10"/>
      <c r="AH17" s="10">
        <v>1</v>
      </c>
      <c r="AI17" s="10">
        <v>1</v>
      </c>
    </row>
    <row r="18" spans="1:35" s="1" customFormat="1" ht="16.149999999999999" customHeight="1">
      <c r="A18" s="18"/>
      <c r="B18" s="17"/>
      <c r="C18" s="19"/>
      <c r="D18" s="2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s="1" customFormat="1" ht="16.149999999999999" customHeight="1">
      <c r="A19" s="18"/>
      <c r="B19" s="17"/>
      <c r="C19" s="19"/>
      <c r="D19" s="2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s="1" customFormat="1" ht="16.149999999999999" customHeight="1">
      <c r="A20" s="18"/>
      <c r="B20" s="17"/>
      <c r="C20" s="19"/>
      <c r="D20" s="2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s="1" customFormat="1" ht="16.149999999999999" customHeight="1">
      <c r="A21" s="18"/>
      <c r="B21" s="17"/>
      <c r="C21" s="19"/>
      <c r="D21" s="2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s="1" customFormat="1" ht="16.149999999999999" customHeight="1">
      <c r="A22" s="18"/>
      <c r="B22" s="17"/>
      <c r="C22" s="19"/>
      <c r="D22" s="2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s="1" customFormat="1" ht="16.149999999999999" customHeight="1">
      <c r="A23" s="18"/>
      <c r="B23" s="17"/>
      <c r="C23" s="19"/>
      <c r="D23" s="2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s="1" customFormat="1" ht="16.149999999999999" customHeight="1">
      <c r="A24" s="9"/>
      <c r="B24" s="21"/>
      <c r="C24" s="9"/>
      <c r="D24" s="2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s="1" customFormat="1" ht="16.149999999999999" customHeight="1">
      <c r="A25" s="9"/>
      <c r="B25" s="21"/>
      <c r="C25" s="9"/>
      <c r="D25" s="2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>
      <c r="A26" s="952" t="s">
        <v>1707</v>
      </c>
      <c r="B26" s="953"/>
      <c r="C26" s="953"/>
      <c r="D26" s="954"/>
      <c r="E26" s="11">
        <f t="shared" ref="E26:AI26" si="2">SUM(E17:E25)</f>
        <v>0</v>
      </c>
      <c r="F26" s="11">
        <f t="shared" si="2"/>
        <v>1</v>
      </c>
      <c r="G26" s="11">
        <f t="shared" si="2"/>
        <v>1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1</v>
      </c>
      <c r="N26" s="11">
        <f t="shared" si="2"/>
        <v>1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1</v>
      </c>
      <c r="U26" s="11">
        <f t="shared" si="2"/>
        <v>1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1</v>
      </c>
      <c r="AB26" s="11">
        <f t="shared" si="2"/>
        <v>1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1</v>
      </c>
      <c r="AI26" s="11">
        <f t="shared" si="2"/>
        <v>1</v>
      </c>
    </row>
    <row r="27" spans="1:35">
      <c r="A27" s="955" t="s">
        <v>18</v>
      </c>
      <c r="B27" s="956"/>
      <c r="C27" s="956"/>
      <c r="D27" s="957"/>
      <c r="E27" s="12">
        <f t="shared" ref="E27:AI27" si="3">$C16-SUM(E17:E25)</f>
        <v>152</v>
      </c>
      <c r="F27" s="12">
        <f t="shared" si="3"/>
        <v>151</v>
      </c>
      <c r="G27" s="12">
        <f t="shared" si="3"/>
        <v>151</v>
      </c>
      <c r="H27" s="12">
        <f t="shared" si="3"/>
        <v>152</v>
      </c>
      <c r="I27" s="12">
        <f t="shared" si="3"/>
        <v>152</v>
      </c>
      <c r="J27" s="12">
        <f t="shared" si="3"/>
        <v>152</v>
      </c>
      <c r="K27" s="12">
        <f t="shared" si="3"/>
        <v>152</v>
      </c>
      <c r="L27" s="12">
        <f t="shared" si="3"/>
        <v>152</v>
      </c>
      <c r="M27" s="12">
        <f t="shared" si="3"/>
        <v>151</v>
      </c>
      <c r="N27" s="12">
        <f t="shared" si="3"/>
        <v>151</v>
      </c>
      <c r="O27" s="12">
        <f t="shared" si="3"/>
        <v>152</v>
      </c>
      <c r="P27" s="12">
        <f t="shared" si="3"/>
        <v>152</v>
      </c>
      <c r="Q27" s="12">
        <f t="shared" si="3"/>
        <v>152</v>
      </c>
      <c r="R27" s="12">
        <f t="shared" si="3"/>
        <v>152</v>
      </c>
      <c r="S27" s="12">
        <f t="shared" si="3"/>
        <v>152</v>
      </c>
      <c r="T27" s="12">
        <f t="shared" si="3"/>
        <v>151</v>
      </c>
      <c r="U27" s="12">
        <f t="shared" si="3"/>
        <v>151</v>
      </c>
      <c r="V27" s="12">
        <f t="shared" si="3"/>
        <v>152</v>
      </c>
      <c r="W27" s="12">
        <f t="shared" si="3"/>
        <v>152</v>
      </c>
      <c r="X27" s="12">
        <f t="shared" si="3"/>
        <v>152</v>
      </c>
      <c r="Y27" s="12">
        <f t="shared" si="3"/>
        <v>152</v>
      </c>
      <c r="Z27" s="12">
        <f t="shared" si="3"/>
        <v>152</v>
      </c>
      <c r="AA27" s="12">
        <f t="shared" si="3"/>
        <v>151</v>
      </c>
      <c r="AB27" s="12">
        <f t="shared" si="3"/>
        <v>151</v>
      </c>
      <c r="AC27" s="12">
        <f t="shared" si="3"/>
        <v>152</v>
      </c>
      <c r="AD27" s="12">
        <f t="shared" si="3"/>
        <v>152</v>
      </c>
      <c r="AE27" s="12">
        <f t="shared" si="3"/>
        <v>152</v>
      </c>
      <c r="AF27" s="12">
        <f t="shared" si="3"/>
        <v>152</v>
      </c>
      <c r="AG27" s="12">
        <f t="shared" si="3"/>
        <v>152</v>
      </c>
      <c r="AH27" s="12">
        <f t="shared" si="3"/>
        <v>151</v>
      </c>
      <c r="AI27" s="12">
        <f t="shared" si="3"/>
        <v>151</v>
      </c>
    </row>
    <row r="29" spans="1:35">
      <c r="A29" s="22"/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1" spans="1:35">
      <c r="A31" s="13" t="s">
        <v>2500</v>
      </c>
      <c r="B31" s="14"/>
      <c r="C31" s="13">
        <v>300</v>
      </c>
      <c r="D31" s="14" t="s">
        <v>1570</v>
      </c>
      <c r="E31" s="958" t="s">
        <v>1709</v>
      </c>
      <c r="F31" s="958"/>
      <c r="G31" s="958"/>
      <c r="H31" s="958"/>
      <c r="I31" s="958"/>
      <c r="J31" s="958"/>
      <c r="K31" s="958"/>
      <c r="L31" s="958"/>
      <c r="M31" s="958"/>
      <c r="N31" s="958"/>
      <c r="O31" s="958"/>
      <c r="P31" s="958"/>
      <c r="Q31" s="958"/>
      <c r="R31" s="958"/>
      <c r="S31" s="958"/>
      <c r="T31" s="958"/>
      <c r="U31" s="958"/>
      <c r="V31" s="958"/>
      <c r="W31" s="958"/>
      <c r="X31" s="958"/>
      <c r="Y31" s="958"/>
      <c r="Z31" s="958"/>
      <c r="AA31" s="958"/>
      <c r="AB31" s="958"/>
      <c r="AC31" s="958"/>
      <c r="AD31" s="958"/>
      <c r="AE31" s="958"/>
      <c r="AF31" s="958"/>
      <c r="AG31" s="958"/>
      <c r="AH31" s="958"/>
      <c r="AI31" s="958"/>
    </row>
    <row r="32" spans="1:35" ht="16.899999999999999" customHeight="1">
      <c r="A32" s="9"/>
      <c r="B32" s="20"/>
      <c r="C32" s="20"/>
      <c r="D32" s="20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1:35" ht="18.75">
      <c r="A33" s="994" t="s">
        <v>1757</v>
      </c>
      <c r="B33" s="995"/>
      <c r="C33" s="995"/>
      <c r="D33" s="996"/>
      <c r="E33" s="25">
        <f t="shared" ref="E33:AI33" si="4">SUM(E32:E32)</f>
        <v>0</v>
      </c>
      <c r="F33" s="25">
        <f t="shared" si="4"/>
        <v>0</v>
      </c>
      <c r="G33" s="25">
        <f t="shared" si="4"/>
        <v>0</v>
      </c>
      <c r="H33" s="25">
        <f t="shared" si="4"/>
        <v>0</v>
      </c>
      <c r="I33" s="25">
        <f t="shared" si="4"/>
        <v>0</v>
      </c>
      <c r="J33" s="25">
        <f t="shared" si="4"/>
        <v>0</v>
      </c>
      <c r="K33" s="25">
        <f t="shared" si="4"/>
        <v>0</v>
      </c>
      <c r="L33" s="25">
        <f t="shared" si="4"/>
        <v>0</v>
      </c>
      <c r="M33" s="25">
        <f t="shared" si="4"/>
        <v>0</v>
      </c>
      <c r="N33" s="25">
        <f t="shared" si="4"/>
        <v>0</v>
      </c>
      <c r="O33" s="25">
        <f t="shared" si="4"/>
        <v>0</v>
      </c>
      <c r="P33" s="25">
        <f t="shared" si="4"/>
        <v>0</v>
      </c>
      <c r="Q33" s="25">
        <f t="shared" si="4"/>
        <v>0</v>
      </c>
      <c r="R33" s="25">
        <f t="shared" si="4"/>
        <v>0</v>
      </c>
      <c r="S33" s="25">
        <f t="shared" si="4"/>
        <v>0</v>
      </c>
      <c r="T33" s="25">
        <f t="shared" si="4"/>
        <v>0</v>
      </c>
      <c r="U33" s="25">
        <f t="shared" si="4"/>
        <v>0</v>
      </c>
      <c r="V33" s="25">
        <f t="shared" si="4"/>
        <v>0</v>
      </c>
      <c r="W33" s="25">
        <f t="shared" si="4"/>
        <v>0</v>
      </c>
      <c r="X33" s="25">
        <f t="shared" si="4"/>
        <v>0</v>
      </c>
      <c r="Y33" s="25">
        <f t="shared" si="4"/>
        <v>0</v>
      </c>
      <c r="Z33" s="25">
        <f t="shared" si="4"/>
        <v>0</v>
      </c>
      <c r="AA33" s="25">
        <f t="shared" si="4"/>
        <v>0</v>
      </c>
      <c r="AB33" s="25">
        <f t="shared" si="4"/>
        <v>0</v>
      </c>
      <c r="AC33" s="25">
        <f t="shared" si="4"/>
        <v>0</v>
      </c>
      <c r="AD33" s="25">
        <f t="shared" si="4"/>
        <v>0</v>
      </c>
      <c r="AE33" s="25">
        <f t="shared" si="4"/>
        <v>0</v>
      </c>
      <c r="AF33" s="25">
        <f t="shared" si="4"/>
        <v>0</v>
      </c>
      <c r="AG33" s="25">
        <f t="shared" si="4"/>
        <v>0</v>
      </c>
      <c r="AH33" s="25">
        <f t="shared" si="4"/>
        <v>0</v>
      </c>
      <c r="AI33" s="25">
        <f t="shared" si="4"/>
        <v>0</v>
      </c>
    </row>
    <row r="34" spans="1:35" ht="18.75">
      <c r="A34" s="990" t="s">
        <v>18</v>
      </c>
      <c r="B34" s="991"/>
      <c r="C34" s="991"/>
      <c r="D34" s="992"/>
      <c r="E34" s="26">
        <f t="shared" ref="E34:AI34" si="5">$C31-SUM(E32:E32)</f>
        <v>300</v>
      </c>
      <c r="F34" s="26">
        <f t="shared" si="5"/>
        <v>300</v>
      </c>
      <c r="G34" s="26">
        <f t="shared" si="5"/>
        <v>300</v>
      </c>
      <c r="H34" s="26">
        <f t="shared" si="5"/>
        <v>300</v>
      </c>
      <c r="I34" s="26">
        <f t="shared" si="5"/>
        <v>300</v>
      </c>
      <c r="J34" s="26">
        <f t="shared" si="5"/>
        <v>300</v>
      </c>
      <c r="K34" s="26">
        <f t="shared" si="5"/>
        <v>300</v>
      </c>
      <c r="L34" s="26">
        <f t="shared" si="5"/>
        <v>300</v>
      </c>
      <c r="M34" s="26">
        <f t="shared" si="5"/>
        <v>300</v>
      </c>
      <c r="N34" s="26">
        <f t="shared" si="5"/>
        <v>300</v>
      </c>
      <c r="O34" s="26">
        <f t="shared" si="5"/>
        <v>300</v>
      </c>
      <c r="P34" s="26">
        <f t="shared" si="5"/>
        <v>300</v>
      </c>
      <c r="Q34" s="26">
        <f t="shared" si="5"/>
        <v>300</v>
      </c>
      <c r="R34" s="26">
        <f t="shared" si="5"/>
        <v>300</v>
      </c>
      <c r="S34" s="26">
        <f t="shared" si="5"/>
        <v>300</v>
      </c>
      <c r="T34" s="26">
        <f t="shared" si="5"/>
        <v>300</v>
      </c>
      <c r="U34" s="26">
        <f t="shared" si="5"/>
        <v>300</v>
      </c>
      <c r="V34" s="26">
        <f t="shared" si="5"/>
        <v>300</v>
      </c>
      <c r="W34" s="26">
        <f t="shared" si="5"/>
        <v>300</v>
      </c>
      <c r="X34" s="26">
        <f t="shared" si="5"/>
        <v>300</v>
      </c>
      <c r="Y34" s="26">
        <f t="shared" si="5"/>
        <v>300</v>
      </c>
      <c r="Z34" s="26">
        <f t="shared" si="5"/>
        <v>300</v>
      </c>
      <c r="AA34" s="26">
        <f t="shared" si="5"/>
        <v>300</v>
      </c>
      <c r="AB34" s="26">
        <f t="shared" si="5"/>
        <v>300</v>
      </c>
      <c r="AC34" s="26">
        <f t="shared" si="5"/>
        <v>300</v>
      </c>
      <c r="AD34" s="26">
        <f t="shared" si="5"/>
        <v>300</v>
      </c>
      <c r="AE34" s="26">
        <f t="shared" si="5"/>
        <v>300</v>
      </c>
      <c r="AF34" s="26">
        <f t="shared" si="5"/>
        <v>300</v>
      </c>
      <c r="AG34" s="26">
        <f t="shared" si="5"/>
        <v>300</v>
      </c>
      <c r="AH34" s="26">
        <f t="shared" si="5"/>
        <v>300</v>
      </c>
      <c r="AI34" s="26">
        <f t="shared" si="5"/>
        <v>300</v>
      </c>
    </row>
  </sheetData>
  <mergeCells count="9">
    <mergeCell ref="A27:D27"/>
    <mergeCell ref="E31:AI31"/>
    <mergeCell ref="A33:D33"/>
    <mergeCell ref="A34:D34"/>
    <mergeCell ref="E3:AI3"/>
    <mergeCell ref="A13:D13"/>
    <mergeCell ref="A14:D14"/>
    <mergeCell ref="E16:AI16"/>
    <mergeCell ref="A26:D26"/>
  </mergeCells>
  <conditionalFormatting sqref="E14:AI14">
    <cfRule type="cellIs" dxfId="6" priority="3" operator="lessThan">
      <formula>3</formula>
    </cfRule>
    <cfRule type="cellIs" dxfId="5" priority="4" operator="lessThan">
      <formula>3</formula>
    </cfRule>
    <cfRule type="cellIs" dxfId="4" priority="5" operator="lessThan">
      <formula>2</formula>
    </cfRule>
    <cfRule type="cellIs" dxfId="3" priority="6" operator="lessThan">
      <formula>2</formula>
    </cfRule>
    <cfRule type="cellIs" dxfId="2" priority="7" operator="lessThan">
      <formula>2</formula>
    </cfRule>
  </conditionalFormatting>
  <conditionalFormatting sqref="E27:AI27">
    <cfRule type="cellIs" dxfId="1" priority="2" operator="lessThan">
      <formula>5</formula>
    </cfRule>
  </conditionalFormatting>
  <conditionalFormatting sqref="E34:AI34">
    <cfRule type="cellIs" dxfId="0" priority="1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35</vt:i4>
      </vt:variant>
    </vt:vector>
  </HeadingPairs>
  <TitlesOfParts>
    <vt:vector size="35" baseType="lpstr"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 Septembre 2024</vt:lpstr>
      <vt:lpstr>Octobre 2024 .</vt:lpstr>
      <vt:lpstr>Novembre 2024</vt:lpstr>
      <vt:lpstr>Decembre 2024</vt:lpstr>
      <vt:lpstr>Janvier 2025</vt:lpstr>
      <vt:lpstr>Février 2025</vt:lpstr>
      <vt:lpstr>Mars 2025</vt:lpstr>
      <vt:lpstr>Avril 2025</vt:lpstr>
      <vt:lpstr>Mai 2025</vt:lpstr>
      <vt:lpstr>Juin 2025</vt:lpstr>
      <vt:lpstr>Juillet 2025</vt:lpstr>
      <vt:lpstr>Août 2025</vt:lpstr>
      <vt:lpstr>Septembre 2025</vt:lpstr>
      <vt:lpstr>Octobre 2025</vt:lpstr>
      <vt:lpstr>Novembre 2025</vt:lpstr>
      <vt:lpstr>Décembre 2025</vt:lpstr>
      <vt:lpstr>Janvier 2026</vt:lpstr>
      <vt:lpstr>Février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October 2026</vt:lpstr>
      <vt:lpstr>November 2026 </vt:lpstr>
      <vt:lpstr>Decembre 2026 </vt:lpstr>
    </vt:vector>
  </TitlesOfParts>
  <Company>UNIVERSITY MOHAMMED VI POLYTECHNIC RABAT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Abdelouahhab EL FATIMI</dc:creator>
  <cp:lastModifiedBy>HEBERGEMENT G16 Campus 1</cp:lastModifiedBy>
  <cp:lastPrinted>2025-04-25T23:17:00Z</cp:lastPrinted>
  <dcterms:created xsi:type="dcterms:W3CDTF">2024-02-06T10:10:00Z</dcterms:created>
  <dcterms:modified xsi:type="dcterms:W3CDTF">2026-07-11T04:35:01Z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7172B6D39DF24DD6AF8D6143B940139C_12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