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.Wang\Documents\R Modelling\IKEA Pilot US3 Example\updates\us3_tx_pilot\outputs\_ss\"/>
    </mc:Choice>
  </mc:AlternateContent>
  <xr:revisionPtr revIDLastSave="0" documentId="8_{41239DCC-FBBB-4E6F-972B-C5E6DCBA38A4}" xr6:coauthVersionLast="47" xr6:coauthVersionMax="47" xr10:uidLastSave="{00000000-0000-0000-0000-000000000000}"/>
  <bookViews>
    <workbookView xWindow="28680" yWindow="-75" windowWidth="29040" windowHeight="15840" activeTab="1"/>
  </bookViews>
  <sheets>
    <sheet name="sample_regular_decomp" sheetId="1" r:id="rId1"/>
    <sheet name="sample_regular_decomp_compare" sheetId="2" r:id="rId2"/>
  </sheets>
  <calcPr calcId="0"/>
</workbook>
</file>

<file path=xl/calcChain.xml><?xml version="1.0" encoding="utf-8"?>
<calcChain xmlns="http://schemas.openxmlformats.org/spreadsheetml/2006/main">
  <c r="H28" i="2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I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C3" i="1"/>
  <c r="C4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2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C1" i="1"/>
  <c r="P27" i="2"/>
  <c r="Q8" i="2"/>
  <c r="Q3" i="2"/>
  <c r="Q27" i="2" s="1"/>
  <c r="Q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O27" i="2" s="1"/>
  <c r="G11" i="2"/>
  <c r="G3" i="2"/>
  <c r="G4" i="2"/>
  <c r="G20" i="2"/>
  <c r="G9" i="2"/>
  <c r="G19" i="2"/>
  <c r="G21" i="2"/>
  <c r="G13" i="2"/>
  <c r="G14" i="2"/>
  <c r="G7" i="2"/>
  <c r="G6" i="2"/>
  <c r="G5" i="2"/>
  <c r="G8" i="2"/>
  <c r="G12" i="2"/>
  <c r="G15" i="2"/>
  <c r="G16" i="2"/>
  <c r="G17" i="2"/>
  <c r="G18" i="2"/>
  <c r="G22" i="2"/>
  <c r="G23" i="2"/>
  <c r="G24" i="2"/>
  <c r="G25" i="2"/>
  <c r="G26" i="2"/>
  <c r="G27" i="2"/>
  <c r="G10" i="2"/>
</calcChain>
</file>

<file path=xl/sharedStrings.xml><?xml version="1.0" encoding="utf-8"?>
<sst xmlns="http://schemas.openxmlformats.org/spreadsheetml/2006/main" count="364" uniqueCount="117">
  <si>
    <t>Total</t>
  </si>
  <si>
    <t>Base</t>
  </si>
  <si>
    <t>Brand Watch Earn</t>
  </si>
  <si>
    <t>PR</t>
  </si>
  <si>
    <t>Brand</t>
  </si>
  <si>
    <t>Competitor</t>
  </si>
  <si>
    <t>COVID</t>
  </si>
  <si>
    <t>Store Open</t>
  </si>
  <si>
    <t>Google Trends</t>
  </si>
  <si>
    <t>OSA</t>
  </si>
  <si>
    <t>Web Visits</t>
  </si>
  <si>
    <t>Promotions</t>
  </si>
  <si>
    <t>Media</t>
  </si>
  <si>
    <t>KPI</t>
  </si>
  <si>
    <t>year</t>
  </si>
  <si>
    <t>date</t>
  </si>
  <si>
    <t>intercept</t>
  </si>
  <si>
    <t>atan(bw_earn_reach/1200000)</t>
  </si>
  <si>
    <t>atan(lag(pr_infl_im, 1)/200000)</t>
  </si>
  <si>
    <t>atan(lag(pr_tot_im, 2)/9000000000)</t>
  </si>
  <si>
    <t>bh_blkfri</t>
  </si>
  <si>
    <t>bh_cybrmon</t>
  </si>
  <si>
    <t>bh_eastmon</t>
  </si>
  <si>
    <t>bh_gdfri</t>
  </si>
  <si>
    <t>bh_laborday</t>
  </si>
  <si>
    <t>bh_stpatsday</t>
  </si>
  <si>
    <t>bm_tru_pc_3mav</t>
  </si>
  <si>
    <t>c_bm_bbb_awatocons_pc</t>
  </si>
  <si>
    <t>c_gt_way_ratio</t>
  </si>
  <si>
    <t>cov_sto_open_tx_80dec</t>
  </si>
  <si>
    <t>d_20181202</t>
  </si>
  <si>
    <t>d_20181209</t>
  </si>
  <si>
    <t>d_20190203</t>
  </si>
  <si>
    <t>d_20200531</t>
  </si>
  <si>
    <t>d_apr</t>
  </si>
  <si>
    <t>d_jan</t>
  </si>
  <si>
    <t>d_mar</t>
  </si>
  <si>
    <t>d_stropn_570</t>
  </si>
  <si>
    <t>gt_livroom</t>
  </si>
  <si>
    <t>lag(bh_thnksgiv, 1)</t>
  </si>
  <si>
    <t>lag(bh_xms, 1)</t>
  </si>
  <si>
    <t>lag(osa_reg_tx, 1)</t>
  </si>
  <si>
    <t>lead(bh_thnksgiv, 1)</t>
  </si>
  <si>
    <t>log(kpi_wv_tx)</t>
  </si>
  <si>
    <t>nat_dis_wint_st_tx</t>
  </si>
  <si>
    <t>pro_fameve_d</t>
  </si>
  <si>
    <t>pro_spcactvty_d</t>
  </si>
  <si>
    <t>sh_tot</t>
  </si>
  <si>
    <t>ww_prcp_tot</t>
  </si>
  <si>
    <t>ww_snw_lta</t>
  </si>
  <si>
    <t>atan(fam_dm_vol/1240000)</t>
  </si>
  <si>
    <t>atan(fam_eml_tot_opn30/710000)</t>
  </si>
  <si>
    <t>atan(lag(m_adtvv_tot_im70, 1)/900000)</t>
  </si>
  <si>
    <t>atan(lag(m_cat_tot_vo15, 1)/30000)</t>
  </si>
  <si>
    <t>atan(lag(m_eml_tot_im, 1)/900000)</t>
  </si>
  <si>
    <t>atan(lag(m_fbk_tot_im60, 1)/1600000)</t>
  </si>
  <si>
    <t>atan(lag(m_pint_tot_im60, 1)/1200000)</t>
  </si>
  <si>
    <t>atan(lag(m_rchmed_tot_im, 1)/86000000)</t>
  </si>
  <si>
    <t>atan(lag(m_tvv_post_egrp60, 2)/10)</t>
  </si>
  <si>
    <t>atan(lag(m_tvv_pre_egrp50, 1)/150)</t>
  </si>
  <si>
    <t>atan(m_cstcon_tot_im/9000000)</t>
  </si>
  <si>
    <t>atan(m_ctv_dig_tot_im50/440000)</t>
  </si>
  <si>
    <t>atan(m_ctv_tot_im/4500000)</t>
  </si>
  <si>
    <t>atan(m_digaud_tot_im/10000000)</t>
  </si>
  <si>
    <t>atan(m_mag_tot_sp/250000)</t>
  </si>
  <si>
    <t>atan(m_ooh_tot_im/10000000)</t>
  </si>
  <si>
    <t>atan(m_ppc_bra_im/500000)</t>
  </si>
  <si>
    <t>atan(m_ppc_fbased_im/200000)</t>
  </si>
  <si>
    <t>atan(m_ppc_gen_im/200000)</t>
  </si>
  <si>
    <t>atan(m_snap_tot_im/1500000)</t>
  </si>
  <si>
    <t>atan(m_spotrad_tot_egrp60/300)</t>
  </si>
  <si>
    <t>atan(m_spttvv_tot_egrp20/150)</t>
  </si>
  <si>
    <t>atan(m_stddsp_tot_im15/28000000)</t>
  </si>
  <si>
    <t>atan(m_tik_tot_im60/170000)</t>
  </si>
  <si>
    <t>atan(m_vid_tot_im10/6000000)</t>
  </si>
  <si>
    <t>fitted</t>
  </si>
  <si>
    <t>actual</t>
  </si>
  <si>
    <t>Family DM</t>
  </si>
  <si>
    <t>Family Email</t>
  </si>
  <si>
    <t>Addressable TV</t>
  </si>
  <si>
    <t>Facebook</t>
  </si>
  <si>
    <t>Pinterest</t>
  </si>
  <si>
    <t>Rich Media</t>
  </si>
  <si>
    <t>National TV</t>
  </si>
  <si>
    <t>Custom Content</t>
  </si>
  <si>
    <t>CTV Digital</t>
  </si>
  <si>
    <t>CTV</t>
  </si>
  <si>
    <t>OOH</t>
  </si>
  <si>
    <t>Digital Audio</t>
  </si>
  <si>
    <t>Magazine</t>
  </si>
  <si>
    <t>Paid Search Brand</t>
  </si>
  <si>
    <t>Paid Search Feed Based</t>
  </si>
  <si>
    <t>Paid Search Generic</t>
  </si>
  <si>
    <t>Snapchat</t>
  </si>
  <si>
    <t>Spot Radio</t>
  </si>
  <si>
    <t>Spot TV</t>
  </si>
  <si>
    <t>Standard Display</t>
  </si>
  <si>
    <t>Video</t>
  </si>
  <si>
    <t>Cleaned</t>
  </si>
  <si>
    <t>Percentage</t>
  </si>
  <si>
    <t>Catalog</t>
  </si>
  <si>
    <t>Modelled</t>
  </si>
  <si>
    <t>raw</t>
  </si>
  <si>
    <t>group</t>
  </si>
  <si>
    <t>decomp_group</t>
  </si>
  <si>
    <t>eviews reported</t>
  </si>
  <si>
    <t>channel</t>
  </si>
  <si>
    <t>FY19</t>
  </si>
  <si>
    <t>FY20</t>
  </si>
  <si>
    <t>FY21</t>
  </si>
  <si>
    <t>Prospecting Emails</t>
  </si>
  <si>
    <t>Tiktok</t>
  </si>
  <si>
    <t>r reported</t>
  </si>
  <si>
    <t>fy19</t>
  </si>
  <si>
    <t>fy20</t>
  </si>
  <si>
    <t>fy21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</si>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</sst>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33" borderId="0" xfId="0" applyFill="1"/>
    <xf numFmtId="9" fontId="0" fillId="0" borderId="0" xfId="2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75"/>
  <sheetViews>
    <sheetView zoomScale="84" zoomScaleNormal="84" workbookViewId="0">
      <pane xSplit="3" ySplit="10" topLeftCell="AG55" activePane="bottomRight" state="frozen"/>
      <selection pane="topRight" activeCell="D1" sqref="D1"/>
      <selection pane="bottomLeft" activeCell="A11" sqref="A11"/>
      <selection pane="bottomRight" activeCell="BI4" sqref="AK4:BI4"/>
    </sheetView>
  </sheetViews>
  <sheetFormatPr defaultRowHeight="14.5" x14ac:dyDescent="0.35"/>
  <cols>
    <col min="2" max="2" width="10.453125" bestFit="1" customWidth="1"/>
    <col min="3" max="3" width="10.90625" bestFit="1" customWidth="1"/>
    <col min="37" max="37" width="24.54296875" bestFit="1" customWidth="1"/>
    <col min="38" max="38" width="30.26953125" bestFit="1" customWidth="1"/>
    <col min="39" max="39" width="34.7265625" bestFit="1" customWidth="1"/>
    <col min="40" max="41" width="31.36328125" bestFit="1" customWidth="1"/>
    <col min="42" max="42" width="33.81640625" bestFit="1" customWidth="1"/>
    <col min="43" max="43" width="34.453125" bestFit="1" customWidth="1"/>
    <col min="44" max="44" width="36.6328125" bestFit="1" customWidth="1"/>
    <col min="45" max="45" width="31.6328125" bestFit="1" customWidth="1"/>
    <col min="46" max="46" width="31.7265625" bestFit="1" customWidth="1"/>
    <col min="47" max="47" width="28.6328125" bestFit="1" customWidth="1"/>
    <col min="48" max="48" width="30.26953125" bestFit="1" customWidth="1"/>
    <col min="49" max="49" width="25.6328125" bestFit="1" customWidth="1"/>
    <col min="50" max="50" width="30" bestFit="1" customWidth="1"/>
    <col min="51" max="51" width="25.453125" bestFit="1" customWidth="1"/>
    <col min="52" max="52" width="27.36328125" bestFit="1" customWidth="1"/>
    <col min="53" max="53" width="25.54296875" bestFit="1" customWidth="1"/>
    <col min="54" max="54" width="28.6328125" bestFit="1" customWidth="1"/>
    <col min="55" max="55" width="25.90625" bestFit="1" customWidth="1"/>
    <col min="56" max="56" width="27.08984375" bestFit="1" customWidth="1"/>
    <col min="57" max="57" width="29.453125" bestFit="1" customWidth="1"/>
    <col min="58" max="58" width="28.08984375" bestFit="1" customWidth="1"/>
    <col min="59" max="59" width="31.7265625" bestFit="1" customWidth="1"/>
    <col min="60" max="60" width="26.26953125" bestFit="1" customWidth="1"/>
    <col min="61" max="61" width="27.6328125" bestFit="1" customWidth="1"/>
  </cols>
  <sheetData>
    <row r="1" spans="1:79" x14ac:dyDescent="0.35">
      <c r="B1" t="s">
        <v>113</v>
      </c>
      <c r="C1" s="1">
        <f>SUM(C32:C83)</f>
        <v>99301211.177509084</v>
      </c>
      <c r="D1" s="1">
        <f t="shared" ref="D1:BI1" si="0">SUM(D32:D83)</f>
        <v>4147653.5492420536</v>
      </c>
      <c r="E1" s="1">
        <f t="shared" si="0"/>
        <v>806832.47860262822</v>
      </c>
      <c r="F1" s="1">
        <f t="shared" si="0"/>
        <v>288665.52904284996</v>
      </c>
      <c r="G1" s="1">
        <f t="shared" si="0"/>
        <v>-142628.85205245099</v>
      </c>
      <c r="H1" s="1">
        <f t="shared" si="0"/>
        <v>-159810.31050278299</v>
      </c>
      <c r="I1" s="1">
        <f t="shared" si="0"/>
        <v>-157308.647622166</v>
      </c>
      <c r="J1" s="1">
        <f t="shared" si="0"/>
        <v>328785.57495800999</v>
      </c>
      <c r="K1" s="1">
        <f t="shared" si="0"/>
        <v>341818.44803978503</v>
      </c>
      <c r="L1" s="1">
        <f t="shared" si="0"/>
        <v>367606.735014053</v>
      </c>
      <c r="M1" s="1">
        <f t="shared" si="0"/>
        <v>47810474.264950164</v>
      </c>
      <c r="N1" s="1">
        <f t="shared" si="0"/>
        <v>-3475317.4396551098</v>
      </c>
      <c r="O1" s="1">
        <f t="shared" si="0"/>
        <v>-5357499.4760126937</v>
      </c>
      <c r="P1" s="1">
        <f t="shared" si="0"/>
        <v>0</v>
      </c>
      <c r="Q1" s="1">
        <f t="shared" si="0"/>
        <v>-422835.96154340898</v>
      </c>
      <c r="R1" s="1">
        <f t="shared" si="0"/>
        <v>-440878.70062949101</v>
      </c>
      <c r="S1" s="1">
        <f t="shared" si="0"/>
        <v>-392888.756506645</v>
      </c>
      <c r="T1" s="1">
        <f t="shared" si="0"/>
        <v>0</v>
      </c>
      <c r="U1" s="1">
        <f t="shared" si="0"/>
        <v>-307311.88921521616</v>
      </c>
      <c r="V1" s="1">
        <f t="shared" si="0"/>
        <v>-314115.58347714052</v>
      </c>
      <c r="W1" s="1">
        <f t="shared" si="0"/>
        <v>526637.74073580641</v>
      </c>
      <c r="X1" s="1">
        <f t="shared" si="0"/>
        <v>3532030.3587004319</v>
      </c>
      <c r="Y1" s="1">
        <f t="shared" si="0"/>
        <v>41753753.22304856</v>
      </c>
      <c r="Z1" s="1">
        <f t="shared" si="0"/>
        <v>-107049.846311844</v>
      </c>
      <c r="AA1" s="1">
        <f t="shared" si="0"/>
        <v>580466.15488876204</v>
      </c>
      <c r="AB1" s="1">
        <f t="shared" si="0"/>
        <v>92665754.680126309</v>
      </c>
      <c r="AC1" s="1">
        <f t="shared" si="0"/>
        <v>-100624.734888561</v>
      </c>
      <c r="AD1" s="1">
        <f t="shared" si="0"/>
        <v>16804737.713872802</v>
      </c>
      <c r="AE1" s="1">
        <f t="shared" si="0"/>
        <v>0</v>
      </c>
      <c r="AF1" s="1">
        <f t="shared" si="0"/>
        <v>21964.611776538299</v>
      </c>
      <c r="AG1" s="1">
        <f t="shared" si="0"/>
        <v>0</v>
      </c>
      <c r="AH1" s="1">
        <f t="shared" si="0"/>
        <v>3957236.799820181</v>
      </c>
      <c r="AI1" s="1">
        <f t="shared" si="0"/>
        <v>-784128.71651638567</v>
      </c>
      <c r="AJ1" s="1">
        <f t="shared" si="0"/>
        <v>-610290.74629536772</v>
      </c>
      <c r="AK1" s="1">
        <f t="shared" si="0"/>
        <v>191022.80989920264</v>
      </c>
      <c r="AL1" s="1">
        <f t="shared" si="0"/>
        <v>1441819.8151044976</v>
      </c>
      <c r="AM1" s="1">
        <f t="shared" si="0"/>
        <v>0</v>
      </c>
      <c r="AN1" s="1">
        <f t="shared" si="0"/>
        <v>1270144.0263946054</v>
      </c>
      <c r="AO1" s="1">
        <f t="shared" si="0"/>
        <v>2709815.7864679671</v>
      </c>
      <c r="AP1" s="1">
        <f t="shared" si="0"/>
        <v>13631095.091097984</v>
      </c>
      <c r="AQ1" s="1">
        <f t="shared" si="0"/>
        <v>19560906.116683844</v>
      </c>
      <c r="AR1" s="1">
        <f t="shared" si="0"/>
        <v>2273591.0873577814</v>
      </c>
      <c r="AS1" s="1">
        <f t="shared" si="0"/>
        <v>0</v>
      </c>
      <c r="AT1" s="1">
        <f t="shared" si="0"/>
        <v>4224608.7613259042</v>
      </c>
      <c r="AU1" s="1">
        <f t="shared" si="0"/>
        <v>101770.90467647307</v>
      </c>
      <c r="AV1" s="1">
        <f t="shared" si="0"/>
        <v>0</v>
      </c>
      <c r="AW1" s="1">
        <f t="shared" si="0"/>
        <v>103832.44611188487</v>
      </c>
      <c r="AX1" s="1">
        <f t="shared" si="0"/>
        <v>1136814.4676257167</v>
      </c>
      <c r="AY1" s="1">
        <f t="shared" si="0"/>
        <v>5017939.8785959175</v>
      </c>
      <c r="AZ1" s="1">
        <f t="shared" si="0"/>
        <v>1746533.6768282892</v>
      </c>
      <c r="BA1" s="1">
        <f t="shared" si="0"/>
        <v>1064831.8302429079</v>
      </c>
      <c r="BB1" s="1">
        <f t="shared" si="0"/>
        <v>4407577.7980425656</v>
      </c>
      <c r="BC1" s="1">
        <f t="shared" si="0"/>
        <v>10066966.668955883</v>
      </c>
      <c r="BD1" s="1">
        <f t="shared" si="0"/>
        <v>0</v>
      </c>
      <c r="BE1" s="1">
        <f t="shared" si="0"/>
        <v>16788549.648909096</v>
      </c>
      <c r="BF1" s="1">
        <f t="shared" si="0"/>
        <v>3511823.6040679626</v>
      </c>
      <c r="BG1" s="1">
        <f t="shared" si="0"/>
        <v>3775950.8052151846</v>
      </c>
      <c r="BH1" s="1">
        <f t="shared" si="0"/>
        <v>0</v>
      </c>
      <c r="BI1" s="1">
        <f t="shared" si="0"/>
        <v>3710501.2517236583</v>
      </c>
      <c r="BK1">
        <v>2018</v>
      </c>
      <c r="BL1" s="1">
        <v>287935185</v>
      </c>
      <c r="BM1" s="1">
        <v>289571460</v>
      </c>
      <c r="BO1">
        <v>2018</v>
      </c>
      <c r="BP1" s="1">
        <v>78354192</v>
      </c>
      <c r="BQ1" s="1">
        <v>33981464</v>
      </c>
      <c r="BR1" s="1">
        <v>3780878</v>
      </c>
      <c r="BS1" s="1">
        <v>-6541994</v>
      </c>
      <c r="BT1">
        <v>0</v>
      </c>
      <c r="BU1" s="1">
        <v>31152619</v>
      </c>
      <c r="BV1" s="1">
        <v>68890453</v>
      </c>
      <c r="BW1" s="1">
        <v>68957316</v>
      </c>
      <c r="BX1" s="1">
        <v>786455</v>
      </c>
      <c r="BY1">
        <v>0</v>
      </c>
      <c r="BZ1">
        <v>0</v>
      </c>
      <c r="CA1" s="1">
        <v>8573802</v>
      </c>
    </row>
    <row r="2" spans="1:79" x14ac:dyDescent="0.35">
      <c r="B2" t="s">
        <v>114</v>
      </c>
      <c r="C2" s="1">
        <f>SUM(C84:C124)</f>
        <v>78295185.736112908</v>
      </c>
      <c r="D2" s="1">
        <f t="shared" ref="D2:BI2" si="1">SUM(D84:D124)</f>
        <v>4880702.4162038909</v>
      </c>
      <c r="E2" s="1">
        <f t="shared" si="1"/>
        <v>1346036.7728433181</v>
      </c>
      <c r="F2" s="1">
        <f t="shared" si="1"/>
        <v>356001.79656715936</v>
      </c>
      <c r="G2" s="1">
        <f t="shared" si="1"/>
        <v>-108505.72718027901</v>
      </c>
      <c r="H2" s="1">
        <f t="shared" si="1"/>
        <v>-145845.613337752</v>
      </c>
      <c r="I2" s="1">
        <f t="shared" si="1"/>
        <v>0</v>
      </c>
      <c r="J2" s="1">
        <f t="shared" si="1"/>
        <v>0</v>
      </c>
      <c r="K2" s="1">
        <f t="shared" si="1"/>
        <v>396668.34831589501</v>
      </c>
      <c r="L2" s="1">
        <f t="shared" si="1"/>
        <v>0</v>
      </c>
      <c r="M2" s="1">
        <f t="shared" si="1"/>
        <v>37875895.33131668</v>
      </c>
      <c r="N2" s="1">
        <f t="shared" si="1"/>
        <v>-1589310.963057477</v>
      </c>
      <c r="O2" s="1">
        <f t="shared" si="1"/>
        <v>-3679772.703260506</v>
      </c>
      <c r="P2" s="1">
        <f t="shared" si="1"/>
        <v>4179716.6190709644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-192557.299377077</v>
      </c>
      <c r="U2" s="1">
        <f t="shared" si="1"/>
        <v>0</v>
      </c>
      <c r="V2" s="1">
        <f t="shared" si="1"/>
        <v>-265493.69939087622</v>
      </c>
      <c r="W2" s="1">
        <f t="shared" si="1"/>
        <v>235914.72144009802</v>
      </c>
      <c r="X2" s="1">
        <f t="shared" si="1"/>
        <v>5058057.0445963815</v>
      </c>
      <c r="Y2" s="1">
        <f t="shared" si="1"/>
        <v>41496489.920341209</v>
      </c>
      <c r="Z2" s="1">
        <f t="shared" si="1"/>
        <v>-97695.514412952107</v>
      </c>
      <c r="AA2" s="1">
        <f t="shared" si="1"/>
        <v>679320.05722517404</v>
      </c>
      <c r="AB2" s="1">
        <f t="shared" si="1"/>
        <v>75564242.042295173</v>
      </c>
      <c r="AC2" s="1">
        <f t="shared" si="1"/>
        <v>-81683.781933407503</v>
      </c>
      <c r="AD2" s="1">
        <f t="shared" si="1"/>
        <v>27599600.917601909</v>
      </c>
      <c r="AE2" s="1">
        <f t="shared" si="1"/>
        <v>0</v>
      </c>
      <c r="AF2" s="1">
        <f t="shared" si="1"/>
        <v>0</v>
      </c>
      <c r="AG2" s="1">
        <f t="shared" si="1"/>
        <v>1606350.3795457776</v>
      </c>
      <c r="AH2" s="1">
        <f t="shared" si="1"/>
        <v>4396698.4674163051</v>
      </c>
      <c r="AI2" s="1">
        <f t="shared" si="1"/>
        <v>-295705.57171116758</v>
      </c>
      <c r="AJ2" s="1">
        <f t="shared" si="1"/>
        <v>-456109.30219589418</v>
      </c>
      <c r="AK2" s="1">
        <f t="shared" si="1"/>
        <v>313964.91841162439</v>
      </c>
      <c r="AL2" s="1">
        <f t="shared" si="1"/>
        <v>978201.48584353342</v>
      </c>
      <c r="AM2" s="1">
        <f t="shared" si="1"/>
        <v>2280596.2505490179</v>
      </c>
      <c r="AN2" s="1">
        <f t="shared" si="1"/>
        <v>20248.357296808634</v>
      </c>
      <c r="AO2" s="1">
        <f t="shared" si="1"/>
        <v>1058376.4679786568</v>
      </c>
      <c r="AP2" s="1">
        <f t="shared" si="1"/>
        <v>11226872.294765843</v>
      </c>
      <c r="AQ2" s="1">
        <f t="shared" si="1"/>
        <v>18447686.295916684</v>
      </c>
      <c r="AR2" s="1">
        <f t="shared" si="1"/>
        <v>1033795.7199242938</v>
      </c>
      <c r="AS2" s="1">
        <f t="shared" si="1"/>
        <v>4644338.5711597102</v>
      </c>
      <c r="AT2" s="1">
        <f t="shared" si="1"/>
        <v>2313231.9610275575</v>
      </c>
      <c r="AU2" s="1">
        <f t="shared" si="1"/>
        <v>42396.231121892641</v>
      </c>
      <c r="AV2" s="1">
        <f t="shared" si="1"/>
        <v>0</v>
      </c>
      <c r="AW2" s="1">
        <f t="shared" si="1"/>
        <v>254454.28552688379</v>
      </c>
      <c r="AX2" s="1">
        <f t="shared" si="1"/>
        <v>867529.1287587079</v>
      </c>
      <c r="AY2" s="1">
        <f t="shared" si="1"/>
        <v>295740.87349949859</v>
      </c>
      <c r="AZ2" s="1">
        <f t="shared" si="1"/>
        <v>222630.56079670633</v>
      </c>
      <c r="BA2" s="1">
        <f t="shared" si="1"/>
        <v>1252940.133040328</v>
      </c>
      <c r="BB2" s="1">
        <f t="shared" si="1"/>
        <v>4054271.7881162879</v>
      </c>
      <c r="BC2" s="1">
        <f t="shared" si="1"/>
        <v>5752661.4236112265</v>
      </c>
      <c r="BD2" s="1">
        <f t="shared" si="1"/>
        <v>1062449.6260165081</v>
      </c>
      <c r="BE2" s="1">
        <f t="shared" si="1"/>
        <v>7175934.5262986654</v>
      </c>
      <c r="BF2" s="1">
        <f t="shared" si="1"/>
        <v>948667.22987794783</v>
      </c>
      <c r="BG2" s="1">
        <f t="shared" si="1"/>
        <v>4027451.8661478227</v>
      </c>
      <c r="BH2" s="1">
        <f t="shared" si="1"/>
        <v>0</v>
      </c>
      <c r="BI2" s="1">
        <f t="shared" si="1"/>
        <v>3174711.0430950769</v>
      </c>
      <c r="BK2">
        <v>2019</v>
      </c>
      <c r="BL2" s="1">
        <v>418117094</v>
      </c>
      <c r="BM2" s="1">
        <v>417786823</v>
      </c>
      <c r="BO2">
        <v>2019</v>
      </c>
      <c r="BP2" s="1">
        <v>103299154</v>
      </c>
      <c r="BQ2" s="1">
        <v>49095869</v>
      </c>
      <c r="BR2" s="1">
        <v>4834785</v>
      </c>
      <c r="BS2" s="1">
        <v>-7837594</v>
      </c>
      <c r="BT2">
        <v>0</v>
      </c>
      <c r="BU2" s="1">
        <v>44170320</v>
      </c>
      <c r="BV2" s="1">
        <v>99256323</v>
      </c>
      <c r="BW2" s="1">
        <v>97111826</v>
      </c>
      <c r="BX2" s="1">
        <v>1422614</v>
      </c>
      <c r="BY2" s="1">
        <v>876743</v>
      </c>
      <c r="BZ2" s="1">
        <v>5616586</v>
      </c>
      <c r="CA2" s="1">
        <v>20270468</v>
      </c>
    </row>
    <row r="3" spans="1:79" x14ac:dyDescent="0.35">
      <c r="B3" t="s">
        <v>115</v>
      </c>
      <c r="C3" s="1">
        <f>SUM(C125:C175)</f>
        <v>97391572.501018539</v>
      </c>
      <c r="D3" s="1">
        <f t="shared" ref="D3:BI3" si="2">SUM(D125:D175)</f>
        <v>3925204.7013658583</v>
      </c>
      <c r="E3" s="1">
        <f t="shared" si="2"/>
        <v>1032218.0023316382</v>
      </c>
      <c r="F3" s="1">
        <f t="shared" si="2"/>
        <v>382689.73732750642</v>
      </c>
      <c r="G3" s="1">
        <f t="shared" si="2"/>
        <v>-109665.783009402</v>
      </c>
      <c r="H3" s="1">
        <f t="shared" si="2"/>
        <v>-143907.37501936301</v>
      </c>
      <c r="I3" s="1">
        <f t="shared" si="2"/>
        <v>-123531.73266985601</v>
      </c>
      <c r="J3" s="1">
        <f t="shared" si="2"/>
        <v>402924.949546488</v>
      </c>
      <c r="K3" s="1">
        <f t="shared" si="2"/>
        <v>384119.89854688197</v>
      </c>
      <c r="L3" s="1">
        <f t="shared" si="2"/>
        <v>432444.34069666598</v>
      </c>
      <c r="M3" s="1">
        <f t="shared" si="2"/>
        <v>44592130.271254599</v>
      </c>
      <c r="N3" s="1">
        <f t="shared" si="2"/>
        <v>-2176203.894347298</v>
      </c>
      <c r="O3" s="1">
        <f t="shared" si="2"/>
        <v>-4078615.6673328718</v>
      </c>
      <c r="P3" s="1">
        <f t="shared" si="2"/>
        <v>216169.05966218424</v>
      </c>
      <c r="Q3" s="1">
        <f t="shared" si="2"/>
        <v>0</v>
      </c>
      <c r="R3" s="1">
        <f t="shared" si="2"/>
        <v>0</v>
      </c>
      <c r="S3" s="1">
        <f t="shared" si="2"/>
        <v>0</v>
      </c>
      <c r="T3" s="1">
        <f t="shared" si="2"/>
        <v>0</v>
      </c>
      <c r="U3" s="1">
        <f t="shared" si="2"/>
        <v>-247694.53029446679</v>
      </c>
      <c r="V3" s="1">
        <f t="shared" si="2"/>
        <v>-225528.23879690788</v>
      </c>
      <c r="W3" s="1">
        <f t="shared" si="2"/>
        <v>587519.3993908884</v>
      </c>
      <c r="X3" s="1">
        <f t="shared" si="2"/>
        <v>6216544.377946537</v>
      </c>
      <c r="Y3" s="1">
        <f t="shared" si="2"/>
        <v>61198988.420431584</v>
      </c>
      <c r="Z3" s="1">
        <f t="shared" si="2"/>
        <v>-96397.1744407285</v>
      </c>
      <c r="AA3" s="1">
        <f t="shared" si="2"/>
        <v>703771.10979659902</v>
      </c>
      <c r="AB3" s="1">
        <f t="shared" si="2"/>
        <v>74644661.700171798</v>
      </c>
      <c r="AC3" s="1">
        <f t="shared" si="2"/>
        <v>-71963.850107344202</v>
      </c>
      <c r="AD3" s="1">
        <f t="shared" si="2"/>
        <v>43317893.535333805</v>
      </c>
      <c r="AE3" s="1">
        <f t="shared" si="2"/>
        <v>-2905331.3992876019</v>
      </c>
      <c r="AF3" s="1">
        <f t="shared" si="2"/>
        <v>85252.409395449809</v>
      </c>
      <c r="AG3" s="1">
        <f t="shared" si="2"/>
        <v>1404381.4258651007</v>
      </c>
      <c r="AH3" s="1">
        <f t="shared" si="2"/>
        <v>4276825.418108643</v>
      </c>
      <c r="AI3" s="1">
        <f t="shared" si="2"/>
        <v>-431423.83960127371</v>
      </c>
      <c r="AJ3" s="1">
        <f t="shared" si="2"/>
        <v>-560862.83748806256</v>
      </c>
      <c r="AK3" s="1">
        <f t="shared" si="2"/>
        <v>34132.226217336814</v>
      </c>
      <c r="AL3" s="1">
        <f t="shared" si="2"/>
        <v>1980713.6983926792</v>
      </c>
      <c r="AM3" s="1">
        <f t="shared" si="2"/>
        <v>390148.88378285302</v>
      </c>
      <c r="AN3" s="1">
        <f t="shared" si="2"/>
        <v>0</v>
      </c>
      <c r="AO3" s="1">
        <f t="shared" si="2"/>
        <v>1969526.6783310741</v>
      </c>
      <c r="AP3" s="1">
        <f t="shared" si="2"/>
        <v>12865059.376414564</v>
      </c>
      <c r="AQ3" s="1">
        <f t="shared" si="2"/>
        <v>25427218.044496</v>
      </c>
      <c r="AR3" s="1">
        <f t="shared" si="2"/>
        <v>248004.32532961902</v>
      </c>
      <c r="AS3" s="1">
        <f t="shared" si="2"/>
        <v>22238193.801356442</v>
      </c>
      <c r="AT3" s="1">
        <f t="shared" si="2"/>
        <v>2.2711878653282877E-2</v>
      </c>
      <c r="AU3" s="1">
        <f t="shared" si="2"/>
        <v>219234.43291222886</v>
      </c>
      <c r="AV3" s="1">
        <f t="shared" si="2"/>
        <v>740443.92633662978</v>
      </c>
      <c r="AW3" s="1">
        <f t="shared" si="2"/>
        <v>92549.855800347228</v>
      </c>
      <c r="AX3" s="1">
        <f t="shared" si="2"/>
        <v>1738364.0356582431</v>
      </c>
      <c r="AY3" s="1">
        <f t="shared" si="2"/>
        <v>4024081.8655601754</v>
      </c>
      <c r="AZ3" s="1">
        <f t="shared" si="2"/>
        <v>27893.187270534585</v>
      </c>
      <c r="BA3" s="1">
        <f t="shared" si="2"/>
        <v>1428292.367049562</v>
      </c>
      <c r="BB3" s="1">
        <f t="shared" si="2"/>
        <v>5391746.446343895</v>
      </c>
      <c r="BC3" s="1">
        <f t="shared" si="2"/>
        <v>10993280.027918214</v>
      </c>
      <c r="BD3" s="1">
        <f t="shared" si="2"/>
        <v>967334.66507531935</v>
      </c>
      <c r="BE3" s="1">
        <f t="shared" si="2"/>
        <v>6614215.7535022283</v>
      </c>
      <c r="BF3" s="1">
        <f t="shared" si="2"/>
        <v>867389.74416041188</v>
      </c>
      <c r="BG3" s="1">
        <f t="shared" si="2"/>
        <v>4509758.5846790429</v>
      </c>
      <c r="BH3" s="1">
        <f t="shared" si="2"/>
        <v>899233.6752782698</v>
      </c>
      <c r="BI3" s="1">
        <f>SUM(BI125:BI175)</f>
        <v>5024802.7606528392</v>
      </c>
      <c r="BK3">
        <v>2020</v>
      </c>
      <c r="BL3" s="1">
        <v>355214982</v>
      </c>
      <c r="BM3" s="1">
        <v>354103509</v>
      </c>
      <c r="BO3">
        <v>2020</v>
      </c>
      <c r="BP3" s="1">
        <v>82139743</v>
      </c>
      <c r="BQ3" s="1">
        <v>36931532</v>
      </c>
      <c r="BR3" s="1">
        <v>4431817</v>
      </c>
      <c r="BS3" s="1">
        <v>-5041031</v>
      </c>
      <c r="BT3" s="1">
        <v>4392252</v>
      </c>
      <c r="BU3" s="1">
        <v>46724813</v>
      </c>
      <c r="BV3" s="1">
        <v>76358622</v>
      </c>
      <c r="BW3" s="1">
        <v>66722839</v>
      </c>
      <c r="BX3" s="1">
        <v>1497497</v>
      </c>
      <c r="BY3" s="1">
        <v>1135813</v>
      </c>
      <c r="BZ3" s="1">
        <v>5122722</v>
      </c>
      <c r="CA3" s="1">
        <v>34798363</v>
      </c>
    </row>
    <row r="4" spans="1:79" x14ac:dyDescent="0.35">
      <c r="B4" t="s">
        <v>116</v>
      </c>
      <c r="C4" s="1">
        <f>SUM(C1:C3)</f>
        <v>274987969.41464055</v>
      </c>
      <c r="D4" s="1">
        <f t="shared" ref="D4:BI4" si="3">SUM(D1:D3)</f>
        <v>12953560.666811803</v>
      </c>
      <c r="E4" s="1">
        <f t="shared" si="3"/>
        <v>3185087.2537775845</v>
      </c>
      <c r="F4" s="1">
        <f t="shared" si="3"/>
        <v>1027357.0629375157</v>
      </c>
      <c r="G4" s="1">
        <f t="shared" si="3"/>
        <v>-360800.36224213202</v>
      </c>
      <c r="H4" s="1">
        <f t="shared" si="3"/>
        <v>-449563.298859898</v>
      </c>
      <c r="I4" s="1">
        <f t="shared" si="3"/>
        <v>-280840.38029202202</v>
      </c>
      <c r="J4" s="1">
        <f t="shared" si="3"/>
        <v>731710.524504498</v>
      </c>
      <c r="K4" s="1">
        <f t="shared" si="3"/>
        <v>1122606.6949025621</v>
      </c>
      <c r="L4" s="1">
        <f t="shared" si="3"/>
        <v>800051.07571071899</v>
      </c>
      <c r="M4" s="1">
        <f t="shared" si="3"/>
        <v>130278499.86752144</v>
      </c>
      <c r="N4" s="1">
        <f t="shared" si="3"/>
        <v>-7240832.2970598852</v>
      </c>
      <c r="O4" s="1">
        <f t="shared" si="3"/>
        <v>-13115887.846606072</v>
      </c>
      <c r="P4" s="1">
        <f t="shared" si="3"/>
        <v>4395885.6787331486</v>
      </c>
      <c r="Q4" s="1">
        <f t="shared" si="3"/>
        <v>-422835.96154340898</v>
      </c>
      <c r="R4" s="1">
        <f t="shared" si="3"/>
        <v>-440878.70062949101</v>
      </c>
      <c r="S4" s="1">
        <f t="shared" si="3"/>
        <v>-392888.756506645</v>
      </c>
      <c r="T4" s="1">
        <f t="shared" si="3"/>
        <v>-192557.299377077</v>
      </c>
      <c r="U4" s="1">
        <f t="shared" si="3"/>
        <v>-555006.41950968292</v>
      </c>
      <c r="V4" s="1">
        <f t="shared" si="3"/>
        <v>-805137.52166492469</v>
      </c>
      <c r="W4" s="1">
        <f t="shared" si="3"/>
        <v>1350071.8615667927</v>
      </c>
      <c r="X4" s="1">
        <f t="shared" si="3"/>
        <v>14806631.78124335</v>
      </c>
      <c r="Y4" s="1">
        <f t="shared" si="3"/>
        <v>144449231.56382135</v>
      </c>
      <c r="Z4" s="1">
        <f t="shared" si="3"/>
        <v>-301142.53516552458</v>
      </c>
      <c r="AA4" s="1">
        <f t="shared" si="3"/>
        <v>1963557.321910535</v>
      </c>
      <c r="AB4" s="1">
        <f t="shared" si="3"/>
        <v>242874658.42259327</v>
      </c>
      <c r="AC4" s="1">
        <f t="shared" si="3"/>
        <v>-254272.3669293127</v>
      </c>
      <c r="AD4" s="1">
        <f t="shared" si="3"/>
        <v>87722232.166808516</v>
      </c>
      <c r="AE4" s="1">
        <f t="shared" si="3"/>
        <v>-2905331.3992876019</v>
      </c>
      <c r="AF4" s="1">
        <f t="shared" si="3"/>
        <v>107217.0211719881</v>
      </c>
      <c r="AG4" s="1">
        <f t="shared" si="3"/>
        <v>3010731.8054108783</v>
      </c>
      <c r="AH4" s="1">
        <f t="shared" si="3"/>
        <v>12630760.685345128</v>
      </c>
      <c r="AI4" s="1">
        <f t="shared" si="3"/>
        <v>-1511258.1278288269</v>
      </c>
      <c r="AJ4" s="1">
        <f t="shared" si="3"/>
        <v>-1627262.8859793246</v>
      </c>
      <c r="AK4" s="1">
        <f t="shared" si="3"/>
        <v>539119.95452816389</v>
      </c>
      <c r="AL4" s="1">
        <f t="shared" si="3"/>
        <v>4400734.9993407102</v>
      </c>
      <c r="AM4" s="1">
        <f t="shared" si="3"/>
        <v>2670745.1343318708</v>
      </c>
      <c r="AN4" s="1">
        <f t="shared" si="3"/>
        <v>1290392.383691414</v>
      </c>
      <c r="AO4" s="1">
        <f t="shared" si="3"/>
        <v>5737718.9327776982</v>
      </c>
      <c r="AP4" s="1">
        <f t="shared" si="3"/>
        <v>37723026.762278393</v>
      </c>
      <c r="AQ4" s="1">
        <f t="shared" si="3"/>
        <v>63435810.457096532</v>
      </c>
      <c r="AR4" s="1">
        <f t="shared" si="3"/>
        <v>3555391.1326116943</v>
      </c>
      <c r="AS4" s="1">
        <f t="shared" si="3"/>
        <v>26882532.372516152</v>
      </c>
      <c r="AT4" s="1">
        <f t="shared" si="3"/>
        <v>6537840.7450653408</v>
      </c>
      <c r="AU4" s="1">
        <f t="shared" si="3"/>
        <v>363401.56871059455</v>
      </c>
      <c r="AV4" s="1">
        <f t="shared" si="3"/>
        <v>740443.92633662978</v>
      </c>
      <c r="AW4" s="1">
        <f t="shared" si="3"/>
        <v>450836.58743911592</v>
      </c>
      <c r="AX4" s="1">
        <f t="shared" si="3"/>
        <v>3742707.6320426678</v>
      </c>
      <c r="AY4" s="1">
        <f t="shared" si="3"/>
        <v>9337762.617655592</v>
      </c>
      <c r="AZ4" s="1">
        <f t="shared" si="3"/>
        <v>1997057.4248955301</v>
      </c>
      <c r="BA4" s="1">
        <f t="shared" si="3"/>
        <v>3746064.330332798</v>
      </c>
      <c r="BB4" s="1">
        <f t="shared" si="3"/>
        <v>13853596.032502748</v>
      </c>
      <c r="BC4" s="1">
        <f t="shared" si="3"/>
        <v>26812908.120485321</v>
      </c>
      <c r="BD4" s="1">
        <f t="shared" si="3"/>
        <v>2029784.2910918274</v>
      </c>
      <c r="BE4" s="1">
        <f t="shared" si="3"/>
        <v>30578699.928709988</v>
      </c>
      <c r="BF4" s="1">
        <f t="shared" si="3"/>
        <v>5327880.5781063223</v>
      </c>
      <c r="BG4" s="1">
        <f t="shared" si="3"/>
        <v>12313161.25604205</v>
      </c>
      <c r="BH4" s="1">
        <f t="shared" si="3"/>
        <v>899233.6752782698</v>
      </c>
      <c r="BI4" s="1">
        <f t="shared" si="3"/>
        <v>11910015.055471573</v>
      </c>
      <c r="BK4">
        <v>2021</v>
      </c>
      <c r="BL4" s="1">
        <v>293899621</v>
      </c>
      <c r="BM4" s="1">
        <v>295326257</v>
      </c>
      <c r="BO4">
        <v>2021</v>
      </c>
      <c r="BP4" s="1">
        <v>63848597</v>
      </c>
      <c r="BQ4" s="1">
        <v>29586942</v>
      </c>
      <c r="BR4" s="1">
        <v>2673729</v>
      </c>
      <c r="BS4" s="1">
        <v>-3825986</v>
      </c>
      <c r="BT4" s="1">
        <v>3634</v>
      </c>
      <c r="BU4" s="1">
        <v>40498275</v>
      </c>
      <c r="BV4" s="1">
        <v>75294923</v>
      </c>
      <c r="BW4" s="1">
        <v>49769088</v>
      </c>
      <c r="BX4" s="1">
        <v>1017456</v>
      </c>
      <c r="BY4" s="1">
        <v>1105393</v>
      </c>
      <c r="BZ4" s="1">
        <v>4067323</v>
      </c>
      <c r="CA4" s="1">
        <v>29860246</v>
      </c>
    </row>
    <row r="5" spans="1:79" x14ac:dyDescent="0.35">
      <c r="C5" s="1">
        <v>317000020</v>
      </c>
      <c r="D5" s="1">
        <v>15721209</v>
      </c>
      <c r="E5" s="1">
        <v>3696665</v>
      </c>
      <c r="F5" s="1">
        <v>1027357</v>
      </c>
      <c r="G5" s="1">
        <v>-360800</v>
      </c>
      <c r="H5" s="1">
        <v>-449563</v>
      </c>
      <c r="I5" s="1">
        <v>-430013</v>
      </c>
      <c r="J5" s="1">
        <v>731711</v>
      </c>
      <c r="K5" s="1">
        <v>1122607</v>
      </c>
      <c r="L5" s="1">
        <v>800051</v>
      </c>
      <c r="M5" s="1">
        <v>149595807</v>
      </c>
      <c r="N5" s="1">
        <v>-8396578</v>
      </c>
      <c r="O5" s="1">
        <v>-14850028</v>
      </c>
      <c r="P5" s="1">
        <v>4395886</v>
      </c>
      <c r="Q5" s="1">
        <v>-422836</v>
      </c>
      <c r="R5" s="1">
        <v>-440879</v>
      </c>
      <c r="S5" s="1">
        <v>-392889</v>
      </c>
      <c r="T5" s="1">
        <v>-192557</v>
      </c>
      <c r="U5" s="1">
        <v>-870106</v>
      </c>
      <c r="V5" s="1">
        <v>-805138</v>
      </c>
      <c r="W5" s="1">
        <v>1350072</v>
      </c>
      <c r="X5" s="1">
        <v>14806632</v>
      </c>
      <c r="Y5" s="1">
        <v>162546027</v>
      </c>
      <c r="Z5" s="1">
        <v>-301143</v>
      </c>
      <c r="AA5" s="1">
        <v>1963557</v>
      </c>
      <c r="AB5" s="1">
        <v>282561069</v>
      </c>
      <c r="AC5" s="1">
        <v>-254272</v>
      </c>
      <c r="AD5" s="1">
        <v>93502879</v>
      </c>
      <c r="AE5" s="1">
        <v>-2905331</v>
      </c>
      <c r="AF5" s="1">
        <v>107217</v>
      </c>
      <c r="AG5" s="1">
        <v>3010732</v>
      </c>
      <c r="AH5" s="1">
        <v>15820106</v>
      </c>
      <c r="AI5" s="1">
        <v>-1659149</v>
      </c>
      <c r="AJ5" s="1">
        <v>-1661760</v>
      </c>
      <c r="AK5" s="1">
        <v>638340</v>
      </c>
      <c r="AL5" s="1">
        <v>4952667</v>
      </c>
      <c r="AM5" s="1">
        <v>2670745</v>
      </c>
      <c r="AN5" s="1">
        <v>2680702</v>
      </c>
      <c r="AO5" s="1">
        <v>6929869</v>
      </c>
      <c r="AP5" s="1">
        <v>43308265</v>
      </c>
      <c r="AQ5" s="1">
        <v>71879070</v>
      </c>
      <c r="AR5" s="1">
        <v>3907795</v>
      </c>
      <c r="AS5" s="1">
        <v>26882532</v>
      </c>
      <c r="AT5" s="1">
        <v>9355893</v>
      </c>
      <c r="AU5" s="1">
        <v>428664</v>
      </c>
      <c r="AV5" s="1">
        <v>740444</v>
      </c>
      <c r="AW5" s="1">
        <v>480963</v>
      </c>
      <c r="AX5" s="1">
        <v>3742708</v>
      </c>
      <c r="AY5" s="1">
        <v>11996234</v>
      </c>
      <c r="AZ5" s="1">
        <v>3023251</v>
      </c>
      <c r="BA5" s="1">
        <v>4180427</v>
      </c>
      <c r="BB5" s="1">
        <v>15732633</v>
      </c>
      <c r="BC5" s="1">
        <v>31501901</v>
      </c>
      <c r="BD5" s="1">
        <v>2029784</v>
      </c>
      <c r="BE5" s="1">
        <v>36041659</v>
      </c>
      <c r="BF5" s="1">
        <v>7697217</v>
      </c>
      <c r="BG5" s="1">
        <v>14488055</v>
      </c>
      <c r="BH5" s="1">
        <v>899234</v>
      </c>
      <c r="BI5" s="1">
        <v>13611270</v>
      </c>
      <c r="BK5" t="s">
        <v>0</v>
      </c>
      <c r="BL5" s="1">
        <v>1355166882</v>
      </c>
      <c r="BM5" s="1">
        <v>1356788050</v>
      </c>
      <c r="BP5" s="1">
        <v>327641687</v>
      </c>
      <c r="BQ5" s="1">
        <v>149595807</v>
      </c>
      <c r="BR5" s="1">
        <v>15721209</v>
      </c>
      <c r="BS5" s="1">
        <v>-23246606</v>
      </c>
      <c r="BT5" s="1">
        <v>4395886</v>
      </c>
      <c r="BU5" s="1">
        <v>162546027</v>
      </c>
      <c r="BV5" s="1">
        <v>319800321</v>
      </c>
      <c r="BW5" s="1">
        <v>282561069</v>
      </c>
      <c r="BX5" s="1">
        <v>4724022</v>
      </c>
      <c r="BY5" s="1">
        <v>3117949</v>
      </c>
      <c r="BZ5" s="1">
        <v>14806632</v>
      </c>
      <c r="CA5" s="1">
        <v>93502879</v>
      </c>
    </row>
    <row r="6" spans="1:79" x14ac:dyDescent="0.35">
      <c r="C6" s="2">
        <v>0.2339</v>
      </c>
      <c r="D6" s="2">
        <v>1.1599999999999999E-2</v>
      </c>
      <c r="E6" s="2">
        <v>2.7000000000000001E-3</v>
      </c>
      <c r="F6" s="2">
        <v>8.0000000000000004E-4</v>
      </c>
      <c r="G6" s="2">
        <v>-2.9999999999999997E-4</v>
      </c>
      <c r="H6" s="2">
        <v>-2.9999999999999997E-4</v>
      </c>
      <c r="I6" s="2">
        <v>-2.9999999999999997E-4</v>
      </c>
      <c r="J6" s="2">
        <v>5.0000000000000001E-4</v>
      </c>
      <c r="K6" s="2">
        <v>8.0000000000000004E-4</v>
      </c>
      <c r="L6" s="2">
        <v>5.9999999999999995E-4</v>
      </c>
      <c r="M6" s="2">
        <v>0.1104</v>
      </c>
      <c r="N6" s="2">
        <v>-6.1999999999999998E-3</v>
      </c>
      <c r="O6" s="2">
        <v>-1.0999999999999999E-2</v>
      </c>
      <c r="P6" s="2">
        <v>3.2000000000000002E-3</v>
      </c>
      <c r="Q6" s="2">
        <v>-2.9999999999999997E-4</v>
      </c>
      <c r="R6" s="2">
        <v>-2.9999999999999997E-4</v>
      </c>
      <c r="S6" s="2">
        <v>-2.9999999999999997E-4</v>
      </c>
      <c r="T6" s="2">
        <v>-1E-4</v>
      </c>
      <c r="U6" s="2">
        <v>-5.9999999999999995E-4</v>
      </c>
      <c r="V6" s="2">
        <v>-5.9999999999999995E-4</v>
      </c>
      <c r="W6" s="2">
        <v>1E-3</v>
      </c>
      <c r="X6" s="2">
        <v>1.09E-2</v>
      </c>
      <c r="Y6" s="2">
        <v>0.11990000000000001</v>
      </c>
      <c r="Z6" s="2">
        <v>-2.0000000000000001E-4</v>
      </c>
      <c r="AA6" s="2">
        <v>1.4E-3</v>
      </c>
      <c r="AB6" s="2">
        <v>0.20849999999999999</v>
      </c>
      <c r="AC6" s="2">
        <v>-2.0000000000000001E-4</v>
      </c>
      <c r="AD6" s="2">
        <v>6.9000000000000006E-2</v>
      </c>
      <c r="AE6" s="2">
        <v>-2.0999999999999999E-3</v>
      </c>
      <c r="AF6" s="2">
        <v>1E-4</v>
      </c>
      <c r="AG6" s="2">
        <v>2.2000000000000001E-3</v>
      </c>
      <c r="AH6" s="2">
        <v>1.17E-2</v>
      </c>
      <c r="AI6" s="2">
        <v>-1.1999999999999999E-3</v>
      </c>
      <c r="AJ6" s="2">
        <v>-1.1999999999999999E-3</v>
      </c>
      <c r="AK6" s="2">
        <v>5.0000000000000001E-4</v>
      </c>
      <c r="AL6" s="2">
        <v>3.7000000000000002E-3</v>
      </c>
      <c r="AM6" s="2">
        <v>2E-3</v>
      </c>
      <c r="AN6" s="2">
        <v>2E-3</v>
      </c>
      <c r="AO6" s="2">
        <v>5.1000000000000004E-3</v>
      </c>
      <c r="AP6" s="2">
        <v>3.2000000000000001E-2</v>
      </c>
      <c r="AQ6" s="2">
        <v>5.2999999999999999E-2</v>
      </c>
      <c r="AR6" s="2">
        <v>2.8999999999999998E-3</v>
      </c>
      <c r="AS6" s="2">
        <v>1.9800000000000002E-2</v>
      </c>
      <c r="AT6" s="2">
        <v>6.8999999999999999E-3</v>
      </c>
      <c r="AU6" s="2">
        <v>2.9999999999999997E-4</v>
      </c>
      <c r="AV6" s="2">
        <v>5.0000000000000001E-4</v>
      </c>
      <c r="AW6" s="2">
        <v>4.0000000000000002E-4</v>
      </c>
      <c r="AX6" s="2">
        <v>2.8E-3</v>
      </c>
      <c r="AY6" s="2">
        <v>8.8999999999999999E-3</v>
      </c>
      <c r="AZ6" s="2">
        <v>2.2000000000000001E-3</v>
      </c>
      <c r="BA6" s="2">
        <v>3.0999999999999999E-3</v>
      </c>
      <c r="BB6" s="2">
        <v>1.1599999999999999E-2</v>
      </c>
      <c r="BC6" s="2">
        <v>2.3199999999999998E-2</v>
      </c>
      <c r="BD6" s="2">
        <v>1.5E-3</v>
      </c>
      <c r="BE6" s="2">
        <v>2.6599999999999999E-2</v>
      </c>
      <c r="BF6" s="2">
        <v>5.7000000000000002E-3</v>
      </c>
      <c r="BG6" s="2">
        <v>1.0699999999999999E-2</v>
      </c>
      <c r="BH6" s="2">
        <v>6.9999999999999999E-4</v>
      </c>
      <c r="BI6" s="3">
        <v>0.01</v>
      </c>
      <c r="BP6" s="2">
        <v>0.24179999999999999</v>
      </c>
      <c r="BQ6" s="2">
        <v>0.1104</v>
      </c>
      <c r="BR6" s="2">
        <v>1.1599999999999999E-2</v>
      </c>
      <c r="BS6" s="2">
        <v>-1.72E-2</v>
      </c>
      <c r="BT6" s="2">
        <v>3.2000000000000002E-3</v>
      </c>
      <c r="BU6" s="2">
        <v>0.11990000000000001</v>
      </c>
      <c r="BV6" s="2">
        <v>0.23599999999999999</v>
      </c>
      <c r="BW6" s="2">
        <v>0.20849999999999999</v>
      </c>
      <c r="BX6" s="2">
        <v>3.5000000000000001E-3</v>
      </c>
      <c r="BY6" s="2">
        <v>2.3E-3</v>
      </c>
      <c r="BZ6" s="2">
        <v>1.09E-2</v>
      </c>
      <c r="CA6" s="2">
        <v>6.9000000000000006E-2</v>
      </c>
    </row>
    <row r="7" spans="1:79" x14ac:dyDescent="0.35">
      <c r="C7" t="s">
        <v>1</v>
      </c>
      <c r="D7" t="s">
        <v>2</v>
      </c>
      <c r="E7" t="s">
        <v>3</v>
      </c>
      <c r="F7" t="s">
        <v>3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4</v>
      </c>
      <c r="N7" t="s">
        <v>5</v>
      </c>
      <c r="O7" t="s">
        <v>5</v>
      </c>
      <c r="P7" t="s">
        <v>6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7</v>
      </c>
      <c r="Y7" t="s">
        <v>8</v>
      </c>
      <c r="Z7" t="s">
        <v>1</v>
      </c>
      <c r="AA7" t="s">
        <v>1</v>
      </c>
      <c r="AB7" t="s">
        <v>9</v>
      </c>
      <c r="AC7" t="s">
        <v>1</v>
      </c>
      <c r="AD7" t="s">
        <v>10</v>
      </c>
      <c r="AE7" t="s">
        <v>1</v>
      </c>
      <c r="AF7" t="s">
        <v>11</v>
      </c>
      <c r="AG7" t="s">
        <v>11</v>
      </c>
      <c r="AH7" t="s">
        <v>1</v>
      </c>
      <c r="AI7" t="s">
        <v>1</v>
      </c>
      <c r="AJ7" t="s">
        <v>1</v>
      </c>
      <c r="AK7" s="5" t="s">
        <v>12</v>
      </c>
      <c r="AL7" s="5" t="s">
        <v>12</v>
      </c>
      <c r="AM7" s="5" t="s">
        <v>12</v>
      </c>
      <c r="AN7" s="5" t="s">
        <v>12</v>
      </c>
      <c r="AO7" s="5" t="s">
        <v>12</v>
      </c>
      <c r="AP7" s="5" t="s">
        <v>12</v>
      </c>
      <c r="AQ7" s="5" t="s">
        <v>12</v>
      </c>
      <c r="AR7" s="5" t="s">
        <v>12</v>
      </c>
      <c r="AS7" s="5" t="s">
        <v>12</v>
      </c>
      <c r="AT7" s="5" t="s">
        <v>12</v>
      </c>
      <c r="AU7" s="5" t="s">
        <v>12</v>
      </c>
      <c r="AV7" s="5" t="s">
        <v>12</v>
      </c>
      <c r="AW7" s="5" t="s">
        <v>12</v>
      </c>
      <c r="AX7" s="5" t="s">
        <v>12</v>
      </c>
      <c r="AY7" s="5" t="s">
        <v>12</v>
      </c>
      <c r="AZ7" s="5" t="s">
        <v>12</v>
      </c>
      <c r="BA7" s="5" t="s">
        <v>12</v>
      </c>
      <c r="BB7" s="5" t="s">
        <v>12</v>
      </c>
      <c r="BC7" s="5" t="s">
        <v>12</v>
      </c>
      <c r="BD7" s="5" t="s">
        <v>12</v>
      </c>
      <c r="BE7" s="5" t="s">
        <v>12</v>
      </c>
      <c r="BF7" s="5" t="s">
        <v>12</v>
      </c>
      <c r="BG7" s="5" t="s">
        <v>12</v>
      </c>
      <c r="BH7" s="5" t="s">
        <v>12</v>
      </c>
      <c r="BI7" s="5" t="s">
        <v>12</v>
      </c>
      <c r="BL7" t="s">
        <v>13</v>
      </c>
      <c r="BM7" t="s">
        <v>13</v>
      </c>
      <c r="BP7" t="s">
        <v>1</v>
      </c>
      <c r="BQ7" t="s">
        <v>4</v>
      </c>
      <c r="BR7" t="s">
        <v>2</v>
      </c>
      <c r="BS7" t="s">
        <v>5</v>
      </c>
      <c r="BT7" t="s">
        <v>6</v>
      </c>
      <c r="BU7" t="s">
        <v>8</v>
      </c>
      <c r="BV7" t="s">
        <v>12</v>
      </c>
      <c r="BW7" t="s">
        <v>9</v>
      </c>
      <c r="BX7" t="s">
        <v>3</v>
      </c>
      <c r="BY7" t="s">
        <v>11</v>
      </c>
      <c r="BZ7" t="s">
        <v>7</v>
      </c>
      <c r="CA7" t="s">
        <v>10</v>
      </c>
    </row>
    <row r="8" spans="1:79" x14ac:dyDescent="0.35"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4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11</v>
      </c>
      <c r="AG8" t="s">
        <v>11</v>
      </c>
      <c r="AH8" t="s">
        <v>1</v>
      </c>
      <c r="AI8" t="s">
        <v>1</v>
      </c>
      <c r="AJ8" t="s">
        <v>1</v>
      </c>
      <c r="AK8" s="5" t="s">
        <v>12</v>
      </c>
      <c r="AL8" s="5" t="s">
        <v>12</v>
      </c>
      <c r="AM8" s="5" t="s">
        <v>12</v>
      </c>
      <c r="AN8" s="5" t="s">
        <v>12</v>
      </c>
      <c r="AO8" s="5" t="s">
        <v>12</v>
      </c>
      <c r="AP8" s="5" t="s">
        <v>12</v>
      </c>
      <c r="AQ8" s="5" t="s">
        <v>12</v>
      </c>
      <c r="AR8" s="5" t="s">
        <v>12</v>
      </c>
      <c r="AS8" s="5" t="s">
        <v>12</v>
      </c>
      <c r="AT8" s="5" t="s">
        <v>12</v>
      </c>
      <c r="AU8" s="5" t="s">
        <v>12</v>
      </c>
      <c r="AV8" s="5" t="s">
        <v>12</v>
      </c>
      <c r="AW8" s="5" t="s">
        <v>12</v>
      </c>
      <c r="AX8" s="5" t="s">
        <v>12</v>
      </c>
      <c r="AY8" s="5" t="s">
        <v>12</v>
      </c>
      <c r="AZ8" s="5" t="s">
        <v>12</v>
      </c>
      <c r="BA8" s="5" t="s">
        <v>12</v>
      </c>
      <c r="BB8" s="5" t="s">
        <v>12</v>
      </c>
      <c r="BC8" s="5" t="s">
        <v>12</v>
      </c>
      <c r="BD8" s="5" t="s">
        <v>12</v>
      </c>
      <c r="BE8" s="5" t="s">
        <v>12</v>
      </c>
      <c r="BF8" s="5" t="s">
        <v>12</v>
      </c>
      <c r="BG8" s="5" t="s">
        <v>12</v>
      </c>
      <c r="BH8" s="5" t="s">
        <v>12</v>
      </c>
      <c r="BI8" s="5" t="s">
        <v>12</v>
      </c>
      <c r="BL8" t="s">
        <v>13</v>
      </c>
      <c r="BM8" t="s">
        <v>13</v>
      </c>
      <c r="BP8" t="s">
        <v>1</v>
      </c>
      <c r="BQ8" t="s">
        <v>4</v>
      </c>
      <c r="BR8" t="s">
        <v>2</v>
      </c>
      <c r="BS8" t="s">
        <v>5</v>
      </c>
      <c r="BT8" t="s">
        <v>6</v>
      </c>
      <c r="BU8" t="s">
        <v>8</v>
      </c>
      <c r="BV8" t="s">
        <v>12</v>
      </c>
      <c r="BW8" t="s">
        <v>9</v>
      </c>
      <c r="BX8" t="s">
        <v>3</v>
      </c>
      <c r="BY8" t="s">
        <v>11</v>
      </c>
      <c r="BZ8" t="s">
        <v>7</v>
      </c>
      <c r="CA8" t="s">
        <v>10</v>
      </c>
    </row>
    <row r="9" spans="1:79" x14ac:dyDescent="0.3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U9" t="s">
        <v>34</v>
      </c>
      <c r="V9" t="s">
        <v>35</v>
      </c>
      <c r="W9" t="s">
        <v>36</v>
      </c>
      <c r="X9" t="s">
        <v>37</v>
      </c>
      <c r="Y9" t="s">
        <v>38</v>
      </c>
      <c r="Z9" t="s">
        <v>39</v>
      </c>
      <c r="AA9" t="s">
        <v>40</v>
      </c>
      <c r="AB9" t="s">
        <v>41</v>
      </c>
      <c r="AC9" t="s">
        <v>42</v>
      </c>
      <c r="AD9" t="s">
        <v>43</v>
      </c>
      <c r="AE9" t="s">
        <v>44</v>
      </c>
      <c r="AF9" t="s">
        <v>45</v>
      </c>
      <c r="AG9" t="s">
        <v>46</v>
      </c>
      <c r="AH9" t="s">
        <v>47</v>
      </c>
      <c r="AI9" t="s">
        <v>48</v>
      </c>
      <c r="AJ9" t="s">
        <v>49</v>
      </c>
      <c r="AK9" t="s">
        <v>50</v>
      </c>
      <c r="AL9" t="s">
        <v>51</v>
      </c>
      <c r="AM9" t="s">
        <v>52</v>
      </c>
      <c r="AN9" t="s">
        <v>53</v>
      </c>
      <c r="AO9" t="s">
        <v>54</v>
      </c>
      <c r="AP9" t="s">
        <v>55</v>
      </c>
      <c r="AQ9" t="s">
        <v>56</v>
      </c>
      <c r="AR9" t="s">
        <v>57</v>
      </c>
      <c r="AS9" t="s">
        <v>58</v>
      </c>
      <c r="AT9" t="s">
        <v>59</v>
      </c>
      <c r="AU9" t="s">
        <v>60</v>
      </c>
      <c r="AV9" t="s">
        <v>61</v>
      </c>
      <c r="AW9" t="s">
        <v>62</v>
      </c>
      <c r="AX9" t="s">
        <v>63</v>
      </c>
      <c r="AY9" t="s">
        <v>64</v>
      </c>
      <c r="AZ9" t="s">
        <v>65</v>
      </c>
      <c r="BA9" t="s">
        <v>66</v>
      </c>
      <c r="BB9" t="s">
        <v>67</v>
      </c>
      <c r="BC9" t="s">
        <v>68</v>
      </c>
      <c r="BD9" t="s">
        <v>69</v>
      </c>
      <c r="BE9" t="s">
        <v>70</v>
      </c>
      <c r="BF9" t="s">
        <v>71</v>
      </c>
      <c r="BG9" t="s">
        <v>72</v>
      </c>
      <c r="BH9" t="s">
        <v>73</v>
      </c>
      <c r="BI9" t="s">
        <v>74</v>
      </c>
      <c r="BK9" t="s">
        <v>15</v>
      </c>
      <c r="BL9" t="s">
        <v>75</v>
      </c>
      <c r="BM9" t="s">
        <v>76</v>
      </c>
      <c r="BO9" t="s">
        <v>15</v>
      </c>
      <c r="BP9" t="s">
        <v>1</v>
      </c>
      <c r="BQ9" t="s">
        <v>4</v>
      </c>
      <c r="BR9" t="s">
        <v>2</v>
      </c>
      <c r="BS9" t="s">
        <v>5</v>
      </c>
      <c r="BT9" t="s">
        <v>6</v>
      </c>
      <c r="BU9" t="s">
        <v>8</v>
      </c>
      <c r="BV9" t="s">
        <v>12</v>
      </c>
      <c r="BW9" t="s">
        <v>9</v>
      </c>
      <c r="BX9" t="s">
        <v>3</v>
      </c>
      <c r="BY9" t="s">
        <v>11</v>
      </c>
      <c r="BZ9" t="s">
        <v>7</v>
      </c>
      <c r="CA9" t="s">
        <v>10</v>
      </c>
    </row>
    <row r="10" spans="1:79" x14ac:dyDescent="0.35">
      <c r="A10">
        <v>2018</v>
      </c>
      <c r="B10" s="4">
        <v>43191</v>
      </c>
      <c r="C10">
        <v>1909638.6764905599</v>
      </c>
      <c r="D10">
        <v>107474.511859733</v>
      </c>
      <c r="E10">
        <v>430.68334551877803</v>
      </c>
      <c r="F10">
        <v>0</v>
      </c>
      <c r="G10">
        <v>0</v>
      </c>
      <c r="H10">
        <v>0</v>
      </c>
      <c r="I10">
        <v>-149172.780982636</v>
      </c>
      <c r="J10">
        <v>0</v>
      </c>
      <c r="K10">
        <v>0</v>
      </c>
      <c r="L10">
        <v>0</v>
      </c>
      <c r="M10">
        <v>797404.99839572504</v>
      </c>
      <c r="N10">
        <v>-62302.571190952898</v>
      </c>
      <c r="O10">
        <v>-103105.613644139</v>
      </c>
      <c r="P10">
        <v>0</v>
      </c>
      <c r="Q10">
        <v>0</v>
      </c>
      <c r="R10">
        <v>0</v>
      </c>
      <c r="S10">
        <v>0</v>
      </c>
      <c r="T10">
        <v>0</v>
      </c>
      <c r="U10">
        <v>-80946.122571807893</v>
      </c>
      <c r="V10">
        <v>0</v>
      </c>
      <c r="W10">
        <v>0</v>
      </c>
      <c r="X10">
        <v>0</v>
      </c>
      <c r="Y10">
        <v>758867.33986976696</v>
      </c>
      <c r="Z10">
        <v>0</v>
      </c>
      <c r="AA10">
        <v>0</v>
      </c>
      <c r="AB10">
        <v>1544196.10744065</v>
      </c>
      <c r="AC10">
        <v>0</v>
      </c>
      <c r="AD10">
        <v>160451.73210933199</v>
      </c>
      <c r="AE10">
        <v>0</v>
      </c>
      <c r="AF10">
        <v>0</v>
      </c>
      <c r="AG10">
        <v>0</v>
      </c>
      <c r="AH10">
        <v>0</v>
      </c>
      <c r="AI10">
        <v>-6994.1806290677896</v>
      </c>
      <c r="AJ10">
        <v>-12324.632621480499</v>
      </c>
      <c r="AK10">
        <v>2953.3035628309499</v>
      </c>
      <c r="AL10">
        <v>31192.116576370401</v>
      </c>
      <c r="AM10">
        <v>0</v>
      </c>
      <c r="AN10">
        <v>0</v>
      </c>
      <c r="AO10">
        <v>97391.422991983403</v>
      </c>
      <c r="AP10">
        <v>237739.472008093</v>
      </c>
      <c r="AQ10">
        <v>370695.94103752897</v>
      </c>
      <c r="AR10">
        <v>16939.534414445799</v>
      </c>
      <c r="AS10">
        <v>0</v>
      </c>
      <c r="AT10">
        <v>96043.137877624395</v>
      </c>
      <c r="AU10">
        <v>12.117761028940899</v>
      </c>
      <c r="AV10">
        <v>0</v>
      </c>
      <c r="AW10">
        <v>354.13755119698101</v>
      </c>
      <c r="AX10">
        <v>0</v>
      </c>
      <c r="AY10">
        <v>269049.75947212701</v>
      </c>
      <c r="AZ10">
        <v>0</v>
      </c>
      <c r="BA10">
        <v>16205.4000717776</v>
      </c>
      <c r="BB10">
        <v>70510.651582854494</v>
      </c>
      <c r="BC10">
        <v>182749.86870875201</v>
      </c>
      <c r="BD10">
        <v>0</v>
      </c>
      <c r="BE10">
        <v>360386.44454613002</v>
      </c>
      <c r="BF10">
        <v>51525.537955950698</v>
      </c>
      <c r="BG10">
        <v>119838.119441337</v>
      </c>
      <c r="BH10">
        <v>0</v>
      </c>
      <c r="BI10">
        <v>72763.636741409195</v>
      </c>
      <c r="BK10" s="4">
        <v>43191</v>
      </c>
      <c r="BL10">
        <v>6859968.75017263</v>
      </c>
      <c r="BM10">
        <v>7504289.9199999999</v>
      </c>
      <c r="BO10" s="4">
        <v>43191</v>
      </c>
      <c r="BP10">
        <v>1660200.9596855601</v>
      </c>
      <c r="BQ10">
        <v>797404.99839572504</v>
      </c>
      <c r="BR10">
        <v>107474.511859733</v>
      </c>
      <c r="BS10">
        <v>-165408.18483509199</v>
      </c>
      <c r="BT10">
        <v>0</v>
      </c>
      <c r="BU10">
        <v>758867.33986976696</v>
      </c>
      <c r="BV10">
        <v>1996350.60230144</v>
      </c>
      <c r="BW10">
        <v>1544196.10744065</v>
      </c>
      <c r="BX10">
        <v>430.68334551877803</v>
      </c>
      <c r="BY10">
        <v>0</v>
      </c>
      <c r="BZ10">
        <v>0</v>
      </c>
      <c r="CA10">
        <v>160451.73210933199</v>
      </c>
    </row>
    <row r="11" spans="1:79" x14ac:dyDescent="0.35">
      <c r="A11">
        <v>2018</v>
      </c>
      <c r="B11" s="4">
        <v>43198</v>
      </c>
      <c r="C11">
        <v>1909638.6764905599</v>
      </c>
      <c r="D11">
        <v>115566.80737819499</v>
      </c>
      <c r="E11">
        <v>3350.4444505090401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859295.30193464202</v>
      </c>
      <c r="N11">
        <v>-55083.618523839701</v>
      </c>
      <c r="O11">
        <v>-102359.60058989099</v>
      </c>
      <c r="P11">
        <v>0</v>
      </c>
      <c r="Q11">
        <v>0</v>
      </c>
      <c r="R11">
        <v>0</v>
      </c>
      <c r="S11">
        <v>0</v>
      </c>
      <c r="T11">
        <v>0</v>
      </c>
      <c r="U11">
        <v>-71566.955448171197</v>
      </c>
      <c r="V11">
        <v>0</v>
      </c>
      <c r="W11">
        <v>0</v>
      </c>
      <c r="X11">
        <v>0</v>
      </c>
      <c r="Y11">
        <v>750316.45478414395</v>
      </c>
      <c r="Z11">
        <v>0</v>
      </c>
      <c r="AA11">
        <v>0</v>
      </c>
      <c r="AB11">
        <v>1623197.0655954999</v>
      </c>
      <c r="AC11">
        <v>0</v>
      </c>
      <c r="AD11">
        <v>167417.343802994</v>
      </c>
      <c r="AE11">
        <v>0</v>
      </c>
      <c r="AF11">
        <v>0</v>
      </c>
      <c r="AG11">
        <v>0</v>
      </c>
      <c r="AH11">
        <v>0</v>
      </c>
      <c r="AI11">
        <v>-1644.75156994959</v>
      </c>
      <c r="AJ11">
        <v>-12276.747541197499</v>
      </c>
      <c r="AK11">
        <v>3078.5667624569501</v>
      </c>
      <c r="AL11">
        <v>20836.337305364101</v>
      </c>
      <c r="AM11">
        <v>0</v>
      </c>
      <c r="AN11">
        <v>0</v>
      </c>
      <c r="AO11">
        <v>0</v>
      </c>
      <c r="AP11">
        <v>250337.58529882299</v>
      </c>
      <c r="AQ11">
        <v>381891.213624164</v>
      </c>
      <c r="AR11">
        <v>20061.151233831399</v>
      </c>
      <c r="AS11">
        <v>0</v>
      </c>
      <c r="AT11">
        <v>51662.733219231202</v>
      </c>
      <c r="AU11">
        <v>1601.7982598107601</v>
      </c>
      <c r="AV11">
        <v>0</v>
      </c>
      <c r="AW11">
        <v>1406.84711172016</v>
      </c>
      <c r="AX11">
        <v>0</v>
      </c>
      <c r="AY11">
        <v>176713.843222606</v>
      </c>
      <c r="AZ11">
        <v>0</v>
      </c>
      <c r="BA11">
        <v>18025.777311910399</v>
      </c>
      <c r="BB11">
        <v>76002.847637318497</v>
      </c>
      <c r="BC11">
        <v>190927.11384542499</v>
      </c>
      <c r="BD11">
        <v>0</v>
      </c>
      <c r="BE11">
        <v>280402.63645205501</v>
      </c>
      <c r="BF11">
        <v>112247.39179271999</v>
      </c>
      <c r="BG11">
        <v>134680.18224291099</v>
      </c>
      <c r="BH11">
        <v>0</v>
      </c>
      <c r="BI11">
        <v>73743.023759516</v>
      </c>
      <c r="BK11" s="4">
        <v>43198</v>
      </c>
      <c r="BL11">
        <v>6979469.4698433597</v>
      </c>
      <c r="BM11">
        <v>7200566</v>
      </c>
      <c r="BO11" s="4">
        <v>43198</v>
      </c>
      <c r="BP11">
        <v>1824150.2219312401</v>
      </c>
      <c r="BQ11">
        <v>859295.30193464202</v>
      </c>
      <c r="BR11">
        <v>115566.80737819499</v>
      </c>
      <c r="BS11">
        <v>-157443.21911373001</v>
      </c>
      <c r="BT11">
        <v>0</v>
      </c>
      <c r="BU11">
        <v>750316.45478414395</v>
      </c>
      <c r="BV11">
        <v>1793619.0490798601</v>
      </c>
      <c r="BW11">
        <v>1623197.0655954999</v>
      </c>
      <c r="BX11">
        <v>3350.4444505090401</v>
      </c>
      <c r="BY11">
        <v>0</v>
      </c>
      <c r="BZ11">
        <v>0</v>
      </c>
      <c r="CA11">
        <v>167417.343802994</v>
      </c>
    </row>
    <row r="12" spans="1:79" x14ac:dyDescent="0.35">
      <c r="A12">
        <v>2018</v>
      </c>
      <c r="B12" s="4">
        <v>43205</v>
      </c>
      <c r="C12">
        <v>1909638.6764905499</v>
      </c>
      <c r="D12">
        <v>173079.854279033</v>
      </c>
      <c r="E12">
        <v>20726.347505774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872893.49197533098</v>
      </c>
      <c r="N12">
        <v>-53497.510771105401</v>
      </c>
      <c r="O12">
        <v>-100729.525905697</v>
      </c>
      <c r="P12">
        <v>0</v>
      </c>
      <c r="Q12">
        <v>0</v>
      </c>
      <c r="R12">
        <v>0</v>
      </c>
      <c r="S12">
        <v>0</v>
      </c>
      <c r="T12">
        <v>0</v>
      </c>
      <c r="U12">
        <v>-69506.217502518499</v>
      </c>
      <c r="V12">
        <v>0</v>
      </c>
      <c r="W12">
        <v>0</v>
      </c>
      <c r="X12">
        <v>0</v>
      </c>
      <c r="Y12">
        <v>721757.25300343998</v>
      </c>
      <c r="Z12">
        <v>0</v>
      </c>
      <c r="AA12">
        <v>0</v>
      </c>
      <c r="AB12">
        <v>1643422.0341616201</v>
      </c>
      <c r="AC12">
        <v>0</v>
      </c>
      <c r="AD12">
        <v>193870.769754949</v>
      </c>
      <c r="AE12">
        <v>0</v>
      </c>
      <c r="AF12">
        <v>0</v>
      </c>
      <c r="AG12">
        <v>0</v>
      </c>
      <c r="AH12">
        <v>0</v>
      </c>
      <c r="AI12">
        <v>-7521.6142379252697</v>
      </c>
      <c r="AJ12">
        <v>-6881.9288635006897</v>
      </c>
      <c r="AK12">
        <v>3107.2923757050598</v>
      </c>
      <c r="AL12">
        <v>27454.247462744501</v>
      </c>
      <c r="AM12">
        <v>0</v>
      </c>
      <c r="AN12">
        <v>0</v>
      </c>
      <c r="AO12">
        <v>0</v>
      </c>
      <c r="AP12">
        <v>240057.033896829</v>
      </c>
      <c r="AQ12">
        <v>390239.09556856903</v>
      </c>
      <c r="AR12">
        <v>16830.810539310602</v>
      </c>
      <c r="AS12">
        <v>0</v>
      </c>
      <c r="AT12">
        <v>93776.399463916707</v>
      </c>
      <c r="AU12">
        <v>3142.8600172523702</v>
      </c>
      <c r="AV12">
        <v>0</v>
      </c>
      <c r="AW12">
        <v>1696.2258126670199</v>
      </c>
      <c r="AX12">
        <v>0</v>
      </c>
      <c r="AY12">
        <v>58308.232360641901</v>
      </c>
      <c r="AZ12">
        <v>0</v>
      </c>
      <c r="BA12">
        <v>18400.642567780698</v>
      </c>
      <c r="BB12">
        <v>76633.827947516897</v>
      </c>
      <c r="BC12">
        <v>183778.49855114799</v>
      </c>
      <c r="BD12">
        <v>0</v>
      </c>
      <c r="BE12">
        <v>191145.41903074901</v>
      </c>
      <c r="BF12">
        <v>146188.86326680999</v>
      </c>
      <c r="BG12">
        <v>125905.41974515301</v>
      </c>
      <c r="BH12">
        <v>0</v>
      </c>
      <c r="BI12">
        <v>74784.292212648099</v>
      </c>
      <c r="BK12" s="4">
        <v>43205</v>
      </c>
      <c r="BL12">
        <v>6948700.7907093903</v>
      </c>
      <c r="BM12">
        <v>6635829.7999999998</v>
      </c>
      <c r="BO12" s="4">
        <v>43205</v>
      </c>
      <c r="BP12">
        <v>1825728.91588661</v>
      </c>
      <c r="BQ12">
        <v>872893.49197533098</v>
      </c>
      <c r="BR12">
        <v>173079.854279033</v>
      </c>
      <c r="BS12">
        <v>-154227.03667680299</v>
      </c>
      <c r="BT12">
        <v>0</v>
      </c>
      <c r="BU12">
        <v>721757.25300343998</v>
      </c>
      <c r="BV12">
        <v>1651449.1608194399</v>
      </c>
      <c r="BW12">
        <v>1643422.0341616201</v>
      </c>
      <c r="BX12">
        <v>20726.347505774</v>
      </c>
      <c r="BY12">
        <v>0</v>
      </c>
      <c r="BZ12">
        <v>0</v>
      </c>
      <c r="CA12">
        <v>193870.769754949</v>
      </c>
    </row>
    <row r="13" spans="1:79" x14ac:dyDescent="0.35">
      <c r="A13">
        <v>2018</v>
      </c>
      <c r="B13" s="4">
        <v>43212</v>
      </c>
      <c r="C13">
        <v>1909638.6764905599</v>
      </c>
      <c r="D13">
        <v>153314.75060825399</v>
      </c>
      <c r="E13">
        <v>29412.522141142501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799793.74791085196</v>
      </c>
      <c r="N13">
        <v>-55423.661295819104</v>
      </c>
      <c r="O13">
        <v>-118597.198736583</v>
      </c>
      <c r="P13">
        <v>0</v>
      </c>
      <c r="Q13">
        <v>0</v>
      </c>
      <c r="R13">
        <v>0</v>
      </c>
      <c r="S13">
        <v>0</v>
      </c>
      <c r="T13">
        <v>0</v>
      </c>
      <c r="U13">
        <v>-72008.753328646198</v>
      </c>
      <c r="V13">
        <v>0</v>
      </c>
      <c r="W13">
        <v>0</v>
      </c>
      <c r="X13">
        <v>0</v>
      </c>
      <c r="Y13">
        <v>721270.74889535003</v>
      </c>
      <c r="Z13">
        <v>0</v>
      </c>
      <c r="AA13">
        <v>0</v>
      </c>
      <c r="AB13">
        <v>1627357.7140417199</v>
      </c>
      <c r="AC13">
        <v>0</v>
      </c>
      <c r="AD13">
        <v>150100.348300162</v>
      </c>
      <c r="AE13">
        <v>0</v>
      </c>
      <c r="AF13">
        <v>0</v>
      </c>
      <c r="AG13">
        <v>0</v>
      </c>
      <c r="AH13">
        <v>0</v>
      </c>
      <c r="AI13">
        <v>-1489.09892474906</v>
      </c>
      <c r="AJ13">
        <v>-1271.61004114144</v>
      </c>
      <c r="AK13">
        <v>2992.2757814834299</v>
      </c>
      <c r="AL13">
        <v>25531.681267067899</v>
      </c>
      <c r="AM13">
        <v>0</v>
      </c>
      <c r="AN13">
        <v>0</v>
      </c>
      <c r="AO13">
        <v>98676.6180225649</v>
      </c>
      <c r="AP13">
        <v>221437.300596863</v>
      </c>
      <c r="AQ13">
        <v>375158.60431641998</v>
      </c>
      <c r="AR13">
        <v>8009.7037669213096</v>
      </c>
      <c r="AS13">
        <v>0</v>
      </c>
      <c r="AT13">
        <v>111381.192501778</v>
      </c>
      <c r="AU13">
        <v>2547.3663877181498</v>
      </c>
      <c r="AV13">
        <v>0</v>
      </c>
      <c r="AW13">
        <v>366.10223888137699</v>
      </c>
      <c r="AX13">
        <v>0</v>
      </c>
      <c r="AY13">
        <v>46473.791684426797</v>
      </c>
      <c r="AZ13">
        <v>0</v>
      </c>
      <c r="BA13">
        <v>18270.097215756101</v>
      </c>
      <c r="BB13">
        <v>75469.575229316906</v>
      </c>
      <c r="BC13">
        <v>167610.63860413001</v>
      </c>
      <c r="BD13">
        <v>0</v>
      </c>
      <c r="BE13">
        <v>116268.100559951</v>
      </c>
      <c r="BF13">
        <v>42465.458507856601</v>
      </c>
      <c r="BG13">
        <v>94873.882985960197</v>
      </c>
      <c r="BH13">
        <v>0</v>
      </c>
      <c r="BI13">
        <v>80232.7659229571</v>
      </c>
      <c r="BK13" s="4">
        <v>43212</v>
      </c>
      <c r="BL13">
        <v>6629863.34165115</v>
      </c>
      <c r="BM13">
        <v>6937694.4300000099</v>
      </c>
      <c r="BO13" s="4">
        <v>43212</v>
      </c>
      <c r="BP13">
        <v>1834869.21419602</v>
      </c>
      <c r="BQ13">
        <v>799793.74791085196</v>
      </c>
      <c r="BR13">
        <v>153314.75060825399</v>
      </c>
      <c r="BS13">
        <v>-174020.86003240201</v>
      </c>
      <c r="BT13">
        <v>0</v>
      </c>
      <c r="BU13">
        <v>721270.74889535003</v>
      </c>
      <c r="BV13">
        <v>1487765.1555900499</v>
      </c>
      <c r="BW13">
        <v>1627357.7140417199</v>
      </c>
      <c r="BX13">
        <v>29412.522141142501</v>
      </c>
      <c r="BY13">
        <v>0</v>
      </c>
      <c r="BZ13">
        <v>0</v>
      </c>
      <c r="CA13">
        <v>150100.348300162</v>
      </c>
    </row>
    <row r="14" spans="1:79" x14ac:dyDescent="0.35">
      <c r="A14">
        <v>2018</v>
      </c>
      <c r="B14" s="4">
        <v>43219</v>
      </c>
      <c r="C14">
        <v>1909638.6764905599</v>
      </c>
      <c r="D14">
        <v>130806.08623537399</v>
      </c>
      <c r="E14">
        <v>10538.202498666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720332.73141453497</v>
      </c>
      <c r="N14">
        <v>-55680.977544053399</v>
      </c>
      <c r="O14">
        <v>-109086.835887722</v>
      </c>
      <c r="P14">
        <v>0</v>
      </c>
      <c r="Q14">
        <v>0</v>
      </c>
      <c r="R14">
        <v>0</v>
      </c>
      <c r="S14">
        <v>0</v>
      </c>
      <c r="T14">
        <v>0</v>
      </c>
      <c r="U14">
        <v>-21071.682965065102</v>
      </c>
      <c r="V14">
        <v>0</v>
      </c>
      <c r="W14">
        <v>0</v>
      </c>
      <c r="X14">
        <v>0</v>
      </c>
      <c r="Y14">
        <v>680174.25006518699</v>
      </c>
      <c r="Z14">
        <v>0</v>
      </c>
      <c r="AA14">
        <v>0</v>
      </c>
      <c r="AB14">
        <v>1624860.3917288501</v>
      </c>
      <c r="AC14">
        <v>0</v>
      </c>
      <c r="AD14">
        <v>128766.74105435501</v>
      </c>
      <c r="AE14">
        <v>0</v>
      </c>
      <c r="AF14">
        <v>0</v>
      </c>
      <c r="AG14">
        <v>0</v>
      </c>
      <c r="AH14">
        <v>0</v>
      </c>
      <c r="AI14">
        <v>-23136.503171417</v>
      </c>
      <c r="AJ14">
        <v>-327.70709243743403</v>
      </c>
      <c r="AK14">
        <v>2627.1965865994198</v>
      </c>
      <c r="AL14">
        <v>17720.236168120999</v>
      </c>
      <c r="AM14">
        <v>0</v>
      </c>
      <c r="AN14">
        <v>0</v>
      </c>
      <c r="AO14">
        <v>0</v>
      </c>
      <c r="AP14">
        <v>204983.84669092501</v>
      </c>
      <c r="AQ14">
        <v>346565.56468670903</v>
      </c>
      <c r="AR14">
        <v>8129.1572726781196</v>
      </c>
      <c r="AS14">
        <v>0</v>
      </c>
      <c r="AT14">
        <v>55624.543359894</v>
      </c>
      <c r="AU14">
        <v>2121.79224116859</v>
      </c>
      <c r="AV14">
        <v>0</v>
      </c>
      <c r="AW14">
        <v>1698.67053236435</v>
      </c>
      <c r="AX14">
        <v>0</v>
      </c>
      <c r="AY14">
        <v>44503.991304633601</v>
      </c>
      <c r="AZ14">
        <v>0</v>
      </c>
      <c r="BA14">
        <v>16645.062672562399</v>
      </c>
      <c r="BB14">
        <v>72676.525314073806</v>
      </c>
      <c r="BC14">
        <v>165959.27971338999</v>
      </c>
      <c r="BD14">
        <v>0</v>
      </c>
      <c r="BE14">
        <v>68077.217180467895</v>
      </c>
      <c r="BF14">
        <v>119856.48068644101</v>
      </c>
      <c r="BG14">
        <v>69599.643831947295</v>
      </c>
      <c r="BH14">
        <v>0</v>
      </c>
      <c r="BI14">
        <v>72413.716969659494</v>
      </c>
      <c r="BK14" s="4">
        <v>43219</v>
      </c>
      <c r="BL14">
        <v>6265016.2980384696</v>
      </c>
      <c r="BM14">
        <v>6754788.21</v>
      </c>
      <c r="BO14" s="4">
        <v>43219</v>
      </c>
      <c r="BP14">
        <v>1865102.78326164</v>
      </c>
      <c r="BQ14">
        <v>720332.73141453497</v>
      </c>
      <c r="BR14">
        <v>130806.08623537399</v>
      </c>
      <c r="BS14">
        <v>-164767.81343177601</v>
      </c>
      <c r="BT14">
        <v>0</v>
      </c>
      <c r="BU14">
        <v>680174.25006518699</v>
      </c>
      <c r="BV14">
        <v>1269202.9252116301</v>
      </c>
      <c r="BW14">
        <v>1624860.3917288501</v>
      </c>
      <c r="BX14">
        <v>10538.202498666</v>
      </c>
      <c r="BY14">
        <v>0</v>
      </c>
      <c r="BZ14">
        <v>0</v>
      </c>
      <c r="CA14">
        <v>128766.74105435501</v>
      </c>
    </row>
    <row r="15" spans="1:79" x14ac:dyDescent="0.35">
      <c r="A15">
        <v>2018</v>
      </c>
      <c r="B15" s="4">
        <v>43226</v>
      </c>
      <c r="C15">
        <v>1909638.6764905499</v>
      </c>
      <c r="D15">
        <v>113942.423729439</v>
      </c>
      <c r="E15">
        <v>7546.59989720873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724426.162520529</v>
      </c>
      <c r="N15">
        <v>-67452.273681130595</v>
      </c>
      <c r="O15">
        <v>-90406.534494055406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746052.11938796402</v>
      </c>
      <c r="Z15">
        <v>0</v>
      </c>
      <c r="AA15">
        <v>0</v>
      </c>
      <c r="AB15">
        <v>1706195.1973337301</v>
      </c>
      <c r="AC15">
        <v>0</v>
      </c>
      <c r="AD15">
        <v>167576.03340596001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-186.711731486091</v>
      </c>
      <c r="AK15">
        <v>2685.2446521461002</v>
      </c>
      <c r="AL15">
        <v>26948.6858924892</v>
      </c>
      <c r="AM15">
        <v>0</v>
      </c>
      <c r="AN15">
        <v>0</v>
      </c>
      <c r="AO15">
        <v>0</v>
      </c>
      <c r="AP15">
        <v>209074.89109031099</v>
      </c>
      <c r="AQ15">
        <v>357890.68803371798</v>
      </c>
      <c r="AR15">
        <v>9139.0269344358203</v>
      </c>
      <c r="AS15">
        <v>0</v>
      </c>
      <c r="AT15">
        <v>99469.591297068095</v>
      </c>
      <c r="AU15">
        <v>2408.8704073026001</v>
      </c>
      <c r="AV15">
        <v>0</v>
      </c>
      <c r="AW15">
        <v>1501.7325132900201</v>
      </c>
      <c r="AX15">
        <v>0</v>
      </c>
      <c r="AY15">
        <v>185855.41818098101</v>
      </c>
      <c r="AZ15">
        <v>0</v>
      </c>
      <c r="BA15">
        <v>16774.163416539799</v>
      </c>
      <c r="BB15">
        <v>72851.466276960899</v>
      </c>
      <c r="BC15">
        <v>185978.90595136699</v>
      </c>
      <c r="BD15">
        <v>0</v>
      </c>
      <c r="BE15">
        <v>43585.524544316002</v>
      </c>
      <c r="BF15">
        <v>150976.833506152</v>
      </c>
      <c r="BG15">
        <v>91905.501768927497</v>
      </c>
      <c r="BH15">
        <v>0</v>
      </c>
      <c r="BI15">
        <v>66984.930370396003</v>
      </c>
      <c r="BK15" s="4">
        <v>43226</v>
      </c>
      <c r="BL15">
        <v>6741363.1676951097</v>
      </c>
      <c r="BM15">
        <v>6634164.3799999896</v>
      </c>
      <c r="BO15" s="4">
        <v>43226</v>
      </c>
      <c r="BP15">
        <v>1909451.9647590599</v>
      </c>
      <c r="BQ15">
        <v>724426.162520529</v>
      </c>
      <c r="BR15">
        <v>113942.423729439</v>
      </c>
      <c r="BS15">
        <v>-157858.80817518599</v>
      </c>
      <c r="BT15">
        <v>0</v>
      </c>
      <c r="BU15">
        <v>746052.11938796402</v>
      </c>
      <c r="BV15">
        <v>1524031.4748364</v>
      </c>
      <c r="BW15">
        <v>1706195.1973337301</v>
      </c>
      <c r="BX15">
        <v>7546.59989720873</v>
      </c>
      <c r="BY15">
        <v>0</v>
      </c>
      <c r="BZ15">
        <v>0</v>
      </c>
      <c r="CA15">
        <v>167576.03340596001</v>
      </c>
    </row>
    <row r="16" spans="1:79" x14ac:dyDescent="0.35">
      <c r="A16">
        <v>2018</v>
      </c>
      <c r="B16" s="4">
        <v>43233</v>
      </c>
      <c r="C16">
        <v>1909638.6764905499</v>
      </c>
      <c r="D16">
        <v>154441.12840353299</v>
      </c>
      <c r="E16">
        <v>132.059914647612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717222.14450196701</v>
      </c>
      <c r="N16">
        <v>-68785.280499881803</v>
      </c>
      <c r="O16">
        <v>-90660.2354166976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725148.30346430698</v>
      </c>
      <c r="Z16">
        <v>0</v>
      </c>
      <c r="AA16">
        <v>0</v>
      </c>
      <c r="AB16">
        <v>1704293.55642575</v>
      </c>
      <c r="AC16">
        <v>0</v>
      </c>
      <c r="AD16">
        <v>113249.014444678</v>
      </c>
      <c r="AE16">
        <v>0</v>
      </c>
      <c r="AF16">
        <v>0</v>
      </c>
      <c r="AG16">
        <v>0</v>
      </c>
      <c r="AH16">
        <v>0</v>
      </c>
      <c r="AI16">
        <v>-6832.1044015655598</v>
      </c>
      <c r="AJ16">
        <v>-26.4164176156746</v>
      </c>
      <c r="AK16">
        <v>2643.9592768949601</v>
      </c>
      <c r="AL16">
        <v>10084.2376871161</v>
      </c>
      <c r="AM16">
        <v>0</v>
      </c>
      <c r="AN16">
        <v>0</v>
      </c>
      <c r="AO16">
        <v>98667.064443536496</v>
      </c>
      <c r="AP16">
        <v>202138.28083592001</v>
      </c>
      <c r="AQ16">
        <v>345820.60295712302</v>
      </c>
      <c r="AR16">
        <v>9219.2933619604992</v>
      </c>
      <c r="AS16">
        <v>0</v>
      </c>
      <c r="AT16">
        <v>114087.325258873</v>
      </c>
      <c r="AU16">
        <v>2648.9256341312998</v>
      </c>
      <c r="AV16">
        <v>0</v>
      </c>
      <c r="AW16">
        <v>398.05537270843701</v>
      </c>
      <c r="AX16">
        <v>0</v>
      </c>
      <c r="AY16">
        <v>119913.088545056</v>
      </c>
      <c r="AZ16">
        <v>0</v>
      </c>
      <c r="BA16">
        <v>13759.469485511599</v>
      </c>
      <c r="BB16">
        <v>72916.453983803905</v>
      </c>
      <c r="BC16">
        <v>189830.93061122199</v>
      </c>
      <c r="BD16">
        <v>0</v>
      </c>
      <c r="BE16">
        <v>25791.716737626299</v>
      </c>
      <c r="BF16">
        <v>47813.620611520601</v>
      </c>
      <c r="BG16">
        <v>107699.75704399199</v>
      </c>
      <c r="BH16">
        <v>0</v>
      </c>
      <c r="BI16">
        <v>80974.067439023594</v>
      </c>
      <c r="BK16" s="4">
        <v>43233</v>
      </c>
      <c r="BL16">
        <v>6602227.69619569</v>
      </c>
      <c r="BM16">
        <v>6518641.46</v>
      </c>
      <c r="BO16" s="4">
        <v>43233</v>
      </c>
      <c r="BP16">
        <v>1902780.15567137</v>
      </c>
      <c r="BQ16">
        <v>717222.14450196701</v>
      </c>
      <c r="BR16">
        <v>154441.12840353299</v>
      </c>
      <c r="BS16">
        <v>-159445.515916579</v>
      </c>
      <c r="BT16">
        <v>0</v>
      </c>
      <c r="BU16">
        <v>725148.30346430698</v>
      </c>
      <c r="BV16">
        <v>1444406.84928602</v>
      </c>
      <c r="BW16">
        <v>1704293.55642575</v>
      </c>
      <c r="BX16">
        <v>132.059914647612</v>
      </c>
      <c r="BY16">
        <v>0</v>
      </c>
      <c r="BZ16">
        <v>0</v>
      </c>
      <c r="CA16">
        <v>113249.014444678</v>
      </c>
    </row>
    <row r="17" spans="1:79" x14ac:dyDescent="0.35">
      <c r="A17">
        <v>2018</v>
      </c>
      <c r="B17" s="4">
        <v>43240</v>
      </c>
      <c r="C17">
        <v>1909638.6764905499</v>
      </c>
      <c r="D17">
        <v>128799.40661366101</v>
      </c>
      <c r="E17">
        <v>69782.125243520903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763281.51888233202</v>
      </c>
      <c r="N17">
        <v>-63696.399637109003</v>
      </c>
      <c r="O17">
        <v>-82715.176451988402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781016.15353765897</v>
      </c>
      <c r="Z17">
        <v>0</v>
      </c>
      <c r="AA17">
        <v>0</v>
      </c>
      <c r="AB17">
        <v>1770226.33609128</v>
      </c>
      <c r="AC17">
        <v>0</v>
      </c>
      <c r="AD17">
        <v>230201.83403242999</v>
      </c>
      <c r="AE17">
        <v>0</v>
      </c>
      <c r="AF17">
        <v>0</v>
      </c>
      <c r="AG17">
        <v>0</v>
      </c>
      <c r="AH17">
        <v>0</v>
      </c>
      <c r="AI17">
        <v>-14459.0303002829</v>
      </c>
      <c r="AJ17">
        <v>-1201.0432203764301</v>
      </c>
      <c r="AK17">
        <v>2826.6590880757599</v>
      </c>
      <c r="AL17">
        <v>24922.075912385499</v>
      </c>
      <c r="AM17">
        <v>0</v>
      </c>
      <c r="AN17">
        <v>0</v>
      </c>
      <c r="AO17">
        <v>53975.958284476597</v>
      </c>
      <c r="AP17">
        <v>224352.34310153199</v>
      </c>
      <c r="AQ17">
        <v>359008.13653596101</v>
      </c>
      <c r="AR17">
        <v>14373.3251428106</v>
      </c>
      <c r="AS17">
        <v>0</v>
      </c>
      <c r="AT17">
        <v>63756.459425195899</v>
      </c>
      <c r="AU17">
        <v>2833.5064688686998</v>
      </c>
      <c r="AV17">
        <v>0</v>
      </c>
      <c r="AW17">
        <v>1243.52734965439</v>
      </c>
      <c r="AX17">
        <v>0</v>
      </c>
      <c r="AY17">
        <v>182690.328424345</v>
      </c>
      <c r="AZ17">
        <v>0</v>
      </c>
      <c r="BA17">
        <v>15817.3363802363</v>
      </c>
      <c r="BB17">
        <v>79121.003129908102</v>
      </c>
      <c r="BC17">
        <v>195072.942756506</v>
      </c>
      <c r="BD17">
        <v>0</v>
      </c>
      <c r="BE17">
        <v>16548.3321999646</v>
      </c>
      <c r="BF17">
        <v>130885.86026792</v>
      </c>
      <c r="BG17">
        <v>137447.37354020801</v>
      </c>
      <c r="BH17">
        <v>0</v>
      </c>
      <c r="BI17">
        <v>91788.839069883295</v>
      </c>
      <c r="BK17" s="4">
        <v>43240</v>
      </c>
      <c r="BL17">
        <v>7087538.4083596002</v>
      </c>
      <c r="BM17">
        <v>6998665.29</v>
      </c>
      <c r="BO17" s="4">
        <v>43240</v>
      </c>
      <c r="BP17">
        <v>1893978.60296989</v>
      </c>
      <c r="BQ17">
        <v>763281.51888233202</v>
      </c>
      <c r="BR17">
        <v>128799.40661366101</v>
      </c>
      <c r="BS17">
        <v>-146411.57608909701</v>
      </c>
      <c r="BT17">
        <v>0</v>
      </c>
      <c r="BU17">
        <v>781016.15353765897</v>
      </c>
      <c r="BV17">
        <v>1596664.00707793</v>
      </c>
      <c r="BW17">
        <v>1770226.33609128</v>
      </c>
      <c r="BX17">
        <v>69782.125243520903</v>
      </c>
      <c r="BY17">
        <v>0</v>
      </c>
      <c r="BZ17">
        <v>0</v>
      </c>
      <c r="CA17">
        <v>230201.83403242999</v>
      </c>
    </row>
    <row r="18" spans="1:79" x14ac:dyDescent="0.35">
      <c r="A18">
        <v>2018</v>
      </c>
      <c r="B18" s="4">
        <v>43247</v>
      </c>
      <c r="C18">
        <v>1909638.6764905599</v>
      </c>
      <c r="D18">
        <v>92744.795733704304</v>
      </c>
      <c r="E18">
        <v>19290.835819801701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876362.23157989897</v>
      </c>
      <c r="N18">
        <v>-55831.286459972704</v>
      </c>
      <c r="O18">
        <v>-71690.203494142406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870553.07554267906</v>
      </c>
      <c r="Z18">
        <v>0</v>
      </c>
      <c r="AA18">
        <v>0</v>
      </c>
      <c r="AB18">
        <v>1868843.2415966</v>
      </c>
      <c r="AC18">
        <v>0</v>
      </c>
      <c r="AD18">
        <v>223068.271699365</v>
      </c>
      <c r="AE18">
        <v>0</v>
      </c>
      <c r="AF18">
        <v>0</v>
      </c>
      <c r="AG18">
        <v>0</v>
      </c>
      <c r="AH18">
        <v>222304.10315394099</v>
      </c>
      <c r="AI18">
        <v>-96.410747669200404</v>
      </c>
      <c r="AJ18">
        <v>0</v>
      </c>
      <c r="AK18">
        <v>3209.3040940196702</v>
      </c>
      <c r="AL18">
        <v>12071.5905773662</v>
      </c>
      <c r="AM18">
        <v>0</v>
      </c>
      <c r="AN18">
        <v>0</v>
      </c>
      <c r="AO18">
        <v>113300.478868422</v>
      </c>
      <c r="AP18">
        <v>253276.108841893</v>
      </c>
      <c r="AQ18">
        <v>379126.81478402199</v>
      </c>
      <c r="AR18">
        <v>18380.372733333599</v>
      </c>
      <c r="AS18">
        <v>0</v>
      </c>
      <c r="AT18">
        <v>142406.81987171201</v>
      </c>
      <c r="AU18">
        <v>1876.9868083926201</v>
      </c>
      <c r="AV18">
        <v>0</v>
      </c>
      <c r="AW18">
        <v>1522.2673292127899</v>
      </c>
      <c r="AX18">
        <v>0</v>
      </c>
      <c r="AY18">
        <v>208372.02264781899</v>
      </c>
      <c r="AZ18">
        <v>0</v>
      </c>
      <c r="BA18">
        <v>18845.574746322101</v>
      </c>
      <c r="BB18">
        <v>85210.758888355806</v>
      </c>
      <c r="BC18">
        <v>208467.118654227</v>
      </c>
      <c r="BD18">
        <v>0</v>
      </c>
      <c r="BE18">
        <v>10840.248876490499</v>
      </c>
      <c r="BF18">
        <v>156080.28820159199</v>
      </c>
      <c r="BG18">
        <v>133497.95677303401</v>
      </c>
      <c r="BH18">
        <v>0</v>
      </c>
      <c r="BI18">
        <v>84284.987319559106</v>
      </c>
      <c r="BK18" s="4">
        <v>43247</v>
      </c>
      <c r="BL18">
        <v>7785957.0309305303</v>
      </c>
      <c r="BM18">
        <v>7839509.7300000004</v>
      </c>
      <c r="BO18" s="4">
        <v>43247</v>
      </c>
      <c r="BP18">
        <v>2131846.3688968299</v>
      </c>
      <c r="BQ18">
        <v>876362.23157989897</v>
      </c>
      <c r="BR18">
        <v>92744.795733704304</v>
      </c>
      <c r="BS18">
        <v>-127521.48995411499</v>
      </c>
      <c r="BT18">
        <v>0</v>
      </c>
      <c r="BU18">
        <v>870553.07554267906</v>
      </c>
      <c r="BV18">
        <v>1830769.70001577</v>
      </c>
      <c r="BW18">
        <v>1868843.2415966</v>
      </c>
      <c r="BX18">
        <v>19290.835819801701</v>
      </c>
      <c r="BY18">
        <v>0</v>
      </c>
      <c r="BZ18">
        <v>0</v>
      </c>
      <c r="CA18">
        <v>223068.271699365</v>
      </c>
    </row>
    <row r="19" spans="1:79" x14ac:dyDescent="0.35">
      <c r="A19">
        <v>2018</v>
      </c>
      <c r="B19" s="4">
        <v>43254</v>
      </c>
      <c r="C19">
        <v>1909638.6764905599</v>
      </c>
      <c r="D19">
        <v>155007.95833496601</v>
      </c>
      <c r="E19">
        <v>132.646036013714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928653.13944505702</v>
      </c>
      <c r="N19">
        <v>-43979.287892602602</v>
      </c>
      <c r="O19">
        <v>-78030.905556014797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827204.68260722002</v>
      </c>
      <c r="Z19">
        <v>0</v>
      </c>
      <c r="AA19">
        <v>0</v>
      </c>
      <c r="AB19">
        <v>1853112.21163733</v>
      </c>
      <c r="AC19">
        <v>0</v>
      </c>
      <c r="AD19">
        <v>200833.63927703799</v>
      </c>
      <c r="AE19">
        <v>0</v>
      </c>
      <c r="AF19">
        <v>0</v>
      </c>
      <c r="AG19">
        <v>0</v>
      </c>
      <c r="AH19">
        <v>222738.001868341</v>
      </c>
      <c r="AI19">
        <v>-6986.5061384431701</v>
      </c>
      <c r="AJ19">
        <v>0</v>
      </c>
      <c r="AK19">
        <v>3474.8490189489698</v>
      </c>
      <c r="AL19">
        <v>22245.484285451101</v>
      </c>
      <c r="AM19">
        <v>0</v>
      </c>
      <c r="AN19">
        <v>0</v>
      </c>
      <c r="AO19">
        <v>72419.258795146394</v>
      </c>
      <c r="AP19">
        <v>259071.48614731399</v>
      </c>
      <c r="AQ19">
        <v>378440.41128174198</v>
      </c>
      <c r="AR19">
        <v>16752.243744227799</v>
      </c>
      <c r="AS19">
        <v>0</v>
      </c>
      <c r="AT19">
        <v>149218.15636749199</v>
      </c>
      <c r="AU19">
        <v>4153.63590893127</v>
      </c>
      <c r="AV19">
        <v>0</v>
      </c>
      <c r="AW19">
        <v>351.012664281946</v>
      </c>
      <c r="AX19">
        <v>0</v>
      </c>
      <c r="AY19">
        <v>202199.31602923601</v>
      </c>
      <c r="AZ19">
        <v>0</v>
      </c>
      <c r="BA19">
        <v>19380.548494446401</v>
      </c>
      <c r="BB19">
        <v>84190.860303863301</v>
      </c>
      <c r="BC19">
        <v>214591.880769927</v>
      </c>
      <c r="BD19">
        <v>0</v>
      </c>
      <c r="BE19">
        <v>6426.3180075704204</v>
      </c>
      <c r="BF19">
        <v>44210.828595087602</v>
      </c>
      <c r="BG19">
        <v>85909.937989008598</v>
      </c>
      <c r="BH19">
        <v>0</v>
      </c>
      <c r="BI19">
        <v>68749.920880125297</v>
      </c>
      <c r="BK19" s="4">
        <v>43254</v>
      </c>
      <c r="BL19">
        <v>7600110.4053922603</v>
      </c>
      <c r="BM19">
        <v>7384306.22000001</v>
      </c>
      <c r="BO19" s="4">
        <v>43254</v>
      </c>
      <c r="BP19">
        <v>2125390.1722204601</v>
      </c>
      <c r="BQ19">
        <v>928653.13944505702</v>
      </c>
      <c r="BR19">
        <v>155007.95833496601</v>
      </c>
      <c r="BS19">
        <v>-122010.19344861701</v>
      </c>
      <c r="BT19">
        <v>0</v>
      </c>
      <c r="BU19">
        <v>827204.68260722002</v>
      </c>
      <c r="BV19">
        <v>1631786.1492828</v>
      </c>
      <c r="BW19">
        <v>1853112.21163733</v>
      </c>
      <c r="BX19">
        <v>132.646036013714</v>
      </c>
      <c r="BY19">
        <v>0</v>
      </c>
      <c r="BZ19">
        <v>0</v>
      </c>
      <c r="CA19">
        <v>200833.63927703799</v>
      </c>
    </row>
    <row r="20" spans="1:79" x14ac:dyDescent="0.35">
      <c r="A20">
        <v>2018</v>
      </c>
      <c r="B20" s="4">
        <v>43261</v>
      </c>
      <c r="C20">
        <v>1909638.6764905599</v>
      </c>
      <c r="D20">
        <v>127269.80891934301</v>
      </c>
      <c r="E20">
        <v>9073.9850318713598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927643.31939952099</v>
      </c>
      <c r="N20">
        <v>-44104.944191469003</v>
      </c>
      <c r="O20">
        <v>-78253.853112903395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796616.05127741804</v>
      </c>
      <c r="Z20">
        <v>0</v>
      </c>
      <c r="AA20">
        <v>0</v>
      </c>
      <c r="AB20">
        <v>1865663.8572136101</v>
      </c>
      <c r="AC20">
        <v>0</v>
      </c>
      <c r="AD20">
        <v>243134.27902113699</v>
      </c>
      <c r="AE20">
        <v>0</v>
      </c>
      <c r="AF20">
        <v>0</v>
      </c>
      <c r="AG20">
        <v>0</v>
      </c>
      <c r="AH20">
        <v>222495.79593629201</v>
      </c>
      <c r="AI20">
        <v>-9780.5137102354802</v>
      </c>
      <c r="AJ20">
        <v>0</v>
      </c>
      <c r="AK20">
        <v>3473.58895462386</v>
      </c>
      <c r="AL20">
        <v>27481.621688375399</v>
      </c>
      <c r="AM20">
        <v>0</v>
      </c>
      <c r="AN20">
        <v>0</v>
      </c>
      <c r="AO20">
        <v>67186.857788757101</v>
      </c>
      <c r="AP20">
        <v>256220.013434024</v>
      </c>
      <c r="AQ20">
        <v>354532.60608729202</v>
      </c>
      <c r="AR20">
        <v>12198.8054955839</v>
      </c>
      <c r="AS20">
        <v>0</v>
      </c>
      <c r="AT20">
        <v>79049.253384192605</v>
      </c>
      <c r="AU20">
        <v>6176.8939331460497</v>
      </c>
      <c r="AV20">
        <v>0</v>
      </c>
      <c r="AW20">
        <v>1534.42412436073</v>
      </c>
      <c r="AX20">
        <v>0</v>
      </c>
      <c r="AY20">
        <v>185038.83078898399</v>
      </c>
      <c r="AZ20">
        <v>0</v>
      </c>
      <c r="BA20">
        <v>19128.538308066501</v>
      </c>
      <c r="BB20">
        <v>85337.085189276593</v>
      </c>
      <c r="BC20">
        <v>213351.02079243099</v>
      </c>
      <c r="BD20">
        <v>0</v>
      </c>
      <c r="BE20">
        <v>3853.8517585149102</v>
      </c>
      <c r="BF20">
        <v>125726.966952585</v>
      </c>
      <c r="BG20">
        <v>101545.862165507</v>
      </c>
      <c r="BH20">
        <v>0</v>
      </c>
      <c r="BI20">
        <v>68429.891310615305</v>
      </c>
      <c r="BK20" s="4">
        <v>43261</v>
      </c>
      <c r="BL20">
        <v>7579662.5744314799</v>
      </c>
      <c r="BM20">
        <v>7281696.8099999996</v>
      </c>
      <c r="BO20" s="4">
        <v>43261</v>
      </c>
      <c r="BP20">
        <v>2122353.9587166202</v>
      </c>
      <c r="BQ20">
        <v>927643.31939952099</v>
      </c>
      <c r="BR20">
        <v>127269.80891934301</v>
      </c>
      <c r="BS20">
        <v>-122358.797304372</v>
      </c>
      <c r="BT20">
        <v>0</v>
      </c>
      <c r="BU20">
        <v>796616.05127741804</v>
      </c>
      <c r="BV20">
        <v>1610266.1121563399</v>
      </c>
      <c r="BW20">
        <v>1865663.8572136101</v>
      </c>
      <c r="BX20">
        <v>9073.9850318713598</v>
      </c>
      <c r="BY20">
        <v>0</v>
      </c>
      <c r="BZ20">
        <v>0</v>
      </c>
      <c r="CA20">
        <v>243134.27902113699</v>
      </c>
    </row>
    <row r="21" spans="1:79" x14ac:dyDescent="0.35">
      <c r="A21">
        <v>2018</v>
      </c>
      <c r="B21" s="4">
        <v>43268</v>
      </c>
      <c r="C21">
        <v>1909638.67649057</v>
      </c>
      <c r="D21">
        <v>128819.516764873</v>
      </c>
      <c r="E21">
        <v>71706.187514227495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932632.923593916</v>
      </c>
      <c r="N21">
        <v>-43484.0660472421</v>
      </c>
      <c r="O21">
        <v>-74755.0848802744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727354.42683665501</v>
      </c>
      <c r="Z21">
        <v>0</v>
      </c>
      <c r="AA21">
        <v>0</v>
      </c>
      <c r="AB21">
        <v>1881352.6981484101</v>
      </c>
      <c r="AC21">
        <v>0</v>
      </c>
      <c r="AD21">
        <v>219961.762439657</v>
      </c>
      <c r="AE21">
        <v>0</v>
      </c>
      <c r="AF21">
        <v>0</v>
      </c>
      <c r="AG21">
        <v>0</v>
      </c>
      <c r="AH21">
        <v>223692.555437948</v>
      </c>
      <c r="AI21">
        <v>-6721.0152529657698</v>
      </c>
      <c r="AJ21">
        <v>0</v>
      </c>
      <c r="AK21">
        <v>3461.6598849523598</v>
      </c>
      <c r="AL21">
        <v>16638.3109214918</v>
      </c>
      <c r="AM21">
        <v>0</v>
      </c>
      <c r="AN21">
        <v>0</v>
      </c>
      <c r="AO21">
        <v>105251.677474745</v>
      </c>
      <c r="AP21">
        <v>268792.29058494902</v>
      </c>
      <c r="AQ21">
        <v>302853.01163888403</v>
      </c>
      <c r="AR21">
        <v>13001.5773304719</v>
      </c>
      <c r="AS21">
        <v>0</v>
      </c>
      <c r="AT21">
        <v>102040.26612877499</v>
      </c>
      <c r="AU21">
        <v>3018.1631989979601</v>
      </c>
      <c r="AV21">
        <v>0</v>
      </c>
      <c r="AW21">
        <v>177.52720235565499</v>
      </c>
      <c r="AX21">
        <v>0</v>
      </c>
      <c r="AY21">
        <v>194158.27125386</v>
      </c>
      <c r="AZ21">
        <v>0</v>
      </c>
      <c r="BA21">
        <v>18359.937984767101</v>
      </c>
      <c r="BB21">
        <v>87361.308020229699</v>
      </c>
      <c r="BC21">
        <v>185724.20633677801</v>
      </c>
      <c r="BD21">
        <v>0</v>
      </c>
      <c r="BE21">
        <v>2304.1467537926401</v>
      </c>
      <c r="BF21">
        <v>31197.781670203902</v>
      </c>
      <c r="BG21">
        <v>118637.74626255401</v>
      </c>
      <c r="BH21">
        <v>0</v>
      </c>
      <c r="BI21">
        <v>93718.995188288303</v>
      </c>
      <c r="BK21" s="4">
        <v>43268</v>
      </c>
      <c r="BL21">
        <v>7516895.4588818699</v>
      </c>
      <c r="BM21">
        <v>7156969.5599999903</v>
      </c>
      <c r="BO21" s="4">
        <v>43268</v>
      </c>
      <c r="BP21">
        <v>2126610.2166755502</v>
      </c>
      <c r="BQ21">
        <v>932632.923593916</v>
      </c>
      <c r="BR21">
        <v>128819.516764873</v>
      </c>
      <c r="BS21">
        <v>-118239.15092751601</v>
      </c>
      <c r="BT21">
        <v>0</v>
      </c>
      <c r="BU21">
        <v>727354.42683665501</v>
      </c>
      <c r="BV21">
        <v>1546696.87783609</v>
      </c>
      <c r="BW21">
        <v>1881352.6981484101</v>
      </c>
      <c r="BX21">
        <v>71706.187514227495</v>
      </c>
      <c r="BY21">
        <v>0</v>
      </c>
      <c r="BZ21">
        <v>0</v>
      </c>
      <c r="CA21">
        <v>219961.762439657</v>
      </c>
    </row>
    <row r="22" spans="1:79" x14ac:dyDescent="0.35">
      <c r="A22">
        <v>2018</v>
      </c>
      <c r="B22" s="4">
        <v>43275</v>
      </c>
      <c r="C22">
        <v>1909638.6764905599</v>
      </c>
      <c r="D22">
        <v>177860.380265555</v>
      </c>
      <c r="E22">
        <v>47754.631890271798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953825.76177921297</v>
      </c>
      <c r="N22">
        <v>-38529.845933291203</v>
      </c>
      <c r="O22">
        <v>-66191.357966858399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850620.41757151997</v>
      </c>
      <c r="Z22">
        <v>0</v>
      </c>
      <c r="AA22">
        <v>0</v>
      </c>
      <c r="AB22">
        <v>1958258.1074606299</v>
      </c>
      <c r="AC22">
        <v>0</v>
      </c>
      <c r="AD22">
        <v>336866.25280672702</v>
      </c>
      <c r="AE22">
        <v>0</v>
      </c>
      <c r="AF22">
        <v>0</v>
      </c>
      <c r="AG22">
        <v>0</v>
      </c>
      <c r="AH22">
        <v>233241.94938874</v>
      </c>
      <c r="AI22">
        <v>-1175.3427392436099</v>
      </c>
      <c r="AJ22">
        <v>0</v>
      </c>
      <c r="AK22">
        <v>3671.59412434158</v>
      </c>
      <c r="AL22">
        <v>33396.152858232497</v>
      </c>
      <c r="AM22">
        <v>0</v>
      </c>
      <c r="AN22">
        <v>0</v>
      </c>
      <c r="AO22">
        <v>0</v>
      </c>
      <c r="AP22">
        <v>280885.73073092202</v>
      </c>
      <c r="AQ22">
        <v>357715.17852364498</v>
      </c>
      <c r="AR22">
        <v>10428.624112064599</v>
      </c>
      <c r="AS22">
        <v>0</v>
      </c>
      <c r="AT22">
        <v>55532.981273462101</v>
      </c>
      <c r="AU22">
        <v>2536.2558870965699</v>
      </c>
      <c r="AV22">
        <v>0</v>
      </c>
      <c r="AW22">
        <v>1820.79430523154</v>
      </c>
      <c r="AX22">
        <v>0</v>
      </c>
      <c r="AY22">
        <v>174303.272548915</v>
      </c>
      <c r="AZ22">
        <v>0</v>
      </c>
      <c r="BA22">
        <v>19580.8507141765</v>
      </c>
      <c r="BB22">
        <v>90358.636602277402</v>
      </c>
      <c r="BC22">
        <v>208377.76569932199</v>
      </c>
      <c r="BD22">
        <v>0</v>
      </c>
      <c r="BE22">
        <v>1466.2378152209301</v>
      </c>
      <c r="BF22">
        <v>143962.21857281399</v>
      </c>
      <c r="BG22">
        <v>112309.471558588</v>
      </c>
      <c r="BH22">
        <v>0</v>
      </c>
      <c r="BI22">
        <v>92362.159381575097</v>
      </c>
      <c r="BK22" s="4">
        <v>43275</v>
      </c>
      <c r="BL22">
        <v>7950877.5557217104</v>
      </c>
      <c r="BM22">
        <v>8016740.1299999999</v>
      </c>
      <c r="BO22" s="4">
        <v>43275</v>
      </c>
      <c r="BP22">
        <v>2141705.28314006</v>
      </c>
      <c r="BQ22">
        <v>953825.76177921297</v>
      </c>
      <c r="BR22">
        <v>177860.380265555</v>
      </c>
      <c r="BS22">
        <v>-104721.20390014999</v>
      </c>
      <c r="BT22">
        <v>0</v>
      </c>
      <c r="BU22">
        <v>850620.41757151997</v>
      </c>
      <c r="BV22">
        <v>1588707.92470789</v>
      </c>
      <c r="BW22">
        <v>1958258.1074606299</v>
      </c>
      <c r="BX22">
        <v>47754.631890271798</v>
      </c>
      <c r="BY22">
        <v>0</v>
      </c>
      <c r="BZ22">
        <v>0</v>
      </c>
      <c r="CA22">
        <v>336866.25280672702</v>
      </c>
    </row>
    <row r="23" spans="1:79" x14ac:dyDescent="0.35">
      <c r="A23">
        <v>2018</v>
      </c>
      <c r="B23" s="4">
        <v>43282</v>
      </c>
      <c r="C23">
        <v>1909638.67649057</v>
      </c>
      <c r="D23">
        <v>141029.74820850199</v>
      </c>
      <c r="E23">
        <v>24758.595713500701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917569.14269540599</v>
      </c>
      <c r="N23">
        <v>-47280.440485018698</v>
      </c>
      <c r="O23">
        <v>-59937.065715336001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990379.74841170094</v>
      </c>
      <c r="Z23">
        <v>0</v>
      </c>
      <c r="AA23">
        <v>0</v>
      </c>
      <c r="AB23">
        <v>1911894.74932902</v>
      </c>
      <c r="AC23">
        <v>0</v>
      </c>
      <c r="AD23">
        <v>346296.395695763</v>
      </c>
      <c r="AE23">
        <v>0</v>
      </c>
      <c r="AF23">
        <v>0</v>
      </c>
      <c r="AG23">
        <v>0</v>
      </c>
      <c r="AH23">
        <v>228821.68604581401</v>
      </c>
      <c r="AI23">
        <v>-29798.398317036401</v>
      </c>
      <c r="AJ23">
        <v>0</v>
      </c>
      <c r="AK23">
        <v>6792.0063992853902</v>
      </c>
      <c r="AL23">
        <v>24516.977793182399</v>
      </c>
      <c r="AM23">
        <v>0</v>
      </c>
      <c r="AN23">
        <v>0</v>
      </c>
      <c r="AO23">
        <v>118051.901933833</v>
      </c>
      <c r="AP23">
        <v>284946.091353241</v>
      </c>
      <c r="AQ23">
        <v>414181.77434697101</v>
      </c>
      <c r="AR23">
        <v>15276.0946698345</v>
      </c>
      <c r="AS23">
        <v>0</v>
      </c>
      <c r="AT23">
        <v>163293.09118774999</v>
      </c>
      <c r="AU23">
        <v>2069.9389150380698</v>
      </c>
      <c r="AV23">
        <v>0</v>
      </c>
      <c r="AW23">
        <v>1947.8465251677301</v>
      </c>
      <c r="AX23">
        <v>0</v>
      </c>
      <c r="AY23">
        <v>166917.96663402201</v>
      </c>
      <c r="AZ23">
        <v>0</v>
      </c>
      <c r="BA23">
        <v>22753.102869403599</v>
      </c>
      <c r="BB23">
        <v>93621.444580381998</v>
      </c>
      <c r="BC23">
        <v>234824.86638144299</v>
      </c>
      <c r="BD23">
        <v>0</v>
      </c>
      <c r="BE23">
        <v>431562.775288823</v>
      </c>
      <c r="BF23">
        <v>158533.155153233</v>
      </c>
      <c r="BG23">
        <v>118329.229620656</v>
      </c>
      <c r="BH23">
        <v>0</v>
      </c>
      <c r="BI23">
        <v>113182.217932181</v>
      </c>
      <c r="BK23" s="4">
        <v>43282</v>
      </c>
      <c r="BL23">
        <v>8704173.3196573295</v>
      </c>
      <c r="BM23">
        <v>9049360.9799999893</v>
      </c>
      <c r="BO23" s="4">
        <v>43282</v>
      </c>
      <c r="BP23">
        <v>2108661.9642193401</v>
      </c>
      <c r="BQ23">
        <v>917569.14269540599</v>
      </c>
      <c r="BR23">
        <v>141029.74820850199</v>
      </c>
      <c r="BS23">
        <v>-107217.506200355</v>
      </c>
      <c r="BT23">
        <v>0</v>
      </c>
      <c r="BU23">
        <v>990379.74841170094</v>
      </c>
      <c r="BV23">
        <v>2370800.48158444</v>
      </c>
      <c r="BW23">
        <v>1911894.74932902</v>
      </c>
      <c r="BX23">
        <v>24758.595713500701</v>
      </c>
      <c r="BY23">
        <v>0</v>
      </c>
      <c r="BZ23">
        <v>0</v>
      </c>
      <c r="CA23">
        <v>346296.395695763</v>
      </c>
    </row>
    <row r="24" spans="1:79" x14ac:dyDescent="0.35">
      <c r="A24">
        <v>2018</v>
      </c>
      <c r="B24" s="4">
        <v>43289</v>
      </c>
      <c r="C24">
        <v>1909638.6764905599</v>
      </c>
      <c r="D24">
        <v>104709.316046797</v>
      </c>
      <c r="E24">
        <v>9583.4881881461606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903980.15719001903</v>
      </c>
      <c r="N24">
        <v>-49316.641703341003</v>
      </c>
      <c r="O24">
        <v>-66022.681798370497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822141.21271230699</v>
      </c>
      <c r="Z24">
        <v>0</v>
      </c>
      <c r="AA24">
        <v>0</v>
      </c>
      <c r="AB24">
        <v>1867935.7404223001</v>
      </c>
      <c r="AC24">
        <v>0</v>
      </c>
      <c r="AD24">
        <v>340850.63710393</v>
      </c>
      <c r="AE24">
        <v>0</v>
      </c>
      <c r="AF24">
        <v>0</v>
      </c>
      <c r="AG24">
        <v>0</v>
      </c>
      <c r="AH24">
        <v>225432.89011719299</v>
      </c>
      <c r="AI24">
        <v>-9747.4315923841696</v>
      </c>
      <c r="AJ24">
        <v>0</v>
      </c>
      <c r="AK24">
        <v>6495.30515504702</v>
      </c>
      <c r="AL24">
        <v>28029.530375973602</v>
      </c>
      <c r="AM24">
        <v>0</v>
      </c>
      <c r="AN24">
        <v>0</v>
      </c>
      <c r="AO24">
        <v>0</v>
      </c>
      <c r="AP24">
        <v>282140.42316876102</v>
      </c>
      <c r="AQ24">
        <v>426781.38618934498</v>
      </c>
      <c r="AR24">
        <v>18414.1578021651</v>
      </c>
      <c r="AS24">
        <v>0</v>
      </c>
      <c r="AT24">
        <v>190969.67542862601</v>
      </c>
      <c r="AU24">
        <v>3530.98737576848</v>
      </c>
      <c r="AV24">
        <v>0</v>
      </c>
      <c r="AW24">
        <v>1939.74329105672</v>
      </c>
      <c r="AX24">
        <v>0</v>
      </c>
      <c r="AY24">
        <v>144348.89930977501</v>
      </c>
      <c r="AZ24">
        <v>0</v>
      </c>
      <c r="BA24">
        <v>23676.559631402899</v>
      </c>
      <c r="BB24">
        <v>90301.022976316599</v>
      </c>
      <c r="BC24">
        <v>222855.18982103499</v>
      </c>
      <c r="BD24">
        <v>0</v>
      </c>
      <c r="BE24">
        <v>478424.61917267198</v>
      </c>
      <c r="BF24">
        <v>164502.24251066</v>
      </c>
      <c r="BG24">
        <v>119945.46925041699</v>
      </c>
      <c r="BH24">
        <v>0</v>
      </c>
      <c r="BI24">
        <v>96401.578824519602</v>
      </c>
      <c r="BK24" s="4">
        <v>43289</v>
      </c>
      <c r="BL24">
        <v>8357942.1534607001</v>
      </c>
      <c r="BM24">
        <v>8360440.8200000003</v>
      </c>
      <c r="BO24" s="4">
        <v>43289</v>
      </c>
      <c r="BP24">
        <v>2125324.1350153699</v>
      </c>
      <c r="BQ24">
        <v>903980.15719001903</v>
      </c>
      <c r="BR24">
        <v>104709.316046797</v>
      </c>
      <c r="BS24">
        <v>-115339.323501711</v>
      </c>
      <c r="BT24">
        <v>0</v>
      </c>
      <c r="BU24">
        <v>822141.21271230699</v>
      </c>
      <c r="BV24">
        <v>2298756.7902835398</v>
      </c>
      <c r="BW24">
        <v>1867935.7404223001</v>
      </c>
      <c r="BX24">
        <v>9583.4881881461606</v>
      </c>
      <c r="BY24">
        <v>0</v>
      </c>
      <c r="BZ24">
        <v>0</v>
      </c>
      <c r="CA24">
        <v>340850.63710393</v>
      </c>
    </row>
    <row r="25" spans="1:79" x14ac:dyDescent="0.35">
      <c r="A25">
        <v>2018</v>
      </c>
      <c r="B25" s="4">
        <v>43296</v>
      </c>
      <c r="C25">
        <v>1909638.6764905499</v>
      </c>
      <c r="D25">
        <v>68673.476727014699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909352.16530703101</v>
      </c>
      <c r="N25">
        <v>-48511.689084296901</v>
      </c>
      <c r="O25">
        <v>-64047.550753334901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872700.35586205195</v>
      </c>
      <c r="Z25">
        <v>0</v>
      </c>
      <c r="AA25">
        <v>0</v>
      </c>
      <c r="AB25">
        <v>1877761.1591912</v>
      </c>
      <c r="AC25">
        <v>0</v>
      </c>
      <c r="AD25">
        <v>337770.81335347501</v>
      </c>
      <c r="AE25">
        <v>0</v>
      </c>
      <c r="AF25">
        <v>0</v>
      </c>
      <c r="AG25">
        <v>0</v>
      </c>
      <c r="AH25">
        <v>226772.551509004</v>
      </c>
      <c r="AI25">
        <v>0</v>
      </c>
      <c r="AJ25">
        <v>0</v>
      </c>
      <c r="AK25">
        <v>6543.2091237717596</v>
      </c>
      <c r="AL25">
        <v>42236.3932991533</v>
      </c>
      <c r="AM25">
        <v>0</v>
      </c>
      <c r="AN25">
        <v>0</v>
      </c>
      <c r="AO25">
        <v>112190.945073522</v>
      </c>
      <c r="AP25">
        <v>278289.34633382497</v>
      </c>
      <c r="AQ25">
        <v>497547.42290809698</v>
      </c>
      <c r="AR25">
        <v>24636.085749386901</v>
      </c>
      <c r="AS25">
        <v>0</v>
      </c>
      <c r="AT25">
        <v>222579.1501462</v>
      </c>
      <c r="AU25">
        <v>13008.4963188742</v>
      </c>
      <c r="AV25">
        <v>0</v>
      </c>
      <c r="AW25">
        <v>817.70053779134196</v>
      </c>
      <c r="AX25">
        <v>0</v>
      </c>
      <c r="AY25">
        <v>43719.403891930298</v>
      </c>
      <c r="AZ25">
        <v>0</v>
      </c>
      <c r="BA25">
        <v>22547.784463066</v>
      </c>
      <c r="BB25">
        <v>91829.157562750595</v>
      </c>
      <c r="BC25">
        <v>221984.38962993101</v>
      </c>
      <c r="BD25">
        <v>0</v>
      </c>
      <c r="BE25">
        <v>506509.95760916098</v>
      </c>
      <c r="BF25">
        <v>50939.438018517998</v>
      </c>
      <c r="BG25">
        <v>143823.01426714601</v>
      </c>
      <c r="BH25">
        <v>0</v>
      </c>
      <c r="BI25">
        <v>91562.643657612702</v>
      </c>
      <c r="BK25" s="4">
        <v>43296</v>
      </c>
      <c r="BL25">
        <v>8460874.4971934408</v>
      </c>
      <c r="BM25">
        <v>8748008.5700000003</v>
      </c>
      <c r="BO25" s="4">
        <v>43296</v>
      </c>
      <c r="BP25">
        <v>2136411.2279995601</v>
      </c>
      <c r="BQ25">
        <v>909352.16530703101</v>
      </c>
      <c r="BR25">
        <v>68673.476727014699</v>
      </c>
      <c r="BS25">
        <v>-112559.23983763201</v>
      </c>
      <c r="BT25">
        <v>0</v>
      </c>
      <c r="BU25">
        <v>872700.35586205195</v>
      </c>
      <c r="BV25">
        <v>2370764.5385907399</v>
      </c>
      <c r="BW25">
        <v>1877761.1591912</v>
      </c>
      <c r="BX25">
        <v>0</v>
      </c>
      <c r="BY25">
        <v>0</v>
      </c>
      <c r="BZ25">
        <v>0</v>
      </c>
      <c r="CA25">
        <v>337770.81335347501</v>
      </c>
    </row>
    <row r="26" spans="1:79" x14ac:dyDescent="0.35">
      <c r="A26">
        <v>2018</v>
      </c>
      <c r="B26" s="4">
        <v>43303</v>
      </c>
      <c r="C26">
        <v>1909638.6764905499</v>
      </c>
      <c r="D26">
        <v>74489.978505696999</v>
      </c>
      <c r="E26">
        <v>15789.2966900171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929021.10507546295</v>
      </c>
      <c r="N26">
        <v>-47121.314039962199</v>
      </c>
      <c r="O26">
        <v>-67002.490656591603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944025.61398262403</v>
      </c>
      <c r="Z26">
        <v>0</v>
      </c>
      <c r="AA26">
        <v>0</v>
      </c>
      <c r="AB26">
        <v>1903115.04529696</v>
      </c>
      <c r="AC26">
        <v>0</v>
      </c>
      <c r="AD26">
        <v>343704.48329474998</v>
      </c>
      <c r="AE26">
        <v>0</v>
      </c>
      <c r="AF26">
        <v>0</v>
      </c>
      <c r="AG26">
        <v>0</v>
      </c>
      <c r="AH26">
        <v>229086.51598712199</v>
      </c>
      <c r="AI26">
        <v>0</v>
      </c>
      <c r="AJ26">
        <v>0</v>
      </c>
      <c r="AK26">
        <v>6705.9157793314598</v>
      </c>
      <c r="AL26">
        <v>14666.4735075805</v>
      </c>
      <c r="AM26">
        <v>0</v>
      </c>
      <c r="AN26">
        <v>0</v>
      </c>
      <c r="AO26">
        <v>38340.972001357499</v>
      </c>
      <c r="AP26">
        <v>275608.13569253602</v>
      </c>
      <c r="AQ26">
        <v>500589.37857936497</v>
      </c>
      <c r="AR26">
        <v>37488.416828024398</v>
      </c>
      <c r="AS26">
        <v>0</v>
      </c>
      <c r="AT26">
        <v>128694.696836135</v>
      </c>
      <c r="AU26">
        <v>6477.0698158946097</v>
      </c>
      <c r="AV26">
        <v>0</v>
      </c>
      <c r="AW26">
        <v>2313.47526876755</v>
      </c>
      <c r="AX26">
        <v>0</v>
      </c>
      <c r="AY26">
        <v>122044.417357218</v>
      </c>
      <c r="AZ26">
        <v>3286.83100446769</v>
      </c>
      <c r="BA26">
        <v>24443.767530385099</v>
      </c>
      <c r="BB26">
        <v>96300.389094102298</v>
      </c>
      <c r="BC26">
        <v>276944.64977841399</v>
      </c>
      <c r="BD26">
        <v>0</v>
      </c>
      <c r="BE26">
        <v>546669.33997271198</v>
      </c>
      <c r="BF26">
        <v>147637.69299399</v>
      </c>
      <c r="BG26">
        <v>131870.18773093601</v>
      </c>
      <c r="BH26">
        <v>0</v>
      </c>
      <c r="BI26">
        <v>90137.936617418105</v>
      </c>
      <c r="BK26" s="4">
        <v>43303</v>
      </c>
      <c r="BL26">
        <v>8684966.6570152696</v>
      </c>
      <c r="BM26">
        <v>9277058.1799999904</v>
      </c>
      <c r="BO26" s="4">
        <v>43303</v>
      </c>
      <c r="BP26">
        <v>2138725.19247767</v>
      </c>
      <c r="BQ26">
        <v>929021.10507546295</v>
      </c>
      <c r="BR26">
        <v>74489.978505696999</v>
      </c>
      <c r="BS26">
        <v>-114123.804696554</v>
      </c>
      <c r="BT26">
        <v>0</v>
      </c>
      <c r="BU26">
        <v>944025.61398262403</v>
      </c>
      <c r="BV26">
        <v>2450219.74638863</v>
      </c>
      <c r="BW26">
        <v>1903115.04529696</v>
      </c>
      <c r="BX26">
        <v>15789.2966900171</v>
      </c>
      <c r="BY26">
        <v>0</v>
      </c>
      <c r="BZ26">
        <v>0</v>
      </c>
      <c r="CA26">
        <v>343704.48329474998</v>
      </c>
    </row>
    <row r="27" spans="1:79" x14ac:dyDescent="0.35">
      <c r="A27">
        <v>2018</v>
      </c>
      <c r="B27" s="4">
        <v>43310</v>
      </c>
      <c r="C27">
        <v>1909638.6764905599</v>
      </c>
      <c r="D27">
        <v>170803.877876657</v>
      </c>
      <c r="E27">
        <v>62988.4202290381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990703.14388924895</v>
      </c>
      <c r="N27">
        <v>-40810.369159030197</v>
      </c>
      <c r="O27">
        <v>-52720.782457054003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922025.06753903104</v>
      </c>
      <c r="Z27">
        <v>0</v>
      </c>
      <c r="AA27">
        <v>0</v>
      </c>
      <c r="AB27">
        <v>1968885.9364757501</v>
      </c>
      <c r="AC27">
        <v>0</v>
      </c>
      <c r="AD27">
        <v>438257.742793435</v>
      </c>
      <c r="AE27">
        <v>0</v>
      </c>
      <c r="AF27">
        <v>0</v>
      </c>
      <c r="AG27">
        <v>0</v>
      </c>
      <c r="AH27">
        <v>239589.654933221</v>
      </c>
      <c r="AI27">
        <v>-962.98468897381304</v>
      </c>
      <c r="AJ27">
        <v>0</v>
      </c>
      <c r="AK27">
        <v>6944.02735623645</v>
      </c>
      <c r="AL27">
        <v>26456.638715605899</v>
      </c>
      <c r="AM27">
        <v>0</v>
      </c>
      <c r="AN27">
        <v>0</v>
      </c>
      <c r="AO27">
        <v>0</v>
      </c>
      <c r="AP27">
        <v>288156.08006695699</v>
      </c>
      <c r="AQ27">
        <v>478611.59323634801</v>
      </c>
      <c r="AR27">
        <v>40751.117747267097</v>
      </c>
      <c r="AS27">
        <v>0</v>
      </c>
      <c r="AT27">
        <v>209294.87706239001</v>
      </c>
      <c r="AU27">
        <v>2250.6268453614998</v>
      </c>
      <c r="AV27">
        <v>0</v>
      </c>
      <c r="AW27">
        <v>2165.5947217727798</v>
      </c>
      <c r="AX27">
        <v>0</v>
      </c>
      <c r="AY27">
        <v>43633.907695982904</v>
      </c>
      <c r="AZ27">
        <v>111622.313704614</v>
      </c>
      <c r="BA27">
        <v>27108.7596202229</v>
      </c>
      <c r="BB27">
        <v>104915.35418572099</v>
      </c>
      <c r="BC27">
        <v>284953.62981962599</v>
      </c>
      <c r="BD27">
        <v>0</v>
      </c>
      <c r="BE27">
        <v>510535.40819150303</v>
      </c>
      <c r="BF27">
        <v>182622.09951195499</v>
      </c>
      <c r="BG27">
        <v>80504.685002501297</v>
      </c>
      <c r="BH27">
        <v>0</v>
      </c>
      <c r="BI27">
        <v>99076.119947955696</v>
      </c>
      <c r="BK27" s="4">
        <v>43310</v>
      </c>
      <c r="BL27">
        <v>9108001.2173539009</v>
      </c>
      <c r="BM27">
        <v>9759176.3299999796</v>
      </c>
      <c r="BO27" s="4">
        <v>43310</v>
      </c>
      <c r="BP27">
        <v>2148265.3467347999</v>
      </c>
      <c r="BQ27">
        <v>990703.14388924895</v>
      </c>
      <c r="BR27">
        <v>170803.877876657</v>
      </c>
      <c r="BS27">
        <v>-93531.1516160842</v>
      </c>
      <c r="BT27">
        <v>0</v>
      </c>
      <c r="BU27">
        <v>922025.06753903104</v>
      </c>
      <c r="BV27">
        <v>2499602.8334320202</v>
      </c>
      <c r="BW27">
        <v>1968885.9364757501</v>
      </c>
      <c r="BX27">
        <v>62988.4202290381</v>
      </c>
      <c r="BY27">
        <v>0</v>
      </c>
      <c r="BZ27">
        <v>0</v>
      </c>
      <c r="CA27">
        <v>438257.742793435</v>
      </c>
    </row>
    <row r="28" spans="1:79" x14ac:dyDescent="0.35">
      <c r="A28">
        <v>2018</v>
      </c>
      <c r="B28" s="4">
        <v>43317</v>
      </c>
      <c r="C28">
        <v>1909638.6764905599</v>
      </c>
      <c r="D28">
        <v>149216.45427330901</v>
      </c>
      <c r="E28">
        <v>16538.663410069199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970953.58877923805</v>
      </c>
      <c r="N28">
        <v>-50921.461344801901</v>
      </c>
      <c r="O28">
        <v>-54666.663182820899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943710.82578007702</v>
      </c>
      <c r="Z28">
        <v>0</v>
      </c>
      <c r="AA28">
        <v>0</v>
      </c>
      <c r="AB28">
        <v>1880057.49881393</v>
      </c>
      <c r="AC28">
        <v>0</v>
      </c>
      <c r="AD28">
        <v>421281.55750205403</v>
      </c>
      <c r="AE28">
        <v>0</v>
      </c>
      <c r="AF28">
        <v>0</v>
      </c>
      <c r="AG28">
        <v>0</v>
      </c>
      <c r="AH28">
        <v>232883.78952858501</v>
      </c>
      <c r="AI28">
        <v>-13324.356848478699</v>
      </c>
      <c r="AJ28">
        <v>0</v>
      </c>
      <c r="AK28">
        <v>6562.3573872081597</v>
      </c>
      <c r="AL28">
        <v>22812.524211549899</v>
      </c>
      <c r="AM28">
        <v>0</v>
      </c>
      <c r="AN28">
        <v>0</v>
      </c>
      <c r="AO28">
        <v>105890.373465382</v>
      </c>
      <c r="AP28">
        <v>272919.468271152</v>
      </c>
      <c r="AQ28">
        <v>407721.82496221899</v>
      </c>
      <c r="AR28">
        <v>13856.8312993199</v>
      </c>
      <c r="AS28">
        <v>0</v>
      </c>
      <c r="AT28">
        <v>234317.77905105599</v>
      </c>
      <c r="AU28">
        <v>1006.41048474785</v>
      </c>
      <c r="AV28">
        <v>0</v>
      </c>
      <c r="AW28">
        <v>1505.43656670767</v>
      </c>
      <c r="AX28">
        <v>0</v>
      </c>
      <c r="AY28">
        <v>29306.5532629749</v>
      </c>
      <c r="AZ28">
        <v>185064.16530056301</v>
      </c>
      <c r="BA28">
        <v>26050.4185661228</v>
      </c>
      <c r="BB28">
        <v>95955.613928013394</v>
      </c>
      <c r="BC28">
        <v>270014.306950472</v>
      </c>
      <c r="BD28">
        <v>0</v>
      </c>
      <c r="BE28">
        <v>426692.46247908799</v>
      </c>
      <c r="BF28">
        <v>54680.602123204997</v>
      </c>
      <c r="BG28">
        <v>38219.482132529898</v>
      </c>
      <c r="BH28">
        <v>0</v>
      </c>
      <c r="BI28">
        <v>34812.509871604299</v>
      </c>
      <c r="BK28" s="4">
        <v>43317</v>
      </c>
      <c r="BL28">
        <v>8632757.6935156398</v>
      </c>
      <c r="BM28">
        <v>9523470.2800000105</v>
      </c>
      <c r="BO28" s="4">
        <v>43317</v>
      </c>
      <c r="BP28">
        <v>2129198.1091706702</v>
      </c>
      <c r="BQ28">
        <v>970953.58877923805</v>
      </c>
      <c r="BR28">
        <v>149216.45427330901</v>
      </c>
      <c r="BS28">
        <v>-105588.124527623</v>
      </c>
      <c r="BT28">
        <v>0</v>
      </c>
      <c r="BU28">
        <v>943710.82578007702</v>
      </c>
      <c r="BV28">
        <v>2227389.1203139201</v>
      </c>
      <c r="BW28">
        <v>1880057.49881393</v>
      </c>
      <c r="BX28">
        <v>16538.663410069199</v>
      </c>
      <c r="BY28">
        <v>0</v>
      </c>
      <c r="BZ28">
        <v>0</v>
      </c>
      <c r="CA28">
        <v>421281.55750205403</v>
      </c>
    </row>
    <row r="29" spans="1:79" x14ac:dyDescent="0.35">
      <c r="A29">
        <v>2018</v>
      </c>
      <c r="B29" s="4">
        <v>43324</v>
      </c>
      <c r="C29">
        <v>1909638.6764905599</v>
      </c>
      <c r="D29">
        <v>150292.05585944001</v>
      </c>
      <c r="E29">
        <v>49628.697410515699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981954.57875408104</v>
      </c>
      <c r="N29">
        <v>-49120.989862571201</v>
      </c>
      <c r="O29">
        <v>-58128.790987301698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938326.50050883996</v>
      </c>
      <c r="Z29">
        <v>0</v>
      </c>
      <c r="AA29">
        <v>0</v>
      </c>
      <c r="AB29">
        <v>1892906.2900594899</v>
      </c>
      <c r="AC29">
        <v>0</v>
      </c>
      <c r="AD29">
        <v>441233.31239083101</v>
      </c>
      <c r="AE29">
        <v>0</v>
      </c>
      <c r="AF29">
        <v>0</v>
      </c>
      <c r="AG29">
        <v>0</v>
      </c>
      <c r="AH29">
        <v>235522.38344647599</v>
      </c>
      <c r="AI29">
        <v>-4249.9288979450002</v>
      </c>
      <c r="AJ29">
        <v>0</v>
      </c>
      <c r="AK29">
        <v>6922.0341695555899</v>
      </c>
      <c r="AL29">
        <v>31616.3446906836</v>
      </c>
      <c r="AM29">
        <v>0</v>
      </c>
      <c r="AN29">
        <v>622035.85037291795</v>
      </c>
      <c r="AO29">
        <v>66587.087749950399</v>
      </c>
      <c r="AP29">
        <v>278608.57873920799</v>
      </c>
      <c r="AQ29">
        <v>391250.25003001298</v>
      </c>
      <c r="AR29">
        <v>10330.1249676445</v>
      </c>
      <c r="AS29">
        <v>0</v>
      </c>
      <c r="AT29">
        <v>139951.693610444</v>
      </c>
      <c r="AU29">
        <v>870.00146489023405</v>
      </c>
      <c r="AV29">
        <v>0</v>
      </c>
      <c r="AW29">
        <v>2791.2433683478398</v>
      </c>
      <c r="AX29">
        <v>0</v>
      </c>
      <c r="AY29">
        <v>26374.286724792899</v>
      </c>
      <c r="AZ29">
        <v>241413.716561193</v>
      </c>
      <c r="BA29">
        <v>25664.728471679398</v>
      </c>
      <c r="BB29">
        <v>98006.525511273794</v>
      </c>
      <c r="BC29">
        <v>267228.779797077</v>
      </c>
      <c r="BD29">
        <v>0</v>
      </c>
      <c r="BE29">
        <v>548245.98449072801</v>
      </c>
      <c r="BF29">
        <v>177063.042529817</v>
      </c>
      <c r="BG29">
        <v>42210.540663518601</v>
      </c>
      <c r="BH29">
        <v>0</v>
      </c>
      <c r="BI29">
        <v>62462.725739613801</v>
      </c>
      <c r="BK29" s="4">
        <v>43324</v>
      </c>
      <c r="BL29">
        <v>9527636.32482576</v>
      </c>
      <c r="BM29">
        <v>9763662.8199999891</v>
      </c>
      <c r="BO29" s="4">
        <v>43324</v>
      </c>
      <c r="BP29">
        <v>2140911.13103909</v>
      </c>
      <c r="BQ29">
        <v>981954.57875408104</v>
      </c>
      <c r="BR29">
        <v>150292.05585944001</v>
      </c>
      <c r="BS29">
        <v>-107249.780849873</v>
      </c>
      <c r="BT29">
        <v>0</v>
      </c>
      <c r="BU29">
        <v>938326.50050883996</v>
      </c>
      <c r="BV29">
        <v>3039633.5396533501</v>
      </c>
      <c r="BW29">
        <v>1892906.2900594899</v>
      </c>
      <c r="BX29">
        <v>49628.697410515699</v>
      </c>
      <c r="BY29">
        <v>0</v>
      </c>
      <c r="BZ29">
        <v>0</v>
      </c>
      <c r="CA29">
        <v>441233.31239083101</v>
      </c>
    </row>
    <row r="30" spans="1:79" x14ac:dyDescent="0.35">
      <c r="A30">
        <v>2018</v>
      </c>
      <c r="B30" s="4">
        <v>43331</v>
      </c>
      <c r="C30">
        <v>1909638.6764905599</v>
      </c>
      <c r="D30">
        <v>81637.980062691102</v>
      </c>
      <c r="E30">
        <v>26578.522234065302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942366.46804031404</v>
      </c>
      <c r="N30">
        <v>-55176.2174082887</v>
      </c>
      <c r="O30">
        <v>-65969.308849677793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918443.42007541598</v>
      </c>
      <c r="Z30">
        <v>0</v>
      </c>
      <c r="AA30">
        <v>0</v>
      </c>
      <c r="AB30">
        <v>1869224.3323810301</v>
      </c>
      <c r="AC30">
        <v>0</v>
      </c>
      <c r="AD30">
        <v>286453.722374045</v>
      </c>
      <c r="AE30">
        <v>0</v>
      </c>
      <c r="AF30">
        <v>0</v>
      </c>
      <c r="AG30">
        <v>0</v>
      </c>
      <c r="AH30">
        <v>226648.43752105301</v>
      </c>
      <c r="AI30">
        <v>-438.00866959897701</v>
      </c>
      <c r="AJ30">
        <v>0</v>
      </c>
      <c r="AK30">
        <v>6483.9657542941304</v>
      </c>
      <c r="AL30">
        <v>9759.0646186645899</v>
      </c>
      <c r="AM30">
        <v>0</v>
      </c>
      <c r="AN30">
        <v>525230.87700662599</v>
      </c>
      <c r="AO30">
        <v>44219.1924702502</v>
      </c>
      <c r="AP30">
        <v>266465.45107193798</v>
      </c>
      <c r="AQ30">
        <v>334011.86803216703</v>
      </c>
      <c r="AR30">
        <v>9429.1424758821704</v>
      </c>
      <c r="AS30">
        <v>0</v>
      </c>
      <c r="AT30">
        <v>208170.98938682801</v>
      </c>
      <c r="AU30">
        <v>969.90563398699101</v>
      </c>
      <c r="AV30">
        <v>0</v>
      </c>
      <c r="AW30">
        <v>1697.2270538842599</v>
      </c>
      <c r="AX30">
        <v>0</v>
      </c>
      <c r="AY30">
        <v>20894.989447468099</v>
      </c>
      <c r="AZ30">
        <v>250146.252187615</v>
      </c>
      <c r="BA30">
        <v>21859.162805430002</v>
      </c>
      <c r="BB30">
        <v>93874.052829603097</v>
      </c>
      <c r="BC30">
        <v>243420.74691439199</v>
      </c>
      <c r="BD30">
        <v>0</v>
      </c>
      <c r="BE30">
        <v>448840.56614142598</v>
      </c>
      <c r="BF30">
        <v>50006.155006036897</v>
      </c>
      <c r="BG30">
        <v>57683.983563204099</v>
      </c>
      <c r="BH30">
        <v>0</v>
      </c>
      <c r="BI30">
        <v>82507.734900209995</v>
      </c>
      <c r="BK30" s="4">
        <v>43331</v>
      </c>
      <c r="BL30">
        <v>8815079.3515515104</v>
      </c>
      <c r="BM30">
        <v>8695245.6500000004</v>
      </c>
      <c r="BO30" s="4">
        <v>43331</v>
      </c>
      <c r="BP30">
        <v>2135849.10534201</v>
      </c>
      <c r="BQ30">
        <v>942366.46804031404</v>
      </c>
      <c r="BR30">
        <v>81637.980062691102</v>
      </c>
      <c r="BS30">
        <v>-121145.52625796699</v>
      </c>
      <c r="BT30">
        <v>0</v>
      </c>
      <c r="BU30">
        <v>918443.42007541598</v>
      </c>
      <c r="BV30">
        <v>2675671.3272999101</v>
      </c>
      <c r="BW30">
        <v>1869224.3323810301</v>
      </c>
      <c r="BX30">
        <v>26578.522234065302</v>
      </c>
      <c r="BY30">
        <v>0</v>
      </c>
      <c r="BZ30">
        <v>0</v>
      </c>
      <c r="CA30">
        <v>286453.722374045</v>
      </c>
    </row>
    <row r="31" spans="1:79" x14ac:dyDescent="0.35">
      <c r="A31">
        <v>2018</v>
      </c>
      <c r="B31" s="4">
        <v>43338</v>
      </c>
      <c r="C31">
        <v>1909638.6764905599</v>
      </c>
      <c r="D31">
        <v>67668.032059867095</v>
      </c>
      <c r="E31">
        <v>15834.530232278999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897639.64023238898</v>
      </c>
      <c r="N31">
        <v>-59634.526049227803</v>
      </c>
      <c r="O31">
        <v>-79062.670415570698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788091.14230024302</v>
      </c>
      <c r="Z31">
        <v>0</v>
      </c>
      <c r="AA31">
        <v>0</v>
      </c>
      <c r="AB31">
        <v>1843651.5820637101</v>
      </c>
      <c r="AC31">
        <v>0</v>
      </c>
      <c r="AD31">
        <v>289300.26903882303</v>
      </c>
      <c r="AE31">
        <v>0</v>
      </c>
      <c r="AF31">
        <v>0</v>
      </c>
      <c r="AG31">
        <v>0</v>
      </c>
      <c r="AH31">
        <v>220114.77887654401</v>
      </c>
      <c r="AI31">
        <v>-2533.1672950824</v>
      </c>
      <c r="AJ31">
        <v>0</v>
      </c>
      <c r="AK31">
        <v>5565.7926572889601</v>
      </c>
      <c r="AL31">
        <v>55315.487740067598</v>
      </c>
      <c r="AM31">
        <v>0</v>
      </c>
      <c r="AN31">
        <v>243042.57728314999</v>
      </c>
      <c r="AO31">
        <v>0</v>
      </c>
      <c r="AP31">
        <v>249737.80341369601</v>
      </c>
      <c r="AQ31">
        <v>292626.36706210702</v>
      </c>
      <c r="AR31">
        <v>8757.9687989751001</v>
      </c>
      <c r="AS31">
        <v>0</v>
      </c>
      <c r="AT31">
        <v>106731.246560618</v>
      </c>
      <c r="AU31">
        <v>0</v>
      </c>
      <c r="AV31">
        <v>0</v>
      </c>
      <c r="AW31">
        <v>876.54482556449602</v>
      </c>
      <c r="AX31">
        <v>0</v>
      </c>
      <c r="AY31">
        <v>13650.958369292901</v>
      </c>
      <c r="AZ31">
        <v>234659.92288929099</v>
      </c>
      <c r="BA31">
        <v>11065.4742828011</v>
      </c>
      <c r="BB31">
        <v>85592.860651882103</v>
      </c>
      <c r="BC31">
        <v>174345.94564114601</v>
      </c>
      <c r="BD31">
        <v>0</v>
      </c>
      <c r="BE31">
        <v>438381.48965687101</v>
      </c>
      <c r="BF31">
        <v>80213.718760767195</v>
      </c>
      <c r="BG31">
        <v>8456.4397107652803</v>
      </c>
      <c r="BH31">
        <v>0</v>
      </c>
      <c r="BI31">
        <v>9880.5647337606206</v>
      </c>
      <c r="BK31" s="4">
        <v>43338</v>
      </c>
      <c r="BL31">
        <v>7909609.4505725801</v>
      </c>
      <c r="BM31">
        <v>7967797.1500000097</v>
      </c>
      <c r="BO31" s="4">
        <v>43338</v>
      </c>
      <c r="BP31">
        <v>2127220.2880720198</v>
      </c>
      <c r="BQ31">
        <v>897639.64023238898</v>
      </c>
      <c r="BR31">
        <v>67668.032059867095</v>
      </c>
      <c r="BS31">
        <v>-138697.19646479801</v>
      </c>
      <c r="BT31">
        <v>0</v>
      </c>
      <c r="BU31">
        <v>788091.14230024302</v>
      </c>
      <c r="BV31">
        <v>2018901.16303804</v>
      </c>
      <c r="BW31">
        <v>1843651.5820637101</v>
      </c>
      <c r="BX31">
        <v>15834.530232278999</v>
      </c>
      <c r="BY31">
        <v>0</v>
      </c>
      <c r="BZ31">
        <v>0</v>
      </c>
      <c r="CA31">
        <v>289300.26903882303</v>
      </c>
    </row>
    <row r="32" spans="1:79" x14ac:dyDescent="0.35">
      <c r="A32">
        <v>2018</v>
      </c>
      <c r="B32" s="4">
        <v>43345</v>
      </c>
      <c r="C32">
        <v>1909638.6764905599</v>
      </c>
      <c r="D32">
        <v>84293.095627290706</v>
      </c>
      <c r="E32">
        <v>37705.1828023247</v>
      </c>
      <c r="F32">
        <v>0</v>
      </c>
      <c r="G32">
        <v>0</v>
      </c>
      <c r="H32">
        <v>0</v>
      </c>
      <c r="I32">
        <v>0</v>
      </c>
      <c r="J32">
        <v>0</v>
      </c>
      <c r="K32">
        <v>341818.44803978503</v>
      </c>
      <c r="L32">
        <v>0</v>
      </c>
      <c r="M32">
        <v>887571.16786288505</v>
      </c>
      <c r="N32">
        <v>-54121.635037838103</v>
      </c>
      <c r="O32">
        <v>-73529.368655326994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866780.91974761197</v>
      </c>
      <c r="Z32">
        <v>0</v>
      </c>
      <c r="AA32">
        <v>0</v>
      </c>
      <c r="AB32">
        <v>1856227.2346841099</v>
      </c>
      <c r="AC32">
        <v>0</v>
      </c>
      <c r="AD32">
        <v>266862.95728396002</v>
      </c>
      <c r="AE32">
        <v>0</v>
      </c>
      <c r="AF32">
        <v>0</v>
      </c>
      <c r="AG32">
        <v>0</v>
      </c>
      <c r="AH32">
        <v>0</v>
      </c>
      <c r="AI32">
        <v>-44560.329275821103</v>
      </c>
      <c r="AJ32">
        <v>0</v>
      </c>
      <c r="AK32">
        <v>2877.4182634889498</v>
      </c>
      <c r="AL32">
        <v>28758.814613316499</v>
      </c>
      <c r="AM32">
        <v>0</v>
      </c>
      <c r="AN32">
        <v>44106.622800907797</v>
      </c>
      <c r="AO32">
        <v>115230.967346708</v>
      </c>
      <c r="AP32">
        <v>223432.63459159699</v>
      </c>
      <c r="AQ32">
        <v>286166.94468289899</v>
      </c>
      <c r="AR32">
        <v>23206.288487476701</v>
      </c>
      <c r="AS32">
        <v>0</v>
      </c>
      <c r="AT32">
        <v>148767.70638604899</v>
      </c>
      <c r="AU32">
        <v>0</v>
      </c>
      <c r="AV32">
        <v>0</v>
      </c>
      <c r="AW32">
        <v>0</v>
      </c>
      <c r="AX32">
        <v>0</v>
      </c>
      <c r="AY32">
        <v>2180.1559174312001</v>
      </c>
      <c r="AZ32">
        <v>221463.51080187599</v>
      </c>
      <c r="BA32">
        <v>8257.3339051100102</v>
      </c>
      <c r="BB32">
        <v>87195.593172553694</v>
      </c>
      <c r="BC32">
        <v>206074.26200001599</v>
      </c>
      <c r="BD32">
        <v>0</v>
      </c>
      <c r="BE32">
        <v>338344.09092061</v>
      </c>
      <c r="BF32">
        <v>106621.495190867</v>
      </c>
      <c r="BG32">
        <v>11171.141619882501</v>
      </c>
      <c r="BH32">
        <v>0</v>
      </c>
      <c r="BI32">
        <v>9315.1047369364405</v>
      </c>
      <c r="BK32" s="4">
        <v>43345</v>
      </c>
      <c r="BL32">
        <v>7941856.4350072602</v>
      </c>
      <c r="BM32">
        <v>8236536.9500000002</v>
      </c>
      <c r="BO32" s="4">
        <v>43345</v>
      </c>
      <c r="BP32">
        <v>2206896.7952545201</v>
      </c>
      <c r="BQ32">
        <v>887571.16786288505</v>
      </c>
      <c r="BR32">
        <v>84293.095627290706</v>
      </c>
      <c r="BS32">
        <v>-127651.003693165</v>
      </c>
      <c r="BT32">
        <v>0</v>
      </c>
      <c r="BU32">
        <v>866780.91974761197</v>
      </c>
      <c r="BV32">
        <v>1863170.08543773</v>
      </c>
      <c r="BW32">
        <v>1856227.2346841099</v>
      </c>
      <c r="BX32">
        <v>37705.1828023247</v>
      </c>
      <c r="BY32">
        <v>0</v>
      </c>
      <c r="BZ32">
        <v>0</v>
      </c>
      <c r="CA32">
        <v>266862.95728396002</v>
      </c>
    </row>
    <row r="33" spans="1:79" x14ac:dyDescent="0.35">
      <c r="A33">
        <v>2018</v>
      </c>
      <c r="B33" s="4">
        <v>43352</v>
      </c>
      <c r="C33">
        <v>1909638.6764905599</v>
      </c>
      <c r="D33">
        <v>111212.783147051</v>
      </c>
      <c r="E33">
        <v>2106.8020346950102</v>
      </c>
      <c r="F33">
        <v>213.48558565340599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804817.51970135502</v>
      </c>
      <c r="N33">
        <v>-67083.523148213397</v>
      </c>
      <c r="O33">
        <v>-103805.15662538999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705285.64012469305</v>
      </c>
      <c r="Z33">
        <v>0</v>
      </c>
      <c r="AA33">
        <v>0</v>
      </c>
      <c r="AB33">
        <v>1674353.8211769401</v>
      </c>
      <c r="AC33">
        <v>0</v>
      </c>
      <c r="AD33">
        <v>146522.80994466401</v>
      </c>
      <c r="AE33">
        <v>0</v>
      </c>
      <c r="AF33">
        <v>0</v>
      </c>
      <c r="AG33">
        <v>0</v>
      </c>
      <c r="AH33">
        <v>0</v>
      </c>
      <c r="AI33">
        <v>-21888.401662033899</v>
      </c>
      <c r="AJ33">
        <v>-307.92613378237598</v>
      </c>
      <c r="AK33">
        <v>2403.79112858914</v>
      </c>
      <c r="AL33">
        <v>14927.3719050609</v>
      </c>
      <c r="AM33">
        <v>0</v>
      </c>
      <c r="AN33">
        <v>5541.5003921757398</v>
      </c>
      <c r="AO33">
        <v>0</v>
      </c>
      <c r="AP33">
        <v>221906.306924773</v>
      </c>
      <c r="AQ33">
        <v>288382.05369109998</v>
      </c>
      <c r="AR33">
        <v>19306.452464400401</v>
      </c>
      <c r="AS33">
        <v>0</v>
      </c>
      <c r="AT33">
        <v>131174.39457561201</v>
      </c>
      <c r="AU33">
        <v>0</v>
      </c>
      <c r="AV33">
        <v>0</v>
      </c>
      <c r="AW33">
        <v>171.23562197268501</v>
      </c>
      <c r="AX33">
        <v>0</v>
      </c>
      <c r="AY33">
        <v>1821.2991554821799</v>
      </c>
      <c r="AZ33">
        <v>156190.25132129699</v>
      </c>
      <c r="BA33">
        <v>9008.8292156379302</v>
      </c>
      <c r="BB33">
        <v>73369.959849028397</v>
      </c>
      <c r="BC33">
        <v>213087.95753841699</v>
      </c>
      <c r="BD33">
        <v>0</v>
      </c>
      <c r="BE33">
        <v>192965.34381758401</v>
      </c>
      <c r="BF33">
        <v>20481.664506591598</v>
      </c>
      <c r="BG33">
        <v>20176.497552187098</v>
      </c>
      <c r="BH33">
        <v>0</v>
      </c>
      <c r="BI33">
        <v>17951.258608161999</v>
      </c>
      <c r="BK33" s="4">
        <v>43352</v>
      </c>
      <c r="BL33">
        <v>6549932.6989042601</v>
      </c>
      <c r="BM33">
        <v>6395116.0700000003</v>
      </c>
      <c r="BO33" s="4">
        <v>43352</v>
      </c>
      <c r="BP33">
        <v>1887442.3486947501</v>
      </c>
      <c r="BQ33">
        <v>804817.51970135502</v>
      </c>
      <c r="BR33">
        <v>111212.783147051</v>
      </c>
      <c r="BS33">
        <v>-170888.679773604</v>
      </c>
      <c r="BT33">
        <v>0</v>
      </c>
      <c r="BU33">
        <v>705285.64012469305</v>
      </c>
      <c r="BV33">
        <v>1388866.1682680701</v>
      </c>
      <c r="BW33">
        <v>1674353.8211769401</v>
      </c>
      <c r="BX33">
        <v>2320.2876203484102</v>
      </c>
      <c r="BY33">
        <v>0</v>
      </c>
      <c r="BZ33">
        <v>0</v>
      </c>
      <c r="CA33">
        <v>146522.80994466401</v>
      </c>
    </row>
    <row r="34" spans="1:79" x14ac:dyDescent="0.35">
      <c r="A34">
        <v>2018</v>
      </c>
      <c r="B34" s="4">
        <v>43359</v>
      </c>
      <c r="C34">
        <v>1909638.6764905599</v>
      </c>
      <c r="D34">
        <v>86404.391912282095</v>
      </c>
      <c r="E34">
        <v>25596.069343656</v>
      </c>
      <c r="F34">
        <v>1444.46493529688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797482.69365188095</v>
      </c>
      <c r="N34">
        <v>-68232.393278708594</v>
      </c>
      <c r="O34">
        <v>-98746.807211438703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738581.30941615405</v>
      </c>
      <c r="Z34">
        <v>0</v>
      </c>
      <c r="AA34">
        <v>0</v>
      </c>
      <c r="AB34">
        <v>1664416.5242941901</v>
      </c>
      <c r="AC34">
        <v>0</v>
      </c>
      <c r="AD34">
        <v>157602.58799560601</v>
      </c>
      <c r="AE34">
        <v>0</v>
      </c>
      <c r="AF34">
        <v>0</v>
      </c>
      <c r="AG34">
        <v>0</v>
      </c>
      <c r="AH34">
        <v>0</v>
      </c>
      <c r="AI34">
        <v>-55481.735134060204</v>
      </c>
      <c r="AJ34">
        <v>0</v>
      </c>
      <c r="AK34">
        <v>2426.7162097659202</v>
      </c>
      <c r="AL34">
        <v>11855.1967037098</v>
      </c>
      <c r="AM34">
        <v>0</v>
      </c>
      <c r="AN34">
        <v>838.90959621760805</v>
      </c>
      <c r="AO34">
        <v>10651.8059872225</v>
      </c>
      <c r="AP34">
        <v>234922.13531005001</v>
      </c>
      <c r="AQ34">
        <v>311355.88780354999</v>
      </c>
      <c r="AR34">
        <v>22527.211870339299</v>
      </c>
      <c r="AS34">
        <v>0</v>
      </c>
      <c r="AT34">
        <v>76594.768538037999</v>
      </c>
      <c r="AU34">
        <v>0</v>
      </c>
      <c r="AV34">
        <v>0</v>
      </c>
      <c r="AW34">
        <v>1202.89391435063</v>
      </c>
      <c r="AX34">
        <v>0</v>
      </c>
      <c r="AY34">
        <v>1838.66898037593</v>
      </c>
      <c r="AZ34">
        <v>107155.70002141201</v>
      </c>
      <c r="BA34">
        <v>9231.6203812611693</v>
      </c>
      <c r="BB34">
        <v>78492.080559417504</v>
      </c>
      <c r="BC34">
        <v>211316.75809433201</v>
      </c>
      <c r="BD34">
        <v>0</v>
      </c>
      <c r="BE34">
        <v>305328.882554235</v>
      </c>
      <c r="BF34">
        <v>68722.177357128297</v>
      </c>
      <c r="BG34">
        <v>38342.3230425539</v>
      </c>
      <c r="BH34">
        <v>0</v>
      </c>
      <c r="BI34">
        <v>40882.697702186699</v>
      </c>
      <c r="BK34" s="4">
        <v>43359</v>
      </c>
      <c r="BL34">
        <v>6692392.2170415604</v>
      </c>
      <c r="BM34">
        <v>6399391.7700000098</v>
      </c>
      <c r="BO34" s="4">
        <v>43359</v>
      </c>
      <c r="BP34">
        <v>1854156.9413564999</v>
      </c>
      <c r="BQ34">
        <v>797482.69365188095</v>
      </c>
      <c r="BR34">
        <v>86404.391912282095</v>
      </c>
      <c r="BS34">
        <v>-166979.20049014699</v>
      </c>
      <c r="BT34">
        <v>0</v>
      </c>
      <c r="BU34">
        <v>738581.30941615405</v>
      </c>
      <c r="BV34">
        <v>1533686.4346261499</v>
      </c>
      <c r="BW34">
        <v>1664416.5242941901</v>
      </c>
      <c r="BX34">
        <v>27040.534278952899</v>
      </c>
      <c r="BY34">
        <v>0</v>
      </c>
      <c r="BZ34">
        <v>0</v>
      </c>
      <c r="CA34">
        <v>157602.58799560601</v>
      </c>
    </row>
    <row r="35" spans="1:79" x14ac:dyDescent="0.35">
      <c r="A35">
        <v>2018</v>
      </c>
      <c r="B35" s="4">
        <v>43366</v>
      </c>
      <c r="C35">
        <v>1909638.6764905599</v>
      </c>
      <c r="D35">
        <v>87658.784885413101</v>
      </c>
      <c r="E35">
        <v>18760.261432875199</v>
      </c>
      <c r="F35">
        <v>6998.6290012072704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827738.39312687202</v>
      </c>
      <c r="N35">
        <v>-65657.729185296106</v>
      </c>
      <c r="O35">
        <v>-98466.927319818496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713262.70771019801</v>
      </c>
      <c r="Z35">
        <v>0</v>
      </c>
      <c r="AA35">
        <v>0</v>
      </c>
      <c r="AB35">
        <v>1699387.81759069</v>
      </c>
      <c r="AC35">
        <v>0</v>
      </c>
      <c r="AD35">
        <v>143891.941385235</v>
      </c>
      <c r="AE35">
        <v>0</v>
      </c>
      <c r="AF35">
        <v>0</v>
      </c>
      <c r="AG35">
        <v>0</v>
      </c>
      <c r="AH35">
        <v>0</v>
      </c>
      <c r="AI35">
        <v>-12785.6027437048</v>
      </c>
      <c r="AJ35">
        <v>0</v>
      </c>
      <c r="AK35">
        <v>2454.7485627843698</v>
      </c>
      <c r="AL35">
        <v>18673.355654311199</v>
      </c>
      <c r="AM35">
        <v>0</v>
      </c>
      <c r="AN35">
        <v>127.28255353055</v>
      </c>
      <c r="AO35">
        <v>98304.461006479702</v>
      </c>
      <c r="AP35">
        <v>243579.23734537701</v>
      </c>
      <c r="AQ35">
        <v>322468.280624712</v>
      </c>
      <c r="AR35">
        <v>27238.0943203879</v>
      </c>
      <c r="AS35">
        <v>0</v>
      </c>
      <c r="AT35">
        <v>109388.70312366</v>
      </c>
      <c r="AU35">
        <v>0</v>
      </c>
      <c r="AV35">
        <v>0</v>
      </c>
      <c r="AW35">
        <v>3632.49186982223</v>
      </c>
      <c r="AX35">
        <v>0</v>
      </c>
      <c r="AY35">
        <v>0</v>
      </c>
      <c r="AZ35">
        <v>60609.582138993501</v>
      </c>
      <c r="BA35">
        <v>9728.6821520560206</v>
      </c>
      <c r="BB35">
        <v>81456.565619516099</v>
      </c>
      <c r="BC35">
        <v>199312.18954964</v>
      </c>
      <c r="BD35">
        <v>0</v>
      </c>
      <c r="BE35">
        <v>215064.45232979499</v>
      </c>
      <c r="BF35">
        <v>15019.738917951499</v>
      </c>
      <c r="BG35">
        <v>71881.977036628799</v>
      </c>
      <c r="BH35">
        <v>0</v>
      </c>
      <c r="BI35">
        <v>23921.198163735498</v>
      </c>
      <c r="BK35" s="4">
        <v>43366</v>
      </c>
      <c r="BL35">
        <v>6733287.9933436103</v>
      </c>
      <c r="BM35">
        <v>6540571.5599999996</v>
      </c>
      <c r="BO35" s="4">
        <v>43366</v>
      </c>
      <c r="BP35">
        <v>1896853.07374685</v>
      </c>
      <c r="BQ35">
        <v>827738.39312687202</v>
      </c>
      <c r="BR35">
        <v>87658.784885413101</v>
      </c>
      <c r="BS35">
        <v>-164124.65650511501</v>
      </c>
      <c r="BT35">
        <v>0</v>
      </c>
      <c r="BU35">
        <v>713262.70771019801</v>
      </c>
      <c r="BV35">
        <v>1502861.0409693799</v>
      </c>
      <c r="BW35">
        <v>1699387.81759069</v>
      </c>
      <c r="BX35">
        <v>25758.890434082401</v>
      </c>
      <c r="BY35">
        <v>0</v>
      </c>
      <c r="BZ35">
        <v>0</v>
      </c>
      <c r="CA35">
        <v>143891.941385235</v>
      </c>
    </row>
    <row r="36" spans="1:79" x14ac:dyDescent="0.35">
      <c r="A36">
        <v>2018</v>
      </c>
      <c r="B36" s="4">
        <v>43373</v>
      </c>
      <c r="C36">
        <v>1909638.6764905599</v>
      </c>
      <c r="D36">
        <v>51436.889261010103</v>
      </c>
      <c r="E36">
        <v>0</v>
      </c>
      <c r="F36">
        <v>2167.5764008505098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840846.20202963101</v>
      </c>
      <c r="N36">
        <v>-66123.852851189105</v>
      </c>
      <c r="O36">
        <v>-97689.736092643303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751048.76583193196</v>
      </c>
      <c r="Z36">
        <v>0</v>
      </c>
      <c r="AA36">
        <v>0</v>
      </c>
      <c r="AB36">
        <v>1701916.7912101101</v>
      </c>
      <c r="AC36">
        <v>0</v>
      </c>
      <c r="AD36">
        <v>136304.84095546501</v>
      </c>
      <c r="AE36">
        <v>0</v>
      </c>
      <c r="AF36">
        <v>0</v>
      </c>
      <c r="AG36">
        <v>0</v>
      </c>
      <c r="AH36">
        <v>0</v>
      </c>
      <c r="AI36">
        <v>-8065.3016664671804</v>
      </c>
      <c r="AJ36">
        <v>-181.59888722072299</v>
      </c>
      <c r="AK36">
        <v>2471.8236101985799</v>
      </c>
      <c r="AL36">
        <v>19444.196755408298</v>
      </c>
      <c r="AM36">
        <v>0</v>
      </c>
      <c r="AN36">
        <v>18.863126443533702</v>
      </c>
      <c r="AO36">
        <v>0</v>
      </c>
      <c r="AP36">
        <v>243551.15505467099</v>
      </c>
      <c r="AQ36">
        <v>324046.69240230101</v>
      </c>
      <c r="AR36">
        <v>29387.073803273401</v>
      </c>
      <c r="AS36">
        <v>0</v>
      </c>
      <c r="AT36">
        <v>61802.779248646402</v>
      </c>
      <c r="AU36">
        <v>0</v>
      </c>
      <c r="AV36">
        <v>0</v>
      </c>
      <c r="AW36">
        <v>1935.9699533461201</v>
      </c>
      <c r="AX36">
        <v>0</v>
      </c>
      <c r="AY36">
        <v>0</v>
      </c>
      <c r="AZ36">
        <v>9818.4480771706203</v>
      </c>
      <c r="BA36">
        <v>9015.9327371568706</v>
      </c>
      <c r="BB36">
        <v>79916.722161584403</v>
      </c>
      <c r="BC36">
        <v>190578.866143647</v>
      </c>
      <c r="BD36">
        <v>0</v>
      </c>
      <c r="BE36">
        <v>311766.90618282498</v>
      </c>
      <c r="BF36">
        <v>85463.908081073401</v>
      </c>
      <c r="BG36">
        <v>19352.699223747601</v>
      </c>
      <c r="BH36">
        <v>0</v>
      </c>
      <c r="BI36">
        <v>17907.679014286001</v>
      </c>
      <c r="BK36" s="4">
        <v>43373</v>
      </c>
      <c r="BL36">
        <v>6627778.9682578202</v>
      </c>
      <c r="BM36">
        <v>6488498.3200000003</v>
      </c>
      <c r="BO36" s="4">
        <v>43373</v>
      </c>
      <c r="BP36">
        <v>1901391.7759368699</v>
      </c>
      <c r="BQ36">
        <v>840846.20202963101</v>
      </c>
      <c r="BR36">
        <v>51436.889261010103</v>
      </c>
      <c r="BS36">
        <v>-163813.588943832</v>
      </c>
      <c r="BT36">
        <v>0</v>
      </c>
      <c r="BU36">
        <v>751048.76583193196</v>
      </c>
      <c r="BV36">
        <v>1406479.71557578</v>
      </c>
      <c r="BW36">
        <v>1701916.7912101101</v>
      </c>
      <c r="BX36">
        <v>2167.5764008505098</v>
      </c>
      <c r="BY36">
        <v>0</v>
      </c>
      <c r="BZ36">
        <v>0</v>
      </c>
      <c r="CA36">
        <v>136304.84095546501</v>
      </c>
    </row>
    <row r="37" spans="1:79" x14ac:dyDescent="0.35">
      <c r="A37">
        <v>2018</v>
      </c>
      <c r="B37" s="4">
        <v>43380</v>
      </c>
      <c r="C37">
        <v>1909638.6764905599</v>
      </c>
      <c r="D37">
        <v>83597.228883062402</v>
      </c>
      <c r="E37">
        <v>2462.3569605554599</v>
      </c>
      <c r="F37">
        <v>7532.2948314605101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787006.35744706995</v>
      </c>
      <c r="N37">
        <v>-82633.499467349102</v>
      </c>
      <c r="O37">
        <v>-116061.15586809401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638451.68297390302</v>
      </c>
      <c r="Z37">
        <v>0</v>
      </c>
      <c r="AA37">
        <v>0</v>
      </c>
      <c r="AB37">
        <v>1560866.69288435</v>
      </c>
      <c r="AC37">
        <v>0</v>
      </c>
      <c r="AD37">
        <v>77205.128984085895</v>
      </c>
      <c r="AE37">
        <v>0</v>
      </c>
      <c r="AF37">
        <v>0</v>
      </c>
      <c r="AG37">
        <v>0</v>
      </c>
      <c r="AH37">
        <v>0</v>
      </c>
      <c r="AI37">
        <v>-72856.273175324095</v>
      </c>
      <c r="AJ37">
        <v>-2730.1253735775599</v>
      </c>
      <c r="AK37">
        <v>2281.63043365372</v>
      </c>
      <c r="AL37">
        <v>17849.496248289299</v>
      </c>
      <c r="AM37">
        <v>0</v>
      </c>
      <c r="AN37">
        <v>2.60358535649448</v>
      </c>
      <c r="AO37">
        <v>89371.332917374704</v>
      </c>
      <c r="AP37">
        <v>217205.54695947899</v>
      </c>
      <c r="AQ37">
        <v>257422.601380687</v>
      </c>
      <c r="AR37">
        <v>14334.167401131601</v>
      </c>
      <c r="AS37">
        <v>0</v>
      </c>
      <c r="AT37">
        <v>84318.036071625407</v>
      </c>
      <c r="AU37">
        <v>0</v>
      </c>
      <c r="AV37">
        <v>0</v>
      </c>
      <c r="AW37">
        <v>1551.57423215574</v>
      </c>
      <c r="AX37">
        <v>0</v>
      </c>
      <c r="AY37">
        <v>88044.111249519206</v>
      </c>
      <c r="AZ37">
        <v>2189.3674566395398</v>
      </c>
      <c r="BA37">
        <v>7537.6871961543502</v>
      </c>
      <c r="BB37">
        <v>71764.807401377402</v>
      </c>
      <c r="BC37">
        <v>179448.61930824001</v>
      </c>
      <c r="BD37">
        <v>0</v>
      </c>
      <c r="BE37">
        <v>201136.145946398</v>
      </c>
      <c r="BF37">
        <v>17817.7273058139</v>
      </c>
      <c r="BG37">
        <v>8983.3116598425804</v>
      </c>
      <c r="BH37">
        <v>0</v>
      </c>
      <c r="BI37">
        <v>17510.682761827498</v>
      </c>
      <c r="BK37" s="4">
        <v>43380</v>
      </c>
      <c r="BL37">
        <v>6071248.8150862604</v>
      </c>
      <c r="BM37">
        <v>6144646.5300000003</v>
      </c>
      <c r="BO37" s="4">
        <v>43380</v>
      </c>
      <c r="BP37">
        <v>1834052.27794166</v>
      </c>
      <c r="BQ37">
        <v>787006.35744706995</v>
      </c>
      <c r="BR37">
        <v>83597.228883062402</v>
      </c>
      <c r="BS37">
        <v>-198694.65533544301</v>
      </c>
      <c r="BT37">
        <v>0</v>
      </c>
      <c r="BU37">
        <v>638451.68297390302</v>
      </c>
      <c r="BV37">
        <v>1278769.44951557</v>
      </c>
      <c r="BW37">
        <v>1560866.69288435</v>
      </c>
      <c r="BX37">
        <v>9994.6517920159695</v>
      </c>
      <c r="BY37">
        <v>0</v>
      </c>
      <c r="BZ37">
        <v>0</v>
      </c>
      <c r="CA37">
        <v>77205.128984085895</v>
      </c>
    </row>
    <row r="38" spans="1:79" x14ac:dyDescent="0.35">
      <c r="A38">
        <v>2018</v>
      </c>
      <c r="B38" s="4">
        <v>43387</v>
      </c>
      <c r="C38">
        <v>1909638.6764905599</v>
      </c>
      <c r="D38">
        <v>44776.5935076034</v>
      </c>
      <c r="E38">
        <v>0</v>
      </c>
      <c r="F38">
        <v>3617.3138091556102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795270.46125410695</v>
      </c>
      <c r="N38">
        <v>-81254.1442155236</v>
      </c>
      <c r="O38">
        <v>-114123.811257113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682940.52389867802</v>
      </c>
      <c r="Z38">
        <v>0</v>
      </c>
      <c r="AA38">
        <v>0</v>
      </c>
      <c r="AB38">
        <v>1585404.58455175</v>
      </c>
      <c r="AC38">
        <v>0</v>
      </c>
      <c r="AD38">
        <v>89021.575418700799</v>
      </c>
      <c r="AE38">
        <v>0</v>
      </c>
      <c r="AF38">
        <v>0</v>
      </c>
      <c r="AG38">
        <v>0</v>
      </c>
      <c r="AH38">
        <v>0</v>
      </c>
      <c r="AI38">
        <v>-54476.768871029803</v>
      </c>
      <c r="AJ38">
        <v>-64.786850962609904</v>
      </c>
      <c r="AK38">
        <v>2305.16940997239</v>
      </c>
      <c r="AL38">
        <v>25806.0125528362</v>
      </c>
      <c r="AM38">
        <v>0</v>
      </c>
      <c r="AN38">
        <v>0.39456679395433703</v>
      </c>
      <c r="AO38">
        <v>0</v>
      </c>
      <c r="AP38">
        <v>214470.411843012</v>
      </c>
      <c r="AQ38">
        <v>213332.18818859101</v>
      </c>
      <c r="AR38">
        <v>9841.1042063950008</v>
      </c>
      <c r="AS38">
        <v>0</v>
      </c>
      <c r="AT38">
        <v>43787.697409638502</v>
      </c>
      <c r="AU38">
        <v>7.5356035101789204E-2</v>
      </c>
      <c r="AV38">
        <v>0</v>
      </c>
      <c r="AW38">
        <v>1856.0316845514301</v>
      </c>
      <c r="AX38">
        <v>0</v>
      </c>
      <c r="AY38">
        <v>88952.439004589498</v>
      </c>
      <c r="AZ38">
        <v>2211.9545802832499</v>
      </c>
      <c r="BA38">
        <v>7871.3215832918004</v>
      </c>
      <c r="BB38">
        <v>70931.075115752697</v>
      </c>
      <c r="BC38">
        <v>189102.790009472</v>
      </c>
      <c r="BD38">
        <v>0</v>
      </c>
      <c r="BE38">
        <v>284033.94369876402</v>
      </c>
      <c r="BF38">
        <v>58740.969908837702</v>
      </c>
      <c r="BG38">
        <v>23094.039782419601</v>
      </c>
      <c r="BH38">
        <v>0</v>
      </c>
      <c r="BI38">
        <v>25995.0867156532</v>
      </c>
      <c r="BK38" s="4">
        <v>43387</v>
      </c>
      <c r="BL38">
        <v>6123082.9233528096</v>
      </c>
      <c r="BM38">
        <v>6059704.0599999996</v>
      </c>
      <c r="BO38" s="4">
        <v>43387</v>
      </c>
      <c r="BP38">
        <v>1855097.1207685701</v>
      </c>
      <c r="BQ38">
        <v>795270.46125410695</v>
      </c>
      <c r="BR38">
        <v>44776.5935076034</v>
      </c>
      <c r="BS38">
        <v>-195377.95547263601</v>
      </c>
      <c r="BT38">
        <v>0</v>
      </c>
      <c r="BU38">
        <v>682940.52389867802</v>
      </c>
      <c r="BV38">
        <v>1262332.70561689</v>
      </c>
      <c r="BW38">
        <v>1585404.58455175</v>
      </c>
      <c r="BX38">
        <v>3617.3138091556102</v>
      </c>
      <c r="BY38">
        <v>0</v>
      </c>
      <c r="BZ38">
        <v>0</v>
      </c>
      <c r="CA38">
        <v>89021.575418700799</v>
      </c>
    </row>
    <row r="39" spans="1:79" x14ac:dyDescent="0.35">
      <c r="A39">
        <v>2018</v>
      </c>
      <c r="B39" s="4">
        <v>43394</v>
      </c>
      <c r="C39">
        <v>1909638.6764905599</v>
      </c>
      <c r="D39">
        <v>16954.733600766202</v>
      </c>
      <c r="E39">
        <v>0</v>
      </c>
      <c r="F39">
        <v>3312.2658544957199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802762.88006896002</v>
      </c>
      <c r="N39">
        <v>-82176.810013185503</v>
      </c>
      <c r="O39">
        <v>-119932.747994366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690804.95707541599</v>
      </c>
      <c r="Z39">
        <v>0</v>
      </c>
      <c r="AA39">
        <v>0</v>
      </c>
      <c r="AB39">
        <v>1600200.5911978299</v>
      </c>
      <c r="AC39">
        <v>0</v>
      </c>
      <c r="AD39">
        <v>25218.708543397399</v>
      </c>
      <c r="AE39">
        <v>0</v>
      </c>
      <c r="AF39">
        <v>0</v>
      </c>
      <c r="AG39">
        <v>0</v>
      </c>
      <c r="AH39">
        <v>0</v>
      </c>
      <c r="AI39">
        <v>-25580.664438526299</v>
      </c>
      <c r="AJ39">
        <v>-5288.5633337346899</v>
      </c>
      <c r="AK39">
        <v>2304.0239457489301</v>
      </c>
      <c r="AL39">
        <v>20727.1071924922</v>
      </c>
      <c r="AM39">
        <v>0</v>
      </c>
      <c r="AN39">
        <v>5.9155604749769497E-2</v>
      </c>
      <c r="AO39">
        <v>90248.485498770198</v>
      </c>
      <c r="AP39">
        <v>209850.47804631601</v>
      </c>
      <c r="AQ39">
        <v>176492.649973213</v>
      </c>
      <c r="AR39">
        <v>21280.964306598598</v>
      </c>
      <c r="AS39">
        <v>0</v>
      </c>
      <c r="AT39">
        <v>91202.935592224705</v>
      </c>
      <c r="AU39">
        <v>113.73462418656</v>
      </c>
      <c r="AV39">
        <v>0</v>
      </c>
      <c r="AW39">
        <v>1807.1671544226499</v>
      </c>
      <c r="AX39">
        <v>0</v>
      </c>
      <c r="AY39">
        <v>88908.237551971397</v>
      </c>
      <c r="AZ39">
        <v>2210.8554355406</v>
      </c>
      <c r="BA39">
        <v>9437.1146357083308</v>
      </c>
      <c r="BB39">
        <v>72272.488942983997</v>
      </c>
      <c r="BC39">
        <v>203094.07762898199</v>
      </c>
      <c r="BD39">
        <v>0</v>
      </c>
      <c r="BE39">
        <v>197757.83543729101</v>
      </c>
      <c r="BF39">
        <v>12524.633802505799</v>
      </c>
      <c r="BG39">
        <v>63863.182315237602</v>
      </c>
      <c r="BH39">
        <v>0</v>
      </c>
      <c r="BI39">
        <v>53601.940353419603</v>
      </c>
      <c r="BK39" s="4">
        <v>43394</v>
      </c>
      <c r="BL39">
        <v>6133611.9986448297</v>
      </c>
      <c r="BM39">
        <v>5880559.5999999996</v>
      </c>
      <c r="BO39" s="4">
        <v>43394</v>
      </c>
      <c r="BP39">
        <v>1878769.4487183001</v>
      </c>
      <c r="BQ39">
        <v>802762.88006896002</v>
      </c>
      <c r="BR39">
        <v>16954.733600766202</v>
      </c>
      <c r="BS39">
        <v>-202109.558007552</v>
      </c>
      <c r="BT39">
        <v>0</v>
      </c>
      <c r="BU39">
        <v>690804.95707541599</v>
      </c>
      <c r="BV39">
        <v>1317697.97159322</v>
      </c>
      <c r="BW39">
        <v>1600200.5911978299</v>
      </c>
      <c r="BX39">
        <v>3312.2658544957199</v>
      </c>
      <c r="BY39">
        <v>0</v>
      </c>
      <c r="BZ39">
        <v>0</v>
      </c>
      <c r="CA39">
        <v>25218.708543397399</v>
      </c>
    </row>
    <row r="40" spans="1:79" x14ac:dyDescent="0.35">
      <c r="A40">
        <v>2018</v>
      </c>
      <c r="B40" s="4">
        <v>43401</v>
      </c>
      <c r="C40">
        <v>1909638.6764905599</v>
      </c>
      <c r="D40">
        <v>55505.465734285201</v>
      </c>
      <c r="E40">
        <v>11219.479791330799</v>
      </c>
      <c r="F40">
        <v>3515.6630175468999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850383.40276552003</v>
      </c>
      <c r="N40">
        <v>-79483.182338123996</v>
      </c>
      <c r="O40">
        <v>-124260.79485219299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679236.21021981805</v>
      </c>
      <c r="Z40">
        <v>0</v>
      </c>
      <c r="AA40">
        <v>0</v>
      </c>
      <c r="AB40">
        <v>1646647.55401073</v>
      </c>
      <c r="AC40">
        <v>0</v>
      </c>
      <c r="AD40">
        <v>68155.365289298003</v>
      </c>
      <c r="AE40">
        <v>0</v>
      </c>
      <c r="AF40">
        <v>0</v>
      </c>
      <c r="AG40">
        <v>0</v>
      </c>
      <c r="AH40">
        <v>0</v>
      </c>
      <c r="AI40">
        <v>-23458.518785152999</v>
      </c>
      <c r="AJ40">
        <v>-7331.8350696671496</v>
      </c>
      <c r="AK40">
        <v>2565.4630210602099</v>
      </c>
      <c r="AL40">
        <v>32003.1284769921</v>
      </c>
      <c r="AM40">
        <v>0</v>
      </c>
      <c r="AN40">
        <v>9.2911034841082502E-3</v>
      </c>
      <c r="AO40">
        <v>35997.323170215102</v>
      </c>
      <c r="AP40">
        <v>215233.99189059201</v>
      </c>
      <c r="AQ40">
        <v>209844.73755610501</v>
      </c>
      <c r="AR40">
        <v>25153.149615205701</v>
      </c>
      <c r="AS40">
        <v>0</v>
      </c>
      <c r="AT40">
        <v>49294.189902652797</v>
      </c>
      <c r="AU40">
        <v>225.96906446676201</v>
      </c>
      <c r="AV40">
        <v>0</v>
      </c>
      <c r="AW40">
        <v>2028.91987558966</v>
      </c>
      <c r="AX40">
        <v>16967.407387967</v>
      </c>
      <c r="AY40">
        <v>93094.103734647797</v>
      </c>
      <c r="AZ40">
        <v>2314.9441595697499</v>
      </c>
      <c r="BA40">
        <v>13886.022730405401</v>
      </c>
      <c r="BB40">
        <v>75865.137221368394</v>
      </c>
      <c r="BC40">
        <v>201860.82388677599</v>
      </c>
      <c r="BD40">
        <v>0</v>
      </c>
      <c r="BE40">
        <v>302203.95331400202</v>
      </c>
      <c r="BF40">
        <v>90054.6552432397</v>
      </c>
      <c r="BG40">
        <v>62933.463386310803</v>
      </c>
      <c r="BH40">
        <v>0</v>
      </c>
      <c r="BI40">
        <v>83947.275976193996</v>
      </c>
      <c r="BK40" s="4">
        <v>43401</v>
      </c>
      <c r="BL40">
        <v>6505242.1551784202</v>
      </c>
      <c r="BM40">
        <v>5986975.7300000004</v>
      </c>
      <c r="BO40" s="4">
        <v>43401</v>
      </c>
      <c r="BP40">
        <v>1878848.32263574</v>
      </c>
      <c r="BQ40">
        <v>850383.40276552003</v>
      </c>
      <c r="BR40">
        <v>55505.465734285201</v>
      </c>
      <c r="BS40">
        <v>-203743.977190317</v>
      </c>
      <c r="BT40">
        <v>0</v>
      </c>
      <c r="BU40">
        <v>679236.21021981805</v>
      </c>
      <c r="BV40">
        <v>1515474.66890446</v>
      </c>
      <c r="BW40">
        <v>1646647.55401073</v>
      </c>
      <c r="BX40">
        <v>14735.142808877699</v>
      </c>
      <c r="BY40">
        <v>0</v>
      </c>
      <c r="BZ40">
        <v>0</v>
      </c>
      <c r="CA40">
        <v>68155.365289298003</v>
      </c>
    </row>
    <row r="41" spans="1:79" x14ac:dyDescent="0.35">
      <c r="A41">
        <v>2018</v>
      </c>
      <c r="B41" s="4">
        <v>43408</v>
      </c>
      <c r="C41">
        <v>1909638.6764905599</v>
      </c>
      <c r="D41">
        <v>42562.670079636096</v>
      </c>
      <c r="E41">
        <v>11402.748161522901</v>
      </c>
      <c r="F41">
        <v>856.74538783949799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882541.37624814303</v>
      </c>
      <c r="N41">
        <v>-108440.52050168801</v>
      </c>
      <c r="O41">
        <v>-123387.029699469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742758.75467315095</v>
      </c>
      <c r="Z41">
        <v>0</v>
      </c>
      <c r="AA41">
        <v>0</v>
      </c>
      <c r="AB41">
        <v>1675995.23504344</v>
      </c>
      <c r="AC41">
        <v>0</v>
      </c>
      <c r="AD41">
        <v>164393.23540132301</v>
      </c>
      <c r="AE41">
        <v>0</v>
      </c>
      <c r="AF41">
        <v>0</v>
      </c>
      <c r="AG41">
        <v>0</v>
      </c>
      <c r="AH41">
        <v>0</v>
      </c>
      <c r="AI41">
        <v>-10471.499712065</v>
      </c>
      <c r="AJ41">
        <v>-4321.2329839820604</v>
      </c>
      <c r="AK41">
        <v>2884.94194056264</v>
      </c>
      <c r="AL41">
        <v>44324.954868135203</v>
      </c>
      <c r="AM41">
        <v>0</v>
      </c>
      <c r="AN41">
        <v>1.4518154277917E-3</v>
      </c>
      <c r="AO41">
        <v>98290.523171401801</v>
      </c>
      <c r="AP41">
        <v>225274.78170177501</v>
      </c>
      <c r="AQ41">
        <v>313943.51969111402</v>
      </c>
      <c r="AR41">
        <v>23100.1195963276</v>
      </c>
      <c r="AS41">
        <v>0</v>
      </c>
      <c r="AT41">
        <v>100013.292108831</v>
      </c>
      <c r="AU41">
        <v>1168.3681762967301</v>
      </c>
      <c r="AV41">
        <v>0</v>
      </c>
      <c r="AW41">
        <v>1754.81135740845</v>
      </c>
      <c r="AX41">
        <v>45063.293328674998</v>
      </c>
      <c r="AY41">
        <v>96978.768870968706</v>
      </c>
      <c r="AZ41">
        <v>2411.5430042697899</v>
      </c>
      <c r="BA41">
        <v>14401.5982130459</v>
      </c>
      <c r="BB41">
        <v>80427.068610173796</v>
      </c>
      <c r="BC41">
        <v>176619.06230514499</v>
      </c>
      <c r="BD41">
        <v>0</v>
      </c>
      <c r="BE41">
        <v>220454.99052678299</v>
      </c>
      <c r="BF41">
        <v>21778.956132534699</v>
      </c>
      <c r="BG41">
        <v>74812.465099604102</v>
      </c>
      <c r="BH41">
        <v>0</v>
      </c>
      <c r="BI41">
        <v>60299.749457818703</v>
      </c>
      <c r="BK41" s="4">
        <v>43408</v>
      </c>
      <c r="BL41">
        <v>6787531.9682010897</v>
      </c>
      <c r="BM41">
        <v>7076833.9099999899</v>
      </c>
      <c r="BO41" s="4">
        <v>43408</v>
      </c>
      <c r="BP41">
        <v>1894845.9437945101</v>
      </c>
      <c r="BQ41">
        <v>882541.37624814303</v>
      </c>
      <c r="BR41">
        <v>42562.670079636096</v>
      </c>
      <c r="BS41">
        <v>-231827.55020115699</v>
      </c>
      <c r="BT41">
        <v>0</v>
      </c>
      <c r="BU41">
        <v>742758.75467315095</v>
      </c>
      <c r="BV41">
        <v>1604002.80961269</v>
      </c>
      <c r="BW41">
        <v>1675995.23504344</v>
      </c>
      <c r="BX41">
        <v>12259.4935493624</v>
      </c>
      <c r="BY41">
        <v>0</v>
      </c>
      <c r="BZ41">
        <v>0</v>
      </c>
      <c r="CA41">
        <v>164393.23540132301</v>
      </c>
    </row>
    <row r="42" spans="1:79" x14ac:dyDescent="0.35">
      <c r="A42">
        <v>2018</v>
      </c>
      <c r="B42" s="4">
        <v>43415</v>
      </c>
      <c r="C42">
        <v>1909638.6764905599</v>
      </c>
      <c r="D42">
        <v>50072.8609379431</v>
      </c>
      <c r="E42">
        <v>0</v>
      </c>
      <c r="F42">
        <v>4344.9425662056301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823425.11701960501</v>
      </c>
      <c r="N42">
        <v>-121288.966780769</v>
      </c>
      <c r="O42">
        <v>-143718.28389818099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767919.42711197003</v>
      </c>
      <c r="Z42">
        <v>0</v>
      </c>
      <c r="AA42">
        <v>0</v>
      </c>
      <c r="AB42">
        <v>1565498.56108564</v>
      </c>
      <c r="AC42">
        <v>-100624.734888561</v>
      </c>
      <c r="AD42">
        <v>115202.370403418</v>
      </c>
      <c r="AE42">
        <v>0</v>
      </c>
      <c r="AF42">
        <v>0</v>
      </c>
      <c r="AG42">
        <v>0</v>
      </c>
      <c r="AH42">
        <v>0</v>
      </c>
      <c r="AI42">
        <v>-5025.20922411845</v>
      </c>
      <c r="AJ42">
        <v>-22815.4976462376</v>
      </c>
      <c r="AK42">
        <v>2653.72530033373</v>
      </c>
      <c r="AL42">
        <v>31479.026686147499</v>
      </c>
      <c r="AM42">
        <v>0</v>
      </c>
      <c r="AN42">
        <v>2.0031500835681099E-4</v>
      </c>
      <c r="AO42">
        <v>19422.353790102599</v>
      </c>
      <c r="AP42">
        <v>209086.62823776199</v>
      </c>
      <c r="AQ42">
        <v>353903.11181513302</v>
      </c>
      <c r="AR42">
        <v>30145.406219267199</v>
      </c>
      <c r="AS42">
        <v>0</v>
      </c>
      <c r="AT42">
        <v>47505.445329295697</v>
      </c>
      <c r="AU42">
        <v>629.94837629692904</v>
      </c>
      <c r="AV42">
        <v>0</v>
      </c>
      <c r="AW42">
        <v>1522.0067561431899</v>
      </c>
      <c r="AX42">
        <v>44743.944751651798</v>
      </c>
      <c r="AY42">
        <v>0</v>
      </c>
      <c r="AZ42">
        <v>2218.2674088856902</v>
      </c>
      <c r="BA42">
        <v>12552.3520774717</v>
      </c>
      <c r="BB42">
        <v>74221.190424768603</v>
      </c>
      <c r="BC42">
        <v>130900.681906211</v>
      </c>
      <c r="BD42">
        <v>0</v>
      </c>
      <c r="BE42">
        <v>130854.903669947</v>
      </c>
      <c r="BF42">
        <v>94452.427463723303</v>
      </c>
      <c r="BG42">
        <v>73696.702714244006</v>
      </c>
      <c r="BH42">
        <v>0</v>
      </c>
      <c r="BI42">
        <v>69335.591052589007</v>
      </c>
      <c r="BK42" s="4">
        <v>43415</v>
      </c>
      <c r="BL42">
        <v>6171952.9773577703</v>
      </c>
      <c r="BM42">
        <v>6456602.29</v>
      </c>
      <c r="BO42" s="4">
        <v>43415</v>
      </c>
      <c r="BP42">
        <v>1781173.23473165</v>
      </c>
      <c r="BQ42">
        <v>823425.11701960501</v>
      </c>
      <c r="BR42">
        <v>50072.8609379431</v>
      </c>
      <c r="BS42">
        <v>-265007.25067894999</v>
      </c>
      <c r="BT42">
        <v>0</v>
      </c>
      <c r="BU42">
        <v>767919.42711197003</v>
      </c>
      <c r="BV42">
        <v>1329323.71418029</v>
      </c>
      <c r="BW42">
        <v>1565498.56108564</v>
      </c>
      <c r="BX42">
        <v>4344.9425662056301</v>
      </c>
      <c r="BY42">
        <v>0</v>
      </c>
      <c r="BZ42">
        <v>0</v>
      </c>
      <c r="CA42">
        <v>115202.370403418</v>
      </c>
    </row>
    <row r="43" spans="1:79" x14ac:dyDescent="0.35">
      <c r="A43">
        <v>2018</v>
      </c>
      <c r="B43" s="4">
        <v>43422</v>
      </c>
      <c r="C43">
        <v>1909638.6764905499</v>
      </c>
      <c r="D43">
        <v>124074.825028304</v>
      </c>
      <c r="E43">
        <v>0</v>
      </c>
      <c r="F43">
        <v>8267.3384857744495</v>
      </c>
      <c r="G43">
        <v>-142628.85205245099</v>
      </c>
      <c r="H43">
        <v>0</v>
      </c>
      <c r="I43">
        <v>0</v>
      </c>
      <c r="J43">
        <v>0</v>
      </c>
      <c r="K43">
        <v>0</v>
      </c>
      <c r="L43">
        <v>0</v>
      </c>
      <c r="M43">
        <v>844998.90214114904</v>
      </c>
      <c r="N43">
        <v>-115160.936227381</v>
      </c>
      <c r="O43">
        <v>-138550.44662102801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794214.16210982297</v>
      </c>
      <c r="Z43">
        <v>0</v>
      </c>
      <c r="AA43">
        <v>0</v>
      </c>
      <c r="AB43">
        <v>1605921.18085108</v>
      </c>
      <c r="AC43">
        <v>0</v>
      </c>
      <c r="AD43">
        <v>274738.89917849097</v>
      </c>
      <c r="AE43">
        <v>0</v>
      </c>
      <c r="AF43">
        <v>0</v>
      </c>
      <c r="AG43">
        <v>0</v>
      </c>
      <c r="AH43">
        <v>0</v>
      </c>
      <c r="AI43">
        <v>-2817.4779902069999</v>
      </c>
      <c r="AJ43">
        <v>-5050.8910751734202</v>
      </c>
      <c r="AK43">
        <v>2876.8680870917601</v>
      </c>
      <c r="AL43">
        <v>40932.936553184998</v>
      </c>
      <c r="AM43">
        <v>0</v>
      </c>
      <c r="AN43">
        <v>3.2571640303197003E-5</v>
      </c>
      <c r="AO43">
        <v>15372.367985925801</v>
      </c>
      <c r="AP43">
        <v>223746.72341254301</v>
      </c>
      <c r="AQ43">
        <v>401301.89966005</v>
      </c>
      <c r="AR43">
        <v>34785.780789436198</v>
      </c>
      <c r="AS43">
        <v>0</v>
      </c>
      <c r="AT43">
        <v>127695.731911201</v>
      </c>
      <c r="AU43">
        <v>637.92615949210199</v>
      </c>
      <c r="AV43">
        <v>0</v>
      </c>
      <c r="AW43">
        <v>1859.93102125934</v>
      </c>
      <c r="AX43">
        <v>37082.566516428597</v>
      </c>
      <c r="AY43">
        <v>0</v>
      </c>
      <c r="AZ43">
        <v>2404.7940140804099</v>
      </c>
      <c r="BA43">
        <v>15596.1965843745</v>
      </c>
      <c r="BB43">
        <v>81502.399610592096</v>
      </c>
      <c r="BC43">
        <v>163004.32261655101</v>
      </c>
      <c r="BD43">
        <v>0</v>
      </c>
      <c r="BE43">
        <v>293117.14611206198</v>
      </c>
      <c r="BF43">
        <v>104363.665090922</v>
      </c>
      <c r="BG43">
        <v>72333.866265716104</v>
      </c>
      <c r="BH43">
        <v>0</v>
      </c>
      <c r="BI43">
        <v>56661.644367206602</v>
      </c>
      <c r="BK43" s="4">
        <v>43422</v>
      </c>
      <c r="BL43">
        <v>6832922.1471096203</v>
      </c>
      <c r="BM43">
        <v>7162438.6100000003</v>
      </c>
      <c r="BO43" s="4">
        <v>43422</v>
      </c>
      <c r="BP43">
        <v>1759141.45537272</v>
      </c>
      <c r="BQ43">
        <v>844998.90214114904</v>
      </c>
      <c r="BR43">
        <v>124074.825028304</v>
      </c>
      <c r="BS43">
        <v>-253711.38284840799</v>
      </c>
      <c r="BT43">
        <v>0</v>
      </c>
      <c r="BU43">
        <v>794214.16210982297</v>
      </c>
      <c r="BV43">
        <v>1675276.7667906899</v>
      </c>
      <c r="BW43">
        <v>1605921.18085108</v>
      </c>
      <c r="BX43">
        <v>8267.3384857744495</v>
      </c>
      <c r="BY43">
        <v>0</v>
      </c>
      <c r="BZ43">
        <v>0</v>
      </c>
      <c r="CA43">
        <v>274738.89917849097</v>
      </c>
    </row>
    <row r="44" spans="1:79" x14ac:dyDescent="0.35">
      <c r="A44">
        <v>2018</v>
      </c>
      <c r="B44" s="4">
        <v>43429</v>
      </c>
      <c r="C44">
        <v>1909638.6764905499</v>
      </c>
      <c r="D44">
        <v>66174.233528556593</v>
      </c>
      <c r="E44">
        <v>0</v>
      </c>
      <c r="F44">
        <v>3673.44042327332</v>
      </c>
      <c r="G44">
        <v>0</v>
      </c>
      <c r="H44">
        <v>-159810.31050278299</v>
      </c>
      <c r="I44">
        <v>0</v>
      </c>
      <c r="J44">
        <v>0</v>
      </c>
      <c r="K44">
        <v>0</v>
      </c>
      <c r="L44">
        <v>0</v>
      </c>
      <c r="M44">
        <v>739142.63573477697</v>
      </c>
      <c r="N44">
        <v>-129033.535020818</v>
      </c>
      <c r="O44">
        <v>-179773.04030906799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663016.41730124096</v>
      </c>
      <c r="Z44">
        <v>-107049.846311844</v>
      </c>
      <c r="AA44">
        <v>0</v>
      </c>
      <c r="AB44">
        <v>1474716.9338051099</v>
      </c>
      <c r="AC44">
        <v>0</v>
      </c>
      <c r="AD44">
        <v>179625.41630044</v>
      </c>
      <c r="AE44">
        <v>0</v>
      </c>
      <c r="AF44">
        <v>0</v>
      </c>
      <c r="AG44">
        <v>0</v>
      </c>
      <c r="AH44">
        <v>175357.72666299401</v>
      </c>
      <c r="AI44">
        <v>-1625.16910486387</v>
      </c>
      <c r="AJ44">
        <v>-20326.923086247101</v>
      </c>
      <c r="AK44">
        <v>2578.4314446088601</v>
      </c>
      <c r="AL44">
        <v>24129.4888406594</v>
      </c>
      <c r="AM44">
        <v>0</v>
      </c>
      <c r="AN44">
        <v>4.3301031391767503E-6</v>
      </c>
      <c r="AO44">
        <v>92859.308054181703</v>
      </c>
      <c r="AP44">
        <v>197580.02404449301</v>
      </c>
      <c r="AQ44">
        <v>354720.40860504803</v>
      </c>
      <c r="AR44">
        <v>22448.4129510405</v>
      </c>
      <c r="AS44">
        <v>0</v>
      </c>
      <c r="AT44">
        <v>118461.618156536</v>
      </c>
      <c r="AU44">
        <v>792.38299357165397</v>
      </c>
      <c r="AV44">
        <v>0</v>
      </c>
      <c r="AW44">
        <v>1428.2404670507501</v>
      </c>
      <c r="AX44">
        <v>27242.777883497401</v>
      </c>
      <c r="AY44">
        <v>0</v>
      </c>
      <c r="AZ44">
        <v>2133.1014638265501</v>
      </c>
      <c r="BA44">
        <v>11940.299113426199</v>
      </c>
      <c r="BB44">
        <v>71194.595405644301</v>
      </c>
      <c r="BC44">
        <v>156864.287450973</v>
      </c>
      <c r="BD44">
        <v>0</v>
      </c>
      <c r="BE44">
        <v>178329.067615206</v>
      </c>
      <c r="BF44">
        <v>22416.9480713337</v>
      </c>
      <c r="BG44">
        <v>45986.040526741301</v>
      </c>
      <c r="BH44">
        <v>0</v>
      </c>
      <c r="BI44">
        <v>57532.901694865002</v>
      </c>
      <c r="BK44" s="4">
        <v>43429</v>
      </c>
      <c r="BL44">
        <v>6002364.9906983599</v>
      </c>
      <c r="BM44">
        <v>5494295.2199999997</v>
      </c>
      <c r="BO44" s="4">
        <v>43429</v>
      </c>
      <c r="BP44">
        <v>1796184.1541478101</v>
      </c>
      <c r="BQ44">
        <v>739142.63573477697</v>
      </c>
      <c r="BR44">
        <v>66174.233528556593</v>
      </c>
      <c r="BS44">
        <v>-308806.57532988599</v>
      </c>
      <c r="BT44">
        <v>0</v>
      </c>
      <c r="BU44">
        <v>663016.41730124096</v>
      </c>
      <c r="BV44">
        <v>1388638.33478704</v>
      </c>
      <c r="BW44">
        <v>1474716.9338051099</v>
      </c>
      <c r="BX44">
        <v>3673.44042327332</v>
      </c>
      <c r="BY44">
        <v>0</v>
      </c>
      <c r="BZ44">
        <v>0</v>
      </c>
      <c r="CA44">
        <v>179625.41630044</v>
      </c>
    </row>
    <row r="45" spans="1:79" x14ac:dyDescent="0.35">
      <c r="A45">
        <v>2018</v>
      </c>
      <c r="B45" s="4">
        <v>43436</v>
      </c>
      <c r="C45">
        <v>1909638.6764905599</v>
      </c>
      <c r="D45">
        <v>62780.475590909104</v>
      </c>
      <c r="E45">
        <v>492.83358490726999</v>
      </c>
      <c r="F45">
        <v>6530.4796962011196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634498.98248392099</v>
      </c>
      <c r="N45">
        <v>-99840.312903650803</v>
      </c>
      <c r="O45">
        <v>-163644.41659217101</v>
      </c>
      <c r="P45">
        <v>0</v>
      </c>
      <c r="Q45">
        <v>-422835.96154340898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566521.706577537</v>
      </c>
      <c r="Z45">
        <v>0</v>
      </c>
      <c r="AA45">
        <v>0</v>
      </c>
      <c r="AB45">
        <v>1325974.8675375399</v>
      </c>
      <c r="AC45">
        <v>0</v>
      </c>
      <c r="AD45">
        <v>184109.93043602901</v>
      </c>
      <c r="AE45">
        <v>0</v>
      </c>
      <c r="AF45">
        <v>0</v>
      </c>
      <c r="AG45">
        <v>0</v>
      </c>
      <c r="AH45">
        <v>0</v>
      </c>
      <c r="AI45">
        <v>-51337.112668464499</v>
      </c>
      <c r="AJ45">
        <v>-38150.461455820398</v>
      </c>
      <c r="AK45">
        <v>2295.63914324401</v>
      </c>
      <c r="AL45">
        <v>18786.377111624999</v>
      </c>
      <c r="AM45">
        <v>0</v>
      </c>
      <c r="AN45">
        <v>5.4830145107004695E-7</v>
      </c>
      <c r="AO45">
        <v>0</v>
      </c>
      <c r="AP45">
        <v>161771.823175572</v>
      </c>
      <c r="AQ45">
        <v>293339.637681522</v>
      </c>
      <c r="AR45">
        <v>14415.833594805001</v>
      </c>
      <c r="AS45">
        <v>0</v>
      </c>
      <c r="AT45">
        <v>56595.888867436901</v>
      </c>
      <c r="AU45">
        <v>1520.35036277264</v>
      </c>
      <c r="AV45">
        <v>0</v>
      </c>
      <c r="AW45">
        <v>946.42702045732199</v>
      </c>
      <c r="AX45">
        <v>46642.659545438801</v>
      </c>
      <c r="AY45">
        <v>0</v>
      </c>
      <c r="AZ45">
        <v>255.47147353157101</v>
      </c>
      <c r="BA45">
        <v>9087.9190838509403</v>
      </c>
      <c r="BB45">
        <v>59253.957287283403</v>
      </c>
      <c r="BC45">
        <v>123808.723307992</v>
      </c>
      <c r="BD45">
        <v>0</v>
      </c>
      <c r="BE45">
        <v>95273.792015583997</v>
      </c>
      <c r="BF45">
        <v>79262.631444229293</v>
      </c>
      <c r="BG45">
        <v>46026.557155732502</v>
      </c>
      <c r="BH45">
        <v>0</v>
      </c>
      <c r="BI45">
        <v>46563.547672103101</v>
      </c>
      <c r="BK45" s="4">
        <v>43436</v>
      </c>
      <c r="BL45">
        <v>4970586.9231778197</v>
      </c>
      <c r="BM45">
        <v>4844677.6399999997</v>
      </c>
      <c r="BO45" s="4">
        <v>43436</v>
      </c>
      <c r="BP45">
        <v>1397315.14082287</v>
      </c>
      <c r="BQ45">
        <v>634498.98248392099</v>
      </c>
      <c r="BR45">
        <v>62780.475590909104</v>
      </c>
      <c r="BS45">
        <v>-263484.729495821</v>
      </c>
      <c r="BT45">
        <v>0</v>
      </c>
      <c r="BU45">
        <v>566521.706577537</v>
      </c>
      <c r="BV45">
        <v>1055847.23594373</v>
      </c>
      <c r="BW45">
        <v>1325974.8675375399</v>
      </c>
      <c r="BX45">
        <v>7023.3132811083897</v>
      </c>
      <c r="BY45">
        <v>0</v>
      </c>
      <c r="BZ45">
        <v>0</v>
      </c>
      <c r="CA45">
        <v>184109.93043602901</v>
      </c>
    </row>
    <row r="46" spans="1:79" x14ac:dyDescent="0.35">
      <c r="A46">
        <v>2018</v>
      </c>
      <c r="B46" s="4">
        <v>43443</v>
      </c>
      <c r="C46">
        <v>1909638.67649057</v>
      </c>
      <c r="D46">
        <v>14322.9359428178</v>
      </c>
      <c r="E46">
        <v>6524.1463013513103</v>
      </c>
      <c r="F46">
        <v>3750.42187062624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608956.02526289201</v>
      </c>
      <c r="N46">
        <v>-104100.57664616199</v>
      </c>
      <c r="O46">
        <v>-177400.25975926101</v>
      </c>
      <c r="P46">
        <v>0</v>
      </c>
      <c r="Q46">
        <v>0</v>
      </c>
      <c r="R46">
        <v>-440878.70062949101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425604.12728065799</v>
      </c>
      <c r="Z46">
        <v>0</v>
      </c>
      <c r="AA46">
        <v>0</v>
      </c>
      <c r="AB46">
        <v>1284730.78251514</v>
      </c>
      <c r="AC46">
        <v>0</v>
      </c>
      <c r="AD46">
        <v>90848.301433007699</v>
      </c>
      <c r="AE46">
        <v>0</v>
      </c>
      <c r="AF46">
        <v>0</v>
      </c>
      <c r="AG46">
        <v>0</v>
      </c>
      <c r="AH46">
        <v>0</v>
      </c>
      <c r="AI46">
        <v>-5055.9658636869199</v>
      </c>
      <c r="AJ46">
        <v>-44901.0330951707</v>
      </c>
      <c r="AK46">
        <v>2096.7210341248901</v>
      </c>
      <c r="AL46">
        <v>18166.220498203402</v>
      </c>
      <c r="AM46">
        <v>0</v>
      </c>
      <c r="AN46">
        <v>7.7665569459916299E-8</v>
      </c>
      <c r="AO46">
        <v>66681.4390780713</v>
      </c>
      <c r="AP46">
        <v>137469.63853461601</v>
      </c>
      <c r="AQ46">
        <v>256198.79785357401</v>
      </c>
      <c r="AR46">
        <v>24445.987946557401</v>
      </c>
      <c r="AS46">
        <v>0</v>
      </c>
      <c r="AT46">
        <v>78281.091866097195</v>
      </c>
      <c r="AU46">
        <v>2304.6071606441001</v>
      </c>
      <c r="AV46">
        <v>0</v>
      </c>
      <c r="AW46">
        <v>833.90131489819396</v>
      </c>
      <c r="AX46">
        <v>22738.117659195199</v>
      </c>
      <c r="AY46">
        <v>0</v>
      </c>
      <c r="AZ46">
        <v>0</v>
      </c>
      <c r="BA46">
        <v>8607.7045857381909</v>
      </c>
      <c r="BB46">
        <v>53612.023810761602</v>
      </c>
      <c r="BC46">
        <v>114394.547194251</v>
      </c>
      <c r="BD46">
        <v>0</v>
      </c>
      <c r="BE46">
        <v>53410.771776804497</v>
      </c>
      <c r="BF46">
        <v>17698.125228971901</v>
      </c>
      <c r="BG46">
        <v>56967.591025333197</v>
      </c>
      <c r="BH46">
        <v>0</v>
      </c>
      <c r="BI46">
        <v>48027.193952395799</v>
      </c>
      <c r="BK46" s="4">
        <v>43443</v>
      </c>
      <c r="BL46">
        <v>4533973.3616236001</v>
      </c>
      <c r="BM46">
        <v>4651807.6900000004</v>
      </c>
      <c r="BO46" s="4">
        <v>43443</v>
      </c>
      <c r="BP46">
        <v>1418802.9769022199</v>
      </c>
      <c r="BQ46">
        <v>608956.02526289201</v>
      </c>
      <c r="BR46">
        <v>14322.9359428178</v>
      </c>
      <c r="BS46">
        <v>-281500.836405423</v>
      </c>
      <c r="BT46">
        <v>0</v>
      </c>
      <c r="BU46">
        <v>425604.12728065799</v>
      </c>
      <c r="BV46">
        <v>961934.48052031605</v>
      </c>
      <c r="BW46">
        <v>1284730.78251514</v>
      </c>
      <c r="BX46">
        <v>10274.5681719775</v>
      </c>
      <c r="BY46">
        <v>0</v>
      </c>
      <c r="BZ46">
        <v>0</v>
      </c>
      <c r="CA46">
        <v>90848.301433007699</v>
      </c>
    </row>
    <row r="47" spans="1:79" x14ac:dyDescent="0.35">
      <c r="A47">
        <v>2018</v>
      </c>
      <c r="B47" s="4">
        <v>43450</v>
      </c>
      <c r="C47">
        <v>1909638.6764905599</v>
      </c>
      <c r="D47">
        <v>2322.0417836060401</v>
      </c>
      <c r="E47">
        <v>56049.120876347202</v>
      </c>
      <c r="F47">
        <v>7128.6673043418696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799128.83991605602</v>
      </c>
      <c r="N47">
        <v>-72381.9960578873</v>
      </c>
      <c r="O47">
        <v>-100759.201808381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660987.88756568194</v>
      </c>
      <c r="Z47">
        <v>0</v>
      </c>
      <c r="AA47">
        <v>0</v>
      </c>
      <c r="AB47">
        <v>1694353.76809484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199285.26364811399</v>
      </c>
      <c r="AI47">
        <v>-691.68880220343101</v>
      </c>
      <c r="AJ47">
        <v>-26539.891717062899</v>
      </c>
      <c r="AK47">
        <v>2986.04905244474</v>
      </c>
      <c r="AL47">
        <v>19053.869194463201</v>
      </c>
      <c r="AM47">
        <v>0</v>
      </c>
      <c r="AN47">
        <v>1.9516464780217599E-8</v>
      </c>
      <c r="AO47">
        <v>0</v>
      </c>
      <c r="AP47">
        <v>200222.35422357899</v>
      </c>
      <c r="AQ47">
        <v>343696.60007674102</v>
      </c>
      <c r="AR47">
        <v>45497.985039601597</v>
      </c>
      <c r="AS47">
        <v>0</v>
      </c>
      <c r="AT47">
        <v>58515.723934415299</v>
      </c>
      <c r="AU47">
        <v>676.39779535946104</v>
      </c>
      <c r="AV47">
        <v>0</v>
      </c>
      <c r="AW47">
        <v>1045.03115830517</v>
      </c>
      <c r="AX47">
        <v>21460.045095842099</v>
      </c>
      <c r="AY47">
        <v>0</v>
      </c>
      <c r="AZ47">
        <v>0</v>
      </c>
      <c r="BA47">
        <v>13678.029297704599</v>
      </c>
      <c r="BB47">
        <v>75002.729992596796</v>
      </c>
      <c r="BC47">
        <v>170743.46240260699</v>
      </c>
      <c r="BD47">
        <v>0</v>
      </c>
      <c r="BE47">
        <v>45983.565787433603</v>
      </c>
      <c r="BF47">
        <v>107753.76481892</v>
      </c>
      <c r="BG47">
        <v>85606.703878054497</v>
      </c>
      <c r="BH47">
        <v>0</v>
      </c>
      <c r="BI47">
        <v>87279.6597670513</v>
      </c>
      <c r="BK47" s="4">
        <v>43450</v>
      </c>
      <c r="BL47">
        <v>6407723.4588091504</v>
      </c>
      <c r="BM47">
        <v>6222013.2599999998</v>
      </c>
      <c r="BO47" s="4">
        <v>43450</v>
      </c>
      <c r="BP47">
        <v>2081692.35961941</v>
      </c>
      <c r="BQ47">
        <v>799128.83991605602</v>
      </c>
      <c r="BR47">
        <v>2322.0417836060401</v>
      </c>
      <c r="BS47">
        <v>-173141.19786626799</v>
      </c>
      <c r="BT47">
        <v>0</v>
      </c>
      <c r="BU47">
        <v>660987.88756568194</v>
      </c>
      <c r="BV47">
        <v>1279201.97151514</v>
      </c>
      <c r="BW47">
        <v>1694353.76809484</v>
      </c>
      <c r="BX47">
        <v>63177.788180689102</v>
      </c>
      <c r="BY47">
        <v>0</v>
      </c>
      <c r="BZ47">
        <v>0</v>
      </c>
      <c r="CA47">
        <v>0</v>
      </c>
    </row>
    <row r="48" spans="1:79" x14ac:dyDescent="0.35">
      <c r="A48">
        <v>2018</v>
      </c>
      <c r="B48" s="4">
        <v>43457</v>
      </c>
      <c r="C48">
        <v>1909638.6764905599</v>
      </c>
      <c r="D48">
        <v>1882.0094706489001</v>
      </c>
      <c r="E48">
        <v>36723.556536649798</v>
      </c>
      <c r="F48">
        <v>941.23982544153205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909187.82496586605</v>
      </c>
      <c r="N48">
        <v>-62184.545906216597</v>
      </c>
      <c r="O48">
        <v>-86488.534664608596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913643.55884876905</v>
      </c>
      <c r="Z48">
        <v>0</v>
      </c>
      <c r="AA48">
        <v>0</v>
      </c>
      <c r="AB48">
        <v>1803168.53712816</v>
      </c>
      <c r="AC48">
        <v>0</v>
      </c>
      <c r="AD48">
        <v>254626.128203745</v>
      </c>
      <c r="AE48">
        <v>0</v>
      </c>
      <c r="AF48">
        <v>0</v>
      </c>
      <c r="AG48">
        <v>0</v>
      </c>
      <c r="AH48">
        <v>214532.27284510099</v>
      </c>
      <c r="AI48">
        <v>-29267.638183332601</v>
      </c>
      <c r="AJ48">
        <v>-10738.8692558782</v>
      </c>
      <c r="AK48">
        <v>3478.2970101005299</v>
      </c>
      <c r="AL48">
        <v>28110.659992332501</v>
      </c>
      <c r="AM48">
        <v>0</v>
      </c>
      <c r="AN48">
        <v>0</v>
      </c>
      <c r="AO48">
        <v>0</v>
      </c>
      <c r="AP48">
        <v>227210.36561026701</v>
      </c>
      <c r="AQ48">
        <v>379358.15769376</v>
      </c>
      <c r="AR48">
        <v>66628.861303538797</v>
      </c>
      <c r="AS48">
        <v>0</v>
      </c>
      <c r="AT48">
        <v>168209.973184506</v>
      </c>
      <c r="AU48">
        <v>1324.8874566336101</v>
      </c>
      <c r="AV48">
        <v>0</v>
      </c>
      <c r="AW48">
        <v>642.38912302345796</v>
      </c>
      <c r="AX48">
        <v>8235.2138824871399</v>
      </c>
      <c r="AY48">
        <v>0</v>
      </c>
      <c r="AZ48">
        <v>0</v>
      </c>
      <c r="BA48">
        <v>19634.890713745499</v>
      </c>
      <c r="BB48">
        <v>85393.559148854794</v>
      </c>
      <c r="BC48">
        <v>190433.23808408401</v>
      </c>
      <c r="BD48">
        <v>0</v>
      </c>
      <c r="BE48">
        <v>297545.616266253</v>
      </c>
      <c r="BF48">
        <v>129264.49725466799</v>
      </c>
      <c r="BG48">
        <v>80185.618854962406</v>
      </c>
      <c r="BH48">
        <v>0</v>
      </c>
      <c r="BI48">
        <v>77153.461920342597</v>
      </c>
      <c r="BK48" s="4">
        <v>43457</v>
      </c>
      <c r="BL48">
        <v>7618473.9038044596</v>
      </c>
      <c r="BM48">
        <v>7300229.3799999999</v>
      </c>
      <c r="BO48" s="4">
        <v>43457</v>
      </c>
      <c r="BP48">
        <v>2084164.44189645</v>
      </c>
      <c r="BQ48">
        <v>909187.82496586605</v>
      </c>
      <c r="BR48">
        <v>1882.0094706489001</v>
      </c>
      <c r="BS48">
        <v>-148673.080570825</v>
      </c>
      <c r="BT48">
        <v>0</v>
      </c>
      <c r="BU48">
        <v>913643.55884876905</v>
      </c>
      <c r="BV48">
        <v>1762809.68749956</v>
      </c>
      <c r="BW48">
        <v>1803168.53712816</v>
      </c>
      <c r="BX48">
        <v>37664.7963620913</v>
      </c>
      <c r="BY48">
        <v>0</v>
      </c>
      <c r="BZ48">
        <v>0</v>
      </c>
      <c r="CA48">
        <v>254626.128203745</v>
      </c>
    </row>
    <row r="49" spans="1:79" x14ac:dyDescent="0.35">
      <c r="A49">
        <v>2018</v>
      </c>
      <c r="B49" s="4">
        <v>43464</v>
      </c>
      <c r="C49">
        <v>1909638.6764905599</v>
      </c>
      <c r="D49">
        <v>27197.7384801054</v>
      </c>
      <c r="E49">
        <v>0</v>
      </c>
      <c r="F49">
        <v>1540.4261915652801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1028397.6576519799</v>
      </c>
      <c r="N49">
        <v>-54916.613005760002</v>
      </c>
      <c r="O49">
        <v>-77656.477747093304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-40055.696936751898</v>
      </c>
      <c r="W49">
        <v>0</v>
      </c>
      <c r="X49">
        <v>0</v>
      </c>
      <c r="Y49">
        <v>1054764.85052407</v>
      </c>
      <c r="Z49">
        <v>0</v>
      </c>
      <c r="AA49">
        <v>580466.15488876204</v>
      </c>
      <c r="AB49">
        <v>1851124.0840583299</v>
      </c>
      <c r="AC49">
        <v>0</v>
      </c>
      <c r="AD49">
        <v>418824.69133377197</v>
      </c>
      <c r="AE49">
        <v>0</v>
      </c>
      <c r="AF49">
        <v>0</v>
      </c>
      <c r="AG49">
        <v>0</v>
      </c>
      <c r="AH49">
        <v>0</v>
      </c>
      <c r="AI49">
        <v>-23360.637147812198</v>
      </c>
      <c r="AJ49">
        <v>-34059.728989190298</v>
      </c>
      <c r="AK49">
        <v>3557.9130142191002</v>
      </c>
      <c r="AL49">
        <v>42057.239633361001</v>
      </c>
      <c r="AM49">
        <v>0</v>
      </c>
      <c r="AN49">
        <v>0</v>
      </c>
      <c r="AO49">
        <v>132782.67286472599</v>
      </c>
      <c r="AP49">
        <v>243820.06676534901</v>
      </c>
      <c r="AQ49">
        <v>362553.71995510801</v>
      </c>
      <c r="AR49">
        <v>14082.261543869299</v>
      </c>
      <c r="AS49">
        <v>0</v>
      </c>
      <c r="AT49">
        <v>266970.35002003697</v>
      </c>
      <c r="AU49">
        <v>1157.97902204297</v>
      </c>
      <c r="AV49">
        <v>0</v>
      </c>
      <c r="AW49">
        <v>1052.8806266198901</v>
      </c>
      <c r="AX49">
        <v>0</v>
      </c>
      <c r="AY49">
        <v>0</v>
      </c>
      <c r="AZ49">
        <v>0</v>
      </c>
      <c r="BA49">
        <v>24752.277409893399</v>
      </c>
      <c r="BB49">
        <v>97316.829968235004</v>
      </c>
      <c r="BC49">
        <v>200357.44033362201</v>
      </c>
      <c r="BD49">
        <v>0</v>
      </c>
      <c r="BE49">
        <v>223708.68223693699</v>
      </c>
      <c r="BF49">
        <v>116022.66808508</v>
      </c>
      <c r="BG49">
        <v>79464.5946240169</v>
      </c>
      <c r="BH49">
        <v>0</v>
      </c>
      <c r="BI49">
        <v>30967.100317800301</v>
      </c>
      <c r="BK49" s="4">
        <v>43464</v>
      </c>
      <c r="BL49">
        <v>8482529.8022134695</v>
      </c>
      <c r="BM49">
        <v>8222479.1699999999</v>
      </c>
      <c r="BO49" s="4">
        <v>43464</v>
      </c>
      <c r="BP49">
        <v>2392628.7683055699</v>
      </c>
      <c r="BQ49">
        <v>1028397.6576519799</v>
      </c>
      <c r="BR49">
        <v>27197.7384801054</v>
      </c>
      <c r="BS49">
        <v>-132573.09075285299</v>
      </c>
      <c r="BT49">
        <v>0</v>
      </c>
      <c r="BU49">
        <v>1054764.85052407</v>
      </c>
      <c r="BV49">
        <v>1840624.6764209201</v>
      </c>
      <c r="BW49">
        <v>1851124.0840583299</v>
      </c>
      <c r="BX49">
        <v>1540.4261915652801</v>
      </c>
      <c r="BY49">
        <v>0</v>
      </c>
      <c r="BZ49">
        <v>0</v>
      </c>
      <c r="CA49">
        <v>418824.69133377197</v>
      </c>
    </row>
    <row r="50" spans="1:79" x14ac:dyDescent="0.35">
      <c r="A50">
        <v>2019</v>
      </c>
      <c r="B50" s="4">
        <v>43471</v>
      </c>
      <c r="C50">
        <v>1909638.6764905599</v>
      </c>
      <c r="D50">
        <v>90269.445580701693</v>
      </c>
      <c r="E50">
        <v>0</v>
      </c>
      <c r="F50">
        <v>1422.74245213674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919134.93144840398</v>
      </c>
      <c r="N50">
        <v>-95841.817249509797</v>
      </c>
      <c r="O50">
        <v>-121005.396405804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-74611.875892680706</v>
      </c>
      <c r="W50">
        <v>0</v>
      </c>
      <c r="X50">
        <v>0</v>
      </c>
      <c r="Y50">
        <v>868092.59994909097</v>
      </c>
      <c r="Z50">
        <v>0</v>
      </c>
      <c r="AA50">
        <v>0</v>
      </c>
      <c r="AB50">
        <v>1598521.83080069</v>
      </c>
      <c r="AC50">
        <v>0</v>
      </c>
      <c r="AD50">
        <v>304069.48703921703</v>
      </c>
      <c r="AE50">
        <v>0</v>
      </c>
      <c r="AF50">
        <v>0</v>
      </c>
      <c r="AG50">
        <v>0</v>
      </c>
      <c r="AH50">
        <v>0</v>
      </c>
      <c r="AI50">
        <v>-6433.0682797995496</v>
      </c>
      <c r="AJ50">
        <v>-23306.083475847801</v>
      </c>
      <c r="AK50">
        <v>2686.0537513100298</v>
      </c>
      <c r="AL50">
        <v>34710.825064693803</v>
      </c>
      <c r="AM50">
        <v>0</v>
      </c>
      <c r="AN50">
        <v>0</v>
      </c>
      <c r="AO50">
        <v>0</v>
      </c>
      <c r="AP50">
        <v>193988.39117866801</v>
      </c>
      <c r="AQ50">
        <v>227299.748395831</v>
      </c>
      <c r="AR50">
        <v>13052.7282131745</v>
      </c>
      <c r="AS50">
        <v>0</v>
      </c>
      <c r="AT50">
        <v>181196.873100419</v>
      </c>
      <c r="AU50">
        <v>0</v>
      </c>
      <c r="AV50">
        <v>0</v>
      </c>
      <c r="AW50">
        <v>161.38486725108899</v>
      </c>
      <c r="AX50">
        <v>0</v>
      </c>
      <c r="AY50">
        <v>0</v>
      </c>
      <c r="AZ50">
        <v>0</v>
      </c>
      <c r="BA50">
        <v>18943.048793325899</v>
      </c>
      <c r="BB50">
        <v>79034.228395193306</v>
      </c>
      <c r="BC50">
        <v>182246.90320150601</v>
      </c>
      <c r="BD50">
        <v>0</v>
      </c>
      <c r="BE50">
        <v>110483.822663318</v>
      </c>
      <c r="BF50">
        <v>21030.844072276701</v>
      </c>
      <c r="BG50">
        <v>41235.870740424201</v>
      </c>
      <c r="BH50">
        <v>0</v>
      </c>
      <c r="BI50">
        <v>13455.40888051</v>
      </c>
      <c r="BK50" s="4">
        <v>43471</v>
      </c>
      <c r="BL50">
        <v>6489477.6037750598</v>
      </c>
      <c r="BM50">
        <v>6252664.0899999999</v>
      </c>
      <c r="BO50" s="4">
        <v>43471</v>
      </c>
      <c r="BP50">
        <v>1805287.64884223</v>
      </c>
      <c r="BQ50">
        <v>919134.93144840398</v>
      </c>
      <c r="BR50">
        <v>90269.445580701693</v>
      </c>
      <c r="BS50">
        <v>-216847.213655314</v>
      </c>
      <c r="BT50">
        <v>0</v>
      </c>
      <c r="BU50">
        <v>868092.59994909097</v>
      </c>
      <c r="BV50">
        <v>1119526.1313179</v>
      </c>
      <c r="BW50">
        <v>1598521.83080069</v>
      </c>
      <c r="BX50">
        <v>1422.74245213674</v>
      </c>
      <c r="BY50">
        <v>0</v>
      </c>
      <c r="BZ50">
        <v>0</v>
      </c>
      <c r="CA50">
        <v>304069.48703921703</v>
      </c>
    </row>
    <row r="51" spans="1:79" x14ac:dyDescent="0.35">
      <c r="A51">
        <v>2019</v>
      </c>
      <c r="B51" s="4">
        <v>43478</v>
      </c>
      <c r="C51">
        <v>1909638.6764905599</v>
      </c>
      <c r="D51">
        <v>62673.725659395503</v>
      </c>
      <c r="E51">
        <v>0</v>
      </c>
      <c r="F51">
        <v>519.41492938359102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943007.60561146995</v>
      </c>
      <c r="N51">
        <v>-91379.750015493599</v>
      </c>
      <c r="O51">
        <v>-117336.433112782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-71138.202122258706</v>
      </c>
      <c r="W51">
        <v>0</v>
      </c>
      <c r="X51">
        <v>0</v>
      </c>
      <c r="Y51">
        <v>890639.552603035</v>
      </c>
      <c r="Z51">
        <v>0</v>
      </c>
      <c r="AA51">
        <v>0</v>
      </c>
      <c r="AB51">
        <v>1649086.7167430799</v>
      </c>
      <c r="AC51">
        <v>0</v>
      </c>
      <c r="AD51">
        <v>494606.77235542302</v>
      </c>
      <c r="AE51">
        <v>0</v>
      </c>
      <c r="AF51">
        <v>0</v>
      </c>
      <c r="AG51">
        <v>0</v>
      </c>
      <c r="AH51">
        <v>0</v>
      </c>
      <c r="AI51">
        <v>-2721.4067050108401</v>
      </c>
      <c r="AJ51">
        <v>-28514.903911073201</v>
      </c>
      <c r="AK51">
        <v>2815.7294180663798</v>
      </c>
      <c r="AL51">
        <v>37402.9907538435</v>
      </c>
      <c r="AM51">
        <v>0</v>
      </c>
      <c r="AN51">
        <v>0</v>
      </c>
      <c r="AO51">
        <v>0</v>
      </c>
      <c r="AP51">
        <v>190262.97517631101</v>
      </c>
      <c r="AQ51">
        <v>186010.96802333501</v>
      </c>
      <c r="AR51">
        <v>9505.8742008353202</v>
      </c>
      <c r="AS51">
        <v>0</v>
      </c>
      <c r="AT51">
        <v>106744.383598955</v>
      </c>
      <c r="AU51">
        <v>3.0844000342982798E-2</v>
      </c>
      <c r="AV51">
        <v>0</v>
      </c>
      <c r="AW51">
        <v>1.41461793062388E-2</v>
      </c>
      <c r="AX51">
        <v>0</v>
      </c>
      <c r="AY51">
        <v>0</v>
      </c>
      <c r="AZ51">
        <v>0</v>
      </c>
      <c r="BA51">
        <v>20444.337247711799</v>
      </c>
      <c r="BB51">
        <v>83827.7511861354</v>
      </c>
      <c r="BC51">
        <v>191870.41106366299</v>
      </c>
      <c r="BD51">
        <v>0</v>
      </c>
      <c r="BE51">
        <v>280853.12028928101</v>
      </c>
      <c r="BF51">
        <v>4434.9184380316901</v>
      </c>
      <c r="BG51">
        <v>38230.599735229502</v>
      </c>
      <c r="BH51">
        <v>0</v>
      </c>
      <c r="BI51">
        <v>12941.0576901803</v>
      </c>
      <c r="BK51" s="4">
        <v>43478</v>
      </c>
      <c r="BL51">
        <v>6804426.9303374803</v>
      </c>
      <c r="BM51">
        <v>6467817.0999999996</v>
      </c>
      <c r="BO51" s="4">
        <v>43478</v>
      </c>
      <c r="BP51">
        <v>1807264.1637522101</v>
      </c>
      <c r="BQ51">
        <v>943007.60561146995</v>
      </c>
      <c r="BR51">
        <v>62673.725659395503</v>
      </c>
      <c r="BS51">
        <v>-208716.183128276</v>
      </c>
      <c r="BT51">
        <v>0</v>
      </c>
      <c r="BU51">
        <v>890639.552603035</v>
      </c>
      <c r="BV51">
        <v>1165345.1618117599</v>
      </c>
      <c r="BW51">
        <v>1649086.7167430799</v>
      </c>
      <c r="BX51">
        <v>519.41492938359102</v>
      </c>
      <c r="BY51">
        <v>0</v>
      </c>
      <c r="BZ51">
        <v>0</v>
      </c>
      <c r="CA51">
        <v>494606.77235542302</v>
      </c>
    </row>
    <row r="52" spans="1:79" x14ac:dyDescent="0.35">
      <c r="A52">
        <v>2019</v>
      </c>
      <c r="B52" s="4">
        <v>43485</v>
      </c>
      <c r="C52">
        <v>1909638.6764905599</v>
      </c>
      <c r="D52">
        <v>54612.4775978619</v>
      </c>
      <c r="E52">
        <v>0</v>
      </c>
      <c r="F52">
        <v>2454.5857506208699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945122.85137855797</v>
      </c>
      <c r="N52">
        <v>-90984.387151461706</v>
      </c>
      <c r="O52">
        <v>-113730.05893462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-70830.416170465498</v>
      </c>
      <c r="W52">
        <v>0</v>
      </c>
      <c r="X52">
        <v>0</v>
      </c>
      <c r="Y52">
        <v>850376.88865852205</v>
      </c>
      <c r="Z52">
        <v>0</v>
      </c>
      <c r="AA52">
        <v>0</v>
      </c>
      <c r="AB52">
        <v>1662968.1179084899</v>
      </c>
      <c r="AC52">
        <v>0</v>
      </c>
      <c r="AD52">
        <v>490584.17794052802</v>
      </c>
      <c r="AE52">
        <v>0</v>
      </c>
      <c r="AF52">
        <v>21964.611776538299</v>
      </c>
      <c r="AG52">
        <v>0</v>
      </c>
      <c r="AH52">
        <v>0</v>
      </c>
      <c r="AI52">
        <v>-5704.9951751328999</v>
      </c>
      <c r="AJ52">
        <v>-23123.965156516599</v>
      </c>
      <c r="AK52">
        <v>2827.0082282819599</v>
      </c>
      <c r="AL52">
        <v>22136.341850463399</v>
      </c>
      <c r="AM52">
        <v>0</v>
      </c>
      <c r="AN52">
        <v>0</v>
      </c>
      <c r="AO52">
        <v>103072.319730941</v>
      </c>
      <c r="AP52">
        <v>183574.716845374</v>
      </c>
      <c r="AQ52">
        <v>147091.08270418399</v>
      </c>
      <c r="AR52">
        <v>12035.017196921901</v>
      </c>
      <c r="AS52">
        <v>0</v>
      </c>
      <c r="AT52">
        <v>55432.533065795702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72094.673494615796</v>
      </c>
      <c r="BA52">
        <v>22619.522388352299</v>
      </c>
      <c r="BB52">
        <v>83142.025849934304</v>
      </c>
      <c r="BC52">
        <v>206917.962806461</v>
      </c>
      <c r="BD52">
        <v>0</v>
      </c>
      <c r="BE52">
        <v>189088.93025967499</v>
      </c>
      <c r="BF52">
        <v>33427.699865529903</v>
      </c>
      <c r="BG52">
        <v>45350.854521011803</v>
      </c>
      <c r="BH52">
        <v>0</v>
      </c>
      <c r="BI52">
        <v>8260.6831323163406</v>
      </c>
      <c r="BK52" s="4">
        <v>43485</v>
      </c>
      <c r="BL52">
        <v>6820419.9368533297</v>
      </c>
      <c r="BM52">
        <v>6802296.0599999903</v>
      </c>
      <c r="BO52" s="4">
        <v>43485</v>
      </c>
      <c r="BP52">
        <v>1809979.29998844</v>
      </c>
      <c r="BQ52">
        <v>945122.85137855797</v>
      </c>
      <c r="BR52">
        <v>54612.4775978619</v>
      </c>
      <c r="BS52">
        <v>-204714.44608608101</v>
      </c>
      <c r="BT52">
        <v>0</v>
      </c>
      <c r="BU52">
        <v>850376.88865852205</v>
      </c>
      <c r="BV52">
        <v>1187071.3719398601</v>
      </c>
      <c r="BW52">
        <v>1662968.1179084899</v>
      </c>
      <c r="BX52">
        <v>2454.5857506208699</v>
      </c>
      <c r="BY52">
        <v>21964.611776538299</v>
      </c>
      <c r="BZ52">
        <v>0</v>
      </c>
      <c r="CA52">
        <v>490584.17794052802</v>
      </c>
    </row>
    <row r="53" spans="1:79" x14ac:dyDescent="0.35">
      <c r="A53">
        <v>2019</v>
      </c>
      <c r="B53" s="4">
        <v>43492</v>
      </c>
      <c r="C53">
        <v>1909638.6764905599</v>
      </c>
      <c r="D53">
        <v>48934.102905628301</v>
      </c>
      <c r="E53">
        <v>5741.2970034618702</v>
      </c>
      <c r="F53">
        <v>2581.9858916062799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883246.36997744394</v>
      </c>
      <c r="N53">
        <v>-102549.786919001</v>
      </c>
      <c r="O53">
        <v>-139267.88454140199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-57479.392354983698</v>
      </c>
      <c r="W53">
        <v>0</v>
      </c>
      <c r="X53">
        <v>0</v>
      </c>
      <c r="Y53">
        <v>742804.63509745803</v>
      </c>
      <c r="Z53">
        <v>0</v>
      </c>
      <c r="AA53">
        <v>0</v>
      </c>
      <c r="AB53">
        <v>1558493.9748428499</v>
      </c>
      <c r="AC53">
        <v>0</v>
      </c>
      <c r="AD53">
        <v>240098.416420391</v>
      </c>
      <c r="AE53">
        <v>0</v>
      </c>
      <c r="AF53">
        <v>0</v>
      </c>
      <c r="AG53">
        <v>0</v>
      </c>
      <c r="AH53">
        <v>0</v>
      </c>
      <c r="AI53">
        <v>-5041.16799120832</v>
      </c>
      <c r="AJ53">
        <v>-50906.1056703215</v>
      </c>
      <c r="AK53">
        <v>2781.5234122280499</v>
      </c>
      <c r="AL53">
        <v>13523.7799650707</v>
      </c>
      <c r="AM53">
        <v>0</v>
      </c>
      <c r="AN53">
        <v>0</v>
      </c>
      <c r="AO53">
        <v>0</v>
      </c>
      <c r="AP53">
        <v>206144.723364259</v>
      </c>
      <c r="AQ53">
        <v>109905.57049174501</v>
      </c>
      <c r="AR53">
        <v>33055.109630187399</v>
      </c>
      <c r="AS53">
        <v>0</v>
      </c>
      <c r="AT53">
        <v>107104.344381307</v>
      </c>
      <c r="AU53">
        <v>0</v>
      </c>
      <c r="AV53">
        <v>0</v>
      </c>
      <c r="AW53">
        <v>1763.9997614628501</v>
      </c>
      <c r="AX53">
        <v>7443.2633966189496</v>
      </c>
      <c r="AY53">
        <v>639.08077351597501</v>
      </c>
      <c r="AZ53">
        <v>83311.308785300498</v>
      </c>
      <c r="BA53">
        <v>15933.9020470297</v>
      </c>
      <c r="BB53">
        <v>75270.557878568201</v>
      </c>
      <c r="BC53">
        <v>188299.705468192</v>
      </c>
      <c r="BD53">
        <v>0</v>
      </c>
      <c r="BE53">
        <v>232044.091972155</v>
      </c>
      <c r="BF53">
        <v>86967.871956254603</v>
      </c>
      <c r="BG53">
        <v>23936.707219464701</v>
      </c>
      <c r="BH53">
        <v>0</v>
      </c>
      <c r="BI53">
        <v>54977.537886629201</v>
      </c>
      <c r="BK53" s="4">
        <v>43492</v>
      </c>
      <c r="BL53">
        <v>6279398.1995424703</v>
      </c>
      <c r="BM53">
        <v>6150267.6699999999</v>
      </c>
      <c r="BO53" s="4">
        <v>43492</v>
      </c>
      <c r="BP53">
        <v>1796212.0104740399</v>
      </c>
      <c r="BQ53">
        <v>883246.36997744394</v>
      </c>
      <c r="BR53">
        <v>48934.102905628301</v>
      </c>
      <c r="BS53">
        <v>-241817.67146040301</v>
      </c>
      <c r="BT53">
        <v>0</v>
      </c>
      <c r="BU53">
        <v>742804.63509745803</v>
      </c>
      <c r="BV53">
        <v>1243103.0783899899</v>
      </c>
      <c r="BW53">
        <v>1558493.9748428499</v>
      </c>
      <c r="BX53">
        <v>8323.2828950681505</v>
      </c>
      <c r="BY53">
        <v>0</v>
      </c>
      <c r="BZ53">
        <v>0</v>
      </c>
      <c r="CA53">
        <v>240098.416420391</v>
      </c>
    </row>
    <row r="54" spans="1:79" x14ac:dyDescent="0.35">
      <c r="A54">
        <v>2019</v>
      </c>
      <c r="B54" s="4">
        <v>43499</v>
      </c>
      <c r="C54">
        <v>1909638.67649057</v>
      </c>
      <c r="D54">
        <v>74699.009539188904</v>
      </c>
      <c r="E54">
        <v>33714.771061401203</v>
      </c>
      <c r="F54">
        <v>2117.4419432611498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788603.57967169501</v>
      </c>
      <c r="N54">
        <v>-96138.409783285897</v>
      </c>
      <c r="O54">
        <v>-145876.819643308</v>
      </c>
      <c r="P54">
        <v>0</v>
      </c>
      <c r="Q54">
        <v>0</v>
      </c>
      <c r="R54">
        <v>0</v>
      </c>
      <c r="S54">
        <v>-392888.756506645</v>
      </c>
      <c r="T54">
        <v>0</v>
      </c>
      <c r="U54">
        <v>0</v>
      </c>
      <c r="V54">
        <v>0</v>
      </c>
      <c r="W54">
        <v>0</v>
      </c>
      <c r="X54">
        <v>89003.758274648106</v>
      </c>
      <c r="Y54">
        <v>686283.23567549197</v>
      </c>
      <c r="Z54">
        <v>0</v>
      </c>
      <c r="AA54">
        <v>0</v>
      </c>
      <c r="AB54">
        <v>1415578.17625697</v>
      </c>
      <c r="AC54">
        <v>0</v>
      </c>
      <c r="AD54">
        <v>241972.21802937801</v>
      </c>
      <c r="AE54">
        <v>0</v>
      </c>
      <c r="AF54">
        <v>0</v>
      </c>
      <c r="AG54">
        <v>0</v>
      </c>
      <c r="AH54">
        <v>0</v>
      </c>
      <c r="AI54">
        <v>-5515.8236029439404</v>
      </c>
      <c r="AJ54">
        <v>-75211.608000343302</v>
      </c>
      <c r="AK54">
        <v>3035.7495250005099</v>
      </c>
      <c r="AL54">
        <v>12741.3236683909</v>
      </c>
      <c r="AM54">
        <v>0</v>
      </c>
      <c r="AN54">
        <v>0</v>
      </c>
      <c r="AO54">
        <v>0</v>
      </c>
      <c r="AP54">
        <v>187534.67894568201</v>
      </c>
      <c r="AQ54">
        <v>111355.27519992299</v>
      </c>
      <c r="AR54">
        <v>56223.394024589797</v>
      </c>
      <c r="AS54">
        <v>0</v>
      </c>
      <c r="AT54">
        <v>85157.9429277288</v>
      </c>
      <c r="AU54">
        <v>194.867656653816</v>
      </c>
      <c r="AV54">
        <v>0</v>
      </c>
      <c r="AW54">
        <v>1234.30333654481</v>
      </c>
      <c r="AX54">
        <v>9437.8482097007109</v>
      </c>
      <c r="AY54">
        <v>112167.020406581</v>
      </c>
      <c r="AZ54">
        <v>78106.338838367505</v>
      </c>
      <c r="BA54">
        <v>14604.2690393457</v>
      </c>
      <c r="BB54">
        <v>69738.522270825095</v>
      </c>
      <c r="BC54">
        <v>176458.17075242801</v>
      </c>
      <c r="BD54">
        <v>0</v>
      </c>
      <c r="BE54">
        <v>238618.44191171101</v>
      </c>
      <c r="BF54">
        <v>47559.540935145102</v>
      </c>
      <c r="BG54">
        <v>23550.682739883399</v>
      </c>
      <c r="BH54">
        <v>0</v>
      </c>
      <c r="BI54">
        <v>48522.880205420399</v>
      </c>
      <c r="BK54" s="4">
        <v>43499</v>
      </c>
      <c r="BL54">
        <v>5802220.6999999899</v>
      </c>
      <c r="BM54">
        <v>5802220.7000000002</v>
      </c>
      <c r="BO54" s="4">
        <v>43499</v>
      </c>
      <c r="BP54">
        <v>1436022.48838063</v>
      </c>
      <c r="BQ54">
        <v>788603.57967169501</v>
      </c>
      <c r="BR54">
        <v>74699.009539188904</v>
      </c>
      <c r="BS54">
        <v>-242015.22942659401</v>
      </c>
      <c r="BT54">
        <v>0</v>
      </c>
      <c r="BU54">
        <v>686283.23567549197</v>
      </c>
      <c r="BV54">
        <v>1276241.25059392</v>
      </c>
      <c r="BW54">
        <v>1415578.17625697</v>
      </c>
      <c r="BX54">
        <v>35832.213004662299</v>
      </c>
      <c r="BY54">
        <v>0</v>
      </c>
      <c r="BZ54">
        <v>89003.758274648106</v>
      </c>
      <c r="CA54">
        <v>241972.21802937801</v>
      </c>
    </row>
    <row r="55" spans="1:79" x14ac:dyDescent="0.35">
      <c r="A55">
        <v>2019</v>
      </c>
      <c r="B55" s="4">
        <v>43506</v>
      </c>
      <c r="C55">
        <v>1909638.67649057</v>
      </c>
      <c r="D55">
        <v>84761.880346977006</v>
      </c>
      <c r="E55">
        <v>31356.794902287798</v>
      </c>
      <c r="F55">
        <v>1833.3276548031299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1019073.74136932</v>
      </c>
      <c r="N55">
        <v>-61695.545866260501</v>
      </c>
      <c r="O55">
        <v>-96104.719610086293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115015.19303099799</v>
      </c>
      <c r="Y55">
        <v>886850.17751253606</v>
      </c>
      <c r="Z55">
        <v>0</v>
      </c>
      <c r="AA55">
        <v>0</v>
      </c>
      <c r="AB55">
        <v>1857854.32996857</v>
      </c>
      <c r="AC55">
        <v>0</v>
      </c>
      <c r="AD55">
        <v>442201.30060908402</v>
      </c>
      <c r="AE55">
        <v>0</v>
      </c>
      <c r="AF55">
        <v>0</v>
      </c>
      <c r="AG55">
        <v>0</v>
      </c>
      <c r="AH55">
        <v>0</v>
      </c>
      <c r="AI55">
        <v>-3121.2962736260602</v>
      </c>
      <c r="AJ55">
        <v>-38303.2176402025</v>
      </c>
      <c r="AK55">
        <v>4241.7108986691401</v>
      </c>
      <c r="AL55">
        <v>30080.0110626895</v>
      </c>
      <c r="AM55">
        <v>0</v>
      </c>
      <c r="AN55">
        <v>0</v>
      </c>
      <c r="AO55">
        <v>0</v>
      </c>
      <c r="AP55">
        <v>284209.76064679702</v>
      </c>
      <c r="AQ55">
        <v>319525.80962537602</v>
      </c>
      <c r="AR55">
        <v>53961.226089358897</v>
      </c>
      <c r="AS55">
        <v>0</v>
      </c>
      <c r="AT55">
        <v>61377.811301471098</v>
      </c>
      <c r="AU55">
        <v>448.192044050795</v>
      </c>
      <c r="AV55">
        <v>0</v>
      </c>
      <c r="AW55">
        <v>1751.02623673113</v>
      </c>
      <c r="AX55">
        <v>10621.951793820899</v>
      </c>
      <c r="AY55">
        <v>281485.47517396201</v>
      </c>
      <c r="AZ55">
        <v>139458.41617277201</v>
      </c>
      <c r="BA55">
        <v>29037.430557237902</v>
      </c>
      <c r="BB55">
        <v>97173.145144971495</v>
      </c>
      <c r="BC55">
        <v>255643.14798177101</v>
      </c>
      <c r="BD55">
        <v>0</v>
      </c>
      <c r="BE55">
        <v>454280.00101298699</v>
      </c>
      <c r="BF55">
        <v>104281.308715768</v>
      </c>
      <c r="BG55">
        <v>46687.046723208303</v>
      </c>
      <c r="BH55">
        <v>0</v>
      </c>
      <c r="BI55">
        <v>69792.091406717795</v>
      </c>
      <c r="BK55" s="4">
        <v>43506</v>
      </c>
      <c r="BL55">
        <v>8393416.2050833292</v>
      </c>
      <c r="BM55">
        <v>7490878.6699999999</v>
      </c>
      <c r="BO55" s="4">
        <v>43506</v>
      </c>
      <c r="BP55">
        <v>1868214.1625767399</v>
      </c>
      <c r="BQ55">
        <v>1019073.74136932</v>
      </c>
      <c r="BR55">
        <v>84761.880346977006</v>
      </c>
      <c r="BS55">
        <v>-157800.26547634701</v>
      </c>
      <c r="BT55">
        <v>0</v>
      </c>
      <c r="BU55">
        <v>886850.17751253606</v>
      </c>
      <c r="BV55">
        <v>2244055.5625883602</v>
      </c>
      <c r="BW55">
        <v>1857854.32996857</v>
      </c>
      <c r="BX55">
        <v>33190.122557091003</v>
      </c>
      <c r="BY55">
        <v>0</v>
      </c>
      <c r="BZ55">
        <v>115015.19303099799</v>
      </c>
      <c r="CA55">
        <v>442201.30060908402</v>
      </c>
    </row>
    <row r="56" spans="1:79" x14ac:dyDescent="0.35">
      <c r="A56">
        <v>2019</v>
      </c>
      <c r="B56" s="4">
        <v>43513</v>
      </c>
      <c r="C56">
        <v>1909638.67649057</v>
      </c>
      <c r="D56">
        <v>82313.002832462094</v>
      </c>
      <c r="E56">
        <v>70829.307847244607</v>
      </c>
      <c r="F56">
        <v>3004.3953455992601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1021801.31909574</v>
      </c>
      <c r="N56">
        <v>-58145.577492187404</v>
      </c>
      <c r="O56">
        <v>-92372.482512823306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117696.148104065</v>
      </c>
      <c r="Y56">
        <v>938287.28916031902</v>
      </c>
      <c r="Z56">
        <v>0</v>
      </c>
      <c r="AA56">
        <v>0</v>
      </c>
      <c r="AB56">
        <v>1921497.0366484099</v>
      </c>
      <c r="AC56">
        <v>0</v>
      </c>
      <c r="AD56">
        <v>470525.45279556501</v>
      </c>
      <c r="AE56">
        <v>0</v>
      </c>
      <c r="AF56">
        <v>0</v>
      </c>
      <c r="AG56">
        <v>0</v>
      </c>
      <c r="AH56">
        <v>0</v>
      </c>
      <c r="AI56">
        <v>-4098.3606417767096</v>
      </c>
      <c r="AJ56">
        <v>-25207.4589624316</v>
      </c>
      <c r="AK56">
        <v>4436.8726932251702</v>
      </c>
      <c r="AL56">
        <v>20806.298141940599</v>
      </c>
      <c r="AM56">
        <v>0</v>
      </c>
      <c r="AN56">
        <v>0</v>
      </c>
      <c r="AO56">
        <v>127610.71032678901</v>
      </c>
      <c r="AP56">
        <v>311354.55494320998</v>
      </c>
      <c r="AQ56">
        <v>430656.99683812697</v>
      </c>
      <c r="AR56">
        <v>52009.727906957101</v>
      </c>
      <c r="AS56">
        <v>0</v>
      </c>
      <c r="AT56">
        <v>76554.492940421405</v>
      </c>
      <c r="AU56">
        <v>461.66307819216502</v>
      </c>
      <c r="AV56">
        <v>0</v>
      </c>
      <c r="AW56">
        <v>1384.40299813764</v>
      </c>
      <c r="AX56">
        <v>10909.4304789817</v>
      </c>
      <c r="AY56">
        <v>294436.66675417998</v>
      </c>
      <c r="AZ56">
        <v>148934.18373740101</v>
      </c>
      <c r="BA56">
        <v>31300.0216888744</v>
      </c>
      <c r="BB56">
        <v>101934.27497721701</v>
      </c>
      <c r="BC56">
        <v>270901.95375319797</v>
      </c>
      <c r="BD56">
        <v>0</v>
      </c>
      <c r="BE56">
        <v>415722.18750349898</v>
      </c>
      <c r="BF56">
        <v>80166.471822372507</v>
      </c>
      <c r="BG56">
        <v>71952.679081688504</v>
      </c>
      <c r="BH56">
        <v>0</v>
      </c>
      <c r="BI56">
        <v>66691.856812502403</v>
      </c>
      <c r="BK56" s="4">
        <v>43513</v>
      </c>
      <c r="BL56">
        <v>8873994.1951876692</v>
      </c>
      <c r="BM56">
        <v>8901185.1499999892</v>
      </c>
      <c r="BO56" s="4">
        <v>43513</v>
      </c>
      <c r="BP56">
        <v>1880332.8568863601</v>
      </c>
      <c r="BQ56">
        <v>1021801.31909574</v>
      </c>
      <c r="BR56">
        <v>82313.002832462094</v>
      </c>
      <c r="BS56">
        <v>-150518.06000501101</v>
      </c>
      <c r="BT56">
        <v>0</v>
      </c>
      <c r="BU56">
        <v>938287.28916031902</v>
      </c>
      <c r="BV56">
        <v>2518225.4464769098</v>
      </c>
      <c r="BW56">
        <v>1921497.0366484099</v>
      </c>
      <c r="BX56">
        <v>73833.703192843794</v>
      </c>
      <c r="BY56">
        <v>0</v>
      </c>
      <c r="BZ56">
        <v>117696.148104065</v>
      </c>
      <c r="CA56">
        <v>470525.45279556501</v>
      </c>
    </row>
    <row r="57" spans="1:79" x14ac:dyDescent="0.35">
      <c r="A57">
        <v>2019</v>
      </c>
      <c r="B57" s="4">
        <v>43520</v>
      </c>
      <c r="C57">
        <v>1909638.6764905599</v>
      </c>
      <c r="D57">
        <v>30015.2868716468</v>
      </c>
      <c r="E57">
        <v>13130.969688552301</v>
      </c>
      <c r="F57">
        <v>4772.7385058489399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910733.41422540497</v>
      </c>
      <c r="N57">
        <v>-64447.8258013706</v>
      </c>
      <c r="O57">
        <v>-106658.92185903501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31718.1789858585</v>
      </c>
      <c r="X57">
        <v>112936.656526722</v>
      </c>
      <c r="Y57">
        <v>885552.97005764802</v>
      </c>
      <c r="Z57">
        <v>0</v>
      </c>
      <c r="AA57">
        <v>0</v>
      </c>
      <c r="AB57">
        <v>1837715.06320879</v>
      </c>
      <c r="AC57">
        <v>0</v>
      </c>
      <c r="AD57">
        <v>400606.85536289</v>
      </c>
      <c r="AE57">
        <v>0</v>
      </c>
      <c r="AF57">
        <v>0</v>
      </c>
      <c r="AG57">
        <v>0</v>
      </c>
      <c r="AH57">
        <v>0</v>
      </c>
      <c r="AI57">
        <v>-7260.00205321673</v>
      </c>
      <c r="AJ57">
        <v>-22180.6213167149</v>
      </c>
      <c r="AK57">
        <v>4099.0320976758303</v>
      </c>
      <c r="AL57">
        <v>21454.687923047699</v>
      </c>
      <c r="AM57">
        <v>0</v>
      </c>
      <c r="AN57">
        <v>0</v>
      </c>
      <c r="AO57">
        <v>0</v>
      </c>
      <c r="AP57">
        <v>300380.96529294102</v>
      </c>
      <c r="AQ57">
        <v>447555.85718826699</v>
      </c>
      <c r="AR57">
        <v>56733.965463887202</v>
      </c>
      <c r="AS57">
        <v>0</v>
      </c>
      <c r="AT57">
        <v>35902.064895243398</v>
      </c>
      <c r="AU57">
        <v>4980.66016546213</v>
      </c>
      <c r="AV57">
        <v>0</v>
      </c>
      <c r="AW57">
        <v>1304.6233490427901</v>
      </c>
      <c r="AX57">
        <v>6626.3908939240901</v>
      </c>
      <c r="AY57">
        <v>272253.66999557702</v>
      </c>
      <c r="AZ57">
        <v>140866.39941915899</v>
      </c>
      <c r="BA57">
        <v>27507.5225906837</v>
      </c>
      <c r="BB57">
        <v>95644.579097874797</v>
      </c>
      <c r="BC57">
        <v>259654.16259338</v>
      </c>
      <c r="BD57">
        <v>0</v>
      </c>
      <c r="BE57">
        <v>272967.53481351997</v>
      </c>
      <c r="BF57">
        <v>155026.780667307</v>
      </c>
      <c r="BG57">
        <v>29817.615288135399</v>
      </c>
      <c r="BH57">
        <v>0</v>
      </c>
      <c r="BI57">
        <v>55215.112667276197</v>
      </c>
      <c r="BK57" s="4">
        <v>43520</v>
      </c>
      <c r="BL57">
        <v>8124265.06329598</v>
      </c>
      <c r="BM57">
        <v>8813872.8200000003</v>
      </c>
      <c r="BO57" s="4">
        <v>43520</v>
      </c>
      <c r="BP57">
        <v>1911916.23210648</v>
      </c>
      <c r="BQ57">
        <v>910733.41422540497</v>
      </c>
      <c r="BR57">
        <v>30015.2868716468</v>
      </c>
      <c r="BS57">
        <v>-171106.74766040599</v>
      </c>
      <c r="BT57">
        <v>0</v>
      </c>
      <c r="BU57">
        <v>885552.97005764802</v>
      </c>
      <c r="BV57">
        <v>2187991.6244024001</v>
      </c>
      <c r="BW57">
        <v>1837715.06320879</v>
      </c>
      <c r="BX57">
        <v>17903.708194401199</v>
      </c>
      <c r="BY57">
        <v>0</v>
      </c>
      <c r="BZ57">
        <v>112936.656526722</v>
      </c>
      <c r="CA57">
        <v>400606.85536289</v>
      </c>
    </row>
    <row r="58" spans="1:79" x14ac:dyDescent="0.35">
      <c r="A58">
        <v>2019</v>
      </c>
      <c r="B58" s="4">
        <v>43527</v>
      </c>
      <c r="C58">
        <v>1909638.6764905599</v>
      </c>
      <c r="D58">
        <v>49997.282978249001</v>
      </c>
      <c r="E58">
        <v>50454.526296888602</v>
      </c>
      <c r="F58">
        <v>7943.8713830771503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955615.92539612902</v>
      </c>
      <c r="N58">
        <v>-38744.9723897289</v>
      </c>
      <c r="O58">
        <v>-69248.455483784899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124948.04530368101</v>
      </c>
      <c r="X58">
        <v>125240.96145548399</v>
      </c>
      <c r="Y58">
        <v>965698.23491669004</v>
      </c>
      <c r="Z58">
        <v>0</v>
      </c>
      <c r="AA58">
        <v>0</v>
      </c>
      <c r="AB58">
        <v>2038310.1986636401</v>
      </c>
      <c r="AC58">
        <v>0</v>
      </c>
      <c r="AD58">
        <v>460447.65090108401</v>
      </c>
      <c r="AE58">
        <v>0</v>
      </c>
      <c r="AF58">
        <v>0</v>
      </c>
      <c r="AG58">
        <v>0</v>
      </c>
      <c r="AH58">
        <v>238309.72194534799</v>
      </c>
      <c r="AI58">
        <v>-1496.4345844310101</v>
      </c>
      <c r="AJ58">
        <v>-22155.812033512</v>
      </c>
      <c r="AK58">
        <v>4742.9512712023998</v>
      </c>
      <c r="AL58">
        <v>43459.369950615699</v>
      </c>
      <c r="AM58">
        <v>0</v>
      </c>
      <c r="AN58">
        <v>0</v>
      </c>
      <c r="AO58">
        <v>0</v>
      </c>
      <c r="AP58">
        <v>346953.498516044</v>
      </c>
      <c r="AQ58">
        <v>532774.04032567004</v>
      </c>
      <c r="AR58">
        <v>48786.071111557401</v>
      </c>
      <c r="AS58">
        <v>0</v>
      </c>
      <c r="AT58">
        <v>73158.986130614299</v>
      </c>
      <c r="AU58">
        <v>16992.253500163799</v>
      </c>
      <c r="AV58">
        <v>0</v>
      </c>
      <c r="AW58">
        <v>1515.7087974327101</v>
      </c>
      <c r="AX58">
        <v>20506.585254698901</v>
      </c>
      <c r="AY58">
        <v>285208.09176343301</v>
      </c>
      <c r="AZ58">
        <v>93532.760918380998</v>
      </c>
      <c r="BA58">
        <v>29966.658809351102</v>
      </c>
      <c r="BB58">
        <v>110408.025025405</v>
      </c>
      <c r="BC58">
        <v>305743.35457173001</v>
      </c>
      <c r="BD58">
        <v>0</v>
      </c>
      <c r="BE58">
        <v>483342.993432638</v>
      </c>
      <c r="BF58">
        <v>184462.358570507</v>
      </c>
      <c r="BG58">
        <v>44795.591401060999</v>
      </c>
      <c r="BH58">
        <v>0</v>
      </c>
      <c r="BI58">
        <v>93949.203329334297</v>
      </c>
      <c r="BK58" s="4">
        <v>43527</v>
      </c>
      <c r="BL58">
        <v>9515257.9239192102</v>
      </c>
      <c r="BM58">
        <v>8679133.9700000007</v>
      </c>
      <c r="BO58" s="4">
        <v>43527</v>
      </c>
      <c r="BP58">
        <v>2249244.1971216402</v>
      </c>
      <c r="BQ58">
        <v>955615.92539612902</v>
      </c>
      <c r="BR58">
        <v>49997.282978249001</v>
      </c>
      <c r="BS58">
        <v>-107993.427873514</v>
      </c>
      <c r="BT58">
        <v>0</v>
      </c>
      <c r="BU58">
        <v>965698.23491669004</v>
      </c>
      <c r="BV58">
        <v>2720298.5026798402</v>
      </c>
      <c r="BW58">
        <v>2038310.1986636401</v>
      </c>
      <c r="BX58">
        <v>58398.397679965703</v>
      </c>
      <c r="BY58">
        <v>0</v>
      </c>
      <c r="BZ58">
        <v>125240.96145548399</v>
      </c>
      <c r="CA58">
        <v>460447.65090108401</v>
      </c>
    </row>
    <row r="59" spans="1:79" x14ac:dyDescent="0.35">
      <c r="A59">
        <v>2019</v>
      </c>
      <c r="B59" s="4">
        <v>43534</v>
      </c>
      <c r="C59">
        <v>1909638.6764905499</v>
      </c>
      <c r="D59">
        <v>78950.408783557097</v>
      </c>
      <c r="E59">
        <v>0</v>
      </c>
      <c r="F59">
        <v>4431.4038886267599</v>
      </c>
      <c r="G59">
        <v>0</v>
      </c>
      <c r="H59">
        <v>0</v>
      </c>
      <c r="I59">
        <v>0</v>
      </c>
      <c r="J59">
        <v>0</v>
      </c>
      <c r="K59">
        <v>0</v>
      </c>
      <c r="L59">
        <v>367606.735014053</v>
      </c>
      <c r="M59">
        <v>954533.44013986306</v>
      </c>
      <c r="N59">
        <v>-38896.116921052897</v>
      </c>
      <c r="O59">
        <v>-77179.584456052005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124806.50892567899</v>
      </c>
      <c r="X59">
        <v>125099.093273244</v>
      </c>
      <c r="Y59">
        <v>932174.68427511898</v>
      </c>
      <c r="Z59">
        <v>0</v>
      </c>
      <c r="AA59">
        <v>0</v>
      </c>
      <c r="AB59">
        <v>2032649.5415539599</v>
      </c>
      <c r="AC59">
        <v>0</v>
      </c>
      <c r="AD59">
        <v>445383.34220401198</v>
      </c>
      <c r="AE59">
        <v>0</v>
      </c>
      <c r="AF59">
        <v>0</v>
      </c>
      <c r="AG59">
        <v>0</v>
      </c>
      <c r="AH59">
        <v>0</v>
      </c>
      <c r="AI59">
        <v>-5542.5879833142399</v>
      </c>
      <c r="AJ59">
        <v>-20589.008670212799</v>
      </c>
      <c r="AK59">
        <v>4806.5714518178302</v>
      </c>
      <c r="AL59">
        <v>29363.110824835301</v>
      </c>
      <c r="AM59">
        <v>0</v>
      </c>
      <c r="AN59">
        <v>0</v>
      </c>
      <c r="AO59">
        <v>134711.092891076</v>
      </c>
      <c r="AP59">
        <v>351364.37166598497</v>
      </c>
      <c r="AQ59">
        <v>553018.757563452</v>
      </c>
      <c r="AR59">
        <v>88199.515428960993</v>
      </c>
      <c r="AS59">
        <v>0</v>
      </c>
      <c r="AT59">
        <v>86322.321387635704</v>
      </c>
      <c r="AU59">
        <v>15487.287993211001</v>
      </c>
      <c r="AV59">
        <v>0</v>
      </c>
      <c r="AW59">
        <v>1972.84751341231</v>
      </c>
      <c r="AX59">
        <v>24933.2253548023</v>
      </c>
      <c r="AY59">
        <v>310965.89709620801</v>
      </c>
      <c r="AZ59">
        <v>16510.421693369801</v>
      </c>
      <c r="BA59">
        <v>31569.307384202799</v>
      </c>
      <c r="BB59">
        <v>111689.058407527</v>
      </c>
      <c r="BC59">
        <v>293189.32119162398</v>
      </c>
      <c r="BD59">
        <v>0</v>
      </c>
      <c r="BE59">
        <v>475961.96618400799</v>
      </c>
      <c r="BF59">
        <v>103150.42393934001</v>
      </c>
      <c r="BG59">
        <v>75927.927738888306</v>
      </c>
      <c r="BH59">
        <v>0</v>
      </c>
      <c r="BI59">
        <v>158996.00859309899</v>
      </c>
      <c r="BK59" s="4">
        <v>43534</v>
      </c>
      <c r="BL59">
        <v>9701205.9708214905</v>
      </c>
      <c r="BM59">
        <v>10590768.560000001</v>
      </c>
      <c r="BO59" s="4">
        <v>43534</v>
      </c>
      <c r="BP59">
        <v>2375920.3237767499</v>
      </c>
      <c r="BQ59">
        <v>954533.44013986306</v>
      </c>
      <c r="BR59">
        <v>78950.408783557097</v>
      </c>
      <c r="BS59">
        <v>-116075.701377105</v>
      </c>
      <c r="BT59">
        <v>0</v>
      </c>
      <c r="BU59">
        <v>932174.68427511898</v>
      </c>
      <c r="BV59">
        <v>2868139.4343034602</v>
      </c>
      <c r="BW59">
        <v>2032649.5415539599</v>
      </c>
      <c r="BX59">
        <v>4431.4038886267599</v>
      </c>
      <c r="BY59">
        <v>0</v>
      </c>
      <c r="BZ59">
        <v>125099.093273244</v>
      </c>
      <c r="CA59">
        <v>445383.34220401198</v>
      </c>
    </row>
    <row r="60" spans="1:79" x14ac:dyDescent="0.35">
      <c r="A60">
        <v>2019</v>
      </c>
      <c r="B60" s="4">
        <v>43541</v>
      </c>
      <c r="C60">
        <v>1909638.67649057</v>
      </c>
      <c r="D60">
        <v>41061.654423862601</v>
      </c>
      <c r="E60">
        <v>0</v>
      </c>
      <c r="F60">
        <v>1522.5953621827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870982.80733812798</v>
      </c>
      <c r="N60">
        <v>-50562.069102500303</v>
      </c>
      <c r="O60">
        <v>-97891.110758061302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113882.153256183</v>
      </c>
      <c r="X60">
        <v>114149.127597477</v>
      </c>
      <c r="Y60">
        <v>835877.49049574498</v>
      </c>
      <c r="Z60">
        <v>0</v>
      </c>
      <c r="AA60">
        <v>0</v>
      </c>
      <c r="AB60">
        <v>1846062.1884101301</v>
      </c>
      <c r="AC60">
        <v>0</v>
      </c>
      <c r="AD60">
        <v>315933.52084436902</v>
      </c>
      <c r="AE60">
        <v>0</v>
      </c>
      <c r="AF60">
        <v>0</v>
      </c>
      <c r="AG60">
        <v>0</v>
      </c>
      <c r="AH60">
        <v>0</v>
      </c>
      <c r="AI60">
        <v>-2171.1730292822299</v>
      </c>
      <c r="AJ60">
        <v>-17978.716157619001</v>
      </c>
      <c r="AK60">
        <v>4092.2773699634399</v>
      </c>
      <c r="AL60">
        <v>26415.073503917902</v>
      </c>
      <c r="AM60">
        <v>0</v>
      </c>
      <c r="AN60">
        <v>0</v>
      </c>
      <c r="AO60">
        <v>98963.088941699098</v>
      </c>
      <c r="AP60">
        <v>300019.89917998097</v>
      </c>
      <c r="AQ60">
        <v>481202.94813377399</v>
      </c>
      <c r="AR60">
        <v>71377.364663772998</v>
      </c>
      <c r="AS60">
        <v>0</v>
      </c>
      <c r="AT60">
        <v>37181.061216013499</v>
      </c>
      <c r="AU60">
        <v>11418.2016248741</v>
      </c>
      <c r="AV60">
        <v>0</v>
      </c>
      <c r="AW60">
        <v>2221.8667787248201</v>
      </c>
      <c r="AX60">
        <v>19806.186718868899</v>
      </c>
      <c r="AY60">
        <v>296308.589851984</v>
      </c>
      <c r="AZ60">
        <v>3235.6043409334102</v>
      </c>
      <c r="BA60">
        <v>20812.697759084</v>
      </c>
      <c r="BB60">
        <v>90696.233011283097</v>
      </c>
      <c r="BC60">
        <v>235923.41833592099</v>
      </c>
      <c r="BD60">
        <v>0</v>
      </c>
      <c r="BE60">
        <v>294121.07799174899</v>
      </c>
      <c r="BF60">
        <v>110196.067174076</v>
      </c>
      <c r="BG60">
        <v>55728.823270223998</v>
      </c>
      <c r="BH60">
        <v>0</v>
      </c>
      <c r="BI60">
        <v>130169.935493204</v>
      </c>
      <c r="BK60" s="4">
        <v>43541</v>
      </c>
      <c r="BL60">
        <v>8170397.5605312297</v>
      </c>
      <c r="BM60">
        <v>9072779.1799999904</v>
      </c>
      <c r="BO60" s="4">
        <v>43541</v>
      </c>
      <c r="BP60">
        <v>2003370.9405598501</v>
      </c>
      <c r="BQ60">
        <v>870982.80733812798</v>
      </c>
      <c r="BR60">
        <v>41061.654423862601</v>
      </c>
      <c r="BS60">
        <v>-148453.179860562</v>
      </c>
      <c r="BT60">
        <v>0</v>
      </c>
      <c r="BU60">
        <v>835877.49049574498</v>
      </c>
      <c r="BV60">
        <v>2289890.4153600498</v>
      </c>
      <c r="BW60">
        <v>1846062.1884101301</v>
      </c>
      <c r="BX60">
        <v>1522.5953621827</v>
      </c>
      <c r="BY60">
        <v>0</v>
      </c>
      <c r="BZ60">
        <v>114149.127597477</v>
      </c>
      <c r="CA60">
        <v>315933.52084436902</v>
      </c>
    </row>
    <row r="61" spans="1:79" x14ac:dyDescent="0.35">
      <c r="A61">
        <v>2019</v>
      </c>
      <c r="B61" s="4">
        <v>43548</v>
      </c>
      <c r="C61">
        <v>1909638.6764905499</v>
      </c>
      <c r="D61">
        <v>72254.627627719005</v>
      </c>
      <c r="E61">
        <v>0</v>
      </c>
      <c r="F61">
        <v>2509.0362440338099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917934.65537115501</v>
      </c>
      <c r="N61">
        <v>-48223.712602653402</v>
      </c>
      <c r="O61">
        <v>-90116.141492459399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116071.86205055199</v>
      </c>
      <c r="X61">
        <v>116343.96973404499</v>
      </c>
      <c r="Y61">
        <v>851949.61628208996</v>
      </c>
      <c r="Z61">
        <v>0</v>
      </c>
      <c r="AA61">
        <v>0</v>
      </c>
      <c r="AB61">
        <v>1886444.1871354501</v>
      </c>
      <c r="AC61">
        <v>0</v>
      </c>
      <c r="AD61">
        <v>285743.53608801402</v>
      </c>
      <c r="AE61">
        <v>0</v>
      </c>
      <c r="AF61">
        <v>0</v>
      </c>
      <c r="AG61">
        <v>0</v>
      </c>
      <c r="AH61">
        <v>0</v>
      </c>
      <c r="AI61">
        <v>-411.73687739582903</v>
      </c>
      <c r="AJ61">
        <v>-8022.2164445983199</v>
      </c>
      <c r="AK61">
        <v>4072.64715513191</v>
      </c>
      <c r="AL61">
        <v>20717.925992274599</v>
      </c>
      <c r="AM61">
        <v>0</v>
      </c>
      <c r="AN61">
        <v>0</v>
      </c>
      <c r="AO61">
        <v>0</v>
      </c>
      <c r="AP61">
        <v>289280.82800796098</v>
      </c>
      <c r="AQ61">
        <v>482857.89860474499</v>
      </c>
      <c r="AR61">
        <v>57459.447587326998</v>
      </c>
      <c r="AS61">
        <v>0</v>
      </c>
      <c r="AT61">
        <v>60546.390758858797</v>
      </c>
      <c r="AU61">
        <v>12383.940297467499</v>
      </c>
      <c r="AV61">
        <v>0</v>
      </c>
      <c r="AW61">
        <v>2219.4291763524602</v>
      </c>
      <c r="AX61">
        <v>31965.652643313799</v>
      </c>
      <c r="AY61">
        <v>294887.22938461299</v>
      </c>
      <c r="AZ61">
        <v>2765.3918976556602</v>
      </c>
      <c r="BA61">
        <v>21683.022095665299</v>
      </c>
      <c r="BB61">
        <v>84022.364703069994</v>
      </c>
      <c r="BC61">
        <v>214207.52920680901</v>
      </c>
      <c r="BD61">
        <v>0</v>
      </c>
      <c r="BE61">
        <v>193514.91581158299</v>
      </c>
      <c r="BF61">
        <v>25530.353337789202</v>
      </c>
      <c r="BG61">
        <v>17170.601978102201</v>
      </c>
      <c r="BH61">
        <v>0</v>
      </c>
      <c r="BI61">
        <v>111237.106120968</v>
      </c>
      <c r="BK61" s="4">
        <v>43548</v>
      </c>
      <c r="BL61">
        <v>7938639.0343661904</v>
      </c>
      <c r="BM61">
        <v>7867193.1500000004</v>
      </c>
      <c r="BO61" s="4">
        <v>43548</v>
      </c>
      <c r="BP61">
        <v>2017276.5852191099</v>
      </c>
      <c r="BQ61">
        <v>917934.65537115501</v>
      </c>
      <c r="BR61">
        <v>72254.627627719005</v>
      </c>
      <c r="BS61">
        <v>-138339.854095113</v>
      </c>
      <c r="BT61">
        <v>0</v>
      </c>
      <c r="BU61">
        <v>851949.61628208996</v>
      </c>
      <c r="BV61">
        <v>1926522.67475969</v>
      </c>
      <c r="BW61">
        <v>1886444.1871354501</v>
      </c>
      <c r="BX61">
        <v>2509.0362440338099</v>
      </c>
      <c r="BY61">
        <v>0</v>
      </c>
      <c r="BZ61">
        <v>116343.96973404499</v>
      </c>
      <c r="CA61">
        <v>285743.53608801402</v>
      </c>
    </row>
    <row r="62" spans="1:79" x14ac:dyDescent="0.35">
      <c r="A62">
        <v>2019</v>
      </c>
      <c r="B62" s="4">
        <v>43555</v>
      </c>
      <c r="C62">
        <v>1909638.6764905599</v>
      </c>
      <c r="D62">
        <v>150477.206717213</v>
      </c>
      <c r="E62">
        <v>0</v>
      </c>
      <c r="F62">
        <v>12131.1361239703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890371.68343449198</v>
      </c>
      <c r="N62">
        <v>-56429.019321944703</v>
      </c>
      <c r="O62">
        <v>-111969.23002288</v>
      </c>
      <c r="P62">
        <v>0</v>
      </c>
      <c r="Q62">
        <v>0</v>
      </c>
      <c r="R62">
        <v>0</v>
      </c>
      <c r="S62">
        <v>0</v>
      </c>
      <c r="T62">
        <v>0</v>
      </c>
      <c r="U62">
        <v>-56905.253858363001</v>
      </c>
      <c r="V62">
        <v>0</v>
      </c>
      <c r="W62">
        <v>15210.9922138529</v>
      </c>
      <c r="X62">
        <v>108642.25576008701</v>
      </c>
      <c r="Y62">
        <v>781616.13683834695</v>
      </c>
      <c r="Z62">
        <v>0</v>
      </c>
      <c r="AA62">
        <v>0</v>
      </c>
      <c r="AB62">
        <v>1769883.39865485</v>
      </c>
      <c r="AC62">
        <v>0</v>
      </c>
      <c r="AD62">
        <v>277891.25159786001</v>
      </c>
      <c r="AE62">
        <v>0</v>
      </c>
      <c r="AF62">
        <v>0</v>
      </c>
      <c r="AG62">
        <v>0</v>
      </c>
      <c r="AH62">
        <v>0</v>
      </c>
      <c r="AI62">
        <v>-23851.110188521499</v>
      </c>
      <c r="AJ62">
        <v>-10069.4876078208</v>
      </c>
      <c r="AK62">
        <v>3661.0427297515498</v>
      </c>
      <c r="AL62">
        <v>25045.6846216046</v>
      </c>
      <c r="AM62">
        <v>0</v>
      </c>
      <c r="AN62">
        <v>0</v>
      </c>
      <c r="AO62">
        <v>17136.246138709699</v>
      </c>
      <c r="AP62">
        <v>262351.05779383797</v>
      </c>
      <c r="AQ62">
        <v>475315.84288978297</v>
      </c>
      <c r="AR62">
        <v>38716.079076218703</v>
      </c>
      <c r="AS62">
        <v>0</v>
      </c>
      <c r="AT62">
        <v>29246.223141797898</v>
      </c>
      <c r="AU62">
        <v>1544.3926793123201</v>
      </c>
      <c r="AV62">
        <v>0</v>
      </c>
      <c r="AW62">
        <v>1433.18069437233</v>
      </c>
      <c r="AX62">
        <v>8246.6026448853609</v>
      </c>
      <c r="AY62">
        <v>265275.535696053</v>
      </c>
      <c r="AZ62">
        <v>28930.4902236571</v>
      </c>
      <c r="BA62">
        <v>23097.213192933199</v>
      </c>
      <c r="BB62">
        <v>80846.456429293903</v>
      </c>
      <c r="BC62">
        <v>207334.648912629</v>
      </c>
      <c r="BD62">
        <v>0</v>
      </c>
      <c r="BE62">
        <v>414625.164900531</v>
      </c>
      <c r="BF62">
        <v>93704.990220481297</v>
      </c>
      <c r="BG62">
        <v>35788.650363339497</v>
      </c>
      <c r="BH62">
        <v>0</v>
      </c>
      <c r="BI62">
        <v>107311.20271585</v>
      </c>
      <c r="BK62" s="4">
        <v>43555</v>
      </c>
      <c r="BL62">
        <v>7776249.3418967398</v>
      </c>
      <c r="BM62">
        <v>7584840.1900000004</v>
      </c>
      <c r="BO62" s="4">
        <v>43555</v>
      </c>
      <c r="BP62">
        <v>1834023.8170497101</v>
      </c>
      <c r="BQ62">
        <v>890371.68343449198</v>
      </c>
      <c r="BR62">
        <v>150477.206717213</v>
      </c>
      <c r="BS62">
        <v>-168398.24934482499</v>
      </c>
      <c r="BT62">
        <v>0</v>
      </c>
      <c r="BU62">
        <v>781616.13683834695</v>
      </c>
      <c r="BV62">
        <v>2119610.7050650399</v>
      </c>
      <c r="BW62">
        <v>1769883.39865485</v>
      </c>
      <c r="BX62">
        <v>12131.1361239703</v>
      </c>
      <c r="BY62">
        <v>0</v>
      </c>
      <c r="BZ62">
        <v>108642.25576008701</v>
      </c>
      <c r="CA62">
        <v>277891.25159786001</v>
      </c>
    </row>
    <row r="63" spans="1:79" x14ac:dyDescent="0.35">
      <c r="A63">
        <v>2019</v>
      </c>
      <c r="B63" s="4">
        <v>43562</v>
      </c>
      <c r="C63">
        <v>1909638.6764905499</v>
      </c>
      <c r="D63">
        <v>122078.282557478</v>
      </c>
      <c r="E63">
        <v>0</v>
      </c>
      <c r="F63">
        <v>8363.3812178543903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847366.86827186903</v>
      </c>
      <c r="N63">
        <v>-65661.609026673395</v>
      </c>
      <c r="O63">
        <v>-160359.36165892301</v>
      </c>
      <c r="P63">
        <v>0</v>
      </c>
      <c r="Q63">
        <v>0</v>
      </c>
      <c r="R63">
        <v>0</v>
      </c>
      <c r="S63">
        <v>0</v>
      </c>
      <c r="T63">
        <v>0</v>
      </c>
      <c r="U63">
        <v>-73374.650134560594</v>
      </c>
      <c r="V63">
        <v>0</v>
      </c>
      <c r="W63">
        <v>0</v>
      </c>
      <c r="X63">
        <v>102843.95509632</v>
      </c>
      <c r="Y63">
        <v>726762.98806524405</v>
      </c>
      <c r="Z63">
        <v>0</v>
      </c>
      <c r="AA63">
        <v>0</v>
      </c>
      <c r="AB63">
        <v>1640763.72279232</v>
      </c>
      <c r="AC63">
        <v>0</v>
      </c>
      <c r="AD63">
        <v>229866.60879912801</v>
      </c>
      <c r="AE63">
        <v>0</v>
      </c>
      <c r="AF63">
        <v>0</v>
      </c>
      <c r="AG63">
        <v>0</v>
      </c>
      <c r="AH63">
        <v>0</v>
      </c>
      <c r="AI63">
        <v>-18862.795778540101</v>
      </c>
      <c r="AJ63">
        <v>-12586.843327128199</v>
      </c>
      <c r="AK63">
        <v>3357.40409753626</v>
      </c>
      <c r="AL63">
        <v>31525.542242728799</v>
      </c>
      <c r="AM63">
        <v>0</v>
      </c>
      <c r="AN63">
        <v>0</v>
      </c>
      <c r="AO63">
        <v>102886.14947328701</v>
      </c>
      <c r="AP63">
        <v>233772.34659024299</v>
      </c>
      <c r="AQ63">
        <v>430050.74104775302</v>
      </c>
      <c r="AR63">
        <v>21970.0311162703</v>
      </c>
      <c r="AS63">
        <v>0</v>
      </c>
      <c r="AT63">
        <v>87913.082453867202</v>
      </c>
      <c r="AU63">
        <v>603.15723214804996</v>
      </c>
      <c r="AV63">
        <v>0</v>
      </c>
      <c r="AW63">
        <v>1171.7389000968701</v>
      </c>
      <c r="AX63">
        <v>19608.063458188299</v>
      </c>
      <c r="AY63">
        <v>188624.431840337</v>
      </c>
      <c r="AZ63">
        <v>30761.2397443583</v>
      </c>
      <c r="BA63">
        <v>22371.526699664199</v>
      </c>
      <c r="BB63">
        <v>79705.649039073498</v>
      </c>
      <c r="BC63">
        <v>178921.154751116</v>
      </c>
      <c r="BD63">
        <v>0</v>
      </c>
      <c r="BE63">
        <v>338066.20005475997</v>
      </c>
      <c r="BF63">
        <v>19544.828080144998</v>
      </c>
      <c r="BG63">
        <v>57474.105323986798</v>
      </c>
      <c r="BH63">
        <v>0</v>
      </c>
      <c r="BI63">
        <v>60856.984518888297</v>
      </c>
      <c r="BK63" s="4">
        <v>43562</v>
      </c>
      <c r="BL63">
        <v>7166023.6000293801</v>
      </c>
      <c r="BM63">
        <v>6914669.5700000003</v>
      </c>
      <c r="BO63" s="4">
        <v>43562</v>
      </c>
      <c r="BP63">
        <v>1804814.3872503201</v>
      </c>
      <c r="BQ63">
        <v>847366.86827186903</v>
      </c>
      <c r="BR63">
        <v>122078.282557478</v>
      </c>
      <c r="BS63">
        <v>-226020.97068559701</v>
      </c>
      <c r="BT63">
        <v>0</v>
      </c>
      <c r="BU63">
        <v>726762.98806524405</v>
      </c>
      <c r="BV63">
        <v>1909184.3766644499</v>
      </c>
      <c r="BW63">
        <v>1640763.72279232</v>
      </c>
      <c r="BX63">
        <v>8363.3812178543903</v>
      </c>
      <c r="BY63">
        <v>0</v>
      </c>
      <c r="BZ63">
        <v>102843.95509632</v>
      </c>
      <c r="CA63">
        <v>229866.60879912801</v>
      </c>
    </row>
    <row r="64" spans="1:79" x14ac:dyDescent="0.35">
      <c r="A64">
        <v>2019</v>
      </c>
      <c r="B64" s="4">
        <v>43569</v>
      </c>
      <c r="C64">
        <v>1909638.6764905599</v>
      </c>
      <c r="D64">
        <v>72735.946827126405</v>
      </c>
      <c r="E64">
        <v>0</v>
      </c>
      <c r="F64">
        <v>6572.1680761118896</v>
      </c>
      <c r="G64">
        <v>0</v>
      </c>
      <c r="H64">
        <v>0</v>
      </c>
      <c r="I64">
        <v>0</v>
      </c>
      <c r="J64">
        <v>328785.57495800999</v>
      </c>
      <c r="K64">
        <v>0</v>
      </c>
      <c r="L64">
        <v>0</v>
      </c>
      <c r="M64">
        <v>921883.76465766202</v>
      </c>
      <c r="N64">
        <v>-55556.013832240002</v>
      </c>
      <c r="O64">
        <v>-106997.803652248</v>
      </c>
      <c r="P64">
        <v>0</v>
      </c>
      <c r="Q64">
        <v>0</v>
      </c>
      <c r="R64">
        <v>0</v>
      </c>
      <c r="S64">
        <v>0</v>
      </c>
      <c r="T64">
        <v>0</v>
      </c>
      <c r="U64">
        <v>-62081.985778866299</v>
      </c>
      <c r="V64">
        <v>0</v>
      </c>
      <c r="W64">
        <v>0</v>
      </c>
      <c r="X64">
        <v>111887.98623887201</v>
      </c>
      <c r="Y64">
        <v>748148.93657351495</v>
      </c>
      <c r="Z64">
        <v>0</v>
      </c>
      <c r="AA64">
        <v>0</v>
      </c>
      <c r="AB64">
        <v>1800233.71888535</v>
      </c>
      <c r="AC64">
        <v>0</v>
      </c>
      <c r="AD64">
        <v>227961.502966303</v>
      </c>
      <c r="AE64">
        <v>0</v>
      </c>
      <c r="AF64">
        <v>0</v>
      </c>
      <c r="AG64">
        <v>0</v>
      </c>
      <c r="AH64">
        <v>0</v>
      </c>
      <c r="AI64">
        <v>-10939.8916637523</v>
      </c>
      <c r="AJ64">
        <v>-6146.8430478113396</v>
      </c>
      <c r="AK64">
        <v>3628.33610214907</v>
      </c>
      <c r="AL64">
        <v>37231.979223322298</v>
      </c>
      <c r="AM64">
        <v>0</v>
      </c>
      <c r="AN64">
        <v>0</v>
      </c>
      <c r="AO64">
        <v>54236.031205502703</v>
      </c>
      <c r="AP64">
        <v>251013.432348059</v>
      </c>
      <c r="AQ64">
        <v>453900.83272223303</v>
      </c>
      <c r="AR64">
        <v>38127.435385010001</v>
      </c>
      <c r="AS64">
        <v>0</v>
      </c>
      <c r="AT64">
        <v>48600.185362213801</v>
      </c>
      <c r="AU64">
        <v>676.80875305638699</v>
      </c>
      <c r="AV64">
        <v>0</v>
      </c>
      <c r="AW64">
        <v>1345.9038943114001</v>
      </c>
      <c r="AX64">
        <v>7220.3415167620997</v>
      </c>
      <c r="AY64">
        <v>3094.6470735276898</v>
      </c>
      <c r="AZ64">
        <v>4785.1402192176502</v>
      </c>
      <c r="BA64">
        <v>22965.136118074501</v>
      </c>
      <c r="BB64">
        <v>91028.141156254307</v>
      </c>
      <c r="BC64">
        <v>184075.94165779901</v>
      </c>
      <c r="BD64">
        <v>0</v>
      </c>
      <c r="BE64">
        <v>328995.80813525699</v>
      </c>
      <c r="BF64">
        <v>4243.6102119400202</v>
      </c>
      <c r="BG64">
        <v>31758.0363285073</v>
      </c>
      <c r="BH64">
        <v>0</v>
      </c>
      <c r="BI64">
        <v>53316.858163490899</v>
      </c>
      <c r="BK64" s="4">
        <v>43569</v>
      </c>
      <c r="BL64">
        <v>7506370.3432752797</v>
      </c>
      <c r="BM64">
        <v>7728097.6699999897</v>
      </c>
      <c r="BO64" s="4">
        <v>43569</v>
      </c>
      <c r="BP64">
        <v>2159255.5309581398</v>
      </c>
      <c r="BQ64">
        <v>921883.76465766202</v>
      </c>
      <c r="BR64">
        <v>72735.946827126405</v>
      </c>
      <c r="BS64">
        <v>-162553.81748448801</v>
      </c>
      <c r="BT64">
        <v>0</v>
      </c>
      <c r="BU64">
        <v>748148.93657351495</v>
      </c>
      <c r="BV64">
        <v>1620244.6055766901</v>
      </c>
      <c r="BW64">
        <v>1800233.71888535</v>
      </c>
      <c r="BX64">
        <v>6572.1680761118896</v>
      </c>
      <c r="BY64">
        <v>0</v>
      </c>
      <c r="BZ64">
        <v>111887.98623887201</v>
      </c>
      <c r="CA64">
        <v>227961.502966303</v>
      </c>
    </row>
    <row r="65" spans="1:79" x14ac:dyDescent="0.35">
      <c r="A65">
        <v>2019</v>
      </c>
      <c r="B65" s="4">
        <v>43576</v>
      </c>
      <c r="C65">
        <v>1909638.6764905499</v>
      </c>
      <c r="D65">
        <v>60645.053614260702</v>
      </c>
      <c r="E65">
        <v>0</v>
      </c>
      <c r="F65">
        <v>14453.0194745708</v>
      </c>
      <c r="G65">
        <v>0</v>
      </c>
      <c r="H65">
        <v>0</v>
      </c>
      <c r="I65">
        <v>-157308.647622166</v>
      </c>
      <c r="J65">
        <v>0</v>
      </c>
      <c r="K65">
        <v>0</v>
      </c>
      <c r="L65">
        <v>0</v>
      </c>
      <c r="M65">
        <v>776476.90400858806</v>
      </c>
      <c r="N65">
        <v>-76387.894376086799</v>
      </c>
      <c r="O65">
        <v>-158519.87063130099</v>
      </c>
      <c r="P65">
        <v>0</v>
      </c>
      <c r="Q65">
        <v>0</v>
      </c>
      <c r="R65">
        <v>0</v>
      </c>
      <c r="S65">
        <v>0</v>
      </c>
      <c r="T65">
        <v>0</v>
      </c>
      <c r="U65">
        <v>-85360.914961500006</v>
      </c>
      <c r="V65">
        <v>0</v>
      </c>
      <c r="W65">
        <v>0</v>
      </c>
      <c r="X65">
        <v>93244.435535372206</v>
      </c>
      <c r="Y65">
        <v>623487.18242414796</v>
      </c>
      <c r="Z65">
        <v>0</v>
      </c>
      <c r="AA65">
        <v>0</v>
      </c>
      <c r="AB65">
        <v>1511138.94634471</v>
      </c>
      <c r="AC65">
        <v>0</v>
      </c>
      <c r="AD65">
        <v>151563.22033929999</v>
      </c>
      <c r="AE65">
        <v>0</v>
      </c>
      <c r="AF65">
        <v>0</v>
      </c>
      <c r="AG65">
        <v>0</v>
      </c>
      <c r="AH65">
        <v>0</v>
      </c>
      <c r="AI65">
        <v>-31864.7389071176</v>
      </c>
      <c r="AJ65">
        <v>-1507.39724781325</v>
      </c>
      <c r="AK65">
        <v>2820.3763560142202</v>
      </c>
      <c r="AL65">
        <v>22376.565356069899</v>
      </c>
      <c r="AM65">
        <v>0</v>
      </c>
      <c r="AN65">
        <v>0</v>
      </c>
      <c r="AO65">
        <v>0</v>
      </c>
      <c r="AP65">
        <v>192037.39098182201</v>
      </c>
      <c r="AQ65">
        <v>345502.54288146598</v>
      </c>
      <c r="AR65">
        <v>16658.271705335901</v>
      </c>
      <c r="AS65">
        <v>0</v>
      </c>
      <c r="AT65">
        <v>18984.247412292501</v>
      </c>
      <c r="AU65">
        <v>506.09420943420702</v>
      </c>
      <c r="AV65">
        <v>0</v>
      </c>
      <c r="AW65">
        <v>2435.8018454655198</v>
      </c>
      <c r="AX65">
        <v>7472.3794413264404</v>
      </c>
      <c r="AY65">
        <v>2348.3165620316299</v>
      </c>
      <c r="AZ65">
        <v>0</v>
      </c>
      <c r="BA65">
        <v>17293.849540916999</v>
      </c>
      <c r="BB65">
        <v>69945.989846516401</v>
      </c>
      <c r="BC65">
        <v>143275.748945737</v>
      </c>
      <c r="BD65">
        <v>0</v>
      </c>
      <c r="BE65">
        <v>175635.467447009</v>
      </c>
      <c r="BF65">
        <v>61838.823360971001</v>
      </c>
      <c r="BG65">
        <v>13776.272003197901</v>
      </c>
      <c r="BH65">
        <v>0</v>
      </c>
      <c r="BI65">
        <v>35284.615585245097</v>
      </c>
      <c r="BK65" s="4">
        <v>43576</v>
      </c>
      <c r="BL65">
        <v>5757890.7279663701</v>
      </c>
      <c r="BM65">
        <v>5590541.8700000001</v>
      </c>
      <c r="BO65" s="4">
        <v>43576</v>
      </c>
      <c r="BP65">
        <v>1633596.97775196</v>
      </c>
      <c r="BQ65">
        <v>776476.90400858806</v>
      </c>
      <c r="BR65">
        <v>60645.053614260702</v>
      </c>
      <c r="BS65">
        <v>-234907.765007387</v>
      </c>
      <c r="BT65">
        <v>0</v>
      </c>
      <c r="BU65">
        <v>623487.18242414796</v>
      </c>
      <c r="BV65">
        <v>1128192.75348085</v>
      </c>
      <c r="BW65">
        <v>1511138.94634471</v>
      </c>
      <c r="BX65">
        <v>14453.0194745708</v>
      </c>
      <c r="BY65">
        <v>0</v>
      </c>
      <c r="BZ65">
        <v>93244.435535372206</v>
      </c>
      <c r="CA65">
        <v>151563.22033929999</v>
      </c>
    </row>
    <row r="66" spans="1:79" x14ac:dyDescent="0.35">
      <c r="A66">
        <v>2019</v>
      </c>
      <c r="B66" s="4">
        <v>43583</v>
      </c>
      <c r="C66">
        <v>1909638.6764905599</v>
      </c>
      <c r="D66">
        <v>110390.169039015</v>
      </c>
      <c r="E66">
        <v>0</v>
      </c>
      <c r="F66">
        <v>4789.4184882448499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908918.10280804895</v>
      </c>
      <c r="N66">
        <v>-60838.972907860698</v>
      </c>
      <c r="O66">
        <v>-115102.73637340699</v>
      </c>
      <c r="P66">
        <v>0</v>
      </c>
      <c r="Q66">
        <v>0</v>
      </c>
      <c r="R66">
        <v>0</v>
      </c>
      <c r="S66">
        <v>0</v>
      </c>
      <c r="T66">
        <v>0</v>
      </c>
      <c r="U66">
        <v>-29589.0844819263</v>
      </c>
      <c r="V66">
        <v>0</v>
      </c>
      <c r="W66">
        <v>0</v>
      </c>
      <c r="X66">
        <v>107159.986998308</v>
      </c>
      <c r="Y66">
        <v>676310.81894657598</v>
      </c>
      <c r="Z66">
        <v>0</v>
      </c>
      <c r="AA66">
        <v>0</v>
      </c>
      <c r="AB66">
        <v>1749094.2572999101</v>
      </c>
      <c r="AC66">
        <v>0</v>
      </c>
      <c r="AD66">
        <v>219304.227420624</v>
      </c>
      <c r="AE66">
        <v>0</v>
      </c>
      <c r="AF66">
        <v>0</v>
      </c>
      <c r="AG66">
        <v>0</v>
      </c>
      <c r="AH66">
        <v>0</v>
      </c>
      <c r="AI66">
        <v>-29410.5840191633</v>
      </c>
      <c r="AJ66">
        <v>-307.96779643947002</v>
      </c>
      <c r="AK66">
        <v>3348.8074994035801</v>
      </c>
      <c r="AL66">
        <v>37381.962042284496</v>
      </c>
      <c r="AM66">
        <v>0</v>
      </c>
      <c r="AN66">
        <v>0</v>
      </c>
      <c r="AO66">
        <v>29090.838881491902</v>
      </c>
      <c r="AP66">
        <v>224065.80259901599</v>
      </c>
      <c r="AQ66">
        <v>393968.37768727198</v>
      </c>
      <c r="AR66">
        <v>30825.221722722199</v>
      </c>
      <c r="AS66">
        <v>0</v>
      </c>
      <c r="AT66">
        <v>72455.901160010399</v>
      </c>
      <c r="AU66">
        <v>810.75386699174896</v>
      </c>
      <c r="AV66">
        <v>0</v>
      </c>
      <c r="AW66">
        <v>2032.48692515216</v>
      </c>
      <c r="AX66">
        <v>5057.5141488311601</v>
      </c>
      <c r="AY66">
        <v>2740.4942187251299</v>
      </c>
      <c r="AZ66">
        <v>0</v>
      </c>
      <c r="BA66">
        <v>21091.2527312743</v>
      </c>
      <c r="BB66">
        <v>72305.2636795906</v>
      </c>
      <c r="BC66">
        <v>104472.550192831</v>
      </c>
      <c r="BD66">
        <v>0</v>
      </c>
      <c r="BE66">
        <v>130705.962270142</v>
      </c>
      <c r="BF66">
        <v>15661.0330871078</v>
      </c>
      <c r="BG66">
        <v>6403.7742293326801</v>
      </c>
      <c r="BH66">
        <v>0</v>
      </c>
      <c r="BI66">
        <v>42868.405631076101</v>
      </c>
      <c r="BK66" s="4">
        <v>43583</v>
      </c>
      <c r="BL66">
        <v>6645642.7144857496</v>
      </c>
      <c r="BM66">
        <v>7111769.5199999996</v>
      </c>
      <c r="BO66" s="4">
        <v>43583</v>
      </c>
      <c r="BP66">
        <v>1850331.0401930299</v>
      </c>
      <c r="BQ66">
        <v>908918.10280804895</v>
      </c>
      <c r="BR66">
        <v>110390.169039015</v>
      </c>
      <c r="BS66">
        <v>-175941.70928126699</v>
      </c>
      <c r="BT66">
        <v>0</v>
      </c>
      <c r="BU66">
        <v>676310.81894657598</v>
      </c>
      <c r="BV66">
        <v>1195286.40257325</v>
      </c>
      <c r="BW66">
        <v>1749094.2572999101</v>
      </c>
      <c r="BX66">
        <v>4789.4184882448499</v>
      </c>
      <c r="BY66">
        <v>0</v>
      </c>
      <c r="BZ66">
        <v>107159.986998308</v>
      </c>
      <c r="CA66">
        <v>219304.227420624</v>
      </c>
    </row>
    <row r="67" spans="1:79" x14ac:dyDescent="0.35">
      <c r="A67">
        <v>2019</v>
      </c>
      <c r="B67" s="4">
        <v>43590</v>
      </c>
      <c r="C67">
        <v>1909638.6764905599</v>
      </c>
      <c r="D67">
        <v>77671.320893540993</v>
      </c>
      <c r="E67">
        <v>0</v>
      </c>
      <c r="F67">
        <v>3990.9207559531301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919441.44132461201</v>
      </c>
      <c r="N67">
        <v>-63198.036896996899</v>
      </c>
      <c r="O67">
        <v>-109513.260421827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107557.830988879</v>
      </c>
      <c r="Y67">
        <v>732764.87978048099</v>
      </c>
      <c r="Z67">
        <v>0</v>
      </c>
      <c r="AA67">
        <v>0</v>
      </c>
      <c r="AB67">
        <v>1766165.82961084</v>
      </c>
      <c r="AC67">
        <v>0</v>
      </c>
      <c r="AD67">
        <v>250189.31979940701</v>
      </c>
      <c r="AE67">
        <v>0</v>
      </c>
      <c r="AF67">
        <v>0</v>
      </c>
      <c r="AG67">
        <v>0</v>
      </c>
      <c r="AH67">
        <v>0</v>
      </c>
      <c r="AI67">
        <v>-66048.561100994804</v>
      </c>
      <c r="AJ67">
        <v>-186.54306361612899</v>
      </c>
      <c r="AK67">
        <v>3530.0126690574102</v>
      </c>
      <c r="AL67">
        <v>30082.945456768201</v>
      </c>
      <c r="AM67">
        <v>0</v>
      </c>
      <c r="AN67">
        <v>0</v>
      </c>
      <c r="AO67">
        <v>0</v>
      </c>
      <c r="AP67">
        <v>239159.90702708301</v>
      </c>
      <c r="AQ67">
        <v>404813.10489612102</v>
      </c>
      <c r="AR67">
        <v>14570.7231272056</v>
      </c>
      <c r="AS67">
        <v>0</v>
      </c>
      <c r="AT67">
        <v>38296.356944253603</v>
      </c>
      <c r="AU67">
        <v>1172.1433473020099</v>
      </c>
      <c r="AV67">
        <v>0</v>
      </c>
      <c r="AW67">
        <v>1641.16780457815</v>
      </c>
      <c r="AX67">
        <v>1514.4189877808201</v>
      </c>
      <c r="AY67">
        <v>138690.758645814</v>
      </c>
      <c r="AZ67">
        <v>0</v>
      </c>
      <c r="BA67">
        <v>24305.339611202999</v>
      </c>
      <c r="BB67">
        <v>77526.886791671204</v>
      </c>
      <c r="BC67">
        <v>105911.198091527</v>
      </c>
      <c r="BD67">
        <v>0</v>
      </c>
      <c r="BE67">
        <v>345400.273125023</v>
      </c>
      <c r="BF67">
        <v>102653.87403824599</v>
      </c>
      <c r="BG67">
        <v>20328.854414711499</v>
      </c>
      <c r="BH67">
        <v>0</v>
      </c>
      <c r="BI67">
        <v>37514.528101475596</v>
      </c>
      <c r="BK67" s="4">
        <v>43590</v>
      </c>
      <c r="BL67">
        <v>7115586.31124066</v>
      </c>
      <c r="BM67">
        <v>7359147.9699999997</v>
      </c>
      <c r="BO67" s="4">
        <v>43590</v>
      </c>
      <c r="BP67">
        <v>1843403.57232595</v>
      </c>
      <c r="BQ67">
        <v>919441.44132461201</v>
      </c>
      <c r="BR67">
        <v>77671.320893540993</v>
      </c>
      <c r="BS67">
        <v>-172711.29731882401</v>
      </c>
      <c r="BT67">
        <v>0</v>
      </c>
      <c r="BU67">
        <v>732764.87978048099</v>
      </c>
      <c r="BV67">
        <v>1587112.4930798199</v>
      </c>
      <c r="BW67">
        <v>1766165.82961084</v>
      </c>
      <c r="BX67">
        <v>3990.9207559531301</v>
      </c>
      <c r="BY67">
        <v>0</v>
      </c>
      <c r="BZ67">
        <v>107557.830988879</v>
      </c>
      <c r="CA67">
        <v>250189.31979940701</v>
      </c>
    </row>
    <row r="68" spans="1:79" x14ac:dyDescent="0.35">
      <c r="A68">
        <v>2019</v>
      </c>
      <c r="B68" s="4">
        <v>43597</v>
      </c>
      <c r="C68">
        <v>1909638.6764905599</v>
      </c>
      <c r="D68">
        <v>79408.629783357101</v>
      </c>
      <c r="E68">
        <v>0</v>
      </c>
      <c r="F68">
        <v>7614.9098416322804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949628.57031407102</v>
      </c>
      <c r="N68">
        <v>-59069.023293440398</v>
      </c>
      <c r="O68">
        <v>-112772.376845028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111089.172923184</v>
      </c>
      <c r="Y68">
        <v>770896.79621870897</v>
      </c>
      <c r="Z68">
        <v>0</v>
      </c>
      <c r="AA68">
        <v>0</v>
      </c>
      <c r="AB68">
        <v>1822378.31959078</v>
      </c>
      <c r="AC68">
        <v>0</v>
      </c>
      <c r="AD68">
        <v>244668.83813100701</v>
      </c>
      <c r="AE68">
        <v>0</v>
      </c>
      <c r="AF68">
        <v>0</v>
      </c>
      <c r="AG68">
        <v>0</v>
      </c>
      <c r="AH68">
        <v>0</v>
      </c>
      <c r="AI68">
        <v>-13449.023822157</v>
      </c>
      <c r="AJ68">
        <v>-24.1901578762517</v>
      </c>
      <c r="AK68">
        <v>3652.0835033060598</v>
      </c>
      <c r="AL68">
        <v>36699.095186209699</v>
      </c>
      <c r="AM68">
        <v>0</v>
      </c>
      <c r="AN68">
        <v>0</v>
      </c>
      <c r="AO68">
        <v>107114.862658318</v>
      </c>
      <c r="AP68">
        <v>256913.95379088499</v>
      </c>
      <c r="AQ68">
        <v>416216.33423037099</v>
      </c>
      <c r="AR68">
        <v>26349.468809505801</v>
      </c>
      <c r="AS68">
        <v>0</v>
      </c>
      <c r="AT68">
        <v>84543.332764817198</v>
      </c>
      <c r="AU68">
        <v>1150.21279592264</v>
      </c>
      <c r="AV68">
        <v>0</v>
      </c>
      <c r="AW68">
        <v>1464.9369050595601</v>
      </c>
      <c r="AX68">
        <v>134.53012812883199</v>
      </c>
      <c r="AY68">
        <v>16738.7082589534</v>
      </c>
      <c r="AZ68">
        <v>38433.173501244601</v>
      </c>
      <c r="BA68">
        <v>23693.849504280199</v>
      </c>
      <c r="BB68">
        <v>83492.470468650601</v>
      </c>
      <c r="BC68">
        <v>115133.306841656</v>
      </c>
      <c r="BD68">
        <v>0</v>
      </c>
      <c r="BE68">
        <v>317959.46759533399</v>
      </c>
      <c r="BF68">
        <v>25002.3693451451</v>
      </c>
      <c r="BG68">
        <v>44151.923757016601</v>
      </c>
      <c r="BH68">
        <v>0</v>
      </c>
      <c r="BI68">
        <v>43247.279029109901</v>
      </c>
      <c r="BK68" s="4">
        <v>43597</v>
      </c>
      <c r="BL68">
        <v>7352100.6582487104</v>
      </c>
      <c r="BM68">
        <v>7166380.6099999901</v>
      </c>
      <c r="BO68" s="4">
        <v>43597</v>
      </c>
      <c r="BP68">
        <v>1896165.4625105199</v>
      </c>
      <c r="BQ68">
        <v>949628.57031407102</v>
      </c>
      <c r="BR68">
        <v>79408.629783357101</v>
      </c>
      <c r="BS68">
        <v>-171841.40013846901</v>
      </c>
      <c r="BT68">
        <v>0</v>
      </c>
      <c r="BU68">
        <v>770896.79621870897</v>
      </c>
      <c r="BV68">
        <v>1642091.3590739099</v>
      </c>
      <c r="BW68">
        <v>1822378.31959078</v>
      </c>
      <c r="BX68">
        <v>7614.9098416322804</v>
      </c>
      <c r="BY68">
        <v>0</v>
      </c>
      <c r="BZ68">
        <v>111089.172923184</v>
      </c>
      <c r="CA68">
        <v>244668.83813100701</v>
      </c>
    </row>
    <row r="69" spans="1:79" x14ac:dyDescent="0.35">
      <c r="A69">
        <v>2019</v>
      </c>
      <c r="B69" s="4">
        <v>43604</v>
      </c>
      <c r="C69">
        <v>1909638.6764905499</v>
      </c>
      <c r="D69">
        <v>87510.651537943093</v>
      </c>
      <c r="E69">
        <v>0</v>
      </c>
      <c r="F69">
        <v>7258.9476262030703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959968.02506283205</v>
      </c>
      <c r="N69">
        <v>-57313.357308890401</v>
      </c>
      <c r="O69">
        <v>-108369.482122755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112590.707553279</v>
      </c>
      <c r="Y69">
        <v>752847.74492420198</v>
      </c>
      <c r="Z69">
        <v>0</v>
      </c>
      <c r="AA69">
        <v>0</v>
      </c>
      <c r="AB69">
        <v>1837662.1338462499</v>
      </c>
      <c r="AC69">
        <v>0</v>
      </c>
      <c r="AD69">
        <v>276436.56987877103</v>
      </c>
      <c r="AE69">
        <v>0</v>
      </c>
      <c r="AF69">
        <v>0</v>
      </c>
      <c r="AG69">
        <v>0</v>
      </c>
      <c r="AH69">
        <v>0</v>
      </c>
      <c r="AI69">
        <v>-1061.3932175148</v>
      </c>
      <c r="AJ69">
        <v>-1152.3916537610501</v>
      </c>
      <c r="AK69">
        <v>3700.1586756686502</v>
      </c>
      <c r="AL69">
        <v>21839.129222166699</v>
      </c>
      <c r="AM69">
        <v>0</v>
      </c>
      <c r="AN69">
        <v>0</v>
      </c>
      <c r="AO69">
        <v>16994.6565354253</v>
      </c>
      <c r="AP69">
        <v>267458.36064160301</v>
      </c>
      <c r="AQ69">
        <v>397232.17596289399</v>
      </c>
      <c r="AR69">
        <v>30701.938978329701</v>
      </c>
      <c r="AS69">
        <v>0</v>
      </c>
      <c r="AT69">
        <v>43633.034451608801</v>
      </c>
      <c r="AU69">
        <v>1126.1996620570401</v>
      </c>
      <c r="AV69">
        <v>0</v>
      </c>
      <c r="AW69">
        <v>1357.9466453308</v>
      </c>
      <c r="AX69">
        <v>14892.546153740799</v>
      </c>
      <c r="AY69">
        <v>16959.052696298699</v>
      </c>
      <c r="AZ69">
        <v>45022.891070117897</v>
      </c>
      <c r="BA69">
        <v>24827.841241998201</v>
      </c>
      <c r="BB69">
        <v>85331.143710568998</v>
      </c>
      <c r="BC69">
        <v>122797.820376341</v>
      </c>
      <c r="BD69">
        <v>0</v>
      </c>
      <c r="BE69">
        <v>416108.35453138902</v>
      </c>
      <c r="BF69">
        <v>91604.610403156097</v>
      </c>
      <c r="BG69">
        <v>58119.217170433898</v>
      </c>
      <c r="BH69">
        <v>0</v>
      </c>
      <c r="BI69">
        <v>46968.023577810898</v>
      </c>
      <c r="BK69" s="4">
        <v>43604</v>
      </c>
      <c r="BL69">
        <v>7482691.9343240503</v>
      </c>
      <c r="BM69">
        <v>7678625.8200000003</v>
      </c>
      <c r="BO69" s="4">
        <v>43604</v>
      </c>
      <c r="BP69">
        <v>1907424.89161927</v>
      </c>
      <c r="BQ69">
        <v>959968.02506283205</v>
      </c>
      <c r="BR69">
        <v>87510.651537943093</v>
      </c>
      <c r="BS69">
        <v>-165682.839431645</v>
      </c>
      <c r="BT69">
        <v>0</v>
      </c>
      <c r="BU69">
        <v>752847.74492420198</v>
      </c>
      <c r="BV69">
        <v>1706675.10170694</v>
      </c>
      <c r="BW69">
        <v>1837662.1338462499</v>
      </c>
      <c r="BX69">
        <v>7258.9476262030703</v>
      </c>
      <c r="BY69">
        <v>0</v>
      </c>
      <c r="BZ69">
        <v>112590.707553279</v>
      </c>
      <c r="CA69">
        <v>276436.56987877103</v>
      </c>
    </row>
    <row r="70" spans="1:79" x14ac:dyDescent="0.35">
      <c r="A70">
        <v>2019</v>
      </c>
      <c r="B70" s="4">
        <v>43611</v>
      </c>
      <c r="C70">
        <v>1909638.6764905499</v>
      </c>
      <c r="D70">
        <v>148484.86815416499</v>
      </c>
      <c r="E70">
        <v>51216.984421884503</v>
      </c>
      <c r="F70">
        <v>2205.00877550214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977141.66284808097</v>
      </c>
      <c r="N70">
        <v>-52480.8857619017</v>
      </c>
      <c r="O70">
        <v>-95447.150797705704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116723.682413309</v>
      </c>
      <c r="Y70">
        <v>869765.39121188596</v>
      </c>
      <c r="Z70">
        <v>0</v>
      </c>
      <c r="AA70">
        <v>0</v>
      </c>
      <c r="AB70">
        <v>1905218.64088171</v>
      </c>
      <c r="AC70">
        <v>0</v>
      </c>
      <c r="AD70">
        <v>311385.16866412899</v>
      </c>
      <c r="AE70">
        <v>0</v>
      </c>
      <c r="AF70">
        <v>0</v>
      </c>
      <c r="AG70">
        <v>0</v>
      </c>
      <c r="AH70">
        <v>0</v>
      </c>
      <c r="AI70">
        <v>-11298.7554005908</v>
      </c>
      <c r="AJ70">
        <v>0</v>
      </c>
      <c r="AK70">
        <v>3952.2052628214101</v>
      </c>
      <c r="AL70">
        <v>24901.221475888298</v>
      </c>
      <c r="AM70">
        <v>0</v>
      </c>
      <c r="AN70">
        <v>0</v>
      </c>
      <c r="AO70">
        <v>122989.12227222099</v>
      </c>
      <c r="AP70">
        <v>285286.96505584603</v>
      </c>
      <c r="AQ70">
        <v>365342.460498414</v>
      </c>
      <c r="AR70">
        <v>32975.193921034901</v>
      </c>
      <c r="AS70">
        <v>0</v>
      </c>
      <c r="AT70">
        <v>99172.814063717204</v>
      </c>
      <c r="AU70">
        <v>823.54260115059901</v>
      </c>
      <c r="AV70">
        <v>0</v>
      </c>
      <c r="AW70">
        <v>1983.8721739683999</v>
      </c>
      <c r="AX70">
        <v>13952.1210175002</v>
      </c>
      <c r="AY70">
        <v>18970.702391893901</v>
      </c>
      <c r="AZ70">
        <v>55605.317014653803</v>
      </c>
      <c r="BA70">
        <v>29286.282853808199</v>
      </c>
      <c r="BB70">
        <v>83832.938856255903</v>
      </c>
      <c r="BC70">
        <v>144657.95803342501</v>
      </c>
      <c r="BD70">
        <v>0</v>
      </c>
      <c r="BE70">
        <v>331895.38867158198</v>
      </c>
      <c r="BF70">
        <v>21780.3579294111</v>
      </c>
      <c r="BG70">
        <v>76166.671600461093</v>
      </c>
      <c r="BH70">
        <v>0</v>
      </c>
      <c r="BI70">
        <v>32394.837783278599</v>
      </c>
      <c r="BK70" s="4">
        <v>43611</v>
      </c>
      <c r="BL70">
        <v>7878523.2653783504</v>
      </c>
      <c r="BM70">
        <v>8751062.5999999996</v>
      </c>
      <c r="BO70" s="4">
        <v>43611</v>
      </c>
      <c r="BP70">
        <v>1898339.92108996</v>
      </c>
      <c r="BQ70">
        <v>977141.66284808097</v>
      </c>
      <c r="BR70">
        <v>148484.86815416499</v>
      </c>
      <c r="BS70">
        <v>-147928.03655960699</v>
      </c>
      <c r="BT70">
        <v>0</v>
      </c>
      <c r="BU70">
        <v>869765.39121188596</v>
      </c>
      <c r="BV70">
        <v>1745969.9734773301</v>
      </c>
      <c r="BW70">
        <v>1905218.64088171</v>
      </c>
      <c r="BX70">
        <v>53421.993197386597</v>
      </c>
      <c r="BY70">
        <v>0</v>
      </c>
      <c r="BZ70">
        <v>116723.682413309</v>
      </c>
      <c r="CA70">
        <v>311385.16866412899</v>
      </c>
    </row>
    <row r="71" spans="1:79" x14ac:dyDescent="0.35">
      <c r="A71">
        <v>2019</v>
      </c>
      <c r="B71" s="4">
        <v>43618</v>
      </c>
      <c r="C71">
        <v>1909638.6764905599</v>
      </c>
      <c r="D71">
        <v>146288.338829972</v>
      </c>
      <c r="E71">
        <v>13668.677185775599</v>
      </c>
      <c r="F71">
        <v>12379.524043883101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976839.449100481</v>
      </c>
      <c r="N71">
        <v>-60321.370614841398</v>
      </c>
      <c r="O71">
        <v>-92048.250233885905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118557.895288599</v>
      </c>
      <c r="Y71">
        <v>777852.13726189896</v>
      </c>
      <c r="Z71">
        <v>0</v>
      </c>
      <c r="AA71">
        <v>0</v>
      </c>
      <c r="AB71">
        <v>1918248.78326124</v>
      </c>
      <c r="AC71">
        <v>0</v>
      </c>
      <c r="AD71">
        <v>369775.69086623902</v>
      </c>
      <c r="AE71">
        <v>0</v>
      </c>
      <c r="AF71">
        <v>0</v>
      </c>
      <c r="AG71">
        <v>0</v>
      </c>
      <c r="AH71">
        <v>225593.11851573401</v>
      </c>
      <c r="AI71">
        <v>-19728.441505665702</v>
      </c>
      <c r="AJ71">
        <v>0</v>
      </c>
      <c r="AK71">
        <v>4207.5148604832202</v>
      </c>
      <c r="AL71">
        <v>25806.689025303302</v>
      </c>
      <c r="AM71">
        <v>0</v>
      </c>
      <c r="AN71">
        <v>0</v>
      </c>
      <c r="AO71">
        <v>9334.3665646333393</v>
      </c>
      <c r="AP71">
        <v>294286.80516138702</v>
      </c>
      <c r="AQ71">
        <v>288615.04101183201</v>
      </c>
      <c r="AR71">
        <v>35801.243275809698</v>
      </c>
      <c r="AS71">
        <v>0</v>
      </c>
      <c r="AT71">
        <v>51915.451265486401</v>
      </c>
      <c r="AU71">
        <v>1151.20171778812</v>
      </c>
      <c r="AV71">
        <v>0</v>
      </c>
      <c r="AW71">
        <v>1415.19404097857</v>
      </c>
      <c r="AX71">
        <v>71.463366515625395</v>
      </c>
      <c r="AY71">
        <v>62605.118201586301</v>
      </c>
      <c r="AZ71">
        <v>8592.5545529178107</v>
      </c>
      <c r="BA71">
        <v>28345.395106250999</v>
      </c>
      <c r="BB71">
        <v>90718.234530596805</v>
      </c>
      <c r="BC71">
        <v>178359.22298007601</v>
      </c>
      <c r="BD71">
        <v>0</v>
      </c>
      <c r="BE71">
        <v>439866.41187172203</v>
      </c>
      <c r="BF71">
        <v>123916.483385927</v>
      </c>
      <c r="BG71">
        <v>62409.765312314899</v>
      </c>
      <c r="BH71">
        <v>0</v>
      </c>
      <c r="BI71">
        <v>56200.582392839999</v>
      </c>
      <c r="BK71" s="4">
        <v>43618</v>
      </c>
      <c r="BL71">
        <v>8060362.9671144402</v>
      </c>
      <c r="BM71">
        <v>8155780.6200000001</v>
      </c>
      <c r="BO71" s="4">
        <v>43618</v>
      </c>
      <c r="BP71">
        <v>2115503.3535006298</v>
      </c>
      <c r="BQ71">
        <v>976839.449100481</v>
      </c>
      <c r="BR71">
        <v>146288.338829972</v>
      </c>
      <c r="BS71">
        <v>-152369.62084872701</v>
      </c>
      <c r="BT71">
        <v>0</v>
      </c>
      <c r="BU71">
        <v>777852.13726189896</v>
      </c>
      <c r="BV71">
        <v>1763618.7386244501</v>
      </c>
      <c r="BW71">
        <v>1918248.78326124</v>
      </c>
      <c r="BX71">
        <v>26048.201229658702</v>
      </c>
      <c r="BY71">
        <v>0</v>
      </c>
      <c r="BZ71">
        <v>118557.895288599</v>
      </c>
      <c r="CA71">
        <v>369775.69086623902</v>
      </c>
    </row>
    <row r="72" spans="1:79" x14ac:dyDescent="0.35">
      <c r="A72">
        <v>2019</v>
      </c>
      <c r="B72" s="4">
        <v>43625</v>
      </c>
      <c r="C72">
        <v>1909638.67649057</v>
      </c>
      <c r="D72">
        <v>99298.768121902001</v>
      </c>
      <c r="E72">
        <v>72434.587053522206</v>
      </c>
      <c r="F72">
        <v>6674.8280362324504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994325.91058643302</v>
      </c>
      <c r="N72">
        <v>-57347.608473528497</v>
      </c>
      <c r="O72">
        <v>-83568.623123371595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120680.207273161</v>
      </c>
      <c r="Y72">
        <v>868222.00755843695</v>
      </c>
      <c r="Z72">
        <v>0</v>
      </c>
      <c r="AA72">
        <v>0</v>
      </c>
      <c r="AB72">
        <v>1951728.7158979799</v>
      </c>
      <c r="AC72">
        <v>0</v>
      </c>
      <c r="AD72">
        <v>342848.01936115703</v>
      </c>
      <c r="AE72">
        <v>0</v>
      </c>
      <c r="AF72">
        <v>0</v>
      </c>
      <c r="AG72">
        <v>0</v>
      </c>
      <c r="AH72">
        <v>229631.47444213901</v>
      </c>
      <c r="AI72">
        <v>-12320.557085970901</v>
      </c>
      <c r="AJ72">
        <v>0</v>
      </c>
      <c r="AK72">
        <v>4350.0757401860901</v>
      </c>
      <c r="AL72">
        <v>13533.8204513773</v>
      </c>
      <c r="AM72">
        <v>0</v>
      </c>
      <c r="AN72">
        <v>0</v>
      </c>
      <c r="AO72">
        <v>122495.412333587</v>
      </c>
      <c r="AP72">
        <v>307763.24019838899</v>
      </c>
      <c r="AQ72">
        <v>296170.81024483801</v>
      </c>
      <c r="AR72">
        <v>24214.7835295472</v>
      </c>
      <c r="AS72">
        <v>0</v>
      </c>
      <c r="AT72">
        <v>106201.78415394999</v>
      </c>
      <c r="AU72">
        <v>1179.47307325369</v>
      </c>
      <c r="AV72">
        <v>0</v>
      </c>
      <c r="AW72">
        <v>1269.68028660708</v>
      </c>
      <c r="AX72">
        <v>98.832336874313398</v>
      </c>
      <c r="AY72">
        <v>147636.70655147501</v>
      </c>
      <c r="AZ72">
        <v>0</v>
      </c>
      <c r="BA72">
        <v>29326.2811688898</v>
      </c>
      <c r="BB72">
        <v>87474.916463782807</v>
      </c>
      <c r="BC72">
        <v>221130.63230582001</v>
      </c>
      <c r="BD72">
        <v>0</v>
      </c>
      <c r="BE72">
        <v>397990.98223498301</v>
      </c>
      <c r="BF72">
        <v>30873.306895516002</v>
      </c>
      <c r="BG72">
        <v>97102.689299683305</v>
      </c>
      <c r="BH72">
        <v>0</v>
      </c>
      <c r="BI72">
        <v>63363.446290452099</v>
      </c>
      <c r="BK72" s="4">
        <v>43625</v>
      </c>
      <c r="BL72">
        <v>8394423.2796978708</v>
      </c>
      <c r="BM72">
        <v>8024449.48999999</v>
      </c>
      <c r="BO72" s="4">
        <v>43625</v>
      </c>
      <c r="BP72">
        <v>2126949.5938467402</v>
      </c>
      <c r="BQ72">
        <v>994325.91058643302</v>
      </c>
      <c r="BR72">
        <v>99298.768121902001</v>
      </c>
      <c r="BS72">
        <v>-140916.2315969</v>
      </c>
      <c r="BT72">
        <v>0</v>
      </c>
      <c r="BU72">
        <v>868222.00755843695</v>
      </c>
      <c r="BV72">
        <v>1952176.87355921</v>
      </c>
      <c r="BW72">
        <v>1951728.7158979799</v>
      </c>
      <c r="BX72">
        <v>79109.415089754693</v>
      </c>
      <c r="BY72">
        <v>0</v>
      </c>
      <c r="BZ72">
        <v>120680.207273161</v>
      </c>
      <c r="CA72">
        <v>342848.01936115703</v>
      </c>
    </row>
    <row r="73" spans="1:79" x14ac:dyDescent="0.35">
      <c r="A73">
        <v>2019</v>
      </c>
      <c r="B73" s="4">
        <v>43632</v>
      </c>
      <c r="C73">
        <v>1909638.6764905599</v>
      </c>
      <c r="D73">
        <v>116188.172342244</v>
      </c>
      <c r="E73">
        <v>0</v>
      </c>
      <c r="F73">
        <v>29206.604625123899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1008365.78468966</v>
      </c>
      <c r="N73">
        <v>-54959.975840674197</v>
      </c>
      <c r="O73">
        <v>-79355.8680060716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122384.210858734</v>
      </c>
      <c r="Y73">
        <v>880481.295534331</v>
      </c>
      <c r="Z73">
        <v>0</v>
      </c>
      <c r="AA73">
        <v>0</v>
      </c>
      <c r="AB73">
        <v>1978532.5740572601</v>
      </c>
      <c r="AC73">
        <v>0</v>
      </c>
      <c r="AD73">
        <v>422652.33332095202</v>
      </c>
      <c r="AE73">
        <v>0</v>
      </c>
      <c r="AF73">
        <v>0</v>
      </c>
      <c r="AG73">
        <v>0</v>
      </c>
      <c r="AH73">
        <v>232873.86907048101</v>
      </c>
      <c r="AI73">
        <v>-5556.3227834447698</v>
      </c>
      <c r="AJ73">
        <v>0</v>
      </c>
      <c r="AK73">
        <v>4376.3641432401801</v>
      </c>
      <c r="AL73">
        <v>45496.399745786803</v>
      </c>
      <c r="AM73">
        <v>0</v>
      </c>
      <c r="AN73">
        <v>0</v>
      </c>
      <c r="AO73">
        <v>0</v>
      </c>
      <c r="AP73">
        <v>314243.50020064699</v>
      </c>
      <c r="AQ73">
        <v>324529.40015406598</v>
      </c>
      <c r="AR73">
        <v>39443.750436141003</v>
      </c>
      <c r="AS73">
        <v>0</v>
      </c>
      <c r="AT73">
        <v>54671.168773215701</v>
      </c>
      <c r="AU73">
        <v>6967.04546997956</v>
      </c>
      <c r="AV73">
        <v>0</v>
      </c>
      <c r="AW73">
        <v>973.93788962467704</v>
      </c>
      <c r="AX73">
        <v>103.258593657061</v>
      </c>
      <c r="AY73">
        <v>166247.96262252601</v>
      </c>
      <c r="AZ73">
        <v>0</v>
      </c>
      <c r="BA73">
        <v>30504.328719413399</v>
      </c>
      <c r="BB73">
        <v>80310.489814303699</v>
      </c>
      <c r="BC73">
        <v>233851.294572563</v>
      </c>
      <c r="BD73">
        <v>0</v>
      </c>
      <c r="BE73">
        <v>282346.23614416498</v>
      </c>
      <c r="BF73">
        <v>6264.40289392246</v>
      </c>
      <c r="BG73">
        <v>118616.385132992</v>
      </c>
      <c r="BH73">
        <v>0</v>
      </c>
      <c r="BI73">
        <v>68014.172154380401</v>
      </c>
      <c r="BK73" s="4">
        <v>43632</v>
      </c>
      <c r="BL73">
        <v>8337411.4518197803</v>
      </c>
      <c r="BM73">
        <v>8133665.3799999999</v>
      </c>
      <c r="BO73" s="4">
        <v>43632</v>
      </c>
      <c r="BP73">
        <v>2136956.2227775999</v>
      </c>
      <c r="BQ73">
        <v>1008365.78468966</v>
      </c>
      <c r="BR73">
        <v>116188.172342244</v>
      </c>
      <c r="BS73">
        <v>-134315.84384674599</v>
      </c>
      <c r="BT73">
        <v>0</v>
      </c>
      <c r="BU73">
        <v>880481.295534331</v>
      </c>
      <c r="BV73">
        <v>1776960.0974606201</v>
      </c>
      <c r="BW73">
        <v>1978532.5740572601</v>
      </c>
      <c r="BX73">
        <v>29206.604625123899</v>
      </c>
      <c r="BY73">
        <v>0</v>
      </c>
      <c r="BZ73">
        <v>122384.210858734</v>
      </c>
      <c r="CA73">
        <v>422652.33332095202</v>
      </c>
    </row>
    <row r="74" spans="1:79" x14ac:dyDescent="0.35">
      <c r="A74">
        <v>2019</v>
      </c>
      <c r="B74" s="4">
        <v>43639</v>
      </c>
      <c r="C74">
        <v>1909638.6764905599</v>
      </c>
      <c r="D74">
        <v>117888.340312891</v>
      </c>
      <c r="E74">
        <v>13404.015605697499</v>
      </c>
      <c r="F74">
        <v>6460.0843883828602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1010426.70403259</v>
      </c>
      <c r="N74">
        <v>-57320.266580989599</v>
      </c>
      <c r="O74">
        <v>-97727.478671838995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120699.72061130199</v>
      </c>
      <c r="Y74">
        <v>837588.62790423597</v>
      </c>
      <c r="Z74">
        <v>0</v>
      </c>
      <c r="AA74">
        <v>0</v>
      </c>
      <c r="AB74">
        <v>1944355.704411</v>
      </c>
      <c r="AC74">
        <v>0</v>
      </c>
      <c r="AD74">
        <v>535978.69920341496</v>
      </c>
      <c r="AE74">
        <v>0</v>
      </c>
      <c r="AF74">
        <v>0</v>
      </c>
      <c r="AG74">
        <v>0</v>
      </c>
      <c r="AH74">
        <v>229668.60461211301</v>
      </c>
      <c r="AI74">
        <v>-17406.848268362199</v>
      </c>
      <c r="AJ74">
        <v>0</v>
      </c>
      <c r="AK74">
        <v>4592.1451410657201</v>
      </c>
      <c r="AL74">
        <v>34685.289766135</v>
      </c>
      <c r="AM74">
        <v>0</v>
      </c>
      <c r="AN74">
        <v>0</v>
      </c>
      <c r="AO74">
        <v>90750.402001396302</v>
      </c>
      <c r="AP74">
        <v>332158.186681978</v>
      </c>
      <c r="AQ74">
        <v>403512.44985737902</v>
      </c>
      <c r="AR74">
        <v>44553.535001426797</v>
      </c>
      <c r="AS74">
        <v>0</v>
      </c>
      <c r="AT74">
        <v>28830.294433128602</v>
      </c>
      <c r="AU74">
        <v>2933.3390782865299</v>
      </c>
      <c r="AV74">
        <v>0</v>
      </c>
      <c r="AW74">
        <v>1418.3732425287701</v>
      </c>
      <c r="AX74">
        <v>104458.941902651</v>
      </c>
      <c r="AY74">
        <v>231578.85129233601</v>
      </c>
      <c r="AZ74">
        <v>0</v>
      </c>
      <c r="BA74">
        <v>32775.834898936802</v>
      </c>
      <c r="BB74">
        <v>85901.565902856499</v>
      </c>
      <c r="BC74">
        <v>271153.88383589999</v>
      </c>
      <c r="BD74">
        <v>0</v>
      </c>
      <c r="BE74">
        <v>558251.96089438105</v>
      </c>
      <c r="BF74">
        <v>91951.491299176705</v>
      </c>
      <c r="BG74">
        <v>207659.62038974601</v>
      </c>
      <c r="BH74">
        <v>0</v>
      </c>
      <c r="BI74">
        <v>143073.60001713401</v>
      </c>
      <c r="BK74" s="4">
        <v>43639</v>
      </c>
      <c r="BL74">
        <v>9223894.3496874496</v>
      </c>
      <c r="BM74">
        <v>8791724.2799999993</v>
      </c>
      <c r="BO74" s="4">
        <v>43639</v>
      </c>
      <c r="BP74">
        <v>2121900.43283431</v>
      </c>
      <c r="BQ74">
        <v>1010426.70403259</v>
      </c>
      <c r="BR74">
        <v>117888.340312891</v>
      </c>
      <c r="BS74">
        <v>-155047.74525282899</v>
      </c>
      <c r="BT74">
        <v>0</v>
      </c>
      <c r="BU74">
        <v>837588.62790423597</v>
      </c>
      <c r="BV74">
        <v>2670239.7656364399</v>
      </c>
      <c r="BW74">
        <v>1944355.704411</v>
      </c>
      <c r="BX74">
        <v>19864.099994080399</v>
      </c>
      <c r="BY74">
        <v>0</v>
      </c>
      <c r="BZ74">
        <v>120699.72061130199</v>
      </c>
      <c r="CA74">
        <v>535978.69920341496</v>
      </c>
    </row>
    <row r="75" spans="1:79" x14ac:dyDescent="0.35">
      <c r="A75">
        <v>2019</v>
      </c>
      <c r="B75" s="4">
        <v>43646</v>
      </c>
      <c r="C75">
        <v>1909638.67649057</v>
      </c>
      <c r="D75">
        <v>92094.753180006097</v>
      </c>
      <c r="E75">
        <v>14067.1070938416</v>
      </c>
      <c r="F75">
        <v>4639.05797907951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1080016.4069856601</v>
      </c>
      <c r="N75">
        <v>-48953.805507082499</v>
      </c>
      <c r="O75">
        <v>-68108.751875817805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126670.689290622</v>
      </c>
      <c r="Y75">
        <v>895138.35366324196</v>
      </c>
      <c r="Z75">
        <v>0</v>
      </c>
      <c r="AA75">
        <v>0</v>
      </c>
      <c r="AB75">
        <v>2033835.22577704</v>
      </c>
      <c r="AC75">
        <v>0</v>
      </c>
      <c r="AD75">
        <v>631032.63808606297</v>
      </c>
      <c r="AE75">
        <v>0</v>
      </c>
      <c r="AF75">
        <v>0</v>
      </c>
      <c r="AG75">
        <v>0</v>
      </c>
      <c r="AH75">
        <v>241030.22200291199</v>
      </c>
      <c r="AI75">
        <v>-1276.4974018922001</v>
      </c>
      <c r="AJ75">
        <v>0</v>
      </c>
      <c r="AK75">
        <v>6045.0204984641496</v>
      </c>
      <c r="AL75">
        <v>41641.770433774996</v>
      </c>
      <c r="AM75">
        <v>0</v>
      </c>
      <c r="AN75">
        <v>0</v>
      </c>
      <c r="AO75">
        <v>144716.78822931001</v>
      </c>
      <c r="AP75">
        <v>361510.71527480503</v>
      </c>
      <c r="AQ75">
        <v>530137.97363589297</v>
      </c>
      <c r="AR75">
        <v>190003.00113026399</v>
      </c>
      <c r="AS75">
        <v>0</v>
      </c>
      <c r="AT75">
        <v>63894.617560123501</v>
      </c>
      <c r="AU75">
        <v>1188.06832150173</v>
      </c>
      <c r="AV75">
        <v>0</v>
      </c>
      <c r="AW75">
        <v>1866.83918133631</v>
      </c>
      <c r="AX75">
        <v>201648.763652241</v>
      </c>
      <c r="AY75">
        <v>222546.63199350101</v>
      </c>
      <c r="AZ75">
        <v>0</v>
      </c>
      <c r="BA75">
        <v>35870.329610128298</v>
      </c>
      <c r="BB75">
        <v>93000.762823667203</v>
      </c>
      <c r="BC75">
        <v>301757.26072041597</v>
      </c>
      <c r="BD75">
        <v>0</v>
      </c>
      <c r="BE75">
        <v>669227.55132123502</v>
      </c>
      <c r="BF75">
        <v>137050.48538107501</v>
      </c>
      <c r="BG75">
        <v>218146.95370354099</v>
      </c>
      <c r="BH75">
        <v>0</v>
      </c>
      <c r="BI75">
        <v>166651.43948043001</v>
      </c>
      <c r="BK75" s="4">
        <v>43646</v>
      </c>
      <c r="BL75">
        <v>10296729.048715999</v>
      </c>
      <c r="BM75">
        <v>10762094.84</v>
      </c>
      <c r="BO75" s="4">
        <v>43646</v>
      </c>
      <c r="BP75">
        <v>2149392.4010915901</v>
      </c>
      <c r="BQ75">
        <v>1080016.4069856601</v>
      </c>
      <c r="BR75">
        <v>92094.753180006097</v>
      </c>
      <c r="BS75">
        <v>-117062.55738290001</v>
      </c>
      <c r="BT75">
        <v>0</v>
      </c>
      <c r="BU75">
        <v>895138.35366324196</v>
      </c>
      <c r="BV75">
        <v>3386904.9729517102</v>
      </c>
      <c r="BW75">
        <v>2033835.22577704</v>
      </c>
      <c r="BX75">
        <v>18706.1650729211</v>
      </c>
      <c r="BY75">
        <v>0</v>
      </c>
      <c r="BZ75">
        <v>126670.689290622</v>
      </c>
      <c r="CA75">
        <v>631032.63808606297</v>
      </c>
    </row>
    <row r="76" spans="1:79" x14ac:dyDescent="0.35">
      <c r="A76">
        <v>2019</v>
      </c>
      <c r="B76" s="4">
        <v>43653</v>
      </c>
      <c r="C76">
        <v>1909638.6764905599</v>
      </c>
      <c r="D76">
        <v>129185.324351398</v>
      </c>
      <c r="E76">
        <v>0</v>
      </c>
      <c r="F76">
        <v>3841.5733829163701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1077985.70038608</v>
      </c>
      <c r="N76">
        <v>-48836.235612054101</v>
      </c>
      <c r="O76">
        <v>-61115.670312882903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126104.60934142199</v>
      </c>
      <c r="Y76">
        <v>859119.48999218503</v>
      </c>
      <c r="Z76">
        <v>0</v>
      </c>
      <c r="AA76">
        <v>0</v>
      </c>
      <c r="AB76">
        <v>2008310.5577553201</v>
      </c>
      <c r="AC76">
        <v>0</v>
      </c>
      <c r="AD76">
        <v>528342.84928299196</v>
      </c>
      <c r="AE76">
        <v>0</v>
      </c>
      <c r="AF76">
        <v>0</v>
      </c>
      <c r="AG76">
        <v>0</v>
      </c>
      <c r="AH76">
        <v>239953.07955905801</v>
      </c>
      <c r="AI76">
        <v>-1383.6145212552899</v>
      </c>
      <c r="AJ76">
        <v>0</v>
      </c>
      <c r="AK76">
        <v>5917.4875379380301</v>
      </c>
      <c r="AL76">
        <v>19258.7434286711</v>
      </c>
      <c r="AM76">
        <v>0</v>
      </c>
      <c r="AN76">
        <v>0</v>
      </c>
      <c r="AO76">
        <v>143980.996481788</v>
      </c>
      <c r="AP76">
        <v>341290.19694907102</v>
      </c>
      <c r="AQ76">
        <v>540013.84982101398</v>
      </c>
      <c r="AR76">
        <v>124533.984682063</v>
      </c>
      <c r="AS76">
        <v>0</v>
      </c>
      <c r="AT76">
        <v>100769.48336267201</v>
      </c>
      <c r="AU76">
        <v>1152.74345799152</v>
      </c>
      <c r="AV76">
        <v>0</v>
      </c>
      <c r="AW76">
        <v>1964.87948800204</v>
      </c>
      <c r="AX76">
        <v>13287.673941343501</v>
      </c>
      <c r="AY76">
        <v>197180.01794833801</v>
      </c>
      <c r="AZ76">
        <v>0</v>
      </c>
      <c r="BA76">
        <v>32328.174135527501</v>
      </c>
      <c r="BB76">
        <v>92722.265375340998</v>
      </c>
      <c r="BC76">
        <v>286582.32703005098</v>
      </c>
      <c r="BD76">
        <v>0</v>
      </c>
      <c r="BE76">
        <v>542755.03272065404</v>
      </c>
      <c r="BF76">
        <v>42270.2632328701</v>
      </c>
      <c r="BG76">
        <v>155169.22926556601</v>
      </c>
      <c r="BH76">
        <v>0</v>
      </c>
      <c r="BI76">
        <v>119520.43647830799</v>
      </c>
      <c r="BK76" s="4">
        <v>43653</v>
      </c>
      <c r="BL76">
        <v>9531844.1254329402</v>
      </c>
      <c r="BM76">
        <v>8773380.5500000007</v>
      </c>
      <c r="BO76" s="4">
        <v>43653</v>
      </c>
      <c r="BP76">
        <v>2148208.1415283699</v>
      </c>
      <c r="BQ76">
        <v>1077985.70038608</v>
      </c>
      <c r="BR76">
        <v>129185.324351398</v>
      </c>
      <c r="BS76">
        <v>-109951.905924937</v>
      </c>
      <c r="BT76">
        <v>0</v>
      </c>
      <c r="BU76">
        <v>859119.48999218503</v>
      </c>
      <c r="BV76">
        <v>2760697.7853372102</v>
      </c>
      <c r="BW76">
        <v>2008310.5577553201</v>
      </c>
      <c r="BX76">
        <v>3841.5733829163701</v>
      </c>
      <c r="BY76">
        <v>0</v>
      </c>
      <c r="BZ76">
        <v>126104.60934142199</v>
      </c>
      <c r="CA76">
        <v>528342.84928299196</v>
      </c>
    </row>
    <row r="77" spans="1:79" x14ac:dyDescent="0.35">
      <c r="A77">
        <v>2019</v>
      </c>
      <c r="B77" s="4">
        <v>43660</v>
      </c>
      <c r="C77">
        <v>1909638.6764905499</v>
      </c>
      <c r="D77">
        <v>121724.862524797</v>
      </c>
      <c r="E77">
        <v>14188.7301195416</v>
      </c>
      <c r="F77">
        <v>3725.2333629321902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1092186.7588207901</v>
      </c>
      <c r="N77">
        <v>-46551.104936282303</v>
      </c>
      <c r="O77">
        <v>-61727.575150664299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127765.873424519</v>
      </c>
      <c r="Y77">
        <v>935588.55767763196</v>
      </c>
      <c r="Z77">
        <v>0</v>
      </c>
      <c r="AA77">
        <v>0</v>
      </c>
      <c r="AB77">
        <v>2034946.37598214</v>
      </c>
      <c r="AC77">
        <v>0</v>
      </c>
      <c r="AD77">
        <v>571912.90367173799</v>
      </c>
      <c r="AE77">
        <v>0</v>
      </c>
      <c r="AF77">
        <v>0</v>
      </c>
      <c r="AG77">
        <v>0</v>
      </c>
      <c r="AH77">
        <v>243114.14904558999</v>
      </c>
      <c r="AI77">
        <v>0</v>
      </c>
      <c r="AJ77">
        <v>0</v>
      </c>
      <c r="AK77">
        <v>6013.3634391123596</v>
      </c>
      <c r="AL77">
        <v>25704.0421535038</v>
      </c>
      <c r="AM77">
        <v>0</v>
      </c>
      <c r="AN77">
        <v>0</v>
      </c>
      <c r="AO77">
        <v>35800.028457239998</v>
      </c>
      <c r="AP77">
        <v>340950.05421070103</v>
      </c>
      <c r="AQ77">
        <v>549209.84127703903</v>
      </c>
      <c r="AR77">
        <v>71026.0717503583</v>
      </c>
      <c r="AS77">
        <v>0</v>
      </c>
      <c r="AT77">
        <v>52083.3042907126</v>
      </c>
      <c r="AU77">
        <v>1170.1014873040499</v>
      </c>
      <c r="AV77">
        <v>0</v>
      </c>
      <c r="AW77">
        <v>335.99530363649501</v>
      </c>
      <c r="AX77">
        <v>175.66445816593199</v>
      </c>
      <c r="AY77">
        <v>198501.121638557</v>
      </c>
      <c r="AZ77">
        <v>0</v>
      </c>
      <c r="BA77">
        <v>31845.238452845701</v>
      </c>
      <c r="BB77">
        <v>96027.038674689102</v>
      </c>
      <c r="BC77">
        <v>301173.53462305502</v>
      </c>
      <c r="BD77">
        <v>0</v>
      </c>
      <c r="BE77">
        <v>573938.98785712197</v>
      </c>
      <c r="BF77">
        <v>136052.092540741</v>
      </c>
      <c r="BG77">
        <v>133717.818608423</v>
      </c>
      <c r="BH77">
        <v>0</v>
      </c>
      <c r="BI77">
        <v>121071.37094353201</v>
      </c>
      <c r="BK77" s="4">
        <v>43660</v>
      </c>
      <c r="BL77">
        <v>9621309.1112000197</v>
      </c>
      <c r="BM77">
        <v>9414102.0099999998</v>
      </c>
      <c r="BO77" s="4">
        <v>43660</v>
      </c>
      <c r="BP77">
        <v>2152752.8255361398</v>
      </c>
      <c r="BQ77">
        <v>1092186.7588207901</v>
      </c>
      <c r="BR77">
        <v>121724.862524797</v>
      </c>
      <c r="BS77">
        <v>-108278.680086947</v>
      </c>
      <c r="BT77">
        <v>0</v>
      </c>
      <c r="BU77">
        <v>935588.55767763196</v>
      </c>
      <c r="BV77">
        <v>2674795.6701667402</v>
      </c>
      <c r="BW77">
        <v>2034946.37598214</v>
      </c>
      <c r="BX77">
        <v>17913.9634824737</v>
      </c>
      <c r="BY77">
        <v>0</v>
      </c>
      <c r="BZ77">
        <v>127765.873424519</v>
      </c>
      <c r="CA77">
        <v>571912.90367173799</v>
      </c>
    </row>
    <row r="78" spans="1:79" x14ac:dyDescent="0.35">
      <c r="A78">
        <v>2019</v>
      </c>
      <c r="B78" s="4">
        <v>43667</v>
      </c>
      <c r="C78">
        <v>1909638.6764905499</v>
      </c>
      <c r="D78">
        <v>165582.88843027299</v>
      </c>
      <c r="E78">
        <v>39751.484433982499</v>
      </c>
      <c r="F78">
        <v>4556.2965786986197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1105735.2643813</v>
      </c>
      <c r="N78">
        <v>-44370.978306319201</v>
      </c>
      <c r="O78">
        <v>-53905.976049013698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129350.800757281</v>
      </c>
      <c r="Y78">
        <v>897622.29088756</v>
      </c>
      <c r="Z78">
        <v>0</v>
      </c>
      <c r="AA78">
        <v>0</v>
      </c>
      <c r="AB78">
        <v>2068808.5564429699</v>
      </c>
      <c r="AC78">
        <v>0</v>
      </c>
      <c r="AD78">
        <v>554756.51390962396</v>
      </c>
      <c r="AE78">
        <v>0</v>
      </c>
      <c r="AF78">
        <v>0</v>
      </c>
      <c r="AG78">
        <v>0</v>
      </c>
      <c r="AH78">
        <v>246129.96421967199</v>
      </c>
      <c r="AI78">
        <v>-162.68602992184799</v>
      </c>
      <c r="AJ78">
        <v>0</v>
      </c>
      <c r="AK78">
        <v>6030.9037802068397</v>
      </c>
      <c r="AL78">
        <v>28892.898519914801</v>
      </c>
      <c r="AM78">
        <v>0</v>
      </c>
      <c r="AN78">
        <v>0</v>
      </c>
      <c r="AO78">
        <v>140836.58475178501</v>
      </c>
      <c r="AP78">
        <v>334944.08353117498</v>
      </c>
      <c r="AQ78">
        <v>543696.73275762703</v>
      </c>
      <c r="AR78">
        <v>55769.977337232398</v>
      </c>
      <c r="AS78">
        <v>0</v>
      </c>
      <c r="AT78">
        <v>76761.658682676294</v>
      </c>
      <c r="AU78">
        <v>1171.23026116812</v>
      </c>
      <c r="AV78">
        <v>0</v>
      </c>
      <c r="AW78">
        <v>5397.1621625263597</v>
      </c>
      <c r="AX78">
        <v>8.5347142991714708</v>
      </c>
      <c r="AY78">
        <v>178171.36570541299</v>
      </c>
      <c r="AZ78">
        <v>0</v>
      </c>
      <c r="BA78">
        <v>25316.512178950699</v>
      </c>
      <c r="BB78">
        <v>98285.871648979999</v>
      </c>
      <c r="BC78">
        <v>230778.32202864799</v>
      </c>
      <c r="BD78">
        <v>0</v>
      </c>
      <c r="BE78">
        <v>456276.45669751801</v>
      </c>
      <c r="BF78">
        <v>32327.452199112999</v>
      </c>
      <c r="BG78">
        <v>129071.333663584</v>
      </c>
      <c r="BH78">
        <v>0</v>
      </c>
      <c r="BI78">
        <v>166560.99758366201</v>
      </c>
      <c r="BK78" s="4">
        <v>43667</v>
      </c>
      <c r="BL78">
        <v>9533791.1743511409</v>
      </c>
      <c r="BM78">
        <v>10364852.699999999</v>
      </c>
      <c r="BO78" s="4">
        <v>43667</v>
      </c>
      <c r="BP78">
        <v>2155605.9546802999</v>
      </c>
      <c r="BQ78">
        <v>1105735.2643813</v>
      </c>
      <c r="BR78">
        <v>165582.88843027299</v>
      </c>
      <c r="BS78">
        <v>-98276.954355332899</v>
      </c>
      <c r="BT78">
        <v>0</v>
      </c>
      <c r="BU78">
        <v>897622.29088756</v>
      </c>
      <c r="BV78">
        <v>2510298.07820448</v>
      </c>
      <c r="BW78">
        <v>2068808.5564429699</v>
      </c>
      <c r="BX78">
        <v>44307.781012681102</v>
      </c>
      <c r="BY78">
        <v>0</v>
      </c>
      <c r="BZ78">
        <v>129350.800757281</v>
      </c>
      <c r="CA78">
        <v>554756.51390962396</v>
      </c>
    </row>
    <row r="79" spans="1:79" x14ac:dyDescent="0.35">
      <c r="A79">
        <v>2019</v>
      </c>
      <c r="B79" s="4">
        <v>43674</v>
      </c>
      <c r="C79">
        <v>1909638.6764905599</v>
      </c>
      <c r="D79">
        <v>127404.67126971199</v>
      </c>
      <c r="E79">
        <v>70058.789021644407</v>
      </c>
      <c r="F79">
        <v>5615.4077475021304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1135693.52454645</v>
      </c>
      <c r="N79">
        <v>-39550.313733266703</v>
      </c>
      <c r="O79">
        <v>-48701.289266812797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132855.36922541799</v>
      </c>
      <c r="Y79">
        <v>938843.367394284</v>
      </c>
      <c r="Z79">
        <v>0</v>
      </c>
      <c r="AA79">
        <v>0</v>
      </c>
      <c r="AB79">
        <v>2119071.4019092</v>
      </c>
      <c r="AC79">
        <v>0</v>
      </c>
      <c r="AD79">
        <v>767900.18829681305</v>
      </c>
      <c r="AE79">
        <v>0</v>
      </c>
      <c r="AF79">
        <v>0</v>
      </c>
      <c r="AG79">
        <v>0</v>
      </c>
      <c r="AH79">
        <v>252798.49125327301</v>
      </c>
      <c r="AI79">
        <v>-1760.7569415857799</v>
      </c>
      <c r="AJ79">
        <v>0</v>
      </c>
      <c r="AK79">
        <v>5316.5683351459602</v>
      </c>
      <c r="AL79">
        <v>42775.765888313501</v>
      </c>
      <c r="AM79">
        <v>0</v>
      </c>
      <c r="AN79">
        <v>0</v>
      </c>
      <c r="AO79">
        <v>11242.891662776699</v>
      </c>
      <c r="AP79">
        <v>343970.98328256002</v>
      </c>
      <c r="AQ79">
        <v>574823.16556470096</v>
      </c>
      <c r="AR79">
        <v>62234.035498100799</v>
      </c>
      <c r="AS79">
        <v>0</v>
      </c>
      <c r="AT79">
        <v>40625.253011360903</v>
      </c>
      <c r="AU79">
        <v>999.958445792303</v>
      </c>
      <c r="AV79">
        <v>0</v>
      </c>
      <c r="AW79">
        <v>5398.1219590834899</v>
      </c>
      <c r="AX79">
        <v>13477.993726693599</v>
      </c>
      <c r="AY79">
        <v>186915.68585129199</v>
      </c>
      <c r="AZ79">
        <v>0</v>
      </c>
      <c r="BA79">
        <v>13558.405785901599</v>
      </c>
      <c r="BB79">
        <v>107795.346317107</v>
      </c>
      <c r="BC79">
        <v>134362.66777088001</v>
      </c>
      <c r="BD79">
        <v>0</v>
      </c>
      <c r="BE79">
        <v>583066.00727290299</v>
      </c>
      <c r="BF79">
        <v>145144.52638552099</v>
      </c>
      <c r="BG79">
        <v>220329.72281855301</v>
      </c>
      <c r="BH79">
        <v>0</v>
      </c>
      <c r="BI79">
        <v>171732.034395191</v>
      </c>
      <c r="BK79" s="4">
        <v>43674</v>
      </c>
      <c r="BL79">
        <v>10033636.661185101</v>
      </c>
      <c r="BM79">
        <v>10391706.109999999</v>
      </c>
      <c r="BO79" s="4">
        <v>43674</v>
      </c>
      <c r="BP79">
        <v>2160676.41080224</v>
      </c>
      <c r="BQ79">
        <v>1135693.52454645</v>
      </c>
      <c r="BR79">
        <v>127404.67126971199</v>
      </c>
      <c r="BS79">
        <v>-88251.6030000795</v>
      </c>
      <c r="BT79">
        <v>0</v>
      </c>
      <c r="BU79">
        <v>938843.367394284</v>
      </c>
      <c r="BV79">
        <v>2663769.1339718802</v>
      </c>
      <c r="BW79">
        <v>2119071.4019092</v>
      </c>
      <c r="BX79">
        <v>75674.196769146496</v>
      </c>
      <c r="BY79">
        <v>0</v>
      </c>
      <c r="BZ79">
        <v>132855.36922541799</v>
      </c>
      <c r="CA79">
        <v>767900.18829681305</v>
      </c>
    </row>
    <row r="80" spans="1:79" x14ac:dyDescent="0.35">
      <c r="A80">
        <v>2019</v>
      </c>
      <c r="B80" s="4">
        <v>43681</v>
      </c>
      <c r="C80">
        <v>1909638.6764905499</v>
      </c>
      <c r="D80">
        <v>77313.365801821303</v>
      </c>
      <c r="E80">
        <v>40662.503432341</v>
      </c>
      <c r="F80">
        <v>14280.579333415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1131076.3515721301</v>
      </c>
      <c r="N80">
        <v>-27385.378645179699</v>
      </c>
      <c r="O80">
        <v>-46897.471996522698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132315.244440849</v>
      </c>
      <c r="Y80">
        <v>968902.14411058102</v>
      </c>
      <c r="Z80">
        <v>0</v>
      </c>
      <c r="AA80">
        <v>0</v>
      </c>
      <c r="AB80">
        <v>2087143.9076286999</v>
      </c>
      <c r="AC80">
        <v>0</v>
      </c>
      <c r="AD80">
        <v>622537.96915218094</v>
      </c>
      <c r="AE80">
        <v>0</v>
      </c>
      <c r="AF80">
        <v>0</v>
      </c>
      <c r="AG80">
        <v>0</v>
      </c>
      <c r="AH80">
        <v>251770.736549617</v>
      </c>
      <c r="AI80">
        <v>0</v>
      </c>
      <c r="AJ80">
        <v>0</v>
      </c>
      <c r="AK80">
        <v>5068.1846047988302</v>
      </c>
      <c r="AL80">
        <v>24851.170344921298</v>
      </c>
      <c r="AM80">
        <v>0</v>
      </c>
      <c r="AN80">
        <v>0</v>
      </c>
      <c r="AO80">
        <v>57726.072946891902</v>
      </c>
      <c r="AP80">
        <v>343767.136164036</v>
      </c>
      <c r="AQ80">
        <v>560560.39376192598</v>
      </c>
      <c r="AR80">
        <v>60005.953092273499</v>
      </c>
      <c r="AS80">
        <v>0</v>
      </c>
      <c r="AT80">
        <v>108484.662039727</v>
      </c>
      <c r="AU80">
        <v>653.81915011406102</v>
      </c>
      <c r="AV80">
        <v>0</v>
      </c>
      <c r="AW80">
        <v>5224.7322485567802</v>
      </c>
      <c r="AX80">
        <v>84770.119330468602</v>
      </c>
      <c r="AY80">
        <v>124562.906551351</v>
      </c>
      <c r="AZ80">
        <v>0</v>
      </c>
      <c r="BA80">
        <v>29809.828928145402</v>
      </c>
      <c r="BB80">
        <v>100906.81813210199</v>
      </c>
      <c r="BC80">
        <v>139268.720850805</v>
      </c>
      <c r="BD80">
        <v>0</v>
      </c>
      <c r="BE80">
        <v>436935.86317232298</v>
      </c>
      <c r="BF80">
        <v>35042.900740733501</v>
      </c>
      <c r="BG80">
        <v>150807.989865226</v>
      </c>
      <c r="BH80">
        <v>0</v>
      </c>
      <c r="BI80">
        <v>120426.854218583</v>
      </c>
      <c r="BK80" s="4">
        <v>43681</v>
      </c>
      <c r="BL80">
        <v>9550232.7540134601</v>
      </c>
      <c r="BM80">
        <v>10340294.07</v>
      </c>
      <c r="BO80" s="4">
        <v>43681</v>
      </c>
      <c r="BP80">
        <v>2161409.4130401602</v>
      </c>
      <c r="BQ80">
        <v>1131076.3515721301</v>
      </c>
      <c r="BR80">
        <v>77313.365801821303</v>
      </c>
      <c r="BS80">
        <v>-74282.850641702404</v>
      </c>
      <c r="BT80">
        <v>0</v>
      </c>
      <c r="BU80">
        <v>968902.14411058102</v>
      </c>
      <c r="BV80">
        <v>2388874.1261429801</v>
      </c>
      <c r="BW80">
        <v>2087143.9076286999</v>
      </c>
      <c r="BX80">
        <v>54943.082765756102</v>
      </c>
      <c r="BY80">
        <v>0</v>
      </c>
      <c r="BZ80">
        <v>132315.244440849</v>
      </c>
      <c r="CA80">
        <v>622537.96915218094</v>
      </c>
    </row>
    <row r="81" spans="1:79" x14ac:dyDescent="0.35">
      <c r="A81">
        <v>2019</v>
      </c>
      <c r="B81" s="4">
        <v>43688</v>
      </c>
      <c r="C81">
        <v>1909638.67649058</v>
      </c>
      <c r="D81">
        <v>89875.988276452306</v>
      </c>
      <c r="E81">
        <v>24402.670619151198</v>
      </c>
      <c r="F81">
        <v>14082.931276244901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1120673.5049773401</v>
      </c>
      <c r="N81">
        <v>-28523.081104402401</v>
      </c>
      <c r="O81">
        <v>-49600.047531754397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131098.30166934</v>
      </c>
      <c r="Y81">
        <v>976877.72764823702</v>
      </c>
      <c r="Z81">
        <v>0</v>
      </c>
      <c r="AA81">
        <v>0</v>
      </c>
      <c r="AB81">
        <v>2058620.80002086</v>
      </c>
      <c r="AC81">
        <v>0</v>
      </c>
      <c r="AD81">
        <v>610721.05223827204</v>
      </c>
      <c r="AE81">
        <v>0</v>
      </c>
      <c r="AF81">
        <v>0</v>
      </c>
      <c r="AG81">
        <v>0</v>
      </c>
      <c r="AH81">
        <v>249455.12598473899</v>
      </c>
      <c r="AI81">
        <v>-4981.9540305237397</v>
      </c>
      <c r="AJ81">
        <v>0</v>
      </c>
      <c r="AK81">
        <v>5227.4695439569996</v>
      </c>
      <c r="AL81">
        <v>23406.702710692101</v>
      </c>
      <c r="AM81">
        <v>0</v>
      </c>
      <c r="AN81">
        <v>651629.73810017703</v>
      </c>
      <c r="AO81">
        <v>0</v>
      </c>
      <c r="AP81">
        <v>370782.79905396397</v>
      </c>
      <c r="AQ81">
        <v>594305.52562982205</v>
      </c>
      <c r="AR81">
        <v>107681.37844817201</v>
      </c>
      <c r="AS81">
        <v>0</v>
      </c>
      <c r="AT81">
        <v>58983.162014403599</v>
      </c>
      <c r="AU81">
        <v>664.87918740444104</v>
      </c>
      <c r="AV81">
        <v>0</v>
      </c>
      <c r="AW81">
        <v>9271.1722100499101</v>
      </c>
      <c r="AX81">
        <v>92492.063098254104</v>
      </c>
      <c r="AY81">
        <v>38381.357190866598</v>
      </c>
      <c r="AZ81">
        <v>0</v>
      </c>
      <c r="BA81">
        <v>29734.9777643497</v>
      </c>
      <c r="BB81">
        <v>101825.242299613</v>
      </c>
      <c r="BC81">
        <v>161090.467437449</v>
      </c>
      <c r="BD81">
        <v>0</v>
      </c>
      <c r="BE81">
        <v>567211.27692183398</v>
      </c>
      <c r="BF81">
        <v>133783.20641545701</v>
      </c>
      <c r="BG81">
        <v>155476.49038116401</v>
      </c>
      <c r="BH81">
        <v>0</v>
      </c>
      <c r="BI81">
        <v>113764.84555939899</v>
      </c>
      <c r="BK81" s="4">
        <v>43688</v>
      </c>
      <c r="BL81">
        <v>10318054.4505016</v>
      </c>
      <c r="BM81">
        <v>10516845.65</v>
      </c>
      <c r="BO81" s="4">
        <v>43688</v>
      </c>
      <c r="BP81">
        <v>2154111.8484447901</v>
      </c>
      <c r="BQ81">
        <v>1120673.5049773401</v>
      </c>
      <c r="BR81">
        <v>89875.988276452306</v>
      </c>
      <c r="BS81">
        <v>-78123.128636156805</v>
      </c>
      <c r="BT81">
        <v>0</v>
      </c>
      <c r="BU81">
        <v>976877.72764823702</v>
      </c>
      <c r="BV81">
        <v>3215712.75396703</v>
      </c>
      <c r="BW81">
        <v>2058620.80002086</v>
      </c>
      <c r="BX81">
        <v>38485.601895396103</v>
      </c>
      <c r="BY81">
        <v>0</v>
      </c>
      <c r="BZ81">
        <v>131098.30166934</v>
      </c>
      <c r="CA81">
        <v>610721.05223827204</v>
      </c>
    </row>
    <row r="82" spans="1:79" x14ac:dyDescent="0.35">
      <c r="A82">
        <v>2019</v>
      </c>
      <c r="B82" s="4">
        <v>43695</v>
      </c>
      <c r="C82">
        <v>1909638.6764905499</v>
      </c>
      <c r="D82">
        <v>86442.135974446996</v>
      </c>
      <c r="E82">
        <v>0</v>
      </c>
      <c r="F82">
        <v>8718.1548208770491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1097995.1371959799</v>
      </c>
      <c r="N82">
        <v>-31003.2902049435</v>
      </c>
      <c r="O82">
        <v>-62666.239463574399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128445.34745246499</v>
      </c>
      <c r="Y82">
        <v>957109.26494555594</v>
      </c>
      <c r="Z82">
        <v>0</v>
      </c>
      <c r="AA82">
        <v>0</v>
      </c>
      <c r="AB82">
        <v>2037648.26986068</v>
      </c>
      <c r="AC82">
        <v>0</v>
      </c>
      <c r="AD82">
        <v>658677.04689887597</v>
      </c>
      <c r="AE82">
        <v>0</v>
      </c>
      <c r="AF82">
        <v>0</v>
      </c>
      <c r="AG82">
        <v>0</v>
      </c>
      <c r="AH82">
        <v>244407.05884752001</v>
      </c>
      <c r="AI82">
        <v>-12979.4342981722</v>
      </c>
      <c r="AJ82">
        <v>0</v>
      </c>
      <c r="AK82">
        <v>5144.45460705594</v>
      </c>
      <c r="AL82">
        <v>7254.7246809773997</v>
      </c>
      <c r="AM82">
        <v>0</v>
      </c>
      <c r="AN82">
        <v>458772.36329035001</v>
      </c>
      <c r="AO82">
        <v>141223.12623019301</v>
      </c>
      <c r="AP82">
        <v>374082.64895650902</v>
      </c>
      <c r="AQ82">
        <v>603105.42100441398</v>
      </c>
      <c r="AR82">
        <v>92860.528993879096</v>
      </c>
      <c r="AS82">
        <v>0</v>
      </c>
      <c r="AT82">
        <v>115301.174555415</v>
      </c>
      <c r="AU82">
        <v>633.18409172792303</v>
      </c>
      <c r="AV82">
        <v>0</v>
      </c>
      <c r="AW82">
        <v>8348.8730228856202</v>
      </c>
      <c r="AX82">
        <v>51150.896506335099</v>
      </c>
      <c r="AY82">
        <v>0</v>
      </c>
      <c r="AZ82">
        <v>86426.348323695798</v>
      </c>
      <c r="BA82">
        <v>23626.639939708999</v>
      </c>
      <c r="BB82">
        <v>102679.053291338</v>
      </c>
      <c r="BC82">
        <v>156794.83566652899</v>
      </c>
      <c r="BD82">
        <v>0</v>
      </c>
      <c r="BE82">
        <v>429402.93436317699</v>
      </c>
      <c r="BF82">
        <v>30514.506685607099</v>
      </c>
      <c r="BG82">
        <v>177571.06593864801</v>
      </c>
      <c r="BH82">
        <v>0</v>
      </c>
      <c r="BI82">
        <v>149276.66793107701</v>
      </c>
      <c r="BK82" s="4">
        <v>43695</v>
      </c>
      <c r="BL82">
        <v>10036601.576599799</v>
      </c>
      <c r="BM82">
        <v>9739026.9999999907</v>
      </c>
      <c r="BO82" s="4">
        <v>43695</v>
      </c>
      <c r="BP82">
        <v>2141066.3010399002</v>
      </c>
      <c r="BQ82">
        <v>1097995.1371959799</v>
      </c>
      <c r="BR82">
        <v>86442.135974446996</v>
      </c>
      <c r="BS82">
        <v>-93669.529668517906</v>
      </c>
      <c r="BT82">
        <v>0</v>
      </c>
      <c r="BU82">
        <v>957109.26494555594</v>
      </c>
      <c r="BV82">
        <v>3014169.4480795199</v>
      </c>
      <c r="BW82">
        <v>2037648.26986068</v>
      </c>
      <c r="BX82">
        <v>8718.1548208770491</v>
      </c>
      <c r="BY82">
        <v>0</v>
      </c>
      <c r="BZ82">
        <v>128445.34745246499</v>
      </c>
      <c r="CA82">
        <v>658677.04689887597</v>
      </c>
    </row>
    <row r="83" spans="1:79" x14ac:dyDescent="0.35">
      <c r="A83">
        <v>2019</v>
      </c>
      <c r="B83" s="4">
        <v>43702</v>
      </c>
      <c r="C83">
        <v>1909638.67649057</v>
      </c>
      <c r="D83">
        <v>85191.148153497401</v>
      </c>
      <c r="E83">
        <v>38706.704989193997</v>
      </c>
      <c r="F83">
        <v>6157.4085494029196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1034009.66458904</v>
      </c>
      <c r="N83">
        <v>-31534.473489245102</v>
      </c>
      <c r="O83">
        <v>-68242.756018546701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127877.167562427</v>
      </c>
      <c r="Y83">
        <v>887396.09981221496</v>
      </c>
      <c r="Z83">
        <v>0</v>
      </c>
      <c r="AA83">
        <v>0</v>
      </c>
      <c r="AB83">
        <v>2045877.9153541799</v>
      </c>
      <c r="AC83">
        <v>0</v>
      </c>
      <c r="AD83">
        <v>613007.48290735797</v>
      </c>
      <c r="AE83">
        <v>0</v>
      </c>
      <c r="AF83">
        <v>0</v>
      </c>
      <c r="AG83">
        <v>0</v>
      </c>
      <c r="AH83">
        <v>243325.92061577601</v>
      </c>
      <c r="AI83">
        <v>-1460.7019052262499</v>
      </c>
      <c r="AJ83">
        <v>0</v>
      </c>
      <c r="AK83">
        <v>4945.3328872749698</v>
      </c>
      <c r="AL83">
        <v>71530.480945771502</v>
      </c>
      <c r="AM83">
        <v>0</v>
      </c>
      <c r="AN83">
        <v>109105.67824626699</v>
      </c>
      <c r="AO83">
        <v>31690.956881726001</v>
      </c>
      <c r="AP83">
        <v>363881.85716933402</v>
      </c>
      <c r="AQ83">
        <v>592100.25671735394</v>
      </c>
      <c r="AR83">
        <v>94343.883363697605</v>
      </c>
      <c r="AS83">
        <v>0</v>
      </c>
      <c r="AT83">
        <v>57982.037497486701</v>
      </c>
      <c r="AU83">
        <v>572.83203491173197</v>
      </c>
      <c r="AV83">
        <v>0</v>
      </c>
      <c r="AW83">
        <v>5278.9391750847499</v>
      </c>
      <c r="AX83">
        <v>84545.1837051607</v>
      </c>
      <c r="AY83">
        <v>0</v>
      </c>
      <c r="AZ83">
        <v>95573.231523094597</v>
      </c>
      <c r="BA83">
        <v>14210.0400428087</v>
      </c>
      <c r="BB83">
        <v>94145.702539816295</v>
      </c>
      <c r="BC83">
        <v>142025.02064298801</v>
      </c>
      <c r="BD83">
        <v>0</v>
      </c>
      <c r="BE83">
        <v>523608.68665141502</v>
      </c>
      <c r="BF83">
        <v>5902.69593690902</v>
      </c>
      <c r="BG83">
        <v>156640.45944421901</v>
      </c>
      <c r="BH83">
        <v>0</v>
      </c>
      <c r="BI83">
        <v>142019.41271971201</v>
      </c>
      <c r="BK83" s="4">
        <v>43702</v>
      </c>
      <c r="BL83">
        <v>9480052.9457356706</v>
      </c>
      <c r="BM83">
        <v>8763411.9399999995</v>
      </c>
      <c r="BO83" s="4">
        <v>43702</v>
      </c>
      <c r="BP83">
        <v>2151503.8952011201</v>
      </c>
      <c r="BQ83">
        <v>1034009.66458904</v>
      </c>
      <c r="BR83">
        <v>85191.148153497401</v>
      </c>
      <c r="BS83">
        <v>-99777.229507791795</v>
      </c>
      <c r="BT83">
        <v>0</v>
      </c>
      <c r="BU83">
        <v>887396.09981221496</v>
      </c>
      <c r="BV83">
        <v>2590102.6881250301</v>
      </c>
      <c r="BW83">
        <v>2045877.9153541799</v>
      </c>
      <c r="BX83">
        <v>44864.113538596903</v>
      </c>
      <c r="BY83">
        <v>0</v>
      </c>
      <c r="BZ83">
        <v>127877.167562427</v>
      </c>
      <c r="CA83">
        <v>613007.48290735797</v>
      </c>
    </row>
    <row r="84" spans="1:79" x14ac:dyDescent="0.35">
      <c r="A84">
        <v>2019</v>
      </c>
      <c r="B84" s="4">
        <v>43709</v>
      </c>
      <c r="C84">
        <v>1909638.67649057</v>
      </c>
      <c r="D84">
        <v>89328.674105355007</v>
      </c>
      <c r="E84">
        <v>0</v>
      </c>
      <c r="F84">
        <v>7334.29978035573</v>
      </c>
      <c r="G84">
        <v>0</v>
      </c>
      <c r="H84">
        <v>0</v>
      </c>
      <c r="I84">
        <v>0</v>
      </c>
      <c r="J84">
        <v>0</v>
      </c>
      <c r="K84">
        <v>396668.34831589501</v>
      </c>
      <c r="L84">
        <v>0</v>
      </c>
      <c r="M84">
        <v>1029995.28313347</v>
      </c>
      <c r="N84">
        <v>-24885.760427822701</v>
      </c>
      <c r="O84">
        <v>-52593.330275599903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134988.959608198</v>
      </c>
      <c r="Y84">
        <v>971164.93381528498</v>
      </c>
      <c r="Z84">
        <v>0</v>
      </c>
      <c r="AA84">
        <v>0</v>
      </c>
      <c r="AB84">
        <v>2157314.6277236901</v>
      </c>
      <c r="AC84">
        <v>0</v>
      </c>
      <c r="AD84">
        <v>539185.38583278295</v>
      </c>
      <c r="AE84">
        <v>0</v>
      </c>
      <c r="AF84">
        <v>0</v>
      </c>
      <c r="AG84">
        <v>0</v>
      </c>
      <c r="AH84">
        <v>256858.30782571601</v>
      </c>
      <c r="AI84">
        <v>0</v>
      </c>
      <c r="AJ84">
        <v>0</v>
      </c>
      <c r="AK84">
        <v>5758.1588195776303</v>
      </c>
      <c r="AL84">
        <v>40673.511578529797</v>
      </c>
      <c r="AM84">
        <v>0</v>
      </c>
      <c r="AN84">
        <v>17831.814952554301</v>
      </c>
      <c r="AO84">
        <v>146012.181983052</v>
      </c>
      <c r="AP84">
        <v>388652.85186820099</v>
      </c>
      <c r="AQ84">
        <v>648182.05992037104</v>
      </c>
      <c r="AR84">
        <v>165134.86829233399</v>
      </c>
      <c r="AS84">
        <v>0</v>
      </c>
      <c r="AT84">
        <v>142740.424852911</v>
      </c>
      <c r="AU84">
        <v>0</v>
      </c>
      <c r="AV84">
        <v>0</v>
      </c>
      <c r="AW84">
        <v>4615.7370572117497</v>
      </c>
      <c r="AX84">
        <v>61361.606353331103</v>
      </c>
      <c r="AY84">
        <v>0</v>
      </c>
      <c r="AZ84">
        <v>102201.05542576499</v>
      </c>
      <c r="BA84">
        <v>18246.355791612401</v>
      </c>
      <c r="BB84">
        <v>108941.639962118</v>
      </c>
      <c r="BC84">
        <v>149605.45367043701</v>
      </c>
      <c r="BD84">
        <v>0</v>
      </c>
      <c r="BE84">
        <v>425527.39442173199</v>
      </c>
      <c r="BF84">
        <v>45042.102620061698</v>
      </c>
      <c r="BG84">
        <v>106988.08691568401</v>
      </c>
      <c r="BH84">
        <v>0</v>
      </c>
      <c r="BI84">
        <v>59534.086268020503</v>
      </c>
      <c r="BK84" s="4">
        <v>43709</v>
      </c>
      <c r="BL84">
        <v>10052047.7966814</v>
      </c>
      <c r="BM84">
        <v>9521195.1400000192</v>
      </c>
      <c r="BO84" s="4">
        <v>43709</v>
      </c>
      <c r="BP84">
        <v>2563165.3326321798</v>
      </c>
      <c r="BQ84">
        <v>1029995.28313347</v>
      </c>
      <c r="BR84">
        <v>89328.674105355007</v>
      </c>
      <c r="BS84">
        <v>-77479.090703422495</v>
      </c>
      <c r="BT84">
        <v>0</v>
      </c>
      <c r="BU84">
        <v>971164.93381528498</v>
      </c>
      <c r="BV84">
        <v>2637049.3907535099</v>
      </c>
      <c r="BW84">
        <v>2157314.6277236901</v>
      </c>
      <c r="BX84">
        <v>7334.29978035573</v>
      </c>
      <c r="BY84">
        <v>0</v>
      </c>
      <c r="BZ84">
        <v>134988.959608198</v>
      </c>
      <c r="CA84">
        <v>539185.38583278295</v>
      </c>
    </row>
    <row r="85" spans="1:79" x14ac:dyDescent="0.35">
      <c r="A85">
        <v>2019</v>
      </c>
      <c r="B85" s="4">
        <v>43716</v>
      </c>
      <c r="C85">
        <v>1909638.6764905599</v>
      </c>
      <c r="D85">
        <v>81822.649072615095</v>
      </c>
      <c r="E85">
        <v>39719.814183394999</v>
      </c>
      <c r="F85">
        <v>3460.25394291571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885648.62828895403</v>
      </c>
      <c r="N85">
        <v>-42571.705812029402</v>
      </c>
      <c r="O85">
        <v>-89840.668281002203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116071.198450005</v>
      </c>
      <c r="Y85">
        <v>835062.94209348096</v>
      </c>
      <c r="Z85">
        <v>0</v>
      </c>
      <c r="AA85">
        <v>0</v>
      </c>
      <c r="AB85">
        <v>1853633.38726298</v>
      </c>
      <c r="AC85">
        <v>0</v>
      </c>
      <c r="AD85">
        <v>327543.14948586503</v>
      </c>
      <c r="AE85">
        <v>0</v>
      </c>
      <c r="AF85">
        <v>0</v>
      </c>
      <c r="AG85">
        <v>0</v>
      </c>
      <c r="AH85">
        <v>0</v>
      </c>
      <c r="AI85">
        <v>-2502.2596337724799</v>
      </c>
      <c r="AJ85">
        <v>-249.810852953552</v>
      </c>
      <c r="AK85">
        <v>4476.0329922743203</v>
      </c>
      <c r="AL85">
        <v>12012.975956030999</v>
      </c>
      <c r="AM85">
        <v>0</v>
      </c>
      <c r="AN85">
        <v>2078.5340590875198</v>
      </c>
      <c r="AO85">
        <v>0</v>
      </c>
      <c r="AP85">
        <v>291886.27021751599</v>
      </c>
      <c r="AQ85">
        <v>482055.87527424702</v>
      </c>
      <c r="AR85">
        <v>31525.319895274301</v>
      </c>
      <c r="AS85">
        <v>0</v>
      </c>
      <c r="AT85">
        <v>149280.64543565499</v>
      </c>
      <c r="AU85">
        <v>0</v>
      </c>
      <c r="AV85">
        <v>0</v>
      </c>
      <c r="AW85">
        <v>4140.3374065421804</v>
      </c>
      <c r="AX85">
        <v>53824.776832443597</v>
      </c>
      <c r="AY85">
        <v>0</v>
      </c>
      <c r="AZ85">
        <v>79444.716664567997</v>
      </c>
      <c r="BA85">
        <v>18671.350171786002</v>
      </c>
      <c r="BB85">
        <v>88530.616945635004</v>
      </c>
      <c r="BC85">
        <v>99298.945308219496</v>
      </c>
      <c r="BD85">
        <v>0</v>
      </c>
      <c r="BE85">
        <v>226778.15030702899</v>
      </c>
      <c r="BF85">
        <v>7098.51045386654</v>
      </c>
      <c r="BG85">
        <v>114014.361465162</v>
      </c>
      <c r="BH85">
        <v>0</v>
      </c>
      <c r="BI85">
        <v>38916.237059613297</v>
      </c>
      <c r="BK85" s="4">
        <v>43716</v>
      </c>
      <c r="BL85">
        <v>7621469.9111359604</v>
      </c>
      <c r="BM85">
        <v>7262048.1600000104</v>
      </c>
      <c r="BO85" s="4">
        <v>43716</v>
      </c>
      <c r="BP85">
        <v>1906886.60600383</v>
      </c>
      <c r="BQ85">
        <v>885648.62828895403</v>
      </c>
      <c r="BR85">
        <v>81822.649072615095</v>
      </c>
      <c r="BS85">
        <v>-132412.37409303201</v>
      </c>
      <c r="BT85">
        <v>0</v>
      </c>
      <c r="BU85">
        <v>835062.94209348096</v>
      </c>
      <c r="BV85">
        <v>1704033.65644495</v>
      </c>
      <c r="BW85">
        <v>1853633.38726298</v>
      </c>
      <c r="BX85">
        <v>43180.068126310704</v>
      </c>
      <c r="BY85">
        <v>0</v>
      </c>
      <c r="BZ85">
        <v>116071.198450005</v>
      </c>
      <c r="CA85">
        <v>327543.14948586503</v>
      </c>
    </row>
    <row r="86" spans="1:79" x14ac:dyDescent="0.35">
      <c r="A86">
        <v>2019</v>
      </c>
      <c r="B86" s="4">
        <v>43723</v>
      </c>
      <c r="C86">
        <v>1909638.6764905599</v>
      </c>
      <c r="D86">
        <v>74017.767601807602</v>
      </c>
      <c r="E86">
        <v>33046.952407436002</v>
      </c>
      <c r="F86">
        <v>7122.0466614454199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833057.93701496394</v>
      </c>
      <c r="N86">
        <v>-49015.333442967501</v>
      </c>
      <c r="O86">
        <v>-105341.068682025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109178.775915259</v>
      </c>
      <c r="Y86">
        <v>743807.97634713096</v>
      </c>
      <c r="Z86">
        <v>0</v>
      </c>
      <c r="AA86">
        <v>0</v>
      </c>
      <c r="AB86">
        <v>1759882.4127124499</v>
      </c>
      <c r="AC86">
        <v>0</v>
      </c>
      <c r="AD86">
        <v>218263.88832023201</v>
      </c>
      <c r="AE86">
        <v>0</v>
      </c>
      <c r="AF86">
        <v>0</v>
      </c>
      <c r="AG86">
        <v>0</v>
      </c>
      <c r="AH86">
        <v>0</v>
      </c>
      <c r="AI86">
        <v>-41270.386504133603</v>
      </c>
      <c r="AJ86">
        <v>0</v>
      </c>
      <c r="AK86">
        <v>4093.96483157988</v>
      </c>
      <c r="AL86">
        <v>6274.83150201443</v>
      </c>
      <c r="AM86">
        <v>0</v>
      </c>
      <c r="AN86">
        <v>285.13252323726601</v>
      </c>
      <c r="AO86">
        <v>0</v>
      </c>
      <c r="AP86">
        <v>258501.38631854</v>
      </c>
      <c r="AQ86">
        <v>422640.40958364599</v>
      </c>
      <c r="AR86">
        <v>35957.439364610102</v>
      </c>
      <c r="AS86">
        <v>0</v>
      </c>
      <c r="AT86">
        <v>72414.146229860897</v>
      </c>
      <c r="AU86">
        <v>0</v>
      </c>
      <c r="AV86">
        <v>0</v>
      </c>
      <c r="AW86">
        <v>3863.5929985125799</v>
      </c>
      <c r="AX86">
        <v>57123.903643322003</v>
      </c>
      <c r="AY86">
        <v>0</v>
      </c>
      <c r="AZ86">
        <v>10943.7577093161</v>
      </c>
      <c r="BA86">
        <v>20389.682258744298</v>
      </c>
      <c r="BB86">
        <v>85296.680542794798</v>
      </c>
      <c r="BC86">
        <v>127230.694410885</v>
      </c>
      <c r="BD86">
        <v>0</v>
      </c>
      <c r="BE86">
        <v>132135.540058919</v>
      </c>
      <c r="BF86">
        <v>1298.79431373791</v>
      </c>
      <c r="BG86">
        <v>54731.418794353303</v>
      </c>
      <c r="BH86">
        <v>0</v>
      </c>
      <c r="BI86">
        <v>80615.751714187005</v>
      </c>
      <c r="BK86" s="4">
        <v>43723</v>
      </c>
      <c r="BL86">
        <v>6866186.77164042</v>
      </c>
      <c r="BM86">
        <v>7083991.4900000002</v>
      </c>
      <c r="BO86" s="4">
        <v>43723</v>
      </c>
      <c r="BP86">
        <v>1868368.28998643</v>
      </c>
      <c r="BQ86">
        <v>833057.93701496394</v>
      </c>
      <c r="BR86">
        <v>74017.767601807602</v>
      </c>
      <c r="BS86">
        <v>-154356.40212499301</v>
      </c>
      <c r="BT86">
        <v>0</v>
      </c>
      <c r="BU86">
        <v>743807.97634713096</v>
      </c>
      <c r="BV86">
        <v>1373797.12679826</v>
      </c>
      <c r="BW86">
        <v>1759882.4127124499</v>
      </c>
      <c r="BX86">
        <v>40168.9990688814</v>
      </c>
      <c r="BY86">
        <v>0</v>
      </c>
      <c r="BZ86">
        <v>109178.775915259</v>
      </c>
      <c r="CA86">
        <v>218263.88832023201</v>
      </c>
    </row>
    <row r="87" spans="1:79" x14ac:dyDescent="0.35">
      <c r="A87">
        <v>2019</v>
      </c>
      <c r="B87" s="4">
        <v>43730</v>
      </c>
      <c r="C87">
        <v>1909638.6764905599</v>
      </c>
      <c r="D87">
        <v>78272.973843563697</v>
      </c>
      <c r="E87">
        <v>44685.481505584998</v>
      </c>
      <c r="F87">
        <v>8357.9442045227697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858504.72936308896</v>
      </c>
      <c r="N87">
        <v>-44393.769585012</v>
      </c>
      <c r="O87">
        <v>-97195.979779189496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114122.228998644</v>
      </c>
      <c r="Y87">
        <v>791944.51085909503</v>
      </c>
      <c r="Z87">
        <v>0</v>
      </c>
      <c r="AA87">
        <v>0</v>
      </c>
      <c r="AB87">
        <v>1848251.9865363401</v>
      </c>
      <c r="AC87">
        <v>0</v>
      </c>
      <c r="AD87">
        <v>253306.77617067299</v>
      </c>
      <c r="AE87">
        <v>0</v>
      </c>
      <c r="AF87">
        <v>0</v>
      </c>
      <c r="AG87">
        <v>23499.3533653821</v>
      </c>
      <c r="AH87">
        <v>0</v>
      </c>
      <c r="AI87">
        <v>-5228.2830730900896</v>
      </c>
      <c r="AJ87">
        <v>0</v>
      </c>
      <c r="AK87">
        <v>4290.9677792791199</v>
      </c>
      <c r="AL87">
        <v>10482.9917372254</v>
      </c>
      <c r="AM87">
        <v>0</v>
      </c>
      <c r="AN87">
        <v>44.827093442805001</v>
      </c>
      <c r="AO87">
        <v>0</v>
      </c>
      <c r="AP87">
        <v>262090.726322501</v>
      </c>
      <c r="AQ87">
        <v>427094.184834774</v>
      </c>
      <c r="AR87">
        <v>40031.4562399075</v>
      </c>
      <c r="AS87">
        <v>0</v>
      </c>
      <c r="AT87">
        <v>38519.6586138575</v>
      </c>
      <c r="AU87">
        <v>0</v>
      </c>
      <c r="AV87">
        <v>0</v>
      </c>
      <c r="AW87">
        <v>4195.1795474980399</v>
      </c>
      <c r="AX87">
        <v>74532.794363982699</v>
      </c>
      <c r="AY87">
        <v>0</v>
      </c>
      <c r="AZ87">
        <v>0</v>
      </c>
      <c r="BA87">
        <v>19708.992721938801</v>
      </c>
      <c r="BB87">
        <v>86874.097254345805</v>
      </c>
      <c r="BC87">
        <v>119299.759356248</v>
      </c>
      <c r="BD87">
        <v>0</v>
      </c>
      <c r="BE87">
        <v>84996.743424151398</v>
      </c>
      <c r="BF87">
        <v>272.24214431592299</v>
      </c>
      <c r="BG87">
        <v>108236.002354921</v>
      </c>
      <c r="BH87">
        <v>0</v>
      </c>
      <c r="BI87">
        <v>92255.798705415</v>
      </c>
      <c r="BK87" s="4">
        <v>43730</v>
      </c>
      <c r="BL87">
        <v>7156693.0513939699</v>
      </c>
      <c r="BM87">
        <v>6980465.3700000104</v>
      </c>
      <c r="BO87" s="4">
        <v>43730</v>
      </c>
      <c r="BP87">
        <v>1904410.3934174699</v>
      </c>
      <c r="BQ87">
        <v>858504.72936308896</v>
      </c>
      <c r="BR87">
        <v>78272.973843563697</v>
      </c>
      <c r="BS87">
        <v>-141589.749364202</v>
      </c>
      <c r="BT87">
        <v>0</v>
      </c>
      <c r="BU87">
        <v>791944.51085909503</v>
      </c>
      <c r="BV87">
        <v>1372926.4224938001</v>
      </c>
      <c r="BW87">
        <v>1848251.9865363401</v>
      </c>
      <c r="BX87">
        <v>53043.425710107702</v>
      </c>
      <c r="BY87">
        <v>23499.3533653821</v>
      </c>
      <c r="BZ87">
        <v>114122.228998644</v>
      </c>
      <c r="CA87">
        <v>253306.77617067299</v>
      </c>
    </row>
    <row r="88" spans="1:79" x14ac:dyDescent="0.35">
      <c r="A88">
        <v>2019</v>
      </c>
      <c r="B88" s="4">
        <v>43737</v>
      </c>
      <c r="C88">
        <v>1909638.6764905599</v>
      </c>
      <c r="D88">
        <v>107634.71633008101</v>
      </c>
      <c r="E88">
        <v>35998.3735447746</v>
      </c>
      <c r="F88">
        <v>7315.4279354867904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861704.96725866804</v>
      </c>
      <c r="N88">
        <v>-41818.233615360099</v>
      </c>
      <c r="O88">
        <v>-88250.587630280497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116877.149545425</v>
      </c>
      <c r="Y88">
        <v>811062.12032063503</v>
      </c>
      <c r="Z88">
        <v>0</v>
      </c>
      <c r="AA88">
        <v>0</v>
      </c>
      <c r="AB88">
        <v>1896874.54718438</v>
      </c>
      <c r="AC88">
        <v>0</v>
      </c>
      <c r="AD88">
        <v>325366.32377670699</v>
      </c>
      <c r="AE88">
        <v>0</v>
      </c>
      <c r="AF88">
        <v>0</v>
      </c>
      <c r="AG88">
        <v>24066.629802150099</v>
      </c>
      <c r="AH88">
        <v>0</v>
      </c>
      <c r="AI88">
        <v>-238.082469933531</v>
      </c>
      <c r="AJ88">
        <v>-146.81833024917199</v>
      </c>
      <c r="AK88">
        <v>3506.6213352165601</v>
      </c>
      <c r="AL88">
        <v>25487.7221061645</v>
      </c>
      <c r="AM88">
        <v>0</v>
      </c>
      <c r="AN88">
        <v>6.8314941795337001</v>
      </c>
      <c r="AO88">
        <v>0</v>
      </c>
      <c r="AP88">
        <v>256992.121725648</v>
      </c>
      <c r="AQ88">
        <v>419575.955878245</v>
      </c>
      <c r="AR88">
        <v>39506.896212407199</v>
      </c>
      <c r="AS88">
        <v>0</v>
      </c>
      <c r="AT88">
        <v>19628.027566389799</v>
      </c>
      <c r="AU88">
        <v>0</v>
      </c>
      <c r="AV88">
        <v>0</v>
      </c>
      <c r="AW88">
        <v>4592.2373398255004</v>
      </c>
      <c r="AX88">
        <v>10592.6711708438</v>
      </c>
      <c r="AY88">
        <v>0</v>
      </c>
      <c r="AZ88">
        <v>0</v>
      </c>
      <c r="BA88">
        <v>17376.749706364499</v>
      </c>
      <c r="BB88">
        <v>85332.643009431806</v>
      </c>
      <c r="BC88">
        <v>115138.32367479301</v>
      </c>
      <c r="BD88">
        <v>0</v>
      </c>
      <c r="BE88">
        <v>52202.043081507698</v>
      </c>
      <c r="BF88">
        <v>40520.180507778699</v>
      </c>
      <c r="BG88">
        <v>52515.114904184004</v>
      </c>
      <c r="BH88">
        <v>0</v>
      </c>
      <c r="BI88">
        <v>60014.741683464701</v>
      </c>
      <c r="BK88" s="4">
        <v>43737</v>
      </c>
      <c r="BL88">
        <v>7169074.09153949</v>
      </c>
      <c r="BM88">
        <v>7007712.8200000003</v>
      </c>
      <c r="BO88" s="4">
        <v>43737</v>
      </c>
      <c r="BP88">
        <v>1909253.77569038</v>
      </c>
      <c r="BQ88">
        <v>861704.96725866804</v>
      </c>
      <c r="BR88">
        <v>107634.71633008101</v>
      </c>
      <c r="BS88">
        <v>-130068.821245641</v>
      </c>
      <c r="BT88">
        <v>0</v>
      </c>
      <c r="BU88">
        <v>811062.12032063503</v>
      </c>
      <c r="BV88">
        <v>1202988.8813964401</v>
      </c>
      <c r="BW88">
        <v>1896874.54718438</v>
      </c>
      <c r="BX88">
        <v>43313.801480261303</v>
      </c>
      <c r="BY88">
        <v>24066.629802150099</v>
      </c>
      <c r="BZ88">
        <v>116877.149545425</v>
      </c>
      <c r="CA88">
        <v>325366.32377670699</v>
      </c>
    </row>
    <row r="89" spans="1:79" x14ac:dyDescent="0.35">
      <c r="A89">
        <v>2019</v>
      </c>
      <c r="B89" s="4">
        <v>43744</v>
      </c>
      <c r="C89">
        <v>1909638.6764905499</v>
      </c>
      <c r="D89">
        <v>133212.769636754</v>
      </c>
      <c r="E89">
        <v>0</v>
      </c>
      <c r="F89">
        <v>14313.7421757545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847063.48318900203</v>
      </c>
      <c r="N89">
        <v>-37005.031385099603</v>
      </c>
      <c r="O89">
        <v>-96722.528778406297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115560.635394449</v>
      </c>
      <c r="Y89">
        <v>831389.74587434996</v>
      </c>
      <c r="Z89">
        <v>0</v>
      </c>
      <c r="AA89">
        <v>0</v>
      </c>
      <c r="AB89">
        <v>1869935.5140879899</v>
      </c>
      <c r="AC89">
        <v>0</v>
      </c>
      <c r="AD89">
        <v>331347.54899440001</v>
      </c>
      <c r="AE89">
        <v>0</v>
      </c>
      <c r="AF89">
        <v>0</v>
      </c>
      <c r="AG89">
        <v>0</v>
      </c>
      <c r="AH89">
        <v>0</v>
      </c>
      <c r="AI89">
        <v>-7841.9181527320097</v>
      </c>
      <c r="AJ89">
        <v>-2014.49485009262</v>
      </c>
      <c r="AK89">
        <v>3208.4543421462399</v>
      </c>
      <c r="AL89">
        <v>26415.826477097198</v>
      </c>
      <c r="AM89">
        <v>0</v>
      </c>
      <c r="AN89">
        <v>1.0387154523231901</v>
      </c>
      <c r="AO89">
        <v>25253.759573586201</v>
      </c>
      <c r="AP89">
        <v>256921.43202429501</v>
      </c>
      <c r="AQ89">
        <v>428950.63974803698</v>
      </c>
      <c r="AR89">
        <v>15254.7111121664</v>
      </c>
      <c r="AS89">
        <v>0</v>
      </c>
      <c r="AT89">
        <v>95297.658643672199</v>
      </c>
      <c r="AU89">
        <v>0</v>
      </c>
      <c r="AV89">
        <v>0</v>
      </c>
      <c r="AW89">
        <v>2465.7259179748698</v>
      </c>
      <c r="AX89">
        <v>4081.0532482437802</v>
      </c>
      <c r="AY89">
        <v>0</v>
      </c>
      <c r="AZ89">
        <v>0</v>
      </c>
      <c r="BA89">
        <v>18387.220980210499</v>
      </c>
      <c r="BB89">
        <v>72402.384163063107</v>
      </c>
      <c r="BC89">
        <v>125285.736342239</v>
      </c>
      <c r="BD89">
        <v>0</v>
      </c>
      <c r="BE89">
        <v>311240.46964090399</v>
      </c>
      <c r="BF89">
        <v>38417.920398898903</v>
      </c>
      <c r="BG89">
        <v>40062.669151314702</v>
      </c>
      <c r="BH89">
        <v>0</v>
      </c>
      <c r="BI89">
        <v>74300.870754029995</v>
      </c>
      <c r="BK89" s="4">
        <v>43744</v>
      </c>
      <c r="BL89">
        <v>7446825.71391025</v>
      </c>
      <c r="BM89">
        <v>6867647.1899999902</v>
      </c>
      <c r="BO89" s="4">
        <v>43744</v>
      </c>
      <c r="BP89">
        <v>1899782.2634877299</v>
      </c>
      <c r="BQ89">
        <v>847063.48318900203</v>
      </c>
      <c r="BR89">
        <v>133212.769636754</v>
      </c>
      <c r="BS89">
        <v>-133727.56016350599</v>
      </c>
      <c r="BT89">
        <v>0</v>
      </c>
      <c r="BU89">
        <v>831389.74587434996</v>
      </c>
      <c r="BV89">
        <v>1537947.5712333301</v>
      </c>
      <c r="BW89">
        <v>1869935.5140879899</v>
      </c>
      <c r="BX89">
        <v>14313.7421757545</v>
      </c>
      <c r="BY89">
        <v>0</v>
      </c>
      <c r="BZ89">
        <v>115560.635394449</v>
      </c>
      <c r="CA89">
        <v>331347.54899440001</v>
      </c>
    </row>
    <row r="90" spans="1:79" x14ac:dyDescent="0.35">
      <c r="A90">
        <v>2019</v>
      </c>
      <c r="B90" s="4">
        <v>43751</v>
      </c>
      <c r="C90">
        <v>1909638.6764905499</v>
      </c>
      <c r="D90">
        <v>99860.710366584201</v>
      </c>
      <c r="E90">
        <v>20155.772787191599</v>
      </c>
      <c r="F90">
        <v>21886.0662197745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831090.408810411</v>
      </c>
      <c r="N90">
        <v>-38756.242417615402</v>
      </c>
      <c r="O90">
        <v>-101299.78633365199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113381.508728</v>
      </c>
      <c r="Y90">
        <v>815712.23112840205</v>
      </c>
      <c r="Z90">
        <v>0</v>
      </c>
      <c r="AA90">
        <v>0</v>
      </c>
      <c r="AB90">
        <v>1847702.45799577</v>
      </c>
      <c r="AC90">
        <v>0</v>
      </c>
      <c r="AD90">
        <v>221676.16555590701</v>
      </c>
      <c r="AE90">
        <v>0</v>
      </c>
      <c r="AF90">
        <v>0</v>
      </c>
      <c r="AG90">
        <v>0</v>
      </c>
      <c r="AH90">
        <v>0</v>
      </c>
      <c r="AI90">
        <v>-7202.5976688585997</v>
      </c>
      <c r="AJ90">
        <v>-50.9168998023206</v>
      </c>
      <c r="AK90">
        <v>3142.7265165016101</v>
      </c>
      <c r="AL90">
        <v>16634.359773251199</v>
      </c>
      <c r="AM90">
        <v>0</v>
      </c>
      <c r="AN90">
        <v>0.15261547145135301</v>
      </c>
      <c r="AO90">
        <v>110776.76690707701</v>
      </c>
      <c r="AP90">
        <v>259319.711207474</v>
      </c>
      <c r="AQ90">
        <v>436577.13035919302</v>
      </c>
      <c r="AR90">
        <v>21057.299516029201</v>
      </c>
      <c r="AS90">
        <v>0</v>
      </c>
      <c r="AT90">
        <v>116139.687795465</v>
      </c>
      <c r="AU90">
        <v>0</v>
      </c>
      <c r="AV90">
        <v>0</v>
      </c>
      <c r="AW90">
        <v>5056.9813374753003</v>
      </c>
      <c r="AX90">
        <v>38423.0377382195</v>
      </c>
      <c r="AY90">
        <v>0</v>
      </c>
      <c r="AZ90">
        <v>0</v>
      </c>
      <c r="BA90">
        <v>18247.967581418201</v>
      </c>
      <c r="BB90">
        <v>79408.064696924295</v>
      </c>
      <c r="BC90">
        <v>142048.353519686</v>
      </c>
      <c r="BD90">
        <v>0</v>
      </c>
      <c r="BE90">
        <v>206342.09012999901</v>
      </c>
      <c r="BF90">
        <v>7656.0345180079003</v>
      </c>
      <c r="BG90">
        <v>66205.156775248397</v>
      </c>
      <c r="BH90">
        <v>0</v>
      </c>
      <c r="BI90">
        <v>76658.145091985105</v>
      </c>
      <c r="BK90" s="4">
        <v>43751</v>
      </c>
      <c r="BL90">
        <v>7337488.1208420899</v>
      </c>
      <c r="BM90">
        <v>7218782.5300000003</v>
      </c>
      <c r="BO90" s="4">
        <v>43751</v>
      </c>
      <c r="BP90">
        <v>1902385.16192189</v>
      </c>
      <c r="BQ90">
        <v>831090.408810411</v>
      </c>
      <c r="BR90">
        <v>99860.710366584201</v>
      </c>
      <c r="BS90">
        <v>-140056.02875126799</v>
      </c>
      <c r="BT90">
        <v>0</v>
      </c>
      <c r="BU90">
        <v>815712.23112840205</v>
      </c>
      <c r="BV90">
        <v>1603693.6660794299</v>
      </c>
      <c r="BW90">
        <v>1847702.45799577</v>
      </c>
      <c r="BX90">
        <v>42041.839006966104</v>
      </c>
      <c r="BY90">
        <v>0</v>
      </c>
      <c r="BZ90">
        <v>113381.508728</v>
      </c>
      <c r="CA90">
        <v>221676.16555590701</v>
      </c>
    </row>
    <row r="91" spans="1:79" x14ac:dyDescent="0.35">
      <c r="A91">
        <v>2019</v>
      </c>
      <c r="B91" s="4">
        <v>43758</v>
      </c>
      <c r="C91">
        <v>1909638.6764905599</v>
      </c>
      <c r="D91">
        <v>93150.510761893296</v>
      </c>
      <c r="E91">
        <v>0</v>
      </c>
      <c r="F91">
        <v>10827.325506978301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809505.97909626702</v>
      </c>
      <c r="N91">
        <v>-41636.738042183497</v>
      </c>
      <c r="O91">
        <v>-112974.702185388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109797.15212474699</v>
      </c>
      <c r="Y91">
        <v>789924.926348279</v>
      </c>
      <c r="Z91">
        <v>0</v>
      </c>
      <c r="AA91">
        <v>0</v>
      </c>
      <c r="AB91">
        <v>1790977.6742380499</v>
      </c>
      <c r="AC91">
        <v>0</v>
      </c>
      <c r="AD91">
        <v>249258.66052803601</v>
      </c>
      <c r="AE91">
        <v>0</v>
      </c>
      <c r="AF91">
        <v>0</v>
      </c>
      <c r="AG91">
        <v>0</v>
      </c>
      <c r="AH91">
        <v>0</v>
      </c>
      <c r="AI91">
        <v>-35626.267756628396</v>
      </c>
      <c r="AJ91">
        <v>-4415.1358168102597</v>
      </c>
      <c r="AK91">
        <v>3006.3907041558</v>
      </c>
      <c r="AL91">
        <v>19080.091969515099</v>
      </c>
      <c r="AM91">
        <v>0</v>
      </c>
      <c r="AN91">
        <v>2.18992151053162E-2</v>
      </c>
      <c r="AO91">
        <v>23663.315706166599</v>
      </c>
      <c r="AP91">
        <v>257017.82283047101</v>
      </c>
      <c r="AQ91">
        <v>416124.43729858298</v>
      </c>
      <c r="AR91">
        <v>22668.122079238699</v>
      </c>
      <c r="AS91">
        <v>0</v>
      </c>
      <c r="AT91">
        <v>57641.647922638098</v>
      </c>
      <c r="AU91">
        <v>0</v>
      </c>
      <c r="AV91">
        <v>0</v>
      </c>
      <c r="AW91">
        <v>5859.8537823308498</v>
      </c>
      <c r="AX91">
        <v>37090.491893696402</v>
      </c>
      <c r="AY91">
        <v>0</v>
      </c>
      <c r="AZ91">
        <v>0</v>
      </c>
      <c r="BA91">
        <v>17138.942399597901</v>
      </c>
      <c r="BB91">
        <v>75312.662319952797</v>
      </c>
      <c r="BC91">
        <v>160547.578357141</v>
      </c>
      <c r="BD91">
        <v>0</v>
      </c>
      <c r="BE91">
        <v>124830.091858296</v>
      </c>
      <c r="BF91">
        <v>1465.24938025299</v>
      </c>
      <c r="BG91">
        <v>64276.326781669901</v>
      </c>
      <c r="BH91">
        <v>0</v>
      </c>
      <c r="BI91">
        <v>72075.749982705398</v>
      </c>
      <c r="BK91" s="4">
        <v>43758</v>
      </c>
      <c r="BL91">
        <v>6926226.8584594298</v>
      </c>
      <c r="BM91">
        <v>6829401.6299999999</v>
      </c>
      <c r="BO91" s="4">
        <v>43758</v>
      </c>
      <c r="BP91">
        <v>1869597.27291712</v>
      </c>
      <c r="BQ91">
        <v>809505.97909626702</v>
      </c>
      <c r="BR91">
        <v>93150.510761893296</v>
      </c>
      <c r="BS91">
        <v>-154611.44022757199</v>
      </c>
      <c r="BT91">
        <v>0</v>
      </c>
      <c r="BU91">
        <v>789924.926348279</v>
      </c>
      <c r="BV91">
        <v>1357798.7971656299</v>
      </c>
      <c r="BW91">
        <v>1790977.6742380499</v>
      </c>
      <c r="BX91">
        <v>10827.325506978301</v>
      </c>
      <c r="BY91">
        <v>0</v>
      </c>
      <c r="BZ91">
        <v>109797.15212474699</v>
      </c>
      <c r="CA91">
        <v>249258.66052803601</v>
      </c>
    </row>
    <row r="92" spans="1:79" x14ac:dyDescent="0.35">
      <c r="A92">
        <v>2019</v>
      </c>
      <c r="B92" s="4">
        <v>43765</v>
      </c>
      <c r="C92">
        <v>1909638.6764905499</v>
      </c>
      <c r="D92">
        <v>106242.690786896</v>
      </c>
      <c r="E92">
        <v>0</v>
      </c>
      <c r="F92">
        <v>5410.6023055423402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831256.20989067398</v>
      </c>
      <c r="N92">
        <v>-41071.872117681203</v>
      </c>
      <c r="O92">
        <v>-121048.334897255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110500.04536616401</v>
      </c>
      <c r="Y92">
        <v>780865.95441069501</v>
      </c>
      <c r="Z92">
        <v>0</v>
      </c>
      <c r="AA92">
        <v>0</v>
      </c>
      <c r="AB92">
        <v>1803246.8500927</v>
      </c>
      <c r="AC92">
        <v>0</v>
      </c>
      <c r="AD92">
        <v>192303.73194398501</v>
      </c>
      <c r="AE92">
        <v>0</v>
      </c>
      <c r="AF92">
        <v>0</v>
      </c>
      <c r="AG92">
        <v>22753.495403433601</v>
      </c>
      <c r="AH92">
        <v>0</v>
      </c>
      <c r="AI92">
        <v>-9165.0054388088993</v>
      </c>
      <c r="AJ92">
        <v>-6242.53344048696</v>
      </c>
      <c r="AK92">
        <v>2323.8488933809599</v>
      </c>
      <c r="AL92">
        <v>20414.467553299299</v>
      </c>
      <c r="AM92">
        <v>93054.681337329006</v>
      </c>
      <c r="AN92">
        <v>3.2887684423534799E-3</v>
      </c>
      <c r="AO92">
        <v>0</v>
      </c>
      <c r="AP92">
        <v>259303.58619086101</v>
      </c>
      <c r="AQ92">
        <v>421045.45872637501</v>
      </c>
      <c r="AR92">
        <v>20945.371836414099</v>
      </c>
      <c r="AS92">
        <v>0</v>
      </c>
      <c r="AT92">
        <v>29107.672463811599</v>
      </c>
      <c r="AU92">
        <v>0</v>
      </c>
      <c r="AV92">
        <v>0</v>
      </c>
      <c r="AW92">
        <v>11966.3870496738</v>
      </c>
      <c r="AX92">
        <v>22361.692961725399</v>
      </c>
      <c r="AY92">
        <v>0</v>
      </c>
      <c r="AZ92">
        <v>0</v>
      </c>
      <c r="BA92">
        <v>16899.637384878501</v>
      </c>
      <c r="BB92">
        <v>77609.840842893798</v>
      </c>
      <c r="BC92">
        <v>156880.02977525801</v>
      </c>
      <c r="BD92">
        <v>0</v>
      </c>
      <c r="BE92">
        <v>76459.786149076099</v>
      </c>
      <c r="BF92">
        <v>293.37810066409997</v>
      </c>
      <c r="BG92">
        <v>57199.028590851303</v>
      </c>
      <c r="BH92">
        <v>0</v>
      </c>
      <c r="BI92">
        <v>74603.765860662505</v>
      </c>
      <c r="BK92" s="4">
        <v>43765</v>
      </c>
      <c r="BL92">
        <v>6925159.1478023399</v>
      </c>
      <c r="BM92">
        <v>7318137.1299999999</v>
      </c>
      <c r="BO92" s="4">
        <v>43765</v>
      </c>
      <c r="BP92">
        <v>1894231.1376112599</v>
      </c>
      <c r="BQ92">
        <v>831256.20989067398</v>
      </c>
      <c r="BR92">
        <v>106242.690786896</v>
      </c>
      <c r="BS92">
        <v>-162120.20701493599</v>
      </c>
      <c r="BT92">
        <v>0</v>
      </c>
      <c r="BU92">
        <v>780865.95441069501</v>
      </c>
      <c r="BV92">
        <v>1340468.6370059201</v>
      </c>
      <c r="BW92">
        <v>1803246.8500927</v>
      </c>
      <c r="BX92">
        <v>5410.6023055423402</v>
      </c>
      <c r="BY92">
        <v>22753.495403433601</v>
      </c>
      <c r="BZ92">
        <v>110500.04536616401</v>
      </c>
      <c r="CA92">
        <v>192303.73194398501</v>
      </c>
    </row>
    <row r="93" spans="1:79" x14ac:dyDescent="0.35">
      <c r="A93">
        <v>2019</v>
      </c>
      <c r="B93" s="4">
        <v>43772</v>
      </c>
      <c r="C93">
        <v>1909638.6764905599</v>
      </c>
      <c r="D93">
        <v>149750.078946339</v>
      </c>
      <c r="E93">
        <v>38326.290881288798</v>
      </c>
      <c r="F93">
        <v>5456.2624751942603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892457.40696385503</v>
      </c>
      <c r="N93">
        <v>-47563.627990223496</v>
      </c>
      <c r="O93">
        <v>-106187.10999641901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116963.542293301</v>
      </c>
      <c r="Y93">
        <v>947829.10947871802</v>
      </c>
      <c r="Z93">
        <v>0</v>
      </c>
      <c r="AA93">
        <v>0</v>
      </c>
      <c r="AB93">
        <v>1912218.5934868001</v>
      </c>
      <c r="AC93">
        <v>0</v>
      </c>
      <c r="AD93">
        <v>322718.08714824502</v>
      </c>
      <c r="AE93">
        <v>0</v>
      </c>
      <c r="AF93">
        <v>0</v>
      </c>
      <c r="AG93">
        <v>48378.685894904098</v>
      </c>
      <c r="AH93">
        <v>0</v>
      </c>
      <c r="AI93">
        <v>-9235.1811424094794</v>
      </c>
      <c r="AJ93">
        <v>-3305.2882177185102</v>
      </c>
      <c r="AK93">
        <v>686.15105007819602</v>
      </c>
      <c r="AL93">
        <v>32247.621052970098</v>
      </c>
      <c r="AM93">
        <v>109089.759245459</v>
      </c>
      <c r="AN93">
        <v>5.5725069572649304E-4</v>
      </c>
      <c r="AO93">
        <v>0</v>
      </c>
      <c r="AP93">
        <v>288944.50390299602</v>
      </c>
      <c r="AQ93">
        <v>453510.51249264099</v>
      </c>
      <c r="AR93">
        <v>24032.502662849602</v>
      </c>
      <c r="AS93">
        <v>0</v>
      </c>
      <c r="AT93">
        <v>16466.991499148899</v>
      </c>
      <c r="AU93">
        <v>0</v>
      </c>
      <c r="AV93">
        <v>0</v>
      </c>
      <c r="AW93">
        <v>10590.782000142999</v>
      </c>
      <c r="AX93">
        <v>33150.1946491524</v>
      </c>
      <c r="AY93">
        <v>0</v>
      </c>
      <c r="AZ93">
        <v>0</v>
      </c>
      <c r="BA93">
        <v>21610.904094000402</v>
      </c>
      <c r="BB93">
        <v>90395.235071983698</v>
      </c>
      <c r="BC93">
        <v>173806.44268734299</v>
      </c>
      <c r="BD93">
        <v>0</v>
      </c>
      <c r="BE93">
        <v>350378.58974169201</v>
      </c>
      <c r="BF93">
        <v>39015.933027721498</v>
      </c>
      <c r="BG93">
        <v>65429.104130203603</v>
      </c>
      <c r="BH93">
        <v>0</v>
      </c>
      <c r="BI93">
        <v>103171.44289080999</v>
      </c>
      <c r="BK93" s="4">
        <v>43772</v>
      </c>
      <c r="BL93">
        <v>7989972.1974688703</v>
      </c>
      <c r="BM93">
        <v>7462228.2599999905</v>
      </c>
      <c r="BO93" s="4">
        <v>43772</v>
      </c>
      <c r="BP93">
        <v>1897098.20713043</v>
      </c>
      <c r="BQ93">
        <v>892457.40696385503</v>
      </c>
      <c r="BR93">
        <v>149750.078946339</v>
      </c>
      <c r="BS93">
        <v>-153750.73798664301</v>
      </c>
      <c r="BT93">
        <v>0</v>
      </c>
      <c r="BU93">
        <v>947829.10947871802</v>
      </c>
      <c r="BV93">
        <v>1812526.6707564399</v>
      </c>
      <c r="BW93">
        <v>1912218.5934868001</v>
      </c>
      <c r="BX93">
        <v>43782.553356483098</v>
      </c>
      <c r="BY93">
        <v>48378.685894904098</v>
      </c>
      <c r="BZ93">
        <v>116963.542293301</v>
      </c>
      <c r="CA93">
        <v>322718.08714824502</v>
      </c>
    </row>
    <row r="94" spans="1:79" x14ac:dyDescent="0.35">
      <c r="A94">
        <v>2019</v>
      </c>
      <c r="B94" s="4">
        <v>43779</v>
      </c>
      <c r="C94">
        <v>1909638.67649057</v>
      </c>
      <c r="D94">
        <v>112596.57116893301</v>
      </c>
      <c r="E94">
        <v>44371.569074303501</v>
      </c>
      <c r="F94">
        <v>7681.5270603298504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894121.63775910402</v>
      </c>
      <c r="N94">
        <v>-47331.255879741802</v>
      </c>
      <c r="O94">
        <v>-105530.925027178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117181.65279077301</v>
      </c>
      <c r="Y94">
        <v>934185.67308731505</v>
      </c>
      <c r="Z94">
        <v>0</v>
      </c>
      <c r="AA94">
        <v>0</v>
      </c>
      <c r="AB94">
        <v>1909105.8932517699</v>
      </c>
      <c r="AC94">
        <v>0</v>
      </c>
      <c r="AD94">
        <v>372756.79687337001</v>
      </c>
      <c r="AE94">
        <v>0</v>
      </c>
      <c r="AF94">
        <v>0</v>
      </c>
      <c r="AG94">
        <v>73020.541586388805</v>
      </c>
      <c r="AH94">
        <v>0</v>
      </c>
      <c r="AI94">
        <v>-1885.7905628902199</v>
      </c>
      <c r="AJ94">
        <v>-15526.5494377505</v>
      </c>
      <c r="AK94">
        <v>693.53452480306805</v>
      </c>
      <c r="AL94">
        <v>26793.6490121438</v>
      </c>
      <c r="AM94">
        <v>112101.038755564</v>
      </c>
      <c r="AN94">
        <v>8.4486142686459399E-5</v>
      </c>
      <c r="AO94">
        <v>121464.480548786</v>
      </c>
      <c r="AP94">
        <v>293518.77478717198</v>
      </c>
      <c r="AQ94">
        <v>469643.520384114</v>
      </c>
      <c r="AR94">
        <v>33546.484852160902</v>
      </c>
      <c r="AS94">
        <v>0</v>
      </c>
      <c r="AT94">
        <v>76843.957004643496</v>
      </c>
      <c r="AU94">
        <v>0</v>
      </c>
      <c r="AV94">
        <v>0</v>
      </c>
      <c r="AW94">
        <v>8945.5438401023493</v>
      </c>
      <c r="AX94">
        <v>25666.828061625401</v>
      </c>
      <c r="AY94">
        <v>0</v>
      </c>
      <c r="AZ94">
        <v>0</v>
      </c>
      <c r="BA94">
        <v>21020.272741537599</v>
      </c>
      <c r="BB94">
        <v>86046.662486829606</v>
      </c>
      <c r="BC94">
        <v>128695.68106852801</v>
      </c>
      <c r="BD94">
        <v>0</v>
      </c>
      <c r="BE94">
        <v>243656.473605779</v>
      </c>
      <c r="BF94">
        <v>45762.613526208399</v>
      </c>
      <c r="BG94">
        <v>80383.122738696693</v>
      </c>
      <c r="BH94">
        <v>0</v>
      </c>
      <c r="BI94">
        <v>109538.90274544001</v>
      </c>
      <c r="BK94" s="4">
        <v>43779</v>
      </c>
      <c r="BL94">
        <v>8088707.55900391</v>
      </c>
      <c r="BM94">
        <v>7389739.1299999999</v>
      </c>
      <c r="BO94" s="4">
        <v>43779</v>
      </c>
      <c r="BP94">
        <v>1892226.3364899301</v>
      </c>
      <c r="BQ94">
        <v>894121.63775910402</v>
      </c>
      <c r="BR94">
        <v>112596.57116893301</v>
      </c>
      <c r="BS94">
        <v>-152862.18090692</v>
      </c>
      <c r="BT94">
        <v>0</v>
      </c>
      <c r="BU94">
        <v>934185.67308731505</v>
      </c>
      <c r="BV94">
        <v>1884321.5407686201</v>
      </c>
      <c r="BW94">
        <v>1909105.8932517699</v>
      </c>
      <c r="BX94">
        <v>52053.096134633401</v>
      </c>
      <c r="BY94">
        <v>73020.541586388805</v>
      </c>
      <c r="BZ94">
        <v>117181.65279077301</v>
      </c>
      <c r="CA94">
        <v>372756.79687337001</v>
      </c>
    </row>
    <row r="95" spans="1:79" x14ac:dyDescent="0.35">
      <c r="A95">
        <v>2019</v>
      </c>
      <c r="B95" s="4">
        <v>43786</v>
      </c>
      <c r="C95">
        <v>1909638.6764905599</v>
      </c>
      <c r="D95">
        <v>103960.365315666</v>
      </c>
      <c r="E95">
        <v>19308.2554909963</v>
      </c>
      <c r="F95">
        <v>7995.1278962034903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828748.58574822894</v>
      </c>
      <c r="N95">
        <v>-56459.120901706803</v>
      </c>
      <c r="O95">
        <v>-128216.80349529799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108614.001635601</v>
      </c>
      <c r="Y95">
        <v>823385.04716437601</v>
      </c>
      <c r="Z95">
        <v>0</v>
      </c>
      <c r="AA95">
        <v>0</v>
      </c>
      <c r="AB95">
        <v>1765795.09485064</v>
      </c>
      <c r="AC95">
        <v>-81683.781933407503</v>
      </c>
      <c r="AD95">
        <v>362354.566335004</v>
      </c>
      <c r="AE95">
        <v>0</v>
      </c>
      <c r="AF95">
        <v>0</v>
      </c>
      <c r="AG95">
        <v>44925.132788307499</v>
      </c>
      <c r="AH95">
        <v>0</v>
      </c>
      <c r="AI95">
        <v>-5389.3942452217998</v>
      </c>
      <c r="AJ95">
        <v>-4318.3237666070399</v>
      </c>
      <c r="AK95">
        <v>626.48643103610505</v>
      </c>
      <c r="AL95">
        <v>20322.392483474599</v>
      </c>
      <c r="AM95">
        <v>101481.773499969</v>
      </c>
      <c r="AN95">
        <v>1.1449265770521E-5</v>
      </c>
      <c r="AO95">
        <v>0</v>
      </c>
      <c r="AP95">
        <v>270840.46612077102</v>
      </c>
      <c r="AQ95">
        <v>428926.70508275297</v>
      </c>
      <c r="AR95">
        <v>43024.515132416003</v>
      </c>
      <c r="AS95">
        <v>0</v>
      </c>
      <c r="AT95">
        <v>94809.371129635896</v>
      </c>
      <c r="AU95">
        <v>0</v>
      </c>
      <c r="AV95">
        <v>0</v>
      </c>
      <c r="AW95">
        <v>8054.85680522037</v>
      </c>
      <c r="AX95">
        <v>90213.940334918094</v>
      </c>
      <c r="AY95">
        <v>0</v>
      </c>
      <c r="AZ95">
        <v>0</v>
      </c>
      <c r="BA95">
        <v>11863.1064728989</v>
      </c>
      <c r="BB95">
        <v>54035.696270926703</v>
      </c>
      <c r="BC95">
        <v>60665.886546809998</v>
      </c>
      <c r="BD95">
        <v>0</v>
      </c>
      <c r="BE95">
        <v>140502.97633502699</v>
      </c>
      <c r="BF95">
        <v>8447.4626152215096</v>
      </c>
      <c r="BG95">
        <v>58845.329805691399</v>
      </c>
      <c r="BH95">
        <v>0</v>
      </c>
      <c r="BI95">
        <v>109190.233633411</v>
      </c>
      <c r="BK95" s="4">
        <v>43786</v>
      </c>
      <c r="BL95">
        <v>7200508.6280849697</v>
      </c>
      <c r="BM95">
        <v>7577064.2800000003</v>
      </c>
      <c r="BO95" s="4">
        <v>43786</v>
      </c>
      <c r="BP95">
        <v>1818247.1765453301</v>
      </c>
      <c r="BQ95">
        <v>828748.58574822894</v>
      </c>
      <c r="BR95">
        <v>103960.365315666</v>
      </c>
      <c r="BS95">
        <v>-184675.92439700401</v>
      </c>
      <c r="BT95">
        <v>0</v>
      </c>
      <c r="BU95">
        <v>823385.04716437601</v>
      </c>
      <c r="BV95">
        <v>1501851.19871163</v>
      </c>
      <c r="BW95">
        <v>1765795.09485064</v>
      </c>
      <c r="BX95">
        <v>27303.383387199799</v>
      </c>
      <c r="BY95">
        <v>44925.132788307499</v>
      </c>
      <c r="BZ95">
        <v>108614.001635601</v>
      </c>
      <c r="CA95">
        <v>362354.566335004</v>
      </c>
    </row>
    <row r="96" spans="1:79" x14ac:dyDescent="0.35">
      <c r="A96">
        <v>2019</v>
      </c>
      <c r="B96" s="4">
        <v>43793</v>
      </c>
      <c r="C96">
        <v>1909638.6764905599</v>
      </c>
      <c r="D96">
        <v>70275.580633038699</v>
      </c>
      <c r="E96">
        <v>50167.201400001897</v>
      </c>
      <c r="F96">
        <v>4595.5429023013303</v>
      </c>
      <c r="G96">
        <v>-108505.72718027901</v>
      </c>
      <c r="H96">
        <v>0</v>
      </c>
      <c r="I96">
        <v>0</v>
      </c>
      <c r="J96">
        <v>0</v>
      </c>
      <c r="K96">
        <v>0</v>
      </c>
      <c r="L96">
        <v>0</v>
      </c>
      <c r="M96">
        <v>890607.11844615301</v>
      </c>
      <c r="N96">
        <v>-50237.982358277397</v>
      </c>
      <c r="O96">
        <v>-125351.008313825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114453.32383195699</v>
      </c>
      <c r="Y96">
        <v>973020.41386231396</v>
      </c>
      <c r="Z96">
        <v>0</v>
      </c>
      <c r="AA96">
        <v>0</v>
      </c>
      <c r="AB96">
        <v>1861114.3596350299</v>
      </c>
      <c r="AC96">
        <v>0</v>
      </c>
      <c r="AD96">
        <v>552334.28950337903</v>
      </c>
      <c r="AE96">
        <v>0</v>
      </c>
      <c r="AF96">
        <v>0</v>
      </c>
      <c r="AG96">
        <v>95509.356036385798</v>
      </c>
      <c r="AH96">
        <v>217782.89994850499</v>
      </c>
      <c r="AI96">
        <v>-5897.1098688963002</v>
      </c>
      <c r="AJ96">
        <v>-13801.284559624401</v>
      </c>
      <c r="AK96">
        <v>708.44716702656297</v>
      </c>
      <c r="AL96">
        <v>33147.287901399199</v>
      </c>
      <c r="AM96">
        <v>114967.67109479901</v>
      </c>
      <c r="AN96">
        <v>1.9399953139482401E-6</v>
      </c>
      <c r="AO96">
        <v>0</v>
      </c>
      <c r="AP96">
        <v>303249.04130253498</v>
      </c>
      <c r="AQ96">
        <v>489374.55729605799</v>
      </c>
      <c r="AR96">
        <v>29219.368642243298</v>
      </c>
      <c r="AS96">
        <v>0</v>
      </c>
      <c r="AT96">
        <v>54934.3702751733</v>
      </c>
      <c r="AU96">
        <v>0</v>
      </c>
      <c r="AV96">
        <v>0</v>
      </c>
      <c r="AW96">
        <v>975.418539605109</v>
      </c>
      <c r="AX96">
        <v>5810.7351859382197</v>
      </c>
      <c r="AY96">
        <v>0</v>
      </c>
      <c r="AZ96">
        <v>0</v>
      </c>
      <c r="BA96">
        <v>24524.193382049802</v>
      </c>
      <c r="BB96">
        <v>86199.737944728797</v>
      </c>
      <c r="BC96">
        <v>126901.79004940701</v>
      </c>
      <c r="BD96">
        <v>0</v>
      </c>
      <c r="BE96">
        <v>367560.95724895998</v>
      </c>
      <c r="BF96">
        <v>1911.4040150171199</v>
      </c>
      <c r="BG96">
        <v>75032.342424062706</v>
      </c>
      <c r="BH96">
        <v>0</v>
      </c>
      <c r="BI96">
        <v>50663.076801891802</v>
      </c>
      <c r="BK96" s="4">
        <v>43793</v>
      </c>
      <c r="BL96">
        <v>8200886.0496815601</v>
      </c>
      <c r="BM96">
        <v>8373285.21</v>
      </c>
      <c r="BO96" s="4">
        <v>43793</v>
      </c>
      <c r="BP96">
        <v>1999217.45483027</v>
      </c>
      <c r="BQ96">
        <v>890607.11844615301</v>
      </c>
      <c r="BR96">
        <v>70275.580633038699</v>
      </c>
      <c r="BS96">
        <v>-175588.99067210301</v>
      </c>
      <c r="BT96">
        <v>0</v>
      </c>
      <c r="BU96">
        <v>973020.41386231396</v>
      </c>
      <c r="BV96">
        <v>1765180.39927284</v>
      </c>
      <c r="BW96">
        <v>1861114.3596350299</v>
      </c>
      <c r="BX96">
        <v>54762.744302303297</v>
      </c>
      <c r="BY96">
        <v>95509.356036385798</v>
      </c>
      <c r="BZ96">
        <v>114453.32383195699</v>
      </c>
      <c r="CA96">
        <v>552334.28950337903</v>
      </c>
    </row>
    <row r="97" spans="1:79" x14ac:dyDescent="0.35">
      <c r="A97">
        <v>2019</v>
      </c>
      <c r="B97" s="4">
        <v>43800</v>
      </c>
      <c r="C97">
        <v>1909638.67649057</v>
      </c>
      <c r="D97">
        <v>79404.520108363096</v>
      </c>
      <c r="E97">
        <v>0</v>
      </c>
      <c r="F97">
        <v>8730.9281120328396</v>
      </c>
      <c r="G97">
        <v>0</v>
      </c>
      <c r="H97">
        <v>-145845.613337752</v>
      </c>
      <c r="I97">
        <v>0</v>
      </c>
      <c r="J97">
        <v>0</v>
      </c>
      <c r="K97">
        <v>0</v>
      </c>
      <c r="L97">
        <v>0</v>
      </c>
      <c r="M97">
        <v>779258.12370882602</v>
      </c>
      <c r="N97">
        <v>-74109.1797351321</v>
      </c>
      <c r="O97">
        <v>-175391.42469819399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98226.068017133497</v>
      </c>
      <c r="Y97">
        <v>744635.81517237099</v>
      </c>
      <c r="Z97">
        <v>-97695.514412952107</v>
      </c>
      <c r="AA97">
        <v>0</v>
      </c>
      <c r="AB97">
        <v>1580313.35606211</v>
      </c>
      <c r="AC97">
        <v>0</v>
      </c>
      <c r="AD97">
        <v>401277.77939016902</v>
      </c>
      <c r="AE97">
        <v>0</v>
      </c>
      <c r="AF97">
        <v>0</v>
      </c>
      <c r="AG97">
        <v>81967.986496196696</v>
      </c>
      <c r="AH97">
        <v>0</v>
      </c>
      <c r="AI97">
        <v>0</v>
      </c>
      <c r="AJ97">
        <v>-30822.057195641199</v>
      </c>
      <c r="AK97">
        <v>51124.569391749297</v>
      </c>
      <c r="AL97">
        <v>27111.944359349502</v>
      </c>
      <c r="AM97">
        <v>90962.886029276706</v>
      </c>
      <c r="AN97">
        <v>2.3275930307825699E-7</v>
      </c>
      <c r="AO97">
        <v>99174.7627898879</v>
      </c>
      <c r="AP97">
        <v>244065.41136494101</v>
      </c>
      <c r="AQ97">
        <v>361055.80642588501</v>
      </c>
      <c r="AR97">
        <v>18117.525838653499</v>
      </c>
      <c r="AS97">
        <v>0</v>
      </c>
      <c r="AT97">
        <v>22074.6611747346</v>
      </c>
      <c r="AU97">
        <v>0</v>
      </c>
      <c r="AV97">
        <v>0</v>
      </c>
      <c r="AW97">
        <v>0</v>
      </c>
      <c r="AX97">
        <v>1.9302067803073801E-2</v>
      </c>
      <c r="AY97">
        <v>0</v>
      </c>
      <c r="AZ97">
        <v>0</v>
      </c>
      <c r="BA97">
        <v>19700.807521975599</v>
      </c>
      <c r="BB97">
        <v>71372.422637769705</v>
      </c>
      <c r="BC97">
        <v>99229.178898730999</v>
      </c>
      <c r="BD97">
        <v>0</v>
      </c>
      <c r="BE97">
        <v>203075.01953161499</v>
      </c>
      <c r="BF97">
        <v>305.53840148051302</v>
      </c>
      <c r="BG97">
        <v>26138.3047683041</v>
      </c>
      <c r="BH97">
        <v>0</v>
      </c>
      <c r="BI97">
        <v>8582.2063489738393</v>
      </c>
      <c r="BK97" s="4">
        <v>43800</v>
      </c>
      <c r="BL97">
        <v>6501680.5289637297</v>
      </c>
      <c r="BM97">
        <v>6161649.3300000001</v>
      </c>
      <c r="BO97" s="4">
        <v>43800</v>
      </c>
      <c r="BP97">
        <v>1635275.4915442199</v>
      </c>
      <c r="BQ97">
        <v>779258.12370882602</v>
      </c>
      <c r="BR97">
        <v>79404.520108363096</v>
      </c>
      <c r="BS97">
        <v>-249500.60443332599</v>
      </c>
      <c r="BT97">
        <v>0</v>
      </c>
      <c r="BU97">
        <v>744635.81517237099</v>
      </c>
      <c r="BV97">
        <v>1342091.06478563</v>
      </c>
      <c r="BW97">
        <v>1580313.35606211</v>
      </c>
      <c r="BX97">
        <v>8730.9281120328396</v>
      </c>
      <c r="BY97">
        <v>81967.986496196696</v>
      </c>
      <c r="BZ97">
        <v>98226.068017133497</v>
      </c>
      <c r="CA97">
        <v>401277.77939016902</v>
      </c>
    </row>
    <row r="98" spans="1:79" x14ac:dyDescent="0.35">
      <c r="A98">
        <v>2019</v>
      </c>
      <c r="B98" s="4">
        <v>43807</v>
      </c>
      <c r="C98">
        <v>1909638.6764905599</v>
      </c>
      <c r="D98">
        <v>58348.7655847524</v>
      </c>
      <c r="E98">
        <v>0</v>
      </c>
      <c r="F98">
        <v>7283.5415936121599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842286.56734344596</v>
      </c>
      <c r="N98">
        <v>-64819.760859076399</v>
      </c>
      <c r="O98">
        <v>-131085.81119421701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106170.85037243699</v>
      </c>
      <c r="Y98">
        <v>630708.89404366503</v>
      </c>
      <c r="Z98">
        <v>0</v>
      </c>
      <c r="AA98">
        <v>0</v>
      </c>
      <c r="AB98">
        <v>1698554.06528559</v>
      </c>
      <c r="AC98">
        <v>0</v>
      </c>
      <c r="AD98">
        <v>265121.77395013103</v>
      </c>
      <c r="AE98">
        <v>0</v>
      </c>
      <c r="AF98">
        <v>0</v>
      </c>
      <c r="AG98">
        <v>21862.053974030001</v>
      </c>
      <c r="AH98">
        <v>0</v>
      </c>
      <c r="AI98">
        <v>-7074.5094666146397</v>
      </c>
      <c r="AJ98">
        <v>-30430.309982739502</v>
      </c>
      <c r="AK98">
        <v>51231.759904648599</v>
      </c>
      <c r="AL98">
        <v>16753.559960963001</v>
      </c>
      <c r="AM98">
        <v>89823.267228649303</v>
      </c>
      <c r="AN98">
        <v>3.0104481472001699E-8</v>
      </c>
      <c r="AO98">
        <v>0</v>
      </c>
      <c r="AP98">
        <v>243995.068908958</v>
      </c>
      <c r="AQ98">
        <v>309060.79630349699</v>
      </c>
      <c r="AR98">
        <v>953.99608570681801</v>
      </c>
      <c r="AS98">
        <v>0</v>
      </c>
      <c r="AT98">
        <v>11070.397623757999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18747.500252984399</v>
      </c>
      <c r="BB98">
        <v>61666.055973821101</v>
      </c>
      <c r="BC98">
        <v>89388.498384752704</v>
      </c>
      <c r="BD98">
        <v>0</v>
      </c>
      <c r="BE98">
        <v>130267.244983449</v>
      </c>
      <c r="BF98">
        <v>61.234588082861897</v>
      </c>
      <c r="BG98">
        <v>10930.904658158101</v>
      </c>
      <c r="BH98">
        <v>0</v>
      </c>
      <c r="BI98">
        <v>5141.7196069921602</v>
      </c>
      <c r="BK98" s="4">
        <v>43807</v>
      </c>
      <c r="BL98">
        <v>6345656.8016000297</v>
      </c>
      <c r="BM98">
        <v>6970823.5999999996</v>
      </c>
      <c r="BO98" s="4">
        <v>43807</v>
      </c>
      <c r="BP98">
        <v>1872133.8570412099</v>
      </c>
      <c r="BQ98">
        <v>842286.56734344596</v>
      </c>
      <c r="BR98">
        <v>58348.7655847524</v>
      </c>
      <c r="BS98">
        <v>-195905.572053293</v>
      </c>
      <c r="BT98">
        <v>0</v>
      </c>
      <c r="BU98">
        <v>630708.89404366503</v>
      </c>
      <c r="BV98">
        <v>1039092.0044644499</v>
      </c>
      <c r="BW98">
        <v>1698554.06528559</v>
      </c>
      <c r="BX98">
        <v>7283.5415936121599</v>
      </c>
      <c r="BY98">
        <v>21862.053974030001</v>
      </c>
      <c r="BZ98">
        <v>106170.85037243699</v>
      </c>
      <c r="CA98">
        <v>265121.77395013103</v>
      </c>
    </row>
    <row r="99" spans="1:79" x14ac:dyDescent="0.35">
      <c r="A99">
        <v>2019</v>
      </c>
      <c r="B99" s="4">
        <v>43814</v>
      </c>
      <c r="C99">
        <v>1909638.67649057</v>
      </c>
      <c r="D99">
        <v>102615.282193572</v>
      </c>
      <c r="E99">
        <v>56268.048092382603</v>
      </c>
      <c r="F99">
        <v>7220.5621048503299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916307.49013847695</v>
      </c>
      <c r="N99">
        <v>-53910.220375716199</v>
      </c>
      <c r="O99">
        <v>-92727.680974086106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115501.242929078</v>
      </c>
      <c r="Y99">
        <v>714622.326142543</v>
      </c>
      <c r="Z99">
        <v>0</v>
      </c>
      <c r="AA99">
        <v>0</v>
      </c>
      <c r="AB99">
        <v>1868618.60017596</v>
      </c>
      <c r="AC99">
        <v>0</v>
      </c>
      <c r="AD99">
        <v>190136.71952277599</v>
      </c>
      <c r="AE99">
        <v>0</v>
      </c>
      <c r="AF99">
        <v>0</v>
      </c>
      <c r="AG99">
        <v>23783.311503348501</v>
      </c>
      <c r="AH99">
        <v>219776.89061860301</v>
      </c>
      <c r="AI99">
        <v>-1563.6123477358101</v>
      </c>
      <c r="AJ99">
        <v>-21514.7077972316</v>
      </c>
      <c r="AK99">
        <v>56902.4761590173</v>
      </c>
      <c r="AL99">
        <v>10389.172482452101</v>
      </c>
      <c r="AM99">
        <v>97663.945257844302</v>
      </c>
      <c r="AN99">
        <v>1.09255356516852E-8</v>
      </c>
      <c r="AO99">
        <v>0</v>
      </c>
      <c r="AP99">
        <v>265929.22951973998</v>
      </c>
      <c r="AQ99">
        <v>283593.57550971402</v>
      </c>
      <c r="AR99">
        <v>0.70523354696864304</v>
      </c>
      <c r="AS99">
        <v>0</v>
      </c>
      <c r="AT99">
        <v>6147.7729245088303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19731.150878803401</v>
      </c>
      <c r="BB99">
        <v>65822.6173215288</v>
      </c>
      <c r="BC99">
        <v>89848.443719065603</v>
      </c>
      <c r="BD99">
        <v>0</v>
      </c>
      <c r="BE99">
        <v>88987.496517597407</v>
      </c>
      <c r="BF99">
        <v>13.602441111287</v>
      </c>
      <c r="BG99">
        <v>9539.4402877223602</v>
      </c>
      <c r="BH99">
        <v>0</v>
      </c>
      <c r="BI99">
        <v>5874.00770594401</v>
      </c>
      <c r="BK99" s="4">
        <v>43814</v>
      </c>
      <c r="BL99">
        <v>6955216.5643760003</v>
      </c>
      <c r="BM99">
        <v>7385341.0899999896</v>
      </c>
      <c r="BO99" s="4">
        <v>43814</v>
      </c>
      <c r="BP99">
        <v>2106337.2469642102</v>
      </c>
      <c r="BQ99">
        <v>916307.49013847695</v>
      </c>
      <c r="BR99">
        <v>102615.282193572</v>
      </c>
      <c r="BS99">
        <v>-146637.90134980201</v>
      </c>
      <c r="BT99">
        <v>0</v>
      </c>
      <c r="BU99">
        <v>714622.326142543</v>
      </c>
      <c r="BV99">
        <v>1000443.63595861</v>
      </c>
      <c r="BW99">
        <v>1868618.60017596</v>
      </c>
      <c r="BX99">
        <v>63488.610197232898</v>
      </c>
      <c r="BY99">
        <v>23783.311503348501</v>
      </c>
      <c r="BZ99">
        <v>115501.242929078</v>
      </c>
      <c r="CA99">
        <v>190136.71952277599</v>
      </c>
    </row>
    <row r="100" spans="1:79" x14ac:dyDescent="0.35">
      <c r="A100">
        <v>2019</v>
      </c>
      <c r="B100" s="4">
        <v>43821</v>
      </c>
      <c r="C100">
        <v>1909638.6764905599</v>
      </c>
      <c r="D100">
        <v>55234.693177561501</v>
      </c>
      <c r="E100">
        <v>70765.838597961803</v>
      </c>
      <c r="F100">
        <v>6200.8482343248897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1018148.71055151</v>
      </c>
      <c r="N100">
        <v>-38900.397814498698</v>
      </c>
      <c r="O100">
        <v>-62951.472178901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128338.40476144799</v>
      </c>
      <c r="Y100">
        <v>1023128.58864597</v>
      </c>
      <c r="Z100">
        <v>0</v>
      </c>
      <c r="AA100">
        <v>0</v>
      </c>
      <c r="AB100">
        <v>2067043.06029543</v>
      </c>
      <c r="AC100">
        <v>0</v>
      </c>
      <c r="AD100">
        <v>404293.02369262697</v>
      </c>
      <c r="AE100">
        <v>0</v>
      </c>
      <c r="AF100">
        <v>0</v>
      </c>
      <c r="AG100">
        <v>189892.82464158299</v>
      </c>
      <c r="AH100">
        <v>244203.56725288299</v>
      </c>
      <c r="AI100">
        <v>-3598.7542303622199</v>
      </c>
      <c r="AJ100">
        <v>-7311.8266068577695</v>
      </c>
      <c r="AK100">
        <v>68562.254896731101</v>
      </c>
      <c r="AL100">
        <v>22972.465307012098</v>
      </c>
      <c r="AM100">
        <v>114089.83809068199</v>
      </c>
      <c r="AN100">
        <v>0</v>
      </c>
      <c r="AO100">
        <v>0</v>
      </c>
      <c r="AP100">
        <v>293235.60072267399</v>
      </c>
      <c r="AQ100">
        <v>281724.13356677198</v>
      </c>
      <c r="AR100">
        <v>1.09252495819174</v>
      </c>
      <c r="AS100">
        <v>0</v>
      </c>
      <c r="AT100">
        <v>3703.2872423516101</v>
      </c>
      <c r="AU100">
        <v>0</v>
      </c>
      <c r="AV100">
        <v>0</v>
      </c>
      <c r="AW100">
        <v>2231.5297936871002</v>
      </c>
      <c r="AX100">
        <v>0</v>
      </c>
      <c r="AY100">
        <v>0</v>
      </c>
      <c r="AZ100">
        <v>0</v>
      </c>
      <c r="BA100">
        <v>28152.644161430999</v>
      </c>
      <c r="BB100">
        <v>91124.454630230306</v>
      </c>
      <c r="BC100">
        <v>88887.798817009694</v>
      </c>
      <c r="BD100">
        <v>0</v>
      </c>
      <c r="BE100">
        <v>413590.22442917997</v>
      </c>
      <c r="BF100">
        <v>41453.413487728903</v>
      </c>
      <c r="BG100">
        <v>43038.382719994101</v>
      </c>
      <c r="BH100">
        <v>0</v>
      </c>
      <c r="BI100">
        <v>96034.995224260405</v>
      </c>
      <c r="BK100" s="4">
        <v>43821</v>
      </c>
      <c r="BL100">
        <v>8592927.9011259396</v>
      </c>
      <c r="BM100">
        <v>8467748.6599999908</v>
      </c>
      <c r="BO100" s="4">
        <v>43821</v>
      </c>
      <c r="BP100">
        <v>2142931.66290623</v>
      </c>
      <c r="BQ100">
        <v>1018148.71055151</v>
      </c>
      <c r="BR100">
        <v>55234.693177561501</v>
      </c>
      <c r="BS100">
        <v>-101851.8699934</v>
      </c>
      <c r="BT100">
        <v>0</v>
      </c>
      <c r="BU100">
        <v>1023128.58864597</v>
      </c>
      <c r="BV100">
        <v>1588802.1156146999</v>
      </c>
      <c r="BW100">
        <v>2067043.06029543</v>
      </c>
      <c r="BX100">
        <v>76966.686832286694</v>
      </c>
      <c r="BY100">
        <v>189892.82464158299</v>
      </c>
      <c r="BZ100">
        <v>128338.40476144799</v>
      </c>
      <c r="CA100">
        <v>404293.02369262697</v>
      </c>
    </row>
    <row r="101" spans="1:79" x14ac:dyDescent="0.35">
      <c r="A101">
        <v>2019</v>
      </c>
      <c r="B101" s="4">
        <v>43828</v>
      </c>
      <c r="C101">
        <v>1909638.6764905499</v>
      </c>
      <c r="D101">
        <v>104631.69444310101</v>
      </c>
      <c r="E101">
        <v>0</v>
      </c>
      <c r="F101">
        <v>7988.1043044162598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1099788.01690302</v>
      </c>
      <c r="N101">
        <v>-26868.025290021898</v>
      </c>
      <c r="O101">
        <v>-42822.427716371203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-17132.146706242798</v>
      </c>
      <c r="W101">
        <v>0</v>
      </c>
      <c r="X101">
        <v>138629.100250624</v>
      </c>
      <c r="Y101">
        <v>1309939.2181724301</v>
      </c>
      <c r="Z101">
        <v>0</v>
      </c>
      <c r="AA101">
        <v>679320.05722517404</v>
      </c>
      <c r="AB101">
        <v>2226394.2370231301</v>
      </c>
      <c r="AC101">
        <v>0</v>
      </c>
      <c r="AD101">
        <v>729640.48287062102</v>
      </c>
      <c r="AE101">
        <v>0</v>
      </c>
      <c r="AF101">
        <v>0</v>
      </c>
      <c r="AG101">
        <v>205119.203975176</v>
      </c>
      <c r="AH101">
        <v>0</v>
      </c>
      <c r="AI101">
        <v>-516.04558729517601</v>
      </c>
      <c r="AJ101">
        <v>-18137.1458705103</v>
      </c>
      <c r="AK101">
        <v>42510.592982449198</v>
      </c>
      <c r="AL101">
        <v>31731.309521662599</v>
      </c>
      <c r="AM101">
        <v>132732.768803135</v>
      </c>
      <c r="AN101">
        <v>0</v>
      </c>
      <c r="AO101">
        <v>169564.23990672099</v>
      </c>
      <c r="AP101">
        <v>348787.719185105</v>
      </c>
      <c r="AQ101">
        <v>315407.51065616799</v>
      </c>
      <c r="AR101">
        <v>4074.3899962824698</v>
      </c>
      <c r="AS101">
        <v>0</v>
      </c>
      <c r="AT101">
        <v>193592.28783289401</v>
      </c>
      <c r="AU101">
        <v>0</v>
      </c>
      <c r="AV101">
        <v>0</v>
      </c>
      <c r="AW101">
        <v>7187.6225514969801</v>
      </c>
      <c r="AX101">
        <v>0</v>
      </c>
      <c r="AY101">
        <v>0</v>
      </c>
      <c r="AZ101">
        <v>0</v>
      </c>
      <c r="BA101">
        <v>37182.784147335296</v>
      </c>
      <c r="BB101">
        <v>101868.598847402</v>
      </c>
      <c r="BC101">
        <v>151518.62552298</v>
      </c>
      <c r="BD101">
        <v>0</v>
      </c>
      <c r="BE101">
        <v>615572.069779368</v>
      </c>
      <c r="BF101">
        <v>79334.466687362496</v>
      </c>
      <c r="BG101">
        <v>102439.056603112</v>
      </c>
      <c r="BH101">
        <v>0</v>
      </c>
      <c r="BI101">
        <v>88707.324080062303</v>
      </c>
      <c r="BK101" s="4">
        <v>43828</v>
      </c>
      <c r="BL101">
        <v>10727824.367591299</v>
      </c>
      <c r="BM101">
        <v>10962014.68</v>
      </c>
      <c r="BO101" s="4">
        <v>43828</v>
      </c>
      <c r="BP101">
        <v>2553173.3955516801</v>
      </c>
      <c r="BQ101">
        <v>1099788.01690302</v>
      </c>
      <c r="BR101">
        <v>104631.69444310101</v>
      </c>
      <c r="BS101">
        <v>-69690.453006393102</v>
      </c>
      <c r="BT101">
        <v>0</v>
      </c>
      <c r="BU101">
        <v>1309939.2181724301</v>
      </c>
      <c r="BV101">
        <v>2422211.3671035399</v>
      </c>
      <c r="BW101">
        <v>2226394.2370231301</v>
      </c>
      <c r="BX101">
        <v>7988.1043044162598</v>
      </c>
      <c r="BY101">
        <v>205119.203975176</v>
      </c>
      <c r="BZ101">
        <v>138629.100250624</v>
      </c>
      <c r="CA101">
        <v>729640.48287062102</v>
      </c>
    </row>
    <row r="102" spans="1:79" x14ac:dyDescent="0.35">
      <c r="A102">
        <v>2020</v>
      </c>
      <c r="B102" s="4">
        <v>43835</v>
      </c>
      <c r="C102">
        <v>1909638.6764905599</v>
      </c>
      <c r="D102">
        <v>171564.96702377099</v>
      </c>
      <c r="E102">
        <v>0</v>
      </c>
      <c r="F102">
        <v>5810.75759291544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903637.51537351601</v>
      </c>
      <c r="N102">
        <v>-47092.090761350999</v>
      </c>
      <c r="O102">
        <v>-100349.21797243399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-61502.316622574603</v>
      </c>
      <c r="W102">
        <v>0</v>
      </c>
      <c r="X102">
        <v>113904.18315495001</v>
      </c>
      <c r="Y102">
        <v>938079.42523446295</v>
      </c>
      <c r="Z102">
        <v>0</v>
      </c>
      <c r="AA102">
        <v>0</v>
      </c>
      <c r="AB102">
        <v>1802117.2907203101</v>
      </c>
      <c r="AC102">
        <v>0</v>
      </c>
      <c r="AD102">
        <v>408913.83883279498</v>
      </c>
      <c r="AE102">
        <v>0</v>
      </c>
      <c r="AF102">
        <v>0</v>
      </c>
      <c r="AG102">
        <v>95051.107462396903</v>
      </c>
      <c r="AH102">
        <v>0</v>
      </c>
      <c r="AI102">
        <v>-11692.0040896306</v>
      </c>
      <c r="AJ102">
        <v>-19211.125682263599</v>
      </c>
      <c r="AK102">
        <v>695.83778486053097</v>
      </c>
      <c r="AL102">
        <v>17372.230428520099</v>
      </c>
      <c r="AM102">
        <v>88987.767839037202</v>
      </c>
      <c r="AN102">
        <v>0</v>
      </c>
      <c r="AO102">
        <v>0</v>
      </c>
      <c r="AP102">
        <v>269958.90608558402</v>
      </c>
      <c r="AQ102">
        <v>212200.94585101501</v>
      </c>
      <c r="AR102">
        <v>11573.0153451563</v>
      </c>
      <c r="AS102">
        <v>0</v>
      </c>
      <c r="AT102">
        <v>176868.68662281401</v>
      </c>
      <c r="AU102">
        <v>0</v>
      </c>
      <c r="AV102">
        <v>0</v>
      </c>
      <c r="AW102">
        <v>699.049488433448</v>
      </c>
      <c r="AX102">
        <v>0</v>
      </c>
      <c r="AY102">
        <v>0</v>
      </c>
      <c r="AZ102">
        <v>0</v>
      </c>
      <c r="BA102">
        <v>23115.963203953601</v>
      </c>
      <c r="BB102">
        <v>75936.448931766805</v>
      </c>
      <c r="BC102">
        <v>114539.23112023</v>
      </c>
      <c r="BD102">
        <v>0</v>
      </c>
      <c r="BE102">
        <v>335571.844635204</v>
      </c>
      <c r="BF102">
        <v>11799.9593579228</v>
      </c>
      <c r="BG102">
        <v>21931.210832122601</v>
      </c>
      <c r="BH102">
        <v>0</v>
      </c>
      <c r="BI102">
        <v>14823.4970392632</v>
      </c>
      <c r="BK102" s="4">
        <v>43835</v>
      </c>
      <c r="BL102">
        <v>7484945.6013233103</v>
      </c>
      <c r="BM102">
        <v>7283067.3099999903</v>
      </c>
      <c r="BO102" s="4">
        <v>43835</v>
      </c>
      <c r="BP102">
        <v>1817233.2300960899</v>
      </c>
      <c r="BQ102">
        <v>903637.51537351601</v>
      </c>
      <c r="BR102">
        <v>171564.96702377099</v>
      </c>
      <c r="BS102">
        <v>-147441.308733785</v>
      </c>
      <c r="BT102">
        <v>0</v>
      </c>
      <c r="BU102">
        <v>938079.42523446295</v>
      </c>
      <c r="BV102">
        <v>1376074.59456588</v>
      </c>
      <c r="BW102">
        <v>1802117.2907203101</v>
      </c>
      <c r="BX102">
        <v>5810.75759291544</v>
      </c>
      <c r="BY102">
        <v>95051.107462396903</v>
      </c>
      <c r="BZ102">
        <v>113904.18315495001</v>
      </c>
      <c r="CA102">
        <v>408913.83883279498</v>
      </c>
    </row>
    <row r="103" spans="1:79" x14ac:dyDescent="0.35">
      <c r="A103">
        <v>2020</v>
      </c>
      <c r="B103" s="4">
        <v>43842</v>
      </c>
      <c r="C103">
        <v>1909638.6764905599</v>
      </c>
      <c r="D103">
        <v>119972.56808774</v>
      </c>
      <c r="E103">
        <v>0</v>
      </c>
      <c r="F103">
        <v>4243.44201297166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869032.50757466105</v>
      </c>
      <c r="N103">
        <v>-51398.142341006504</v>
      </c>
      <c r="O103">
        <v>-121022.057422753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-67126.024199866093</v>
      </c>
      <c r="W103">
        <v>0</v>
      </c>
      <c r="X103">
        <v>109542.196097817</v>
      </c>
      <c r="Y103">
        <v>902155.45652587595</v>
      </c>
      <c r="Z103">
        <v>0</v>
      </c>
      <c r="AA103">
        <v>0</v>
      </c>
      <c r="AB103">
        <v>1743613.2853614599</v>
      </c>
      <c r="AC103">
        <v>0</v>
      </c>
      <c r="AD103">
        <v>383123.280044296</v>
      </c>
      <c r="AE103">
        <v>0</v>
      </c>
      <c r="AF103">
        <v>0</v>
      </c>
      <c r="AG103">
        <v>91411.103302469302</v>
      </c>
      <c r="AH103">
        <v>0</v>
      </c>
      <c r="AI103">
        <v>-27247.492276218502</v>
      </c>
      <c r="AJ103">
        <v>-26906.670015387601</v>
      </c>
      <c r="AK103">
        <v>662.56511799030602</v>
      </c>
      <c r="AL103">
        <v>18413.2341192436</v>
      </c>
      <c r="AM103">
        <v>77010.225933189504</v>
      </c>
      <c r="AN103">
        <v>0</v>
      </c>
      <c r="AO103">
        <v>0</v>
      </c>
      <c r="AP103">
        <v>240917.162500137</v>
      </c>
      <c r="AQ103">
        <v>198948.399681843</v>
      </c>
      <c r="AR103">
        <v>9047.91203542935</v>
      </c>
      <c r="AS103">
        <v>0</v>
      </c>
      <c r="AT103">
        <v>91506.6269821686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22083.3117406397</v>
      </c>
      <c r="BB103">
        <v>78242.790410196103</v>
      </c>
      <c r="BC103">
        <v>116769.14238736899</v>
      </c>
      <c r="BD103">
        <v>0</v>
      </c>
      <c r="BE103">
        <v>387723.31123301602</v>
      </c>
      <c r="BF103">
        <v>2249.4717674079898</v>
      </c>
      <c r="BG103">
        <v>33929.330205936698</v>
      </c>
      <c r="BH103">
        <v>0</v>
      </c>
      <c r="BI103">
        <v>5893.5509812258297</v>
      </c>
      <c r="BK103" s="4">
        <v>43842</v>
      </c>
      <c r="BL103">
        <v>7122429.1643384099</v>
      </c>
      <c r="BM103">
        <v>7595404.3300000103</v>
      </c>
      <c r="BO103" s="4">
        <v>43842</v>
      </c>
      <c r="BP103">
        <v>1788358.4899990901</v>
      </c>
      <c r="BQ103">
        <v>869032.50757466105</v>
      </c>
      <c r="BR103">
        <v>119972.56808774</v>
      </c>
      <c r="BS103">
        <v>-172420.19976375901</v>
      </c>
      <c r="BT103">
        <v>0</v>
      </c>
      <c r="BU103">
        <v>902155.45652587595</v>
      </c>
      <c r="BV103">
        <v>1283397.0350957899</v>
      </c>
      <c r="BW103">
        <v>1743613.2853614599</v>
      </c>
      <c r="BX103">
        <v>4243.44201297166</v>
      </c>
      <c r="BY103">
        <v>91411.103302469302</v>
      </c>
      <c r="BZ103">
        <v>109542.196097817</v>
      </c>
      <c r="CA103">
        <v>383123.280044296</v>
      </c>
    </row>
    <row r="104" spans="1:79" x14ac:dyDescent="0.35">
      <c r="A104">
        <v>2020</v>
      </c>
      <c r="B104" s="4">
        <v>43849</v>
      </c>
      <c r="C104">
        <v>1909638.6764905599</v>
      </c>
      <c r="D104">
        <v>145901.96739493901</v>
      </c>
      <c r="E104">
        <v>46543.364476196002</v>
      </c>
      <c r="F104">
        <v>9359.9010300825794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893549.38627812895</v>
      </c>
      <c r="N104">
        <v>-47426.095929768198</v>
      </c>
      <c r="O104">
        <v>-103932.134385592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-61938.527699412603</v>
      </c>
      <c r="W104">
        <v>0</v>
      </c>
      <c r="X104">
        <v>113565.839269676</v>
      </c>
      <c r="Y104">
        <v>920295.38599520805</v>
      </c>
      <c r="Z104">
        <v>0</v>
      </c>
      <c r="AA104">
        <v>0</v>
      </c>
      <c r="AB104">
        <v>1823458.07730613</v>
      </c>
      <c r="AC104">
        <v>0</v>
      </c>
      <c r="AD104">
        <v>385139.929535901</v>
      </c>
      <c r="AE104">
        <v>0</v>
      </c>
      <c r="AF104">
        <v>0</v>
      </c>
      <c r="AG104">
        <v>94768.765233098107</v>
      </c>
      <c r="AH104">
        <v>0</v>
      </c>
      <c r="AI104">
        <v>-12406.6844876538</v>
      </c>
      <c r="AJ104">
        <v>-20221.0354506484</v>
      </c>
      <c r="AK104">
        <v>701.34965959653198</v>
      </c>
      <c r="AL104">
        <v>13070.1118926814</v>
      </c>
      <c r="AM104">
        <v>71164.196441785505</v>
      </c>
      <c r="AN104">
        <v>0</v>
      </c>
      <c r="AO104">
        <v>116838.007388817</v>
      </c>
      <c r="AP104">
        <v>255067.82616971701</v>
      </c>
      <c r="AQ104">
        <v>213736.02717454801</v>
      </c>
      <c r="AR104">
        <v>9655.4881994265997</v>
      </c>
      <c r="AS104">
        <v>0</v>
      </c>
      <c r="AT104">
        <v>49526.805996966803</v>
      </c>
      <c r="AU104">
        <v>0.13562602059906401</v>
      </c>
      <c r="AV104">
        <v>0</v>
      </c>
      <c r="AW104">
        <v>7680.5887348501501</v>
      </c>
      <c r="AX104">
        <v>2612.2182997283498</v>
      </c>
      <c r="AY104">
        <v>0</v>
      </c>
      <c r="AZ104">
        <v>0</v>
      </c>
      <c r="BA104">
        <v>24119.397467581501</v>
      </c>
      <c r="BB104">
        <v>82509.058613372399</v>
      </c>
      <c r="BC104">
        <v>123019.885826436</v>
      </c>
      <c r="BD104">
        <v>0</v>
      </c>
      <c r="BE104">
        <v>301416.76765315601</v>
      </c>
      <c r="BF104">
        <v>29083.878452547</v>
      </c>
      <c r="BG104">
        <v>72115.011194852501</v>
      </c>
      <c r="BH104">
        <v>0</v>
      </c>
      <c r="BI104">
        <v>108978.03389373999</v>
      </c>
      <c r="BK104" s="4">
        <v>43849</v>
      </c>
      <c r="BL104">
        <v>7577591.6037426703</v>
      </c>
      <c r="BM104">
        <v>7906804.3899999997</v>
      </c>
      <c r="BO104" s="4">
        <v>43849</v>
      </c>
      <c r="BP104">
        <v>1815072.4288528501</v>
      </c>
      <c r="BQ104">
        <v>893549.38627812895</v>
      </c>
      <c r="BR104">
        <v>145901.96739493901</v>
      </c>
      <c r="BS104">
        <v>-151358.230315361</v>
      </c>
      <c r="BT104">
        <v>0</v>
      </c>
      <c r="BU104">
        <v>920295.38599520805</v>
      </c>
      <c r="BV104">
        <v>1481294.7886858201</v>
      </c>
      <c r="BW104">
        <v>1823458.07730613</v>
      </c>
      <c r="BX104">
        <v>55903.265506278498</v>
      </c>
      <c r="BY104">
        <v>94768.765233098107</v>
      </c>
      <c r="BZ104">
        <v>113565.839269676</v>
      </c>
      <c r="CA104">
        <v>385139.929535901</v>
      </c>
    </row>
    <row r="105" spans="1:79" x14ac:dyDescent="0.35">
      <c r="A105">
        <v>2020</v>
      </c>
      <c r="B105" s="4">
        <v>43856</v>
      </c>
      <c r="C105">
        <v>1909638.6764905599</v>
      </c>
      <c r="D105">
        <v>157997.215697359</v>
      </c>
      <c r="E105">
        <v>58077.093871563797</v>
      </c>
      <c r="F105">
        <v>9099.3676272668599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812116.40684522898</v>
      </c>
      <c r="N105">
        <v>-51424.026971260799</v>
      </c>
      <c r="O105">
        <v>-118494.222461201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-57794.684162780097</v>
      </c>
      <c r="W105">
        <v>0</v>
      </c>
      <c r="X105">
        <v>109515.97522701199</v>
      </c>
      <c r="Y105">
        <v>787902.02651949495</v>
      </c>
      <c r="Z105">
        <v>0</v>
      </c>
      <c r="AA105">
        <v>0</v>
      </c>
      <c r="AB105">
        <v>1756638.4572719799</v>
      </c>
      <c r="AC105">
        <v>0</v>
      </c>
      <c r="AD105">
        <v>333251.35856511397</v>
      </c>
      <c r="AE105">
        <v>0</v>
      </c>
      <c r="AF105">
        <v>0</v>
      </c>
      <c r="AG105">
        <v>68243.753462979395</v>
      </c>
      <c r="AH105">
        <v>0</v>
      </c>
      <c r="AI105">
        <v>-5839.5527155807604</v>
      </c>
      <c r="AJ105">
        <v>-42824.448444264199</v>
      </c>
      <c r="AK105">
        <v>663.27831210763497</v>
      </c>
      <c r="AL105">
        <v>20046.016675764</v>
      </c>
      <c r="AM105">
        <v>55588.991801841701</v>
      </c>
      <c r="AN105">
        <v>0</v>
      </c>
      <c r="AO105">
        <v>0</v>
      </c>
      <c r="AP105">
        <v>260362.75732865001</v>
      </c>
      <c r="AQ105">
        <v>270232.60636046802</v>
      </c>
      <c r="AR105">
        <v>16354.608609648099</v>
      </c>
      <c r="AS105">
        <v>0</v>
      </c>
      <c r="AT105">
        <v>142056.65992078499</v>
      </c>
      <c r="AU105">
        <v>238.38264848009899</v>
      </c>
      <c r="AV105">
        <v>0</v>
      </c>
      <c r="AW105">
        <v>7718.0903603350798</v>
      </c>
      <c r="AX105">
        <v>12316.2969239678</v>
      </c>
      <c r="AY105">
        <v>0</v>
      </c>
      <c r="AZ105">
        <v>0</v>
      </c>
      <c r="BA105">
        <v>22274.072740271102</v>
      </c>
      <c r="BB105">
        <v>82203.380348135295</v>
      </c>
      <c r="BC105">
        <v>112578.46981600299</v>
      </c>
      <c r="BD105">
        <v>0</v>
      </c>
      <c r="BE105">
        <v>188976.88339701801</v>
      </c>
      <c r="BF105">
        <v>46649.200436895597</v>
      </c>
      <c r="BG105">
        <v>45341.816299297301</v>
      </c>
      <c r="BH105">
        <v>0</v>
      </c>
      <c r="BI105">
        <v>123648.794705594</v>
      </c>
      <c r="BK105" s="4">
        <v>43856</v>
      </c>
      <c r="BL105">
        <v>7133353.70350873</v>
      </c>
      <c r="BM105">
        <v>7301795</v>
      </c>
      <c r="BO105" s="4">
        <v>43856</v>
      </c>
      <c r="BP105">
        <v>1803179.99116794</v>
      </c>
      <c r="BQ105">
        <v>812116.40684522898</v>
      </c>
      <c r="BR105">
        <v>157997.215697359</v>
      </c>
      <c r="BS105">
        <v>-169918.24943246201</v>
      </c>
      <c r="BT105">
        <v>0</v>
      </c>
      <c r="BU105">
        <v>787902.02651949495</v>
      </c>
      <c r="BV105">
        <v>1407250.30668526</v>
      </c>
      <c r="BW105">
        <v>1756638.4572719799</v>
      </c>
      <c r="BX105">
        <v>67176.461498830598</v>
      </c>
      <c r="BY105">
        <v>68243.753462979395</v>
      </c>
      <c r="BZ105">
        <v>109515.97522701199</v>
      </c>
      <c r="CA105">
        <v>333251.35856511397</v>
      </c>
    </row>
    <row r="106" spans="1:79" x14ac:dyDescent="0.35">
      <c r="A106">
        <v>2020</v>
      </c>
      <c r="B106" s="4">
        <v>43863</v>
      </c>
      <c r="C106">
        <v>1909638.6764905599</v>
      </c>
      <c r="D106">
        <v>144532.37667115501</v>
      </c>
      <c r="E106">
        <v>0</v>
      </c>
      <c r="F106">
        <v>7450.8629275740204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774651.07454099599</v>
      </c>
      <c r="N106">
        <v>-54823.3694189011</v>
      </c>
      <c r="O106">
        <v>-109427.541961433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110149.360456914</v>
      </c>
      <c r="Y106">
        <v>806588.47716389503</v>
      </c>
      <c r="Z106">
        <v>0</v>
      </c>
      <c r="AA106">
        <v>0</v>
      </c>
      <c r="AB106">
        <v>1760355.0910129</v>
      </c>
      <c r="AC106">
        <v>0</v>
      </c>
      <c r="AD106">
        <v>339973.24917712202</v>
      </c>
      <c r="AE106">
        <v>0</v>
      </c>
      <c r="AF106">
        <v>0</v>
      </c>
      <c r="AG106">
        <v>0</v>
      </c>
      <c r="AH106">
        <v>0</v>
      </c>
      <c r="AI106">
        <v>-914.19038129688795</v>
      </c>
      <c r="AJ106">
        <v>-53306.623768266603</v>
      </c>
      <c r="AK106">
        <v>683.656755644756</v>
      </c>
      <c r="AL106">
        <v>24836.4292213956</v>
      </c>
      <c r="AM106">
        <v>43647.3358311134</v>
      </c>
      <c r="AN106">
        <v>0</v>
      </c>
      <c r="AO106">
        <v>0</v>
      </c>
      <c r="AP106">
        <v>258006.73960767</v>
      </c>
      <c r="AQ106">
        <v>328548.80131901201</v>
      </c>
      <c r="AR106">
        <v>10628.6048270834</v>
      </c>
      <c r="AS106">
        <v>0</v>
      </c>
      <c r="AT106">
        <v>185864.19796711401</v>
      </c>
      <c r="AU106">
        <v>0</v>
      </c>
      <c r="AV106">
        <v>0</v>
      </c>
      <c r="AW106">
        <v>6853.1494137542804</v>
      </c>
      <c r="AX106">
        <v>153767.42931593899</v>
      </c>
      <c r="AY106">
        <v>0</v>
      </c>
      <c r="AZ106">
        <v>0</v>
      </c>
      <c r="BA106">
        <v>22801.535590172301</v>
      </c>
      <c r="BB106">
        <v>83622.691993510904</v>
      </c>
      <c r="BC106">
        <v>111535.273298328</v>
      </c>
      <c r="BD106">
        <v>0</v>
      </c>
      <c r="BE106">
        <v>118007.19458592799</v>
      </c>
      <c r="BF106">
        <v>9548.3344315783306</v>
      </c>
      <c r="BG106">
        <v>79676.219136467902</v>
      </c>
      <c r="BH106">
        <v>0</v>
      </c>
      <c r="BI106">
        <v>119784.09947774</v>
      </c>
      <c r="BK106" s="4">
        <v>43863</v>
      </c>
      <c r="BL106">
        <v>7192679.1356836697</v>
      </c>
      <c r="BM106">
        <v>6822233.4299999997</v>
      </c>
      <c r="BO106" s="4">
        <v>43863</v>
      </c>
      <c r="BP106">
        <v>1855417.86234099</v>
      </c>
      <c r="BQ106">
        <v>774651.07454099599</v>
      </c>
      <c r="BR106">
        <v>144532.37667115501</v>
      </c>
      <c r="BS106">
        <v>-164250.911380334</v>
      </c>
      <c r="BT106">
        <v>0</v>
      </c>
      <c r="BU106">
        <v>806588.47716389503</v>
      </c>
      <c r="BV106">
        <v>1557811.6927724499</v>
      </c>
      <c r="BW106">
        <v>1760355.0910129</v>
      </c>
      <c r="BX106">
        <v>7450.8629275740204</v>
      </c>
      <c r="BY106">
        <v>0</v>
      </c>
      <c r="BZ106">
        <v>110149.360456914</v>
      </c>
      <c r="CA106">
        <v>339973.24917712202</v>
      </c>
    </row>
    <row r="107" spans="1:79" x14ac:dyDescent="0.35">
      <c r="A107">
        <v>2020</v>
      </c>
      <c r="B107" s="4">
        <v>43870</v>
      </c>
      <c r="C107">
        <v>1909638.6764905499</v>
      </c>
      <c r="D107">
        <v>162220.53238485599</v>
      </c>
      <c r="E107">
        <v>0</v>
      </c>
      <c r="F107">
        <v>16056.945976545499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785565.71799383895</v>
      </c>
      <c r="N107">
        <v>-53169.912668085497</v>
      </c>
      <c r="O107">
        <v>-120487.804975383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111701.337902577</v>
      </c>
      <c r="Y107">
        <v>775144.87916823302</v>
      </c>
      <c r="Z107">
        <v>0</v>
      </c>
      <c r="AA107">
        <v>0</v>
      </c>
      <c r="AB107">
        <v>1767865.0218096599</v>
      </c>
      <c r="AC107">
        <v>0</v>
      </c>
      <c r="AD107">
        <v>412203.95651125599</v>
      </c>
      <c r="AE107">
        <v>0</v>
      </c>
      <c r="AF107">
        <v>0</v>
      </c>
      <c r="AG107">
        <v>93212.870489822701</v>
      </c>
      <c r="AH107">
        <v>0</v>
      </c>
      <c r="AI107">
        <v>-20548.620963632002</v>
      </c>
      <c r="AJ107">
        <v>-41027.486168770098</v>
      </c>
      <c r="AK107">
        <v>703.87224453904196</v>
      </c>
      <c r="AL107">
        <v>27440.2096442199</v>
      </c>
      <c r="AM107">
        <v>33888.729958312397</v>
      </c>
      <c r="AN107">
        <v>0</v>
      </c>
      <c r="AO107">
        <v>0</v>
      </c>
      <c r="AP107">
        <v>269757.50657866901</v>
      </c>
      <c r="AQ107">
        <v>377833.173223947</v>
      </c>
      <c r="AR107">
        <v>20306.147852206101</v>
      </c>
      <c r="AS107">
        <v>0</v>
      </c>
      <c r="AT107">
        <v>106264.265673566</v>
      </c>
      <c r="AU107">
        <v>111.29922762315201</v>
      </c>
      <c r="AV107">
        <v>0</v>
      </c>
      <c r="AW107">
        <v>5172.3908682256697</v>
      </c>
      <c r="AX107">
        <v>40664.585998654598</v>
      </c>
      <c r="AY107">
        <v>0</v>
      </c>
      <c r="AZ107">
        <v>0</v>
      </c>
      <c r="BA107">
        <v>23641.588213708299</v>
      </c>
      <c r="BB107">
        <v>86614.501035215202</v>
      </c>
      <c r="BC107">
        <v>129162.05198738301</v>
      </c>
      <c r="BD107">
        <v>0</v>
      </c>
      <c r="BE107">
        <v>361040.39604077599</v>
      </c>
      <c r="BF107">
        <v>1967.4636126749699</v>
      </c>
      <c r="BG107">
        <v>77557.659465632605</v>
      </c>
      <c r="BH107">
        <v>0</v>
      </c>
      <c r="BI107">
        <v>101453.155347099</v>
      </c>
      <c r="BK107" s="4">
        <v>43870</v>
      </c>
      <c r="BL107">
        <v>7461955.1109239198</v>
      </c>
      <c r="BM107">
        <v>7154030.8899999997</v>
      </c>
      <c r="BO107" s="4">
        <v>43870</v>
      </c>
      <c r="BP107">
        <v>1848062.56935815</v>
      </c>
      <c r="BQ107">
        <v>785565.71799383895</v>
      </c>
      <c r="BR107">
        <v>162220.53238485599</v>
      </c>
      <c r="BS107">
        <v>-173657.71764346899</v>
      </c>
      <c r="BT107">
        <v>0</v>
      </c>
      <c r="BU107">
        <v>775144.87916823302</v>
      </c>
      <c r="BV107">
        <v>1663578.9969724501</v>
      </c>
      <c r="BW107">
        <v>1767865.0218096599</v>
      </c>
      <c r="BX107">
        <v>16056.945976545499</v>
      </c>
      <c r="BY107">
        <v>93212.870489822701</v>
      </c>
      <c r="BZ107">
        <v>111701.337902577</v>
      </c>
      <c r="CA107">
        <v>412203.95651125599</v>
      </c>
    </row>
    <row r="108" spans="1:79" x14ac:dyDescent="0.35">
      <c r="A108">
        <v>2020</v>
      </c>
      <c r="B108" s="4">
        <v>43877</v>
      </c>
      <c r="C108">
        <v>1909638.6764905599</v>
      </c>
      <c r="D108">
        <v>167068.097823174</v>
      </c>
      <c r="E108">
        <v>61841.4905208735</v>
      </c>
      <c r="F108">
        <v>12152.840669169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853315.67490723205</v>
      </c>
      <c r="N108">
        <v>-42906.487746344399</v>
      </c>
      <c r="O108">
        <v>-85641.425144914305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121334.855069536</v>
      </c>
      <c r="Y108">
        <v>999276.12798644905</v>
      </c>
      <c r="Z108">
        <v>0</v>
      </c>
      <c r="AA108">
        <v>0</v>
      </c>
      <c r="AB108">
        <v>1929200.3582339501</v>
      </c>
      <c r="AC108">
        <v>0</v>
      </c>
      <c r="AD108">
        <v>523641.94857207901</v>
      </c>
      <c r="AE108">
        <v>0</v>
      </c>
      <c r="AF108">
        <v>0</v>
      </c>
      <c r="AG108">
        <v>101251.877048799</v>
      </c>
      <c r="AH108">
        <v>0</v>
      </c>
      <c r="AI108">
        <v>-6641.6564311040902</v>
      </c>
      <c r="AJ108">
        <v>-23118.670737617002</v>
      </c>
      <c r="AK108">
        <v>798.083853902795</v>
      </c>
      <c r="AL108">
        <v>24830.415552657902</v>
      </c>
      <c r="AM108">
        <v>28056.223062306599</v>
      </c>
      <c r="AN108">
        <v>0</v>
      </c>
      <c r="AO108">
        <v>128151.384868979</v>
      </c>
      <c r="AP108">
        <v>315490.54564750002</v>
      </c>
      <c r="AQ108">
        <v>466459.27765377198</v>
      </c>
      <c r="AR108">
        <v>45309.309522120202</v>
      </c>
      <c r="AS108">
        <v>0</v>
      </c>
      <c r="AT108">
        <v>62056.249865051097</v>
      </c>
      <c r="AU108">
        <v>258.17388967207501</v>
      </c>
      <c r="AV108">
        <v>0</v>
      </c>
      <c r="AW108">
        <v>6945.41264049247</v>
      </c>
      <c r="AX108">
        <v>19583.484070115701</v>
      </c>
      <c r="AY108">
        <v>0</v>
      </c>
      <c r="AZ108">
        <v>0</v>
      </c>
      <c r="BA108">
        <v>27864.8432618999</v>
      </c>
      <c r="BB108">
        <v>97604.406165217995</v>
      </c>
      <c r="BC108">
        <v>159677.02872475999</v>
      </c>
      <c r="BD108">
        <v>0</v>
      </c>
      <c r="BE108">
        <v>369173.64639656298</v>
      </c>
      <c r="BF108">
        <v>446.12948859410602</v>
      </c>
      <c r="BG108">
        <v>138360.30509030001</v>
      </c>
      <c r="BH108">
        <v>0</v>
      </c>
      <c r="BI108">
        <v>111308.12365728601</v>
      </c>
      <c r="BK108" s="4">
        <v>43877</v>
      </c>
      <c r="BL108">
        <v>8522786.7506730296</v>
      </c>
      <c r="BM108">
        <v>8155084.6500000004</v>
      </c>
      <c r="BO108" s="4">
        <v>43877</v>
      </c>
      <c r="BP108">
        <v>1879878.3493218401</v>
      </c>
      <c r="BQ108">
        <v>853315.67490723205</v>
      </c>
      <c r="BR108">
        <v>167068.097823174</v>
      </c>
      <c r="BS108">
        <v>-128547.91289125899</v>
      </c>
      <c r="BT108">
        <v>0</v>
      </c>
      <c r="BU108">
        <v>999276.12798644905</v>
      </c>
      <c r="BV108">
        <v>2002373.0434111899</v>
      </c>
      <c r="BW108">
        <v>1929200.3582339501</v>
      </c>
      <c r="BX108">
        <v>73994.331190042503</v>
      </c>
      <c r="BY108">
        <v>101251.877048799</v>
      </c>
      <c r="BZ108">
        <v>121334.855069536</v>
      </c>
      <c r="CA108">
        <v>523641.94857207901</v>
      </c>
    </row>
    <row r="109" spans="1:79" x14ac:dyDescent="0.35">
      <c r="A109">
        <v>2020</v>
      </c>
      <c r="B109" s="4">
        <v>43884</v>
      </c>
      <c r="C109">
        <v>1909638.6764905499</v>
      </c>
      <c r="D109">
        <v>193525.77665960701</v>
      </c>
      <c r="E109">
        <v>42595.234131036399</v>
      </c>
      <c r="F109">
        <v>11122.428131361699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858855.72712681</v>
      </c>
      <c r="N109">
        <v>-47344.318080956</v>
      </c>
      <c r="O109">
        <v>-101703.4388295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117169.392269494</v>
      </c>
      <c r="Y109">
        <v>964970.67193499301</v>
      </c>
      <c r="Z109">
        <v>0</v>
      </c>
      <c r="AA109">
        <v>0</v>
      </c>
      <c r="AB109">
        <v>1851235.2451828001</v>
      </c>
      <c r="AC109">
        <v>0</v>
      </c>
      <c r="AD109">
        <v>413874.65732481302</v>
      </c>
      <c r="AE109">
        <v>0</v>
      </c>
      <c r="AF109">
        <v>0</v>
      </c>
      <c r="AG109">
        <v>0</v>
      </c>
      <c r="AH109">
        <v>0</v>
      </c>
      <c r="AI109">
        <v>-5768.0119279311602</v>
      </c>
      <c r="AJ109">
        <v>-20251.668787314498</v>
      </c>
      <c r="AK109">
        <v>744.28151897534303</v>
      </c>
      <c r="AL109">
        <v>8653.99395840744</v>
      </c>
      <c r="AM109">
        <v>18728.902384691399</v>
      </c>
      <c r="AN109">
        <v>0</v>
      </c>
      <c r="AO109">
        <v>0</v>
      </c>
      <c r="AP109">
        <v>300875.42445035902</v>
      </c>
      <c r="AQ109">
        <v>455000.16931617801</v>
      </c>
      <c r="AR109">
        <v>54040.123148940802</v>
      </c>
      <c r="AS109">
        <v>0</v>
      </c>
      <c r="AT109">
        <v>29133.342570837201</v>
      </c>
      <c r="AU109">
        <v>5717.4068824354599</v>
      </c>
      <c r="AV109">
        <v>0</v>
      </c>
      <c r="AW109">
        <v>6620.10303727263</v>
      </c>
      <c r="AX109">
        <v>40250.895981452901</v>
      </c>
      <c r="AY109">
        <v>0</v>
      </c>
      <c r="AZ109">
        <v>0</v>
      </c>
      <c r="BA109">
        <v>24399.652949018699</v>
      </c>
      <c r="BB109">
        <v>92517.216704566905</v>
      </c>
      <c r="BC109">
        <v>150154.625436676</v>
      </c>
      <c r="BD109">
        <v>0</v>
      </c>
      <c r="BE109">
        <v>236333.294841917</v>
      </c>
      <c r="BF109">
        <v>19132.508669556599</v>
      </c>
      <c r="BG109">
        <v>107698.327196486</v>
      </c>
      <c r="BH109">
        <v>0</v>
      </c>
      <c r="BI109">
        <v>80557.868781804296</v>
      </c>
      <c r="BK109" s="4">
        <v>43884</v>
      </c>
      <c r="BL109">
        <v>7818478.50945534</v>
      </c>
      <c r="BM109">
        <v>8226302.0199999996</v>
      </c>
      <c r="BO109" s="4">
        <v>43884</v>
      </c>
      <c r="BP109">
        <v>1883618.9957753001</v>
      </c>
      <c r="BQ109">
        <v>858855.72712681</v>
      </c>
      <c r="BR109">
        <v>193525.77665960701</v>
      </c>
      <c r="BS109">
        <v>-149047.756910456</v>
      </c>
      <c r="BT109">
        <v>0</v>
      </c>
      <c r="BU109">
        <v>964970.67193499301</v>
      </c>
      <c r="BV109">
        <v>1630558.1378295801</v>
      </c>
      <c r="BW109">
        <v>1851235.2451828001</v>
      </c>
      <c r="BX109">
        <v>53717.662262398</v>
      </c>
      <c r="BY109">
        <v>0</v>
      </c>
      <c r="BZ109">
        <v>117169.392269494</v>
      </c>
      <c r="CA109">
        <v>413874.65732481302</v>
      </c>
    </row>
    <row r="110" spans="1:79" x14ac:dyDescent="0.35">
      <c r="A110">
        <v>2020</v>
      </c>
      <c r="B110" s="4">
        <v>43891</v>
      </c>
      <c r="C110">
        <v>1909638.6764905599</v>
      </c>
      <c r="D110">
        <v>179907.16297065601</v>
      </c>
      <c r="E110">
        <v>60370.3688888412</v>
      </c>
      <c r="F110">
        <v>6538.5412562284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890515.77178598801</v>
      </c>
      <c r="N110">
        <v>-61760.142282979199</v>
      </c>
      <c r="O110">
        <v>-104363.320206209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116436.11417488</v>
      </c>
      <c r="X110">
        <v>116709.07577593801</v>
      </c>
      <c r="Y110">
        <v>899911.23643394897</v>
      </c>
      <c r="Z110">
        <v>0</v>
      </c>
      <c r="AA110">
        <v>0</v>
      </c>
      <c r="AB110">
        <v>1843611.82056385</v>
      </c>
      <c r="AC110">
        <v>0</v>
      </c>
      <c r="AD110">
        <v>396234.24385771801</v>
      </c>
      <c r="AE110">
        <v>0</v>
      </c>
      <c r="AF110">
        <v>0</v>
      </c>
      <c r="AG110">
        <v>0</v>
      </c>
      <c r="AH110">
        <v>0</v>
      </c>
      <c r="AI110">
        <v>-8620.7876453327408</v>
      </c>
      <c r="AJ110">
        <v>-27353.674427484999</v>
      </c>
      <c r="AK110">
        <v>710.366825122205</v>
      </c>
      <c r="AL110">
        <v>21683.535589446801</v>
      </c>
      <c r="AM110">
        <v>106901.449676449</v>
      </c>
      <c r="AN110">
        <v>0</v>
      </c>
      <c r="AO110">
        <v>0</v>
      </c>
      <c r="AP110">
        <v>306393.94192392699</v>
      </c>
      <c r="AQ110">
        <v>468393.60051833303</v>
      </c>
      <c r="AR110">
        <v>37615.615951834799</v>
      </c>
      <c r="AS110">
        <v>0</v>
      </c>
      <c r="AT110">
        <v>114394.511436563</v>
      </c>
      <c r="AU110">
        <v>30096.7623196194</v>
      </c>
      <c r="AV110">
        <v>0</v>
      </c>
      <c r="AW110">
        <v>5740.9204646041699</v>
      </c>
      <c r="AX110">
        <v>38624.006498892901</v>
      </c>
      <c r="AY110">
        <v>3131.3178057524601</v>
      </c>
      <c r="AZ110">
        <v>0</v>
      </c>
      <c r="BA110">
        <v>24679.381399653001</v>
      </c>
      <c r="BB110">
        <v>96654.910492416995</v>
      </c>
      <c r="BC110">
        <v>150436.85148939901</v>
      </c>
      <c r="BD110">
        <v>0</v>
      </c>
      <c r="BE110">
        <v>247584.07770206899</v>
      </c>
      <c r="BF110">
        <v>42843.110275543098</v>
      </c>
      <c r="BG110">
        <v>68761.564349220498</v>
      </c>
      <c r="BH110">
        <v>0</v>
      </c>
      <c r="BI110">
        <v>92786.619322453596</v>
      </c>
      <c r="BK110" s="4">
        <v>43891</v>
      </c>
      <c r="BL110">
        <v>8075207.6316779004</v>
      </c>
      <c r="BM110">
        <v>8134081.1200000001</v>
      </c>
      <c r="BO110" s="4">
        <v>43891</v>
      </c>
      <c r="BP110">
        <v>1990100.3285926201</v>
      </c>
      <c r="BQ110">
        <v>890515.77178598801</v>
      </c>
      <c r="BR110">
        <v>179907.16297065601</v>
      </c>
      <c r="BS110">
        <v>-166123.462489189</v>
      </c>
      <c r="BT110">
        <v>0</v>
      </c>
      <c r="BU110">
        <v>899911.23643394897</v>
      </c>
      <c r="BV110">
        <v>1857432.5440413</v>
      </c>
      <c r="BW110">
        <v>1843611.82056385</v>
      </c>
      <c r="BX110">
        <v>66908.910145069603</v>
      </c>
      <c r="BY110">
        <v>0</v>
      </c>
      <c r="BZ110">
        <v>116709.07577593801</v>
      </c>
      <c r="CA110">
        <v>396234.24385771801</v>
      </c>
    </row>
    <row r="111" spans="1:79" x14ac:dyDescent="0.35">
      <c r="A111">
        <v>2020</v>
      </c>
      <c r="B111" s="4">
        <v>43898</v>
      </c>
      <c r="C111">
        <v>1909638.6764905499</v>
      </c>
      <c r="D111">
        <v>94257.823901903001</v>
      </c>
      <c r="E111">
        <v>52959.336100953798</v>
      </c>
      <c r="F111">
        <v>6382.97152212528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913785.08218590601</v>
      </c>
      <c r="N111">
        <v>-57565.268560121302</v>
      </c>
      <c r="O111">
        <v>-98956.1918609032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119478.607265218</v>
      </c>
      <c r="X111">
        <v>119758.701393765</v>
      </c>
      <c r="Y111">
        <v>785730.56318256306</v>
      </c>
      <c r="Z111">
        <v>0</v>
      </c>
      <c r="AA111">
        <v>0</v>
      </c>
      <c r="AB111">
        <v>1877460.6911929301</v>
      </c>
      <c r="AC111">
        <v>0</v>
      </c>
      <c r="AD111">
        <v>430299.30005761399</v>
      </c>
      <c r="AE111">
        <v>0</v>
      </c>
      <c r="AF111">
        <v>0</v>
      </c>
      <c r="AG111">
        <v>74626.402915388098</v>
      </c>
      <c r="AH111">
        <v>227878.024074641</v>
      </c>
      <c r="AI111">
        <v>-12804.1791854943</v>
      </c>
      <c r="AJ111">
        <v>-23600.695088801502</v>
      </c>
      <c r="AK111">
        <v>748.18761723370699</v>
      </c>
      <c r="AL111">
        <v>25682.7435538024</v>
      </c>
      <c r="AM111">
        <v>116996.799358944</v>
      </c>
      <c r="AN111">
        <v>0</v>
      </c>
      <c r="AO111">
        <v>117477.56830558401</v>
      </c>
      <c r="AP111">
        <v>322611.554062557</v>
      </c>
      <c r="AQ111">
        <v>494917.89769041497</v>
      </c>
      <c r="AR111">
        <v>31374.057467884999</v>
      </c>
      <c r="AS111">
        <v>0</v>
      </c>
      <c r="AT111">
        <v>154920.026057941</v>
      </c>
      <c r="AU111">
        <v>764.50797290934202</v>
      </c>
      <c r="AV111">
        <v>0</v>
      </c>
      <c r="AW111">
        <v>6517.6015737506596</v>
      </c>
      <c r="AX111">
        <v>42273.064625414998</v>
      </c>
      <c r="AY111">
        <v>3298.0329669577</v>
      </c>
      <c r="AZ111">
        <v>0</v>
      </c>
      <c r="BA111">
        <v>25329.840696494099</v>
      </c>
      <c r="BB111">
        <v>103252.90399835299</v>
      </c>
      <c r="BC111">
        <v>152335.542416496</v>
      </c>
      <c r="BD111">
        <v>0</v>
      </c>
      <c r="BE111">
        <v>431894.61779662099</v>
      </c>
      <c r="BF111">
        <v>46658.952502965301</v>
      </c>
      <c r="BG111">
        <v>101368.748462216</v>
      </c>
      <c r="BH111">
        <v>0</v>
      </c>
      <c r="BI111">
        <v>94498.9812701263</v>
      </c>
      <c r="BK111" s="4">
        <v>43898</v>
      </c>
      <c r="BL111">
        <v>8692251.4739849102</v>
      </c>
      <c r="BM111">
        <v>8368335.75</v>
      </c>
      <c r="BO111" s="4">
        <v>43898</v>
      </c>
      <c r="BP111">
        <v>2220590.4335561101</v>
      </c>
      <c r="BQ111">
        <v>913785.08218590601</v>
      </c>
      <c r="BR111">
        <v>94257.823901903001</v>
      </c>
      <c r="BS111">
        <v>-156521.460421025</v>
      </c>
      <c r="BT111">
        <v>0</v>
      </c>
      <c r="BU111">
        <v>785730.56318256306</v>
      </c>
      <c r="BV111">
        <v>2272921.6283966699</v>
      </c>
      <c r="BW111">
        <v>1877460.6911929301</v>
      </c>
      <c r="BX111">
        <v>59342.307623079098</v>
      </c>
      <c r="BY111">
        <v>74626.402915388098</v>
      </c>
      <c r="BZ111">
        <v>119758.701393765</v>
      </c>
      <c r="CA111">
        <v>430299.30005761399</v>
      </c>
    </row>
    <row r="112" spans="1:79" x14ac:dyDescent="0.35">
      <c r="A112">
        <v>2020</v>
      </c>
      <c r="B112" s="4">
        <v>43982</v>
      </c>
      <c r="C112">
        <v>1909638.6764905499</v>
      </c>
      <c r="D112">
        <v>106216.16941692001</v>
      </c>
      <c r="E112">
        <v>0</v>
      </c>
      <c r="F112">
        <v>9144.5351034887499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970948.55001136602</v>
      </c>
      <c r="N112">
        <v>-62647.862746480903</v>
      </c>
      <c r="O112">
        <v>-99642.410043495707</v>
      </c>
      <c r="P112">
        <v>389645.23092012201</v>
      </c>
      <c r="Q112">
        <v>0</v>
      </c>
      <c r="R112">
        <v>0</v>
      </c>
      <c r="S112">
        <v>0</v>
      </c>
      <c r="T112">
        <v>-192557.299377077</v>
      </c>
      <c r="U112">
        <v>0</v>
      </c>
      <c r="V112">
        <v>0</v>
      </c>
      <c r="W112">
        <v>0</v>
      </c>
      <c r="X112">
        <v>118474.16383832099</v>
      </c>
      <c r="Y112">
        <v>1007203.42643093</v>
      </c>
      <c r="Z112">
        <v>0</v>
      </c>
      <c r="AA112">
        <v>0</v>
      </c>
      <c r="AB112">
        <v>1884891.84700115</v>
      </c>
      <c r="AC112">
        <v>0</v>
      </c>
      <c r="AD112">
        <v>979304.27190761198</v>
      </c>
      <c r="AE112">
        <v>0</v>
      </c>
      <c r="AF112">
        <v>0</v>
      </c>
      <c r="AG112">
        <v>0</v>
      </c>
      <c r="AH112">
        <v>225433.79349617299</v>
      </c>
      <c r="AI112">
        <v>-178.40792414728699</v>
      </c>
      <c r="AJ112">
        <v>0</v>
      </c>
      <c r="AK112">
        <v>0</v>
      </c>
      <c r="AL112">
        <v>27574.2624836264</v>
      </c>
      <c r="AM112">
        <v>52763.506084404202</v>
      </c>
      <c r="AN112">
        <v>0</v>
      </c>
      <c r="AO112">
        <v>0</v>
      </c>
      <c r="AP112">
        <v>310410.09868820198</v>
      </c>
      <c r="AQ112">
        <v>447078.92049246898</v>
      </c>
      <c r="AR112">
        <v>11531.9678610672</v>
      </c>
      <c r="AS112">
        <v>0</v>
      </c>
      <c r="AT112">
        <v>96.792543356562803</v>
      </c>
      <c r="AU112">
        <v>0</v>
      </c>
      <c r="AV112">
        <v>0</v>
      </c>
      <c r="AW112">
        <v>1566.10713409242</v>
      </c>
      <c r="AX112">
        <v>3203.3263057744498</v>
      </c>
      <c r="AY112">
        <v>0</v>
      </c>
      <c r="AZ112">
        <v>1718.5060582628801</v>
      </c>
      <c r="BA112">
        <v>39931.342065317796</v>
      </c>
      <c r="BB112">
        <v>106224.94192064401</v>
      </c>
      <c r="BC112">
        <v>109000.22436109799</v>
      </c>
      <c r="BD112">
        <v>0</v>
      </c>
      <c r="BE112">
        <v>1378.10956048854</v>
      </c>
      <c r="BF112">
        <v>18.789821595529901</v>
      </c>
      <c r="BG112">
        <v>54228.729949959197</v>
      </c>
      <c r="BH112">
        <v>0</v>
      </c>
      <c r="BI112">
        <v>38490.050144137203</v>
      </c>
      <c r="BK112" s="4">
        <v>43982</v>
      </c>
      <c r="BL112">
        <v>8451090.3599999193</v>
      </c>
      <c r="BM112">
        <v>8451090.3599999994</v>
      </c>
      <c r="BO112" s="4">
        <v>43982</v>
      </c>
      <c r="BP112">
        <v>1942336.7626855001</v>
      </c>
      <c r="BQ112">
        <v>970948.55001136602</v>
      </c>
      <c r="BR112">
        <v>106216.16941692001</v>
      </c>
      <c r="BS112">
        <v>-162290.272789977</v>
      </c>
      <c r="BT112">
        <v>389645.23092012201</v>
      </c>
      <c r="BU112">
        <v>1007203.42643093</v>
      </c>
      <c r="BV112">
        <v>1205215.6754745001</v>
      </c>
      <c r="BW112">
        <v>1884891.84700115</v>
      </c>
      <c r="BX112">
        <v>9144.5351034887499</v>
      </c>
      <c r="BY112">
        <v>0</v>
      </c>
      <c r="BZ112">
        <v>118474.16383832099</v>
      </c>
      <c r="CA112">
        <v>979304.27190761198</v>
      </c>
    </row>
    <row r="113" spans="1:79" x14ac:dyDescent="0.35">
      <c r="A113">
        <v>2020</v>
      </c>
      <c r="B113" s="4">
        <v>43989</v>
      </c>
      <c r="C113">
        <v>1909638.6764905599</v>
      </c>
      <c r="D113">
        <v>214526.281420165</v>
      </c>
      <c r="E113">
        <v>0</v>
      </c>
      <c r="F113">
        <v>10381.2430818454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1358412.0316636199</v>
      </c>
      <c r="N113">
        <v>3897.2592370842299</v>
      </c>
      <c r="O113">
        <v>6883.7206670854403</v>
      </c>
      <c r="P113">
        <v>945020.48956961499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164868.926574424</v>
      </c>
      <c r="Y113">
        <v>1445809.5593224601</v>
      </c>
      <c r="Z113">
        <v>0</v>
      </c>
      <c r="AA113">
        <v>0</v>
      </c>
      <c r="AB113">
        <v>2627164.91431739</v>
      </c>
      <c r="AC113">
        <v>0</v>
      </c>
      <c r="AD113">
        <v>1406512.19495185</v>
      </c>
      <c r="AE113">
        <v>0</v>
      </c>
      <c r="AF113">
        <v>0</v>
      </c>
      <c r="AG113">
        <v>68193.403313426898</v>
      </c>
      <c r="AH113">
        <v>313714.20015283203</v>
      </c>
      <c r="AI113">
        <v>28.4016002995882</v>
      </c>
      <c r="AJ113">
        <v>0</v>
      </c>
      <c r="AK113">
        <v>0</v>
      </c>
      <c r="AL113">
        <v>41489.796712367701</v>
      </c>
      <c r="AM113">
        <v>57189.619946732397</v>
      </c>
      <c r="AN113">
        <v>0</v>
      </c>
      <c r="AO113">
        <v>0</v>
      </c>
      <c r="AP113">
        <v>427405.93110217497</v>
      </c>
      <c r="AQ113">
        <v>612929.54043770395</v>
      </c>
      <c r="AR113">
        <v>11599.384864325801</v>
      </c>
      <c r="AS113">
        <v>0</v>
      </c>
      <c r="AT113">
        <v>69.686114309158</v>
      </c>
      <c r="AU113">
        <v>0</v>
      </c>
      <c r="AV113">
        <v>0</v>
      </c>
      <c r="AW113">
        <v>1546.8824427530999</v>
      </c>
      <c r="AX113">
        <v>7.4999256929986005E-2</v>
      </c>
      <c r="AY113">
        <v>11861.4318481298</v>
      </c>
      <c r="AZ113">
        <v>2886.9450969883601</v>
      </c>
      <c r="BA113">
        <v>59302.321838370997</v>
      </c>
      <c r="BB113">
        <v>155415.74146190501</v>
      </c>
      <c r="BC113">
        <v>178285.26364226299</v>
      </c>
      <c r="BD113">
        <v>0</v>
      </c>
      <c r="BE113">
        <v>1190.57274657021</v>
      </c>
      <c r="BF113">
        <v>5.4111295367328101</v>
      </c>
      <c r="BG113">
        <v>48174.664349990802</v>
      </c>
      <c r="BH113">
        <v>0</v>
      </c>
      <c r="BI113">
        <v>27748.2353933675</v>
      </c>
      <c r="BK113" s="4">
        <v>43989</v>
      </c>
      <c r="BL113">
        <v>12112152.806489401</v>
      </c>
      <c r="BM113">
        <v>13196123.460000001</v>
      </c>
      <c r="BO113" s="4">
        <v>43989</v>
      </c>
      <c r="BP113">
        <v>2223381.2782436898</v>
      </c>
      <c r="BQ113">
        <v>1358412.0316636199</v>
      </c>
      <c r="BR113">
        <v>214526.281420165</v>
      </c>
      <c r="BS113">
        <v>10780.979904169701</v>
      </c>
      <c r="BT113">
        <v>945020.48956961499</v>
      </c>
      <c r="BU113">
        <v>1445809.5593224601</v>
      </c>
      <c r="BV113">
        <v>1637101.5041267499</v>
      </c>
      <c r="BW113">
        <v>2627164.91431739</v>
      </c>
      <c r="BX113">
        <v>10381.2430818454</v>
      </c>
      <c r="BY113">
        <v>68193.403313426898</v>
      </c>
      <c r="BZ113">
        <v>164868.926574424</v>
      </c>
      <c r="CA113">
        <v>1406512.19495185</v>
      </c>
    </row>
    <row r="114" spans="1:79" x14ac:dyDescent="0.35">
      <c r="A114">
        <v>2020</v>
      </c>
      <c r="B114" s="4">
        <v>43996</v>
      </c>
      <c r="C114">
        <v>1909638.6764905399</v>
      </c>
      <c r="D114">
        <v>200031.34177020699</v>
      </c>
      <c r="E114">
        <v>48262.367963668898</v>
      </c>
      <c r="F114">
        <v>7557.6863176843699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1291064.88087398</v>
      </c>
      <c r="N114">
        <v>-5871.6173533711099</v>
      </c>
      <c r="O114">
        <v>-10148.467770007601</v>
      </c>
      <c r="P114">
        <v>702602.518471697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156695.079317686</v>
      </c>
      <c r="Y114">
        <v>1459167.73825442</v>
      </c>
      <c r="Z114">
        <v>0</v>
      </c>
      <c r="AA114">
        <v>0</v>
      </c>
      <c r="AB114">
        <v>2312074.2969845599</v>
      </c>
      <c r="AC114">
        <v>0</v>
      </c>
      <c r="AD114">
        <v>1335688.9310060199</v>
      </c>
      <c r="AE114">
        <v>0</v>
      </c>
      <c r="AF114">
        <v>0</v>
      </c>
      <c r="AG114">
        <v>64812.520850111097</v>
      </c>
      <c r="AH114">
        <v>298160.92393761</v>
      </c>
      <c r="AI114">
        <v>-3039.0380271423201</v>
      </c>
      <c r="AJ114">
        <v>0</v>
      </c>
      <c r="AK114">
        <v>0</v>
      </c>
      <c r="AL114">
        <v>47629.764669068201</v>
      </c>
      <c r="AM114">
        <v>39182.745387049297</v>
      </c>
      <c r="AN114">
        <v>0</v>
      </c>
      <c r="AO114">
        <v>0</v>
      </c>
      <c r="AP114">
        <v>377206.41345251899</v>
      </c>
      <c r="AQ114">
        <v>560979.49761175702</v>
      </c>
      <c r="AR114">
        <v>3518.0949037484402</v>
      </c>
      <c r="AS114">
        <v>0</v>
      </c>
      <c r="AT114">
        <v>32.7334909231936</v>
      </c>
      <c r="AU114">
        <v>131.26492988919</v>
      </c>
      <c r="AV114">
        <v>0</v>
      </c>
      <c r="AW114">
        <v>293.94693022756098</v>
      </c>
      <c r="AX114">
        <v>0</v>
      </c>
      <c r="AY114">
        <v>220777.26495100599</v>
      </c>
      <c r="AZ114">
        <v>2712.1598068807998</v>
      </c>
      <c r="BA114">
        <v>54069.9845499273</v>
      </c>
      <c r="BB114">
        <v>147153.054127835</v>
      </c>
      <c r="BC114">
        <v>179413.012274387</v>
      </c>
      <c r="BD114">
        <v>0</v>
      </c>
      <c r="BE114">
        <v>671.08092375792603</v>
      </c>
      <c r="BF114">
        <v>1.0167041340697001</v>
      </c>
      <c r="BG114">
        <v>17767.301052012099</v>
      </c>
      <c r="BH114">
        <v>0</v>
      </c>
      <c r="BI114">
        <v>21903.1437020552</v>
      </c>
      <c r="BK114" s="4">
        <v>43996</v>
      </c>
      <c r="BL114">
        <v>11440140.3185548</v>
      </c>
      <c r="BM114">
        <v>11116990.310000001</v>
      </c>
      <c r="BO114" s="4">
        <v>43996</v>
      </c>
      <c r="BP114">
        <v>2204760.5624010102</v>
      </c>
      <c r="BQ114">
        <v>1291064.88087398</v>
      </c>
      <c r="BR114">
        <v>200031.34177020699</v>
      </c>
      <c r="BS114">
        <v>-16020.0851233787</v>
      </c>
      <c r="BT114">
        <v>702602.518471697</v>
      </c>
      <c r="BU114">
        <v>1459167.73825442</v>
      </c>
      <c r="BV114">
        <v>1673442.4794671801</v>
      </c>
      <c r="BW114">
        <v>2312074.2969845599</v>
      </c>
      <c r="BX114">
        <v>55820.054281353303</v>
      </c>
      <c r="BY114">
        <v>64812.520850111097</v>
      </c>
      <c r="BZ114">
        <v>156695.079317686</v>
      </c>
      <c r="CA114">
        <v>1335688.9310060199</v>
      </c>
    </row>
    <row r="115" spans="1:79" x14ac:dyDescent="0.35">
      <c r="A115">
        <v>2020</v>
      </c>
      <c r="B115" s="4">
        <v>44003</v>
      </c>
      <c r="C115">
        <v>1909638.6764905499</v>
      </c>
      <c r="D115">
        <v>202807.809802437</v>
      </c>
      <c r="E115">
        <v>0</v>
      </c>
      <c r="F115">
        <v>7885.8362137225404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1165654.6769308599</v>
      </c>
      <c r="N115">
        <v>-14608.940571393599</v>
      </c>
      <c r="O115">
        <v>-24864.62784632</v>
      </c>
      <c r="P115">
        <v>526390.54694102297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149384.35686607499</v>
      </c>
      <c r="Y115">
        <v>1432132.37862292</v>
      </c>
      <c r="Z115">
        <v>0</v>
      </c>
      <c r="AA115">
        <v>0</v>
      </c>
      <c r="AB115">
        <v>2022157.5351887301</v>
      </c>
      <c r="AC115">
        <v>0</v>
      </c>
      <c r="AD115">
        <v>1282973.2309677501</v>
      </c>
      <c r="AE115">
        <v>0</v>
      </c>
      <c r="AF115">
        <v>0</v>
      </c>
      <c r="AG115">
        <v>0</v>
      </c>
      <c r="AH115">
        <v>284250.01001283899</v>
      </c>
      <c r="AI115">
        <v>-5514.6104553433497</v>
      </c>
      <c r="AJ115">
        <v>0</v>
      </c>
      <c r="AK115">
        <v>0</v>
      </c>
      <c r="AL115">
        <v>28401.385801926099</v>
      </c>
      <c r="AM115">
        <v>25523.589709862801</v>
      </c>
      <c r="AN115">
        <v>0</v>
      </c>
      <c r="AO115">
        <v>0</v>
      </c>
      <c r="AP115">
        <v>310875.77815211599</v>
      </c>
      <c r="AQ115">
        <v>502545.30414364598</v>
      </c>
      <c r="AR115">
        <v>2515.5189219768299</v>
      </c>
      <c r="AS115">
        <v>0</v>
      </c>
      <c r="AT115">
        <v>14.9043348287094</v>
      </c>
      <c r="AU115">
        <v>467.16901923240698</v>
      </c>
      <c r="AV115">
        <v>0</v>
      </c>
      <c r="AW115">
        <v>10998.056106689201</v>
      </c>
      <c r="AX115">
        <v>0</v>
      </c>
      <c r="AY115">
        <v>10147.626627502899</v>
      </c>
      <c r="AZ115">
        <v>2469.8233158878302</v>
      </c>
      <c r="BA115">
        <v>49424.503734796403</v>
      </c>
      <c r="BB115">
        <v>131380.41948152299</v>
      </c>
      <c r="BC115">
        <v>161042.62645636001</v>
      </c>
      <c r="BD115">
        <v>36720.870962462199</v>
      </c>
      <c r="BE115">
        <v>366.66652259337701</v>
      </c>
      <c r="BF115">
        <v>39374.897243132102</v>
      </c>
      <c r="BG115">
        <v>80423.759414847897</v>
      </c>
      <c r="BH115">
        <v>0</v>
      </c>
      <c r="BI115">
        <v>16437.689759002998</v>
      </c>
      <c r="BK115" s="4">
        <v>44003</v>
      </c>
      <c r="BL115">
        <v>10347417.468872201</v>
      </c>
      <c r="BM115">
        <v>9547107.9000000097</v>
      </c>
      <c r="BO115" s="4">
        <v>44003</v>
      </c>
      <c r="BP115">
        <v>2188374.0760480501</v>
      </c>
      <c r="BQ115">
        <v>1165654.6769308599</v>
      </c>
      <c r="BR115">
        <v>202807.809802437</v>
      </c>
      <c r="BS115">
        <v>-39473.568417713497</v>
      </c>
      <c r="BT115">
        <v>526390.54694102297</v>
      </c>
      <c r="BU115">
        <v>1432132.37862292</v>
      </c>
      <c r="BV115">
        <v>1409130.5897083899</v>
      </c>
      <c r="BW115">
        <v>2022157.5351887301</v>
      </c>
      <c r="BX115">
        <v>7885.8362137225404</v>
      </c>
      <c r="BY115">
        <v>0</v>
      </c>
      <c r="BZ115">
        <v>149384.35686607499</v>
      </c>
      <c r="CA115">
        <v>1282973.2309677501</v>
      </c>
    </row>
    <row r="116" spans="1:79" x14ac:dyDescent="0.35">
      <c r="A116">
        <v>2020</v>
      </c>
      <c r="B116" s="4">
        <v>44010</v>
      </c>
      <c r="C116">
        <v>1909638.6764905599</v>
      </c>
      <c r="D116">
        <v>199298.88328176501</v>
      </c>
      <c r="E116">
        <v>0</v>
      </c>
      <c r="F116">
        <v>12038.136047780999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1039950.19528531</v>
      </c>
      <c r="N116">
        <v>-16945.084903890602</v>
      </c>
      <c r="O116">
        <v>-29412.357610441399</v>
      </c>
      <c r="P116">
        <v>409747.31058938103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147429.65032774399</v>
      </c>
      <c r="Y116">
        <v>1433772.36790102</v>
      </c>
      <c r="Z116">
        <v>0</v>
      </c>
      <c r="AA116">
        <v>0</v>
      </c>
      <c r="AB116">
        <v>1920540.0146132</v>
      </c>
      <c r="AC116">
        <v>0</v>
      </c>
      <c r="AD116">
        <v>1326231.08925802</v>
      </c>
      <c r="AE116">
        <v>0</v>
      </c>
      <c r="AF116">
        <v>0</v>
      </c>
      <c r="AG116">
        <v>0</v>
      </c>
      <c r="AH116">
        <v>280530.57536285702</v>
      </c>
      <c r="AI116">
        <v>-1443.8617269956701</v>
      </c>
      <c r="AJ116">
        <v>0</v>
      </c>
      <c r="AK116">
        <v>0</v>
      </c>
      <c r="AL116">
        <v>27010.792772734301</v>
      </c>
      <c r="AM116">
        <v>17609.864691346898</v>
      </c>
      <c r="AN116">
        <v>0</v>
      </c>
      <c r="AO116">
        <v>0</v>
      </c>
      <c r="AP116">
        <v>292252.64702897402</v>
      </c>
      <c r="AQ116">
        <v>509143.78754379699</v>
      </c>
      <c r="AR116">
        <v>2316.91064325968</v>
      </c>
      <c r="AS116">
        <v>0</v>
      </c>
      <c r="AT116">
        <v>7.2650970108531698</v>
      </c>
      <c r="AU116">
        <v>210.416898048088</v>
      </c>
      <c r="AV116">
        <v>0</v>
      </c>
      <c r="AW116">
        <v>12234.5284156455</v>
      </c>
      <c r="AX116">
        <v>0</v>
      </c>
      <c r="AY116">
        <v>9892.8964881082502</v>
      </c>
      <c r="AZ116">
        <v>2407.8247362741899</v>
      </c>
      <c r="BA116">
        <v>50119.684861094698</v>
      </c>
      <c r="BB116">
        <v>131031.455182135</v>
      </c>
      <c r="BC116">
        <v>167697.323095453</v>
      </c>
      <c r="BD116">
        <v>139546.35952226599</v>
      </c>
      <c r="BE116">
        <v>214.47573968893701</v>
      </c>
      <c r="BF116">
        <v>42902.233801140203</v>
      </c>
      <c r="BG116">
        <v>136552.95708715101</v>
      </c>
      <c r="BH116">
        <v>0</v>
      </c>
      <c r="BI116">
        <v>6082.3432619355999</v>
      </c>
      <c r="BK116" s="4">
        <v>44010</v>
      </c>
      <c r="BL116">
        <v>10178609.3617824</v>
      </c>
      <c r="BM116">
        <v>9920555.1100000106</v>
      </c>
      <c r="BO116" s="4">
        <v>44010</v>
      </c>
      <c r="BP116">
        <v>2188725.3901264202</v>
      </c>
      <c r="BQ116">
        <v>1039950.19528531</v>
      </c>
      <c r="BR116">
        <v>199298.88328176501</v>
      </c>
      <c r="BS116">
        <v>-46357.442514331902</v>
      </c>
      <c r="BT116">
        <v>409747.31058938103</v>
      </c>
      <c r="BU116">
        <v>1433772.36790102</v>
      </c>
      <c r="BV116">
        <v>1547233.76686606</v>
      </c>
      <c r="BW116">
        <v>1920540.0146132</v>
      </c>
      <c r="BX116">
        <v>12038.136047780999</v>
      </c>
      <c r="BY116">
        <v>0</v>
      </c>
      <c r="BZ116">
        <v>147429.65032774399</v>
      </c>
      <c r="CA116">
        <v>1326231.08925802</v>
      </c>
    </row>
    <row r="117" spans="1:79" x14ac:dyDescent="0.35">
      <c r="A117">
        <v>2020</v>
      </c>
      <c r="B117" s="4">
        <v>44017</v>
      </c>
      <c r="C117">
        <v>1909638.6764905499</v>
      </c>
      <c r="D117">
        <v>104815.193114747</v>
      </c>
      <c r="E117">
        <v>78193.961933433893</v>
      </c>
      <c r="F117">
        <v>10604.460892503899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854280.17350501497</v>
      </c>
      <c r="N117">
        <v>-28905.175066760599</v>
      </c>
      <c r="O117">
        <v>-172849.66215301401</v>
      </c>
      <c r="P117">
        <v>278716.64692383201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126780.033401785</v>
      </c>
      <c r="Y117">
        <v>1303784.91215182</v>
      </c>
      <c r="Z117">
        <v>0</v>
      </c>
      <c r="AA117">
        <v>0</v>
      </c>
      <c r="AB117">
        <v>1624577.7526445601</v>
      </c>
      <c r="AC117">
        <v>0</v>
      </c>
      <c r="AD117">
        <v>1113284.7567592601</v>
      </c>
      <c r="AE117">
        <v>0</v>
      </c>
      <c r="AF117">
        <v>0</v>
      </c>
      <c r="AG117">
        <v>0</v>
      </c>
      <c r="AH117">
        <v>241238.28304320399</v>
      </c>
      <c r="AI117">
        <v>-754.27298952917897</v>
      </c>
      <c r="AJ117">
        <v>0</v>
      </c>
      <c r="AK117">
        <v>0</v>
      </c>
      <c r="AL117">
        <v>18657.0943942618</v>
      </c>
      <c r="AM117">
        <v>11094.862441241599</v>
      </c>
      <c r="AN117">
        <v>0</v>
      </c>
      <c r="AO117">
        <v>0</v>
      </c>
      <c r="AP117">
        <v>238225.16469060601</v>
      </c>
      <c r="AQ117">
        <v>508745.84469634399</v>
      </c>
      <c r="AR117">
        <v>13756.2637575137</v>
      </c>
      <c r="AS117">
        <v>535633.68953518698</v>
      </c>
      <c r="AT117">
        <v>3.2518691411206699</v>
      </c>
      <c r="AU117">
        <v>294.875670571814</v>
      </c>
      <c r="AV117">
        <v>0</v>
      </c>
      <c r="AW117">
        <v>10072.536649831</v>
      </c>
      <c r="AX117">
        <v>0</v>
      </c>
      <c r="AY117">
        <v>8856.1546124488596</v>
      </c>
      <c r="AZ117">
        <v>2155.4929003606799</v>
      </c>
      <c r="BA117">
        <v>44547.753250067799</v>
      </c>
      <c r="BB117">
        <v>116823.07102191199</v>
      </c>
      <c r="BC117">
        <v>157676.90195641801</v>
      </c>
      <c r="BD117">
        <v>130194.910544001</v>
      </c>
      <c r="BE117">
        <v>115.199116388428</v>
      </c>
      <c r="BF117">
        <v>7759.8641676444204</v>
      </c>
      <c r="BG117">
        <v>211804.91896257401</v>
      </c>
      <c r="BH117">
        <v>0</v>
      </c>
      <c r="BI117">
        <v>71061.764940625202</v>
      </c>
      <c r="BK117" s="4">
        <v>44017</v>
      </c>
      <c r="BL117">
        <v>9530885.3558285609</v>
      </c>
      <c r="BM117">
        <v>9463500.9100000095</v>
      </c>
      <c r="BO117" s="4">
        <v>44017</v>
      </c>
      <c r="BP117">
        <v>2150122.6865442302</v>
      </c>
      <c r="BQ117">
        <v>854280.17350501497</v>
      </c>
      <c r="BR117">
        <v>104815.193114747</v>
      </c>
      <c r="BS117">
        <v>-201754.837219774</v>
      </c>
      <c r="BT117">
        <v>278716.64692383201</v>
      </c>
      <c r="BU117">
        <v>1303784.91215182</v>
      </c>
      <c r="BV117">
        <v>2087479.6151771401</v>
      </c>
      <c r="BW117">
        <v>1624577.7526445601</v>
      </c>
      <c r="BX117">
        <v>88798.4228259378</v>
      </c>
      <c r="BY117">
        <v>0</v>
      </c>
      <c r="BZ117">
        <v>126780.033401785</v>
      </c>
      <c r="CA117">
        <v>1113284.7567592601</v>
      </c>
    </row>
    <row r="118" spans="1:79" x14ac:dyDescent="0.35">
      <c r="A118">
        <v>2020</v>
      </c>
      <c r="B118" s="4">
        <v>44024</v>
      </c>
      <c r="C118">
        <v>1909638.6764905499</v>
      </c>
      <c r="D118">
        <v>71539.469531458497</v>
      </c>
      <c r="E118">
        <v>74781.316280392493</v>
      </c>
      <c r="F118">
        <v>8091.99722453503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820152.76581168605</v>
      </c>
      <c r="N118">
        <v>-33108.581029904002</v>
      </c>
      <c r="O118">
        <v>-210657.221155034</v>
      </c>
      <c r="P118">
        <v>212145.01386815601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121715.3321229</v>
      </c>
      <c r="Y118">
        <v>1200592.3233816701</v>
      </c>
      <c r="Z118">
        <v>0</v>
      </c>
      <c r="AA118">
        <v>0</v>
      </c>
      <c r="AB118">
        <v>1485131.15724149</v>
      </c>
      <c r="AC118">
        <v>0</v>
      </c>
      <c r="AD118">
        <v>1155009.3238693599</v>
      </c>
      <c r="AE118">
        <v>0</v>
      </c>
      <c r="AF118">
        <v>0</v>
      </c>
      <c r="AG118">
        <v>0</v>
      </c>
      <c r="AH118">
        <v>231601.12009363499</v>
      </c>
      <c r="AI118">
        <v>-2514.7638939041099</v>
      </c>
      <c r="AJ118">
        <v>0</v>
      </c>
      <c r="AK118">
        <v>0</v>
      </c>
      <c r="AL118">
        <v>24886.030632144601</v>
      </c>
      <c r="AM118">
        <v>7423.5692556779004</v>
      </c>
      <c r="AN118">
        <v>0</v>
      </c>
      <c r="AO118">
        <v>0</v>
      </c>
      <c r="AP118">
        <v>165173.753895248</v>
      </c>
      <c r="AQ118">
        <v>525402.93806789594</v>
      </c>
      <c r="AR118">
        <v>46459.106744904399</v>
      </c>
      <c r="AS118">
        <v>530510.62358859205</v>
      </c>
      <c r="AT118">
        <v>1.55009944200701</v>
      </c>
      <c r="AU118">
        <v>550.883945310527</v>
      </c>
      <c r="AV118">
        <v>0</v>
      </c>
      <c r="AW118">
        <v>13009.2246189118</v>
      </c>
      <c r="AX118">
        <v>0</v>
      </c>
      <c r="AY118">
        <v>0</v>
      </c>
      <c r="AZ118">
        <v>2054.9588619464198</v>
      </c>
      <c r="BA118">
        <v>41269.879331448203</v>
      </c>
      <c r="BB118">
        <v>115341.38976350101</v>
      </c>
      <c r="BC118">
        <v>147528.118343746</v>
      </c>
      <c r="BD118">
        <v>116085.996130985</v>
      </c>
      <c r="BE118">
        <v>65.895495745650294</v>
      </c>
      <c r="BF118">
        <v>25603.098500173899</v>
      </c>
      <c r="BG118">
        <v>221620.640269761</v>
      </c>
      <c r="BH118">
        <v>0</v>
      </c>
      <c r="BI118">
        <v>129970.780039059</v>
      </c>
      <c r="BK118" s="4">
        <v>44024</v>
      </c>
      <c r="BL118">
        <v>9157076.3674214799</v>
      </c>
      <c r="BM118">
        <v>10157561.83</v>
      </c>
      <c r="BO118" s="4">
        <v>44024</v>
      </c>
      <c r="BP118">
        <v>2138725.0326902801</v>
      </c>
      <c r="BQ118">
        <v>820152.76581168605</v>
      </c>
      <c r="BR118">
        <v>71539.469531458497</v>
      </c>
      <c r="BS118">
        <v>-243765.80218493799</v>
      </c>
      <c r="BT118">
        <v>212145.01386815601</v>
      </c>
      <c r="BU118">
        <v>1200592.3233816701</v>
      </c>
      <c r="BV118">
        <v>2112958.43758449</v>
      </c>
      <c r="BW118">
        <v>1485131.15724149</v>
      </c>
      <c r="BX118">
        <v>82873.313504927501</v>
      </c>
      <c r="BY118">
        <v>0</v>
      </c>
      <c r="BZ118">
        <v>121715.3321229</v>
      </c>
      <c r="CA118">
        <v>1155009.3238693599</v>
      </c>
    </row>
    <row r="119" spans="1:79" x14ac:dyDescent="0.35">
      <c r="A119">
        <v>2020</v>
      </c>
      <c r="B119" s="4">
        <v>44031</v>
      </c>
      <c r="C119">
        <v>1909638.67649057</v>
      </c>
      <c r="D119">
        <v>100483.073962364</v>
      </c>
      <c r="E119">
        <v>86315.144917500496</v>
      </c>
      <c r="F119">
        <v>8279.6906411384098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957573.40993001999</v>
      </c>
      <c r="N119">
        <v>-16548.096069197902</v>
      </c>
      <c r="O119">
        <v>-45499.255453186903</v>
      </c>
      <c r="P119">
        <v>196123.39437354499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141669.12913771899</v>
      </c>
      <c r="Y119">
        <v>1417161.8969946599</v>
      </c>
      <c r="Z119">
        <v>0</v>
      </c>
      <c r="AA119">
        <v>0</v>
      </c>
      <c r="AB119">
        <v>1717475.6655564599</v>
      </c>
      <c r="AC119">
        <v>0</v>
      </c>
      <c r="AD119">
        <v>1391599.90645346</v>
      </c>
      <c r="AE119">
        <v>0</v>
      </c>
      <c r="AF119">
        <v>0</v>
      </c>
      <c r="AG119">
        <v>0</v>
      </c>
      <c r="AH119">
        <v>269569.39950552402</v>
      </c>
      <c r="AI119">
        <v>-6484.4256480668701</v>
      </c>
      <c r="AJ119">
        <v>0</v>
      </c>
      <c r="AK119">
        <v>0</v>
      </c>
      <c r="AL119">
        <v>22365.3953553131</v>
      </c>
      <c r="AM119">
        <v>6008.22875683241</v>
      </c>
      <c r="AN119">
        <v>0</v>
      </c>
      <c r="AO119">
        <v>0</v>
      </c>
      <c r="AP119">
        <v>126373.005422046</v>
      </c>
      <c r="AQ119">
        <v>642321.12964778102</v>
      </c>
      <c r="AR119">
        <v>56485.022388237201</v>
      </c>
      <c r="AS119">
        <v>579244.40990790306</v>
      </c>
      <c r="AT119">
        <v>0.89500141882990203</v>
      </c>
      <c r="AU119">
        <v>2289.8400973871899</v>
      </c>
      <c r="AV119">
        <v>0</v>
      </c>
      <c r="AW119">
        <v>8149.7390950877298</v>
      </c>
      <c r="AX119">
        <v>0</v>
      </c>
      <c r="AY119">
        <v>0</v>
      </c>
      <c r="AZ119">
        <v>2372.99769856594</v>
      </c>
      <c r="BA119">
        <v>51926.222606321397</v>
      </c>
      <c r="BB119">
        <v>135668.78063805299</v>
      </c>
      <c r="BC119">
        <v>217363.425649479</v>
      </c>
      <c r="BD119">
        <v>147695.694630351</v>
      </c>
      <c r="BE119">
        <v>45.656271403078499</v>
      </c>
      <c r="BF119">
        <v>54757.826433695896</v>
      </c>
      <c r="BG119">
        <v>250062.460769553</v>
      </c>
      <c r="BH119">
        <v>0</v>
      </c>
      <c r="BI119">
        <v>152486.72253852</v>
      </c>
      <c r="BK119" s="4">
        <v>44031</v>
      </c>
      <c r="BL119">
        <v>10582975.063700501</v>
      </c>
      <c r="BM119">
        <v>10168257.949999999</v>
      </c>
      <c r="BO119" s="4">
        <v>44031</v>
      </c>
      <c r="BP119">
        <v>2172723.6503480198</v>
      </c>
      <c r="BQ119">
        <v>957573.40993001999</v>
      </c>
      <c r="BR119">
        <v>100483.073962364</v>
      </c>
      <c r="BS119">
        <v>-62047.351522384699</v>
      </c>
      <c r="BT119">
        <v>196123.39437354499</v>
      </c>
      <c r="BU119">
        <v>1417161.8969946599</v>
      </c>
      <c r="BV119">
        <v>2455617.4529079502</v>
      </c>
      <c r="BW119">
        <v>1717475.6655564599</v>
      </c>
      <c r="BX119">
        <v>94594.835558638893</v>
      </c>
      <c r="BY119">
        <v>0</v>
      </c>
      <c r="BZ119">
        <v>141669.12913771899</v>
      </c>
      <c r="CA119">
        <v>1391599.90645346</v>
      </c>
    </row>
    <row r="120" spans="1:79" x14ac:dyDescent="0.35">
      <c r="A120">
        <v>2020</v>
      </c>
      <c r="B120" s="4">
        <v>44038</v>
      </c>
      <c r="C120">
        <v>1909638.67649057</v>
      </c>
      <c r="D120">
        <v>38675.994502998103</v>
      </c>
      <c r="E120">
        <v>71148.311920203501</v>
      </c>
      <c r="F120">
        <v>11901.8525283006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965249.73409662303</v>
      </c>
      <c r="N120">
        <v>-18127.744376192299</v>
      </c>
      <c r="O120">
        <v>-45032.0280092295</v>
      </c>
      <c r="P120">
        <v>153904.631198794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139765.80434092999</v>
      </c>
      <c r="Y120">
        <v>1320680.2044780201</v>
      </c>
      <c r="Z120">
        <v>0</v>
      </c>
      <c r="AA120">
        <v>0</v>
      </c>
      <c r="AB120">
        <v>1676631.4993235499</v>
      </c>
      <c r="AC120">
        <v>0</v>
      </c>
      <c r="AD120">
        <v>1372282.18142851</v>
      </c>
      <c r="AE120">
        <v>0</v>
      </c>
      <c r="AF120">
        <v>0</v>
      </c>
      <c r="AG120">
        <v>0</v>
      </c>
      <c r="AH120">
        <v>265947.734534071</v>
      </c>
      <c r="AI120">
        <v>-5174.8493690093201</v>
      </c>
      <c r="AJ120">
        <v>0</v>
      </c>
      <c r="AK120">
        <v>0</v>
      </c>
      <c r="AL120">
        <v>11090.4713837576</v>
      </c>
      <c r="AM120">
        <v>4039.2480219605</v>
      </c>
      <c r="AN120">
        <v>0</v>
      </c>
      <c r="AO120">
        <v>0</v>
      </c>
      <c r="AP120">
        <v>75905.028692001506</v>
      </c>
      <c r="AQ120">
        <v>632212.53807253204</v>
      </c>
      <c r="AR120">
        <v>50312.255335895497</v>
      </c>
      <c r="AS120">
        <v>591186.86157988501</v>
      </c>
      <c r="AT120">
        <v>0.42953304148649402</v>
      </c>
      <c r="AU120">
        <v>485.90424486356102</v>
      </c>
      <c r="AV120">
        <v>0</v>
      </c>
      <c r="AW120">
        <v>11550.656390022999</v>
      </c>
      <c r="AX120">
        <v>0</v>
      </c>
      <c r="AY120">
        <v>9358.3389192774193</v>
      </c>
      <c r="AZ120">
        <v>2277.7191662076698</v>
      </c>
      <c r="BA120">
        <v>51782.843427078296</v>
      </c>
      <c r="BB120">
        <v>132838.20019110999</v>
      </c>
      <c r="BC120">
        <v>198891.87394835599</v>
      </c>
      <c r="BD120">
        <v>130861.963877046</v>
      </c>
      <c r="BE120">
        <v>26.293846070357301</v>
      </c>
      <c r="BF120">
        <v>10701.4406631253</v>
      </c>
      <c r="BG120">
        <v>238463.95444668899</v>
      </c>
      <c r="BH120">
        <v>0</v>
      </c>
      <c r="BI120">
        <v>112475.47134725</v>
      </c>
      <c r="BK120" s="4">
        <v>44038</v>
      </c>
      <c r="BL120">
        <v>10121953.4961743</v>
      </c>
      <c r="BM120">
        <v>9699183.8900000192</v>
      </c>
      <c r="BO120" s="4">
        <v>44038</v>
      </c>
      <c r="BP120">
        <v>2170411.5616556299</v>
      </c>
      <c r="BQ120">
        <v>965249.73409662303</v>
      </c>
      <c r="BR120">
        <v>38675.994502998103</v>
      </c>
      <c r="BS120">
        <v>-63159.772385421798</v>
      </c>
      <c r="BT120">
        <v>153904.631198794</v>
      </c>
      <c r="BU120">
        <v>1320680.2044780201</v>
      </c>
      <c r="BV120">
        <v>2264461.4930861699</v>
      </c>
      <c r="BW120">
        <v>1676631.4993235499</v>
      </c>
      <c r="BX120">
        <v>83050.164448504103</v>
      </c>
      <c r="BY120">
        <v>0</v>
      </c>
      <c r="BZ120">
        <v>139765.80434092999</v>
      </c>
      <c r="CA120">
        <v>1372282.18142851</v>
      </c>
    </row>
    <row r="121" spans="1:79" x14ac:dyDescent="0.35">
      <c r="A121">
        <v>2020</v>
      </c>
      <c r="B121" s="4">
        <v>44045</v>
      </c>
      <c r="C121">
        <v>1909638.6764905399</v>
      </c>
      <c r="D121">
        <v>90077.529637105894</v>
      </c>
      <c r="E121">
        <v>65144.742583683299</v>
      </c>
      <c r="F121">
        <v>7686.0459248035404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1009315.72027082</v>
      </c>
      <c r="N121">
        <v>-13107.2573066732</v>
      </c>
      <c r="O121">
        <v>-35109.8756722943</v>
      </c>
      <c r="P121">
        <v>125849.731032305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143516.84873452899</v>
      </c>
      <c r="Y121">
        <v>1336450.10731188</v>
      </c>
      <c r="Z121">
        <v>0</v>
      </c>
      <c r="AA121">
        <v>0</v>
      </c>
      <c r="AB121">
        <v>1663570.8588791799</v>
      </c>
      <c r="AC121">
        <v>0</v>
      </c>
      <c r="AD121">
        <v>1494254.50143423</v>
      </c>
      <c r="AE121">
        <v>0</v>
      </c>
      <c r="AF121">
        <v>0</v>
      </c>
      <c r="AG121">
        <v>0</v>
      </c>
      <c r="AH121">
        <v>273085.25836057798</v>
      </c>
      <c r="AI121">
        <v>-691.99507976446705</v>
      </c>
      <c r="AJ121">
        <v>0</v>
      </c>
      <c r="AK121">
        <v>0</v>
      </c>
      <c r="AL121">
        <v>8667.89847634133</v>
      </c>
      <c r="AM121">
        <v>2895.7001228663898</v>
      </c>
      <c r="AN121">
        <v>0</v>
      </c>
      <c r="AO121">
        <v>0</v>
      </c>
      <c r="AP121">
        <v>73965.437563787593</v>
      </c>
      <c r="AQ121">
        <v>647746.89619861403</v>
      </c>
      <c r="AR121">
        <v>28554.437372262499</v>
      </c>
      <c r="AS121">
        <v>615332.94699227903</v>
      </c>
      <c r="AT121">
        <v>0.21989047776395901</v>
      </c>
      <c r="AU121">
        <v>0</v>
      </c>
      <c r="AV121">
        <v>0</v>
      </c>
      <c r="AW121">
        <v>13955.260743155901</v>
      </c>
      <c r="AX121">
        <v>0</v>
      </c>
      <c r="AY121">
        <v>0</v>
      </c>
      <c r="AZ121">
        <v>2332.0615416600499</v>
      </c>
      <c r="BA121">
        <v>53406.2952038535</v>
      </c>
      <c r="BB121">
        <v>135405.22721629299</v>
      </c>
      <c r="BC121">
        <v>197366.50734874301</v>
      </c>
      <c r="BD121">
        <v>117538.27200492899</v>
      </c>
      <c r="BE121">
        <v>16.152692907622399</v>
      </c>
      <c r="BF121">
        <v>34987.538407532797</v>
      </c>
      <c r="BG121">
        <v>209656.09043419</v>
      </c>
      <c r="BH121">
        <v>0</v>
      </c>
      <c r="BI121">
        <v>128158.39912886699</v>
      </c>
      <c r="BK121" s="4">
        <v>44045</v>
      </c>
      <c r="BL121">
        <v>10339666.2339397</v>
      </c>
      <c r="BM121">
        <v>10071960.08</v>
      </c>
      <c r="BO121" s="4">
        <v>44045</v>
      </c>
      <c r="BP121">
        <v>2182031.9397713598</v>
      </c>
      <c r="BQ121">
        <v>1009315.72027082</v>
      </c>
      <c r="BR121">
        <v>90077.529637105894</v>
      </c>
      <c r="BS121">
        <v>-48217.132978967398</v>
      </c>
      <c r="BT121">
        <v>125849.731032305</v>
      </c>
      <c r="BU121">
        <v>1336450.10731188</v>
      </c>
      <c r="BV121">
        <v>2269985.3413387602</v>
      </c>
      <c r="BW121">
        <v>1663570.8588791799</v>
      </c>
      <c r="BX121">
        <v>72830.788508486803</v>
      </c>
      <c r="BY121">
        <v>0</v>
      </c>
      <c r="BZ121">
        <v>143516.84873452899</v>
      </c>
      <c r="CA121">
        <v>1494254.50143423</v>
      </c>
    </row>
    <row r="122" spans="1:79" x14ac:dyDescent="0.35">
      <c r="A122">
        <v>2020</v>
      </c>
      <c r="B122" s="4">
        <v>44052</v>
      </c>
      <c r="C122">
        <v>1909638.6764905599</v>
      </c>
      <c r="D122">
        <v>108848.19838611899</v>
      </c>
      <c r="E122">
        <v>87795.195240426794</v>
      </c>
      <c r="F122">
        <v>10836.8941804109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1014996.57164795</v>
      </c>
      <c r="N122">
        <v>-12522.0160550727</v>
      </c>
      <c r="O122">
        <v>-31932.485119371599</v>
      </c>
      <c r="P122">
        <v>100876.24360836099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144324.62163591199</v>
      </c>
      <c r="Y122">
        <v>1304647.15045232</v>
      </c>
      <c r="Z122">
        <v>0</v>
      </c>
      <c r="AA122">
        <v>0</v>
      </c>
      <c r="AB122">
        <v>1607960.18070963</v>
      </c>
      <c r="AC122">
        <v>0</v>
      </c>
      <c r="AD122">
        <v>1612856.67432479</v>
      </c>
      <c r="AE122">
        <v>0</v>
      </c>
      <c r="AF122">
        <v>0</v>
      </c>
      <c r="AG122">
        <v>0</v>
      </c>
      <c r="AH122">
        <v>274622.29650917102</v>
      </c>
      <c r="AI122">
        <v>-1853.1877166402401</v>
      </c>
      <c r="AJ122">
        <v>0</v>
      </c>
      <c r="AK122">
        <v>0</v>
      </c>
      <c r="AL122">
        <v>37288.7558424405</v>
      </c>
      <c r="AM122">
        <v>132236.429204746</v>
      </c>
      <c r="AN122">
        <v>0</v>
      </c>
      <c r="AO122">
        <v>0</v>
      </c>
      <c r="AP122">
        <v>286574.0438856</v>
      </c>
      <c r="AQ122">
        <v>642764.64710478601</v>
      </c>
      <c r="AR122">
        <v>1923.45936075295</v>
      </c>
      <c r="AS122">
        <v>607219.522302603</v>
      </c>
      <c r="AT122">
        <v>0.112976872365357</v>
      </c>
      <c r="AU122">
        <v>40.616440910320897</v>
      </c>
      <c r="AV122">
        <v>0</v>
      </c>
      <c r="AW122">
        <v>12490.4533195075</v>
      </c>
      <c r="AX122">
        <v>0</v>
      </c>
      <c r="AY122">
        <v>0</v>
      </c>
      <c r="AZ122">
        <v>2396.3660757172302</v>
      </c>
      <c r="BA122">
        <v>55940.411455252302</v>
      </c>
      <c r="BB122">
        <v>139065.526345664</v>
      </c>
      <c r="BC122">
        <v>188060.35438315599</v>
      </c>
      <c r="BD122">
        <v>125989.61012881401</v>
      </c>
      <c r="BE122">
        <v>9.9588498889237798</v>
      </c>
      <c r="BF122">
        <v>49616.457617375898</v>
      </c>
      <c r="BG122">
        <v>230656.491045742</v>
      </c>
      <c r="BH122">
        <v>0</v>
      </c>
      <c r="BI122">
        <v>135410.75007080199</v>
      </c>
      <c r="BK122" s="4">
        <v>44052</v>
      </c>
      <c r="BL122">
        <v>10778778.9807052</v>
      </c>
      <c r="BM122">
        <v>10780618</v>
      </c>
      <c r="BO122" s="4">
        <v>44052</v>
      </c>
      <c r="BP122">
        <v>2182407.7852830901</v>
      </c>
      <c r="BQ122">
        <v>1014996.57164795</v>
      </c>
      <c r="BR122">
        <v>108848.19838611899</v>
      </c>
      <c r="BS122">
        <v>-44454.501174444304</v>
      </c>
      <c r="BT122">
        <v>100876.24360836099</v>
      </c>
      <c r="BU122">
        <v>1304647.15045232</v>
      </c>
      <c r="BV122">
        <v>2647683.9664106299</v>
      </c>
      <c r="BW122">
        <v>1607960.18070963</v>
      </c>
      <c r="BX122">
        <v>98632.089420837699</v>
      </c>
      <c r="BY122">
        <v>0</v>
      </c>
      <c r="BZ122">
        <v>144324.62163591199</v>
      </c>
      <c r="CA122">
        <v>1612856.67432479</v>
      </c>
    </row>
    <row r="123" spans="1:79" x14ac:dyDescent="0.35">
      <c r="A123">
        <v>2020</v>
      </c>
      <c r="B123" s="4">
        <v>44059</v>
      </c>
      <c r="C123">
        <v>1909638.6764905599</v>
      </c>
      <c r="D123">
        <v>74947.542388946196</v>
      </c>
      <c r="E123">
        <v>59195.246049226997</v>
      </c>
      <c r="F123">
        <v>6759.6625847542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1005471.62874627</v>
      </c>
      <c r="N123">
        <v>-13503.275576780199</v>
      </c>
      <c r="O123">
        <v>-32054.731935296601</v>
      </c>
      <c r="P123">
        <v>79709.995413055804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142970.24880472399</v>
      </c>
      <c r="Y123">
        <v>1311841.6353631499</v>
      </c>
      <c r="Z123">
        <v>0</v>
      </c>
      <c r="AA123">
        <v>0</v>
      </c>
      <c r="AB123">
        <v>1625116.97790985</v>
      </c>
      <c r="AC123">
        <v>0</v>
      </c>
      <c r="AD123">
        <v>1570443.06635022</v>
      </c>
      <c r="AE123">
        <v>0</v>
      </c>
      <c r="AF123">
        <v>0</v>
      </c>
      <c r="AG123">
        <v>0</v>
      </c>
      <c r="AH123">
        <v>272045.182687464</v>
      </c>
      <c r="AI123">
        <v>-2635.0125237044399</v>
      </c>
      <c r="AJ123">
        <v>0</v>
      </c>
      <c r="AK123">
        <v>0</v>
      </c>
      <c r="AL123">
        <v>46481.6281169754</v>
      </c>
      <c r="AM123">
        <v>124976.30031759699</v>
      </c>
      <c r="AN123">
        <v>0</v>
      </c>
      <c r="AO123">
        <v>0</v>
      </c>
      <c r="AP123">
        <v>363821.92642142897</v>
      </c>
      <c r="AQ123">
        <v>651642.99097936903</v>
      </c>
      <c r="AR123">
        <v>4159.5659829924098</v>
      </c>
      <c r="AS123">
        <v>623535.53708470601</v>
      </c>
      <c r="AT123">
        <v>5.5835068386229203E-2</v>
      </c>
      <c r="AU123">
        <v>524.976445986925</v>
      </c>
      <c r="AV123">
        <v>0</v>
      </c>
      <c r="AW123">
        <v>11059.772819321201</v>
      </c>
      <c r="AX123">
        <v>0</v>
      </c>
      <c r="AY123">
        <v>9731.9349137865302</v>
      </c>
      <c r="AZ123">
        <v>2368.64841812343</v>
      </c>
      <c r="BA123">
        <v>52086.696176389501</v>
      </c>
      <c r="BB123">
        <v>137927.36805263199</v>
      </c>
      <c r="BC123">
        <v>173059.264755879</v>
      </c>
      <c r="BD123">
        <v>70918.928825451105</v>
      </c>
      <c r="BE123">
        <v>5.9061950055396002</v>
      </c>
      <c r="BF123">
        <v>55262.519115392002</v>
      </c>
      <c r="BG123">
        <v>233904.80926282401</v>
      </c>
      <c r="BH123">
        <v>0</v>
      </c>
      <c r="BI123">
        <v>138739.96613114199</v>
      </c>
      <c r="BK123" s="4">
        <v>44059</v>
      </c>
      <c r="BL123">
        <v>10710155.638602501</v>
      </c>
      <c r="BM123">
        <v>10538967.82</v>
      </c>
      <c r="BO123" s="4">
        <v>44059</v>
      </c>
      <c r="BP123">
        <v>2179048.8466543201</v>
      </c>
      <c r="BQ123">
        <v>1005471.62874627</v>
      </c>
      <c r="BR123">
        <v>74947.542388946196</v>
      </c>
      <c r="BS123">
        <v>-45558.007512076802</v>
      </c>
      <c r="BT123">
        <v>79709.995413055804</v>
      </c>
      <c r="BU123">
        <v>1311841.6353631499</v>
      </c>
      <c r="BV123">
        <v>2700208.7958500702</v>
      </c>
      <c r="BW123">
        <v>1625116.97790985</v>
      </c>
      <c r="BX123">
        <v>65954.908633981206</v>
      </c>
      <c r="BY123">
        <v>0</v>
      </c>
      <c r="BZ123">
        <v>142970.24880472399</v>
      </c>
      <c r="CA123">
        <v>1570443.06635022</v>
      </c>
    </row>
    <row r="124" spans="1:79" x14ac:dyDescent="0.35">
      <c r="A124">
        <v>2020</v>
      </c>
      <c r="B124" s="4">
        <v>44066</v>
      </c>
      <c r="C124">
        <v>1909638.6764905599</v>
      </c>
      <c r="D124">
        <v>131125.426296622</v>
      </c>
      <c r="E124">
        <v>0</v>
      </c>
      <c r="F124">
        <v>7435.5436639088302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918248.84432272497</v>
      </c>
      <c r="N124">
        <v>-21048.458427904199</v>
      </c>
      <c r="O124">
        <v>-49544.295502290603</v>
      </c>
      <c r="P124">
        <v>58984.866161077603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132556.09186271101</v>
      </c>
      <c r="Y124">
        <v>1270801.5425637499</v>
      </c>
      <c r="Z124">
        <v>0</v>
      </c>
      <c r="AA124">
        <v>0</v>
      </c>
      <c r="AB124">
        <v>1524417.28536863</v>
      </c>
      <c r="AC124">
        <v>0</v>
      </c>
      <c r="AD124">
        <v>1273619.8765172099</v>
      </c>
      <c r="AE124">
        <v>0</v>
      </c>
      <c r="AF124">
        <v>0</v>
      </c>
      <c r="AG124">
        <v>0</v>
      </c>
      <c r="AH124">
        <v>0</v>
      </c>
      <c r="AI124">
        <v>-8731.1697039618193</v>
      </c>
      <c r="AJ124">
        <v>0</v>
      </c>
      <c r="AK124">
        <v>0</v>
      </c>
      <c r="AL124">
        <v>35683.107831882298</v>
      </c>
      <c r="AM124">
        <v>102714.33497832299</v>
      </c>
      <c r="AN124">
        <v>0</v>
      </c>
      <c r="AO124">
        <v>0</v>
      </c>
      <c r="AP124">
        <v>335988.97689597198</v>
      </c>
      <c r="AQ124">
        <v>583358.092789385</v>
      </c>
      <c r="AR124">
        <v>9706.7833104271995</v>
      </c>
      <c r="AS124">
        <v>561674.98016855505</v>
      </c>
      <c r="AT124">
        <v>2.4916750789046E-2</v>
      </c>
      <c r="AU124">
        <v>213.61486293249001</v>
      </c>
      <c r="AV124">
        <v>0</v>
      </c>
      <c r="AW124">
        <v>8838.02831261955</v>
      </c>
      <c r="AX124">
        <v>0</v>
      </c>
      <c r="AY124">
        <v>8685.8743665286293</v>
      </c>
      <c r="AZ124">
        <v>1887.5273201817499</v>
      </c>
      <c r="BA124">
        <v>41222.3446274503</v>
      </c>
      <c r="BB124">
        <v>122598.19309794799</v>
      </c>
      <c r="BC124">
        <v>152791.20478327601</v>
      </c>
      <c r="BD124">
        <v>46897.019390202899</v>
      </c>
      <c r="BE124">
        <v>3.1628116084419799</v>
      </c>
      <c r="BF124">
        <v>58927.046050263998</v>
      </c>
      <c r="BG124">
        <v>211390.743000663</v>
      </c>
      <c r="BH124">
        <v>0</v>
      </c>
      <c r="BI124">
        <v>136133.94600411199</v>
      </c>
      <c r="BK124" s="4">
        <v>44066</v>
      </c>
      <c r="BL124">
        <v>9566219.2351321205</v>
      </c>
      <c r="BM124">
        <v>9006841.6899999902</v>
      </c>
      <c r="BO124" s="4">
        <v>44066</v>
      </c>
      <c r="BP124">
        <v>1900907.5067866</v>
      </c>
      <c r="BQ124">
        <v>918248.84432272497</v>
      </c>
      <c r="BR124">
        <v>131125.426296622</v>
      </c>
      <c r="BS124">
        <v>-70592.753930194798</v>
      </c>
      <c r="BT124">
        <v>58984.866161077603</v>
      </c>
      <c r="BU124">
        <v>1270801.5425637499</v>
      </c>
      <c r="BV124">
        <v>2418715.00551908</v>
      </c>
      <c r="BW124">
        <v>1524417.28536863</v>
      </c>
      <c r="BX124">
        <v>7435.5436639088302</v>
      </c>
      <c r="BY124">
        <v>0</v>
      </c>
      <c r="BZ124">
        <v>132556.09186271101</v>
      </c>
      <c r="CA124">
        <v>1273619.8765172099</v>
      </c>
    </row>
    <row r="125" spans="1:79" x14ac:dyDescent="0.35">
      <c r="A125">
        <v>2020</v>
      </c>
      <c r="B125" s="4">
        <v>44073</v>
      </c>
      <c r="C125">
        <v>1909638.6764905499</v>
      </c>
      <c r="D125">
        <v>110180.971457865</v>
      </c>
      <c r="E125">
        <v>10254.7949958728</v>
      </c>
      <c r="F125">
        <v>7138.2848742617698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860751.52553858398</v>
      </c>
      <c r="N125">
        <v>-25109.272325637001</v>
      </c>
      <c r="O125">
        <v>-64378.930737650997</v>
      </c>
      <c r="P125">
        <v>45108.180436201299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126951.197444943</v>
      </c>
      <c r="Y125">
        <v>1182188.31408779</v>
      </c>
      <c r="Z125">
        <v>0</v>
      </c>
      <c r="AA125">
        <v>0</v>
      </c>
      <c r="AB125">
        <v>1429330.66684074</v>
      </c>
      <c r="AC125">
        <v>0</v>
      </c>
      <c r="AD125">
        <v>1073592.6416207501</v>
      </c>
      <c r="AE125">
        <v>0</v>
      </c>
      <c r="AF125">
        <v>0</v>
      </c>
      <c r="AG125">
        <v>0</v>
      </c>
      <c r="AH125">
        <v>0</v>
      </c>
      <c r="AI125">
        <v>-13967.576861792601</v>
      </c>
      <c r="AJ125">
        <v>0</v>
      </c>
      <c r="AK125">
        <v>0</v>
      </c>
      <c r="AL125">
        <v>83019.730020034302</v>
      </c>
      <c r="AM125">
        <v>89992.165695978794</v>
      </c>
      <c r="AN125">
        <v>0</v>
      </c>
      <c r="AO125">
        <v>131080.74364924501</v>
      </c>
      <c r="AP125">
        <v>302888.61674279498</v>
      </c>
      <c r="AQ125">
        <v>563007.63032005797</v>
      </c>
      <c r="AR125">
        <v>15423.5862401455</v>
      </c>
      <c r="AS125">
        <v>523597.59223766997</v>
      </c>
      <c r="AT125">
        <v>1.1574421909837601E-2</v>
      </c>
      <c r="AU125">
        <v>5715.3229378911801</v>
      </c>
      <c r="AV125">
        <v>0</v>
      </c>
      <c r="AW125">
        <v>2600.75805279117</v>
      </c>
      <c r="AX125">
        <v>1551.2591985384499</v>
      </c>
      <c r="AY125">
        <v>0</v>
      </c>
      <c r="AZ125">
        <v>532.79197051668496</v>
      </c>
      <c r="BA125">
        <v>31514.919836704601</v>
      </c>
      <c r="BB125">
        <v>113149.128216317</v>
      </c>
      <c r="BC125">
        <v>188322.69912541701</v>
      </c>
      <c r="BD125">
        <v>7684.09770869971</v>
      </c>
      <c r="BE125">
        <v>1.76304221074492</v>
      </c>
      <c r="BF125">
        <v>11247.076863174199</v>
      </c>
      <c r="BG125">
        <v>90205.080533434899</v>
      </c>
      <c r="BH125">
        <v>0</v>
      </c>
      <c r="BI125">
        <v>67824.836352003593</v>
      </c>
      <c r="BK125" s="4">
        <v>44073</v>
      </c>
      <c r="BL125">
        <v>8881039.2841805406</v>
      </c>
      <c r="BM125">
        <v>8956007.0499999896</v>
      </c>
      <c r="BO125" s="4">
        <v>44073</v>
      </c>
      <c r="BP125">
        <v>1895671.09962876</v>
      </c>
      <c r="BQ125">
        <v>860751.52553858398</v>
      </c>
      <c r="BR125">
        <v>110180.971457865</v>
      </c>
      <c r="BS125">
        <v>-89488.203063288107</v>
      </c>
      <c r="BT125">
        <v>45108.180436201299</v>
      </c>
      <c r="BU125">
        <v>1182188.31408779</v>
      </c>
      <c r="BV125">
        <v>2229359.81031805</v>
      </c>
      <c r="BW125">
        <v>1429330.66684074</v>
      </c>
      <c r="BX125">
        <v>17393.079870134599</v>
      </c>
      <c r="BY125">
        <v>0</v>
      </c>
      <c r="BZ125">
        <v>126951.197444943</v>
      </c>
      <c r="CA125">
        <v>1073592.6416207501</v>
      </c>
    </row>
    <row r="126" spans="1:79" x14ac:dyDescent="0.35">
      <c r="A126">
        <v>2020</v>
      </c>
      <c r="B126" s="4">
        <v>44080</v>
      </c>
      <c r="C126">
        <v>1909638.6764905599</v>
      </c>
      <c r="D126">
        <v>98592.847341571207</v>
      </c>
      <c r="E126">
        <v>35882.598456323001</v>
      </c>
      <c r="F126">
        <v>13127.1390313668</v>
      </c>
      <c r="G126">
        <v>0</v>
      </c>
      <c r="H126">
        <v>0</v>
      </c>
      <c r="I126">
        <v>0</v>
      </c>
      <c r="J126">
        <v>0</v>
      </c>
      <c r="K126">
        <v>384119.89854688197</v>
      </c>
      <c r="L126">
        <v>0</v>
      </c>
      <c r="M126">
        <v>880819.60635316698</v>
      </c>
      <c r="N126">
        <v>-29686.106290394</v>
      </c>
      <c r="O126">
        <v>-64098.998102502301</v>
      </c>
      <c r="P126">
        <v>37101.9255578218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130718.636084261</v>
      </c>
      <c r="Y126">
        <v>1199425.4102994299</v>
      </c>
      <c r="Z126">
        <v>0</v>
      </c>
      <c r="AA126">
        <v>0</v>
      </c>
      <c r="AB126">
        <v>1414080.2596004901</v>
      </c>
      <c r="AC126">
        <v>0</v>
      </c>
      <c r="AD126">
        <v>1033214.3025616599</v>
      </c>
      <c r="AE126">
        <v>0</v>
      </c>
      <c r="AF126">
        <v>0</v>
      </c>
      <c r="AG126">
        <v>0</v>
      </c>
      <c r="AH126">
        <v>0</v>
      </c>
      <c r="AI126">
        <v>-18750.080514222002</v>
      </c>
      <c r="AJ126">
        <v>-169.45630746871399</v>
      </c>
      <c r="AK126">
        <v>0</v>
      </c>
      <c r="AL126">
        <v>37816.724669139599</v>
      </c>
      <c r="AM126">
        <v>80875.9003166896</v>
      </c>
      <c r="AN126">
        <v>0</v>
      </c>
      <c r="AO126">
        <v>0</v>
      </c>
      <c r="AP126">
        <v>273522.78838964598</v>
      </c>
      <c r="AQ126">
        <v>582382.99656005797</v>
      </c>
      <c r="AR126">
        <v>4.5907521321982003E-2</v>
      </c>
      <c r="AS126">
        <v>546172.37908027996</v>
      </c>
      <c r="AT126">
        <v>5.9957809409125597E-3</v>
      </c>
      <c r="AU126">
        <v>7981.2251870929404</v>
      </c>
      <c r="AV126">
        <v>0</v>
      </c>
      <c r="AW126">
        <v>2159.1610168401598</v>
      </c>
      <c r="AX126">
        <v>2941.06857839025</v>
      </c>
      <c r="AY126">
        <v>0</v>
      </c>
      <c r="AZ126">
        <v>0</v>
      </c>
      <c r="BA126">
        <v>30183.276082397599</v>
      </c>
      <c r="BB126">
        <v>115881.760968802</v>
      </c>
      <c r="BC126">
        <v>212289.069248985</v>
      </c>
      <c r="BD126">
        <v>0</v>
      </c>
      <c r="BE126">
        <v>1.09594904831335</v>
      </c>
      <c r="BF126">
        <v>2331.9792462870901</v>
      </c>
      <c r="BG126">
        <v>71312.093820685899</v>
      </c>
      <c r="BH126">
        <v>0</v>
      </c>
      <c r="BI126">
        <v>79717.813562241805</v>
      </c>
      <c r="BK126" s="4">
        <v>44080</v>
      </c>
      <c r="BL126">
        <v>9069586.04368883</v>
      </c>
      <c r="BM126">
        <v>9103140.7400000002</v>
      </c>
      <c r="BO126" s="4">
        <v>44080</v>
      </c>
      <c r="BP126">
        <v>2274839.0382157499</v>
      </c>
      <c r="BQ126">
        <v>880819.60635316698</v>
      </c>
      <c r="BR126">
        <v>98592.847341571207</v>
      </c>
      <c r="BS126">
        <v>-93785.104392896304</v>
      </c>
      <c r="BT126">
        <v>37101.9255578218</v>
      </c>
      <c r="BU126">
        <v>1199425.4102994299</v>
      </c>
      <c r="BV126">
        <v>2045569.3845798899</v>
      </c>
      <c r="BW126">
        <v>1414080.2596004901</v>
      </c>
      <c r="BX126">
        <v>49009.737487689898</v>
      </c>
      <c r="BY126">
        <v>0</v>
      </c>
      <c r="BZ126">
        <v>130718.636084261</v>
      </c>
      <c r="CA126">
        <v>1033214.3025616599</v>
      </c>
    </row>
    <row r="127" spans="1:79" x14ac:dyDescent="0.35">
      <c r="A127">
        <v>2020</v>
      </c>
      <c r="B127" s="4">
        <v>44087</v>
      </c>
      <c r="C127">
        <v>1909638.6764905499</v>
      </c>
      <c r="D127">
        <v>91537.969209476607</v>
      </c>
      <c r="E127">
        <v>0</v>
      </c>
      <c r="F127">
        <v>1777.79350423392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821604.26557661197</v>
      </c>
      <c r="N127">
        <v>-38131.678089004003</v>
      </c>
      <c r="O127">
        <v>-72329.936464144193</v>
      </c>
      <c r="P127">
        <v>27653.031280680701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121930.742938212</v>
      </c>
      <c r="Y127">
        <v>1102213.8462845001</v>
      </c>
      <c r="Z127">
        <v>0</v>
      </c>
      <c r="AA127">
        <v>0</v>
      </c>
      <c r="AB127">
        <v>1315705.05628781</v>
      </c>
      <c r="AC127">
        <v>0</v>
      </c>
      <c r="AD127">
        <v>842074.88187349797</v>
      </c>
      <c r="AE127">
        <v>0</v>
      </c>
      <c r="AF127">
        <v>0</v>
      </c>
      <c r="AG127">
        <v>0</v>
      </c>
      <c r="AH127">
        <v>0</v>
      </c>
      <c r="AI127">
        <v>-3380.7195474395799</v>
      </c>
      <c r="AJ127">
        <v>0</v>
      </c>
      <c r="AK127">
        <v>0</v>
      </c>
      <c r="AL127">
        <v>27432.562322661401</v>
      </c>
      <c r="AM127">
        <v>57508.380592893598</v>
      </c>
      <c r="AN127">
        <v>0</v>
      </c>
      <c r="AO127">
        <v>0</v>
      </c>
      <c r="AP127">
        <v>188443.79443149801</v>
      </c>
      <c r="AQ127">
        <v>493946.50427809398</v>
      </c>
      <c r="AR127">
        <v>1.9786115351517301E-2</v>
      </c>
      <c r="AS127">
        <v>457607.63225271797</v>
      </c>
      <c r="AT127">
        <v>2.5841784275733898E-3</v>
      </c>
      <c r="AU127">
        <v>4875.0473813775798</v>
      </c>
      <c r="AV127">
        <v>0</v>
      </c>
      <c r="AW127">
        <v>1662.8309526108801</v>
      </c>
      <c r="AX127">
        <v>1830.08355712499</v>
      </c>
      <c r="AY127">
        <v>0</v>
      </c>
      <c r="AZ127">
        <v>0</v>
      </c>
      <c r="BA127">
        <v>10288.8615489391</v>
      </c>
      <c r="BB127">
        <v>99048.742001918406</v>
      </c>
      <c r="BC127">
        <v>128466.800101405</v>
      </c>
      <c r="BD127">
        <v>0</v>
      </c>
      <c r="BE127">
        <v>0.56682408691681796</v>
      </c>
      <c r="BF127">
        <v>402.00463633620399</v>
      </c>
      <c r="BG127">
        <v>66855.131490457396</v>
      </c>
      <c r="BH127">
        <v>0</v>
      </c>
      <c r="BI127">
        <v>76247.321948820099</v>
      </c>
      <c r="BK127" s="4">
        <v>44087</v>
      </c>
      <c r="BL127">
        <v>7734910.2160362201</v>
      </c>
      <c r="BM127">
        <v>8052127.6600000001</v>
      </c>
      <c r="BO127" s="4">
        <v>44087</v>
      </c>
      <c r="BP127">
        <v>1906257.9569431101</v>
      </c>
      <c r="BQ127">
        <v>821604.26557661197</v>
      </c>
      <c r="BR127">
        <v>91537.969209476607</v>
      </c>
      <c r="BS127">
        <v>-110461.614553148</v>
      </c>
      <c r="BT127">
        <v>27653.031280680701</v>
      </c>
      <c r="BU127">
        <v>1102213.8462845001</v>
      </c>
      <c r="BV127">
        <v>1614616.28669124</v>
      </c>
      <c r="BW127">
        <v>1315705.05628781</v>
      </c>
      <c r="BX127">
        <v>1777.79350423392</v>
      </c>
      <c r="BY127">
        <v>0</v>
      </c>
      <c r="BZ127">
        <v>121930.742938212</v>
      </c>
      <c r="CA127">
        <v>842074.88187349797</v>
      </c>
    </row>
    <row r="128" spans="1:79" x14ac:dyDescent="0.35">
      <c r="A128">
        <v>2020</v>
      </c>
      <c r="B128" s="4">
        <v>44094</v>
      </c>
      <c r="C128">
        <v>1909638.6764905599</v>
      </c>
      <c r="D128">
        <v>77304.901031269401</v>
      </c>
      <c r="E128">
        <v>28368.2163845744</v>
      </c>
      <c r="F128">
        <v>1872.67497497043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794924.93752669997</v>
      </c>
      <c r="N128">
        <v>-44015.391569741703</v>
      </c>
      <c r="O128">
        <v>-105210.500239977</v>
      </c>
      <c r="P128">
        <v>20991.561631251901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115808.546998893</v>
      </c>
      <c r="Y128">
        <v>1094302.40288047</v>
      </c>
      <c r="Z128">
        <v>0</v>
      </c>
      <c r="AA128">
        <v>0</v>
      </c>
      <c r="AB128">
        <v>1257646.83724734</v>
      </c>
      <c r="AC128">
        <v>0</v>
      </c>
      <c r="AD128">
        <v>754165.057691111</v>
      </c>
      <c r="AE128">
        <v>0</v>
      </c>
      <c r="AF128">
        <v>0</v>
      </c>
      <c r="AG128">
        <v>0</v>
      </c>
      <c r="AH128">
        <v>0</v>
      </c>
      <c r="AI128">
        <v>-36324.388618655299</v>
      </c>
      <c r="AJ128">
        <v>0</v>
      </c>
      <c r="AK128">
        <v>0</v>
      </c>
      <c r="AL128">
        <v>32511.167469890701</v>
      </c>
      <c r="AM128">
        <v>44039.999128694297</v>
      </c>
      <c r="AN128">
        <v>0</v>
      </c>
      <c r="AO128">
        <v>0</v>
      </c>
      <c r="AP128">
        <v>132496.60640556901</v>
      </c>
      <c r="AQ128">
        <v>475101.12123703898</v>
      </c>
      <c r="AR128">
        <v>962.73518725884298</v>
      </c>
      <c r="AS128">
        <v>426097.25848444202</v>
      </c>
      <c r="AT128">
        <v>1.2629212041982999E-3</v>
      </c>
      <c r="AU128">
        <v>5322.5530287940401</v>
      </c>
      <c r="AV128">
        <v>2.6903469288225301E-2</v>
      </c>
      <c r="AW128">
        <v>1568.04911693965</v>
      </c>
      <c r="AX128">
        <v>5712.38718449113</v>
      </c>
      <c r="AY128">
        <v>0</v>
      </c>
      <c r="AZ128">
        <v>0</v>
      </c>
      <c r="BA128">
        <v>9790.7302866438004</v>
      </c>
      <c r="BB128">
        <v>94997.224966766502</v>
      </c>
      <c r="BC128">
        <v>93055.854540811401</v>
      </c>
      <c r="BD128">
        <v>0</v>
      </c>
      <c r="BE128">
        <v>341824.51510143798</v>
      </c>
      <c r="BF128">
        <v>78.584186700541196</v>
      </c>
      <c r="BG128">
        <v>83585.040044002599</v>
      </c>
      <c r="BH128">
        <v>0</v>
      </c>
      <c r="BI128">
        <v>72378.745470355905</v>
      </c>
      <c r="BK128" s="4">
        <v>44094</v>
      </c>
      <c r="BL128">
        <v>7688996.1324349903</v>
      </c>
      <c r="BM128">
        <v>7487138.1699999999</v>
      </c>
      <c r="BO128" s="4">
        <v>44094</v>
      </c>
      <c r="BP128">
        <v>1873314.2878719</v>
      </c>
      <c r="BQ128">
        <v>794924.93752669997</v>
      </c>
      <c r="BR128">
        <v>77304.901031269401</v>
      </c>
      <c r="BS128">
        <v>-149225.891809719</v>
      </c>
      <c r="BT128">
        <v>20991.561631251901</v>
      </c>
      <c r="BU128">
        <v>1094302.40288047</v>
      </c>
      <c r="BV128">
        <v>1819522.6000062299</v>
      </c>
      <c r="BW128">
        <v>1257646.83724734</v>
      </c>
      <c r="BX128">
        <v>30240.891359544901</v>
      </c>
      <c r="BY128">
        <v>0</v>
      </c>
      <c r="BZ128">
        <v>115808.546998893</v>
      </c>
      <c r="CA128">
        <v>754165.057691111</v>
      </c>
    </row>
    <row r="129" spans="1:79" x14ac:dyDescent="0.35">
      <c r="A129">
        <v>2020</v>
      </c>
      <c r="B129" s="4">
        <v>44101</v>
      </c>
      <c r="C129">
        <v>1909638.6764905599</v>
      </c>
      <c r="D129">
        <v>70033.846134427498</v>
      </c>
      <c r="E129">
        <v>46625.210153526503</v>
      </c>
      <c r="F129">
        <v>1262.4245708518599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859386.29778711498</v>
      </c>
      <c r="N129">
        <v>-39958.936537216301</v>
      </c>
      <c r="O129">
        <v>-87099.064487596494</v>
      </c>
      <c r="P129">
        <v>17392.004279160301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120029.420875479</v>
      </c>
      <c r="Y129">
        <v>1068775.50045586</v>
      </c>
      <c r="Z129">
        <v>0</v>
      </c>
      <c r="AA129">
        <v>0</v>
      </c>
      <c r="AB129">
        <v>1325010.87845178</v>
      </c>
      <c r="AC129">
        <v>0</v>
      </c>
      <c r="AD129">
        <v>708106.392118191</v>
      </c>
      <c r="AE129">
        <v>0</v>
      </c>
      <c r="AF129">
        <v>0</v>
      </c>
      <c r="AG129">
        <v>0</v>
      </c>
      <c r="AH129">
        <v>0</v>
      </c>
      <c r="AI129">
        <v>-56.021166953679199</v>
      </c>
      <c r="AJ129">
        <v>-136.47175240297801</v>
      </c>
      <c r="AK129">
        <v>0</v>
      </c>
      <c r="AL129">
        <v>15079.6671976405</v>
      </c>
      <c r="AM129">
        <v>33962.405191527701</v>
      </c>
      <c r="AN129">
        <v>0</v>
      </c>
      <c r="AO129">
        <v>115927.30041308999</v>
      </c>
      <c r="AP129">
        <v>89544.516119740598</v>
      </c>
      <c r="AQ129">
        <v>483620.75093798601</v>
      </c>
      <c r="AR129">
        <v>6576.9432189494</v>
      </c>
      <c r="AS129">
        <v>451211.48536914302</v>
      </c>
      <c r="AT129">
        <v>6.4915574330321097E-4</v>
      </c>
      <c r="AU129">
        <v>3503.2105754102199</v>
      </c>
      <c r="AV129">
        <v>0.15211434486620101</v>
      </c>
      <c r="AW129">
        <v>2989.9154533583701</v>
      </c>
      <c r="AX129">
        <v>23717.953061298798</v>
      </c>
      <c r="AY129">
        <v>0</v>
      </c>
      <c r="AZ129">
        <v>0</v>
      </c>
      <c r="BA129">
        <v>23340.277980293198</v>
      </c>
      <c r="BB129">
        <v>96651.187696579698</v>
      </c>
      <c r="BC129">
        <v>147058.42981013501</v>
      </c>
      <c r="BD129">
        <v>0</v>
      </c>
      <c r="BE129">
        <v>243509.20250668601</v>
      </c>
      <c r="BF129">
        <v>16.157056455658601</v>
      </c>
      <c r="BG129">
        <v>98006.074784351295</v>
      </c>
      <c r="BH129">
        <v>0</v>
      </c>
      <c r="BI129">
        <v>81756.478546598606</v>
      </c>
      <c r="BK129" s="4">
        <v>44101</v>
      </c>
      <c r="BL129">
        <v>7915482.2660555299</v>
      </c>
      <c r="BM129">
        <v>7804216.1500000004</v>
      </c>
      <c r="BO129" s="4">
        <v>44101</v>
      </c>
      <c r="BP129">
        <v>1909446.1835712099</v>
      </c>
      <c r="BQ129">
        <v>859386.29778711498</v>
      </c>
      <c r="BR129">
        <v>70033.846134427498</v>
      </c>
      <c r="BS129">
        <v>-127058.001024813</v>
      </c>
      <c r="BT129">
        <v>17392.004279160301</v>
      </c>
      <c r="BU129">
        <v>1068775.50045586</v>
      </c>
      <c r="BV129">
        <v>1916472.10868274</v>
      </c>
      <c r="BW129">
        <v>1325010.87845178</v>
      </c>
      <c r="BX129">
        <v>47887.634724378397</v>
      </c>
      <c r="BY129">
        <v>0</v>
      </c>
      <c r="BZ129">
        <v>120029.420875479</v>
      </c>
      <c r="CA129">
        <v>708106.392118191</v>
      </c>
    </row>
    <row r="130" spans="1:79" x14ac:dyDescent="0.35">
      <c r="A130">
        <v>2020</v>
      </c>
      <c r="B130" s="4">
        <v>44108</v>
      </c>
      <c r="C130">
        <v>1909638.6764905599</v>
      </c>
      <c r="D130">
        <v>78215.8113168524</v>
      </c>
      <c r="E130">
        <v>65848.438618997898</v>
      </c>
      <c r="F130">
        <v>188.37256600178901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869045.82072764903</v>
      </c>
      <c r="N130">
        <v>-60319.015919699203</v>
      </c>
      <c r="O130">
        <v>-90178.105159690895</v>
      </c>
      <c r="P130">
        <v>13734.8156599133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118559.575785384</v>
      </c>
      <c r="Y130">
        <v>1104044.29290612</v>
      </c>
      <c r="Z130">
        <v>0</v>
      </c>
      <c r="AA130">
        <v>0</v>
      </c>
      <c r="AB130">
        <v>1283508.3894199301</v>
      </c>
      <c r="AC130">
        <v>0</v>
      </c>
      <c r="AD130">
        <v>701759.53001805395</v>
      </c>
      <c r="AE130">
        <v>0</v>
      </c>
      <c r="AF130">
        <v>0</v>
      </c>
      <c r="AG130">
        <v>0</v>
      </c>
      <c r="AH130">
        <v>0</v>
      </c>
      <c r="AI130">
        <v>-999.95828887461198</v>
      </c>
      <c r="AJ130">
        <v>-1883.2962420461899</v>
      </c>
      <c r="AK130">
        <v>0</v>
      </c>
      <c r="AL130">
        <v>37223.239248963102</v>
      </c>
      <c r="AM130">
        <v>24325.5377071127</v>
      </c>
      <c r="AN130">
        <v>0</v>
      </c>
      <c r="AO130">
        <v>0</v>
      </c>
      <c r="AP130">
        <v>54938.068891692499</v>
      </c>
      <c r="AQ130">
        <v>469877.590794585</v>
      </c>
      <c r="AR130">
        <v>5262.5157683224797</v>
      </c>
      <c r="AS130">
        <v>451563.07252679102</v>
      </c>
      <c r="AT130">
        <v>3.1947740682352802E-4</v>
      </c>
      <c r="AU130">
        <v>2099.0383571993898</v>
      </c>
      <c r="AV130">
        <v>11753.7893745154</v>
      </c>
      <c r="AW130">
        <v>2793.8716320881699</v>
      </c>
      <c r="AX130">
        <v>21558.755672171101</v>
      </c>
      <c r="AY130">
        <v>16745.471310557099</v>
      </c>
      <c r="AZ130">
        <v>0</v>
      </c>
      <c r="BA130">
        <v>21991.431898954099</v>
      </c>
      <c r="BB130">
        <v>96294.792345838898</v>
      </c>
      <c r="BC130">
        <v>169209.74869639601</v>
      </c>
      <c r="BD130">
        <v>0</v>
      </c>
      <c r="BE130">
        <v>153665.89529374801</v>
      </c>
      <c r="BF130">
        <v>23723.405826268201</v>
      </c>
      <c r="BG130">
        <v>40954.562280216</v>
      </c>
      <c r="BH130">
        <v>0</v>
      </c>
      <c r="BI130">
        <v>97820.751201662599</v>
      </c>
      <c r="BK130" s="4">
        <v>44108</v>
      </c>
      <c r="BL130">
        <v>7692964.8870457103</v>
      </c>
      <c r="BM130">
        <v>7935368.3400000101</v>
      </c>
      <c r="BO130" s="4">
        <v>44108</v>
      </c>
      <c r="BP130">
        <v>1906755.42195963</v>
      </c>
      <c r="BQ130">
        <v>869045.82072764903</v>
      </c>
      <c r="BR130">
        <v>78215.8113168524</v>
      </c>
      <c r="BS130">
        <v>-150497.12107939</v>
      </c>
      <c r="BT130">
        <v>13734.8156599133</v>
      </c>
      <c r="BU130">
        <v>1104044.29290612</v>
      </c>
      <c r="BV130">
        <v>1701801.53914656</v>
      </c>
      <c r="BW130">
        <v>1283508.3894199301</v>
      </c>
      <c r="BX130">
        <v>66036.811184999693</v>
      </c>
      <c r="BY130">
        <v>0</v>
      </c>
      <c r="BZ130">
        <v>118559.575785384</v>
      </c>
      <c r="CA130">
        <v>701759.53001805395</v>
      </c>
    </row>
    <row r="131" spans="1:79" x14ac:dyDescent="0.35">
      <c r="A131">
        <v>2020</v>
      </c>
      <c r="B131" s="4">
        <v>44115</v>
      </c>
      <c r="C131">
        <v>1909638.6764905599</v>
      </c>
      <c r="D131">
        <v>115151.58984982</v>
      </c>
      <c r="E131">
        <v>0</v>
      </c>
      <c r="F131">
        <v>1623.7763274914801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881850.33964420902</v>
      </c>
      <c r="N131">
        <v>-57871.338231367597</v>
      </c>
      <c r="O131">
        <v>-81648.690508775704</v>
      </c>
      <c r="P131">
        <v>11144.2930413838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120306.43227404699</v>
      </c>
      <c r="Y131">
        <v>1237211.46796534</v>
      </c>
      <c r="Z131">
        <v>0</v>
      </c>
      <c r="AA131">
        <v>0</v>
      </c>
      <c r="AB131">
        <v>1279778.97185175</v>
      </c>
      <c r="AC131">
        <v>0</v>
      </c>
      <c r="AD131">
        <v>705743.86231903802</v>
      </c>
      <c r="AE131">
        <v>0</v>
      </c>
      <c r="AF131">
        <v>0</v>
      </c>
      <c r="AG131">
        <v>24772.766786475899</v>
      </c>
      <c r="AH131">
        <v>0</v>
      </c>
      <c r="AI131">
        <v>-1633.0858814507501</v>
      </c>
      <c r="AJ131">
        <v>-43.605655746428098</v>
      </c>
      <c r="AK131">
        <v>0</v>
      </c>
      <c r="AL131">
        <v>56548.729069301102</v>
      </c>
      <c r="AM131">
        <v>18055.732572577101</v>
      </c>
      <c r="AN131">
        <v>0</v>
      </c>
      <c r="AO131">
        <v>118556.05608253401</v>
      </c>
      <c r="AP131">
        <v>118064.55116257101</v>
      </c>
      <c r="AQ131">
        <v>483679.09693329199</v>
      </c>
      <c r="AR131">
        <v>16616.548550245101</v>
      </c>
      <c r="AS131">
        <v>446226.50604904199</v>
      </c>
      <c r="AT131">
        <v>1.6596573779033901E-4</v>
      </c>
      <c r="AU131">
        <v>4297.5949534024303</v>
      </c>
      <c r="AV131">
        <v>15620.9182939615</v>
      </c>
      <c r="AW131">
        <v>2344.0158254973999</v>
      </c>
      <c r="AX131">
        <v>18025.696222346902</v>
      </c>
      <c r="AY131">
        <v>55856.272843176201</v>
      </c>
      <c r="AZ131">
        <v>0</v>
      </c>
      <c r="BA131">
        <v>21740.581272994201</v>
      </c>
      <c r="BB131">
        <v>99764.124646792596</v>
      </c>
      <c r="BC131">
        <v>182645.28373449799</v>
      </c>
      <c r="BD131">
        <v>0</v>
      </c>
      <c r="BE131">
        <v>98261.937736688196</v>
      </c>
      <c r="BF131">
        <v>21980.750137863499</v>
      </c>
      <c r="BG131">
        <v>31043.6049072815</v>
      </c>
      <c r="BH131">
        <v>0</v>
      </c>
      <c r="BI131">
        <v>100590.773296168</v>
      </c>
      <c r="BK131" s="4">
        <v>44115</v>
      </c>
      <c r="BL131">
        <v>8055944.2307289699</v>
      </c>
      <c r="BM131">
        <v>8045177.5199999996</v>
      </c>
      <c r="BO131" s="4">
        <v>44115</v>
      </c>
      <c r="BP131">
        <v>1907961.9849533599</v>
      </c>
      <c r="BQ131">
        <v>881850.33964420902</v>
      </c>
      <c r="BR131">
        <v>115151.58984982</v>
      </c>
      <c r="BS131">
        <v>-139520.028740143</v>
      </c>
      <c r="BT131">
        <v>11144.2930413838</v>
      </c>
      <c r="BU131">
        <v>1237211.46796534</v>
      </c>
      <c r="BV131">
        <v>1909918.7744562</v>
      </c>
      <c r="BW131">
        <v>1279778.97185175</v>
      </c>
      <c r="BX131">
        <v>1623.7763274914801</v>
      </c>
      <c r="BY131">
        <v>24772.766786475899</v>
      </c>
      <c r="BZ131">
        <v>120306.43227404699</v>
      </c>
      <c r="CA131">
        <v>705743.86231903802</v>
      </c>
    </row>
    <row r="132" spans="1:79" x14ac:dyDescent="0.35">
      <c r="A132">
        <v>2020</v>
      </c>
      <c r="B132" s="4">
        <v>44122</v>
      </c>
      <c r="C132">
        <v>1909638.6764905499</v>
      </c>
      <c r="D132">
        <v>54133.293404584503</v>
      </c>
      <c r="E132">
        <v>73538.310920263102</v>
      </c>
      <c r="F132">
        <v>2798.23257719299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871845.60162003303</v>
      </c>
      <c r="N132">
        <v>-59783.817270912099</v>
      </c>
      <c r="O132">
        <v>-89856.491498927193</v>
      </c>
      <c r="P132">
        <v>8810.8377602821492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118941.535892637</v>
      </c>
      <c r="Y132">
        <v>1223175.0991382999</v>
      </c>
      <c r="Z132">
        <v>0</v>
      </c>
      <c r="AA132">
        <v>0</v>
      </c>
      <c r="AB132">
        <v>1293018.81311341</v>
      </c>
      <c r="AC132">
        <v>0</v>
      </c>
      <c r="AD132">
        <v>670866.14502799197</v>
      </c>
      <c r="AE132">
        <v>0</v>
      </c>
      <c r="AF132">
        <v>0</v>
      </c>
      <c r="AG132">
        <v>24491.715648101799</v>
      </c>
      <c r="AH132">
        <v>0</v>
      </c>
      <c r="AI132">
        <v>-4713.9573056260597</v>
      </c>
      <c r="AJ132">
        <v>-3635.88400092765</v>
      </c>
      <c r="AK132">
        <v>0</v>
      </c>
      <c r="AL132">
        <v>39912.061148848399</v>
      </c>
      <c r="AM132">
        <v>12582.786904082601</v>
      </c>
      <c r="AN132">
        <v>0</v>
      </c>
      <c r="AO132">
        <v>0</v>
      </c>
      <c r="AP132">
        <v>148339.224265867</v>
      </c>
      <c r="AQ132">
        <v>474792.37789790699</v>
      </c>
      <c r="AR132">
        <v>13034.016262545199</v>
      </c>
      <c r="AS132">
        <v>463335.60306690901</v>
      </c>
      <c r="AT132">
        <v>8.1769499539349402E-5</v>
      </c>
      <c r="AU132">
        <v>5384.4361051629403</v>
      </c>
      <c r="AV132">
        <v>15881.3024793438</v>
      </c>
      <c r="AW132">
        <v>2204.1846193900701</v>
      </c>
      <c r="AX132">
        <v>15262.728688285</v>
      </c>
      <c r="AY132">
        <v>75175.659973007001</v>
      </c>
      <c r="AZ132">
        <v>0</v>
      </c>
      <c r="BA132">
        <v>21690.360427036601</v>
      </c>
      <c r="BB132">
        <v>97695.213171987896</v>
      </c>
      <c r="BC132">
        <v>188049.769913503</v>
      </c>
      <c r="BD132">
        <v>0</v>
      </c>
      <c r="BE132">
        <v>58592.862339357504</v>
      </c>
      <c r="BF132">
        <v>41757.017023154302</v>
      </c>
      <c r="BG132">
        <v>47542.984805534703</v>
      </c>
      <c r="BH132">
        <v>0</v>
      </c>
      <c r="BI132">
        <v>97885.724880739101</v>
      </c>
      <c r="BK132" s="4">
        <v>44122</v>
      </c>
      <c r="BL132">
        <v>7912386.4255713904</v>
      </c>
      <c r="BM132">
        <v>7690282.5899999896</v>
      </c>
      <c r="BO132" s="4">
        <v>44122</v>
      </c>
      <c r="BP132">
        <v>1901288.835184</v>
      </c>
      <c r="BQ132">
        <v>871845.60162003303</v>
      </c>
      <c r="BR132">
        <v>54133.293404584503</v>
      </c>
      <c r="BS132">
        <v>-149640.308769839</v>
      </c>
      <c r="BT132">
        <v>8810.8377602821492</v>
      </c>
      <c r="BU132">
        <v>1223175.0991382999</v>
      </c>
      <c r="BV132">
        <v>1819118.31405443</v>
      </c>
      <c r="BW132">
        <v>1293018.81311341</v>
      </c>
      <c r="BX132">
        <v>76336.543497456107</v>
      </c>
      <c r="BY132">
        <v>24491.715648101799</v>
      </c>
      <c r="BZ132">
        <v>118941.535892637</v>
      </c>
      <c r="CA132">
        <v>670866.14502799197</v>
      </c>
    </row>
    <row r="133" spans="1:79" x14ac:dyDescent="0.35">
      <c r="A133">
        <v>2020</v>
      </c>
      <c r="B133" s="4">
        <v>44129</v>
      </c>
      <c r="C133">
        <v>1909638.6764905599</v>
      </c>
      <c r="D133">
        <v>37577.801103173602</v>
      </c>
      <c r="E133">
        <v>0</v>
      </c>
      <c r="F133">
        <v>3788.68633956946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836536.16731933702</v>
      </c>
      <c r="N133">
        <v>-66533.474566796605</v>
      </c>
      <c r="O133">
        <v>-100974.464093801</v>
      </c>
      <c r="P133">
        <v>6761.0842166257698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114124.446330654</v>
      </c>
      <c r="Y133">
        <v>1094099.26321181</v>
      </c>
      <c r="Z133">
        <v>0</v>
      </c>
      <c r="AA133">
        <v>0</v>
      </c>
      <c r="AB133">
        <v>1276408.8140048599</v>
      </c>
      <c r="AC133">
        <v>0</v>
      </c>
      <c r="AD133">
        <v>571469.70773560496</v>
      </c>
      <c r="AE133">
        <v>0</v>
      </c>
      <c r="AF133">
        <v>0</v>
      </c>
      <c r="AG133">
        <v>23499.809944865901</v>
      </c>
      <c r="AH133">
        <v>0</v>
      </c>
      <c r="AI133">
        <v>-5457.56978105899</v>
      </c>
      <c r="AJ133">
        <v>-5799.8343548210296</v>
      </c>
      <c r="AK133">
        <v>0</v>
      </c>
      <c r="AL133">
        <v>35061.936401726802</v>
      </c>
      <c r="AM133">
        <v>8266.6068560442509</v>
      </c>
      <c r="AN133">
        <v>0</v>
      </c>
      <c r="AO133">
        <v>0</v>
      </c>
      <c r="AP133">
        <v>150140.60897320899</v>
      </c>
      <c r="AQ133">
        <v>442973.90227916598</v>
      </c>
      <c r="AR133">
        <v>13608.206912601399</v>
      </c>
      <c r="AS133">
        <v>437979.037295488</v>
      </c>
      <c r="AT133">
        <v>3.8177613746086299E-5</v>
      </c>
      <c r="AU133">
        <v>10164.662300600699</v>
      </c>
      <c r="AV133">
        <v>14535.0071440088</v>
      </c>
      <c r="AW133">
        <v>1423.4408086640101</v>
      </c>
      <c r="AX133">
        <v>43022.4780165872</v>
      </c>
      <c r="AY133">
        <v>70199.148357374899</v>
      </c>
      <c r="AZ133">
        <v>0</v>
      </c>
      <c r="BA133">
        <v>21070.229750160801</v>
      </c>
      <c r="BB133">
        <v>89981.788013323807</v>
      </c>
      <c r="BC133">
        <v>176165.078028977</v>
      </c>
      <c r="BD133">
        <v>0</v>
      </c>
      <c r="BE133">
        <v>32909.148493245601</v>
      </c>
      <c r="BF133">
        <v>7945.0594267210399</v>
      </c>
      <c r="BG133">
        <v>48945.2463066173</v>
      </c>
      <c r="BH133">
        <v>0</v>
      </c>
      <c r="BI133">
        <v>87523.160663032293</v>
      </c>
      <c r="BK133" s="4">
        <v>44129</v>
      </c>
      <c r="BL133">
        <v>7387053.8599663097</v>
      </c>
      <c r="BM133">
        <v>7154287.3800000101</v>
      </c>
      <c r="BO133" s="4">
        <v>44129</v>
      </c>
      <c r="BP133">
        <v>1898381.2723546801</v>
      </c>
      <c r="BQ133">
        <v>836536.16731933702</v>
      </c>
      <c r="BR133">
        <v>37577.801103173602</v>
      </c>
      <c r="BS133">
        <v>-167507.93866059801</v>
      </c>
      <c r="BT133">
        <v>6761.0842166257698</v>
      </c>
      <c r="BU133">
        <v>1094099.26321181</v>
      </c>
      <c r="BV133">
        <v>1691914.74606573</v>
      </c>
      <c r="BW133">
        <v>1276408.8140048599</v>
      </c>
      <c r="BX133">
        <v>3788.68633956946</v>
      </c>
      <c r="BY133">
        <v>23499.809944865901</v>
      </c>
      <c r="BZ133">
        <v>114124.446330654</v>
      </c>
      <c r="CA133">
        <v>571469.70773560496</v>
      </c>
    </row>
    <row r="134" spans="1:79" x14ac:dyDescent="0.35">
      <c r="A134">
        <v>2020</v>
      </c>
      <c r="B134" s="4">
        <v>44136</v>
      </c>
      <c r="C134">
        <v>1909638.6764905599</v>
      </c>
      <c r="D134">
        <v>22902.9515480054</v>
      </c>
      <c r="E134">
        <v>0</v>
      </c>
      <c r="F134">
        <v>4517.3185943451799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848709.01058249502</v>
      </c>
      <c r="N134">
        <v>-52390.549225676601</v>
      </c>
      <c r="O134">
        <v>-95582.825065064098</v>
      </c>
      <c r="P134">
        <v>5486.2001777581199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115785.12646852501</v>
      </c>
      <c r="Y134">
        <v>968924.53979844798</v>
      </c>
      <c r="Z134">
        <v>0</v>
      </c>
      <c r="AA134">
        <v>0</v>
      </c>
      <c r="AB134">
        <v>1309396.87327907</v>
      </c>
      <c r="AC134">
        <v>0</v>
      </c>
      <c r="AD134">
        <v>581805.45577022305</v>
      </c>
      <c r="AE134">
        <v>0</v>
      </c>
      <c r="AF134">
        <v>0</v>
      </c>
      <c r="AG134">
        <v>72150.310573584196</v>
      </c>
      <c r="AH134">
        <v>0</v>
      </c>
      <c r="AI134">
        <v>0</v>
      </c>
      <c r="AJ134">
        <v>-3392.5331805303199</v>
      </c>
      <c r="AK134">
        <v>0</v>
      </c>
      <c r="AL134">
        <v>34244.138277619299</v>
      </c>
      <c r="AM134">
        <v>5788.5760556389396</v>
      </c>
      <c r="AN134">
        <v>0</v>
      </c>
      <c r="AO134">
        <v>0</v>
      </c>
      <c r="AP134">
        <v>152258.69412545199</v>
      </c>
      <c r="AQ134">
        <v>437366.71220022498</v>
      </c>
      <c r="AR134">
        <v>14311.6275591748</v>
      </c>
      <c r="AS134">
        <v>439827.553223636</v>
      </c>
      <c r="AT134">
        <v>1.90544341055238E-5</v>
      </c>
      <c r="AU134">
        <v>2119.9284464072098</v>
      </c>
      <c r="AV134">
        <v>15643.6453560423</v>
      </c>
      <c r="AW134">
        <v>0</v>
      </c>
      <c r="AX134">
        <v>68223.785545827603</v>
      </c>
      <c r="AY134">
        <v>70051.172054197406</v>
      </c>
      <c r="AZ134">
        <v>0</v>
      </c>
      <c r="BA134">
        <v>23543.430624693501</v>
      </c>
      <c r="BB134">
        <v>90071.5829760833</v>
      </c>
      <c r="BC134">
        <v>185317.46959229099</v>
      </c>
      <c r="BD134">
        <v>0</v>
      </c>
      <c r="BE134">
        <v>19713.2935323733</v>
      </c>
      <c r="BF134">
        <v>1586.24494213452</v>
      </c>
      <c r="BG134">
        <v>60249.628316585702</v>
      </c>
      <c r="BH134">
        <v>0</v>
      </c>
      <c r="BI134">
        <v>60145.572718605501</v>
      </c>
      <c r="BK134" s="4">
        <v>44136</v>
      </c>
      <c r="BL134">
        <v>7368413.6113777896</v>
      </c>
      <c r="BM134">
        <v>7786527.8000000101</v>
      </c>
      <c r="BO134" s="4">
        <v>44136</v>
      </c>
      <c r="BP134">
        <v>1906246.14331003</v>
      </c>
      <c r="BQ134">
        <v>848709.01058249502</v>
      </c>
      <c r="BR134">
        <v>22902.9515480054</v>
      </c>
      <c r="BS134">
        <v>-147973.37429074099</v>
      </c>
      <c r="BT134">
        <v>5486.2001777581199</v>
      </c>
      <c r="BU134">
        <v>968924.53979844798</v>
      </c>
      <c r="BV134">
        <v>1680463.0555660401</v>
      </c>
      <c r="BW134">
        <v>1309396.87327907</v>
      </c>
      <c r="BX134">
        <v>4517.3185943451799</v>
      </c>
      <c r="BY134">
        <v>72150.310573584196</v>
      </c>
      <c r="BZ134">
        <v>115785.12646852501</v>
      </c>
      <c r="CA134">
        <v>581805.45577022305</v>
      </c>
    </row>
    <row r="135" spans="1:79" x14ac:dyDescent="0.35">
      <c r="A135">
        <v>2020</v>
      </c>
      <c r="B135" s="4">
        <v>44143</v>
      </c>
      <c r="C135">
        <v>1909638.6764905599</v>
      </c>
      <c r="D135">
        <v>54241.438165638501</v>
      </c>
      <c r="E135">
        <v>0</v>
      </c>
      <c r="F135">
        <v>2326.1235940259098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885319.42463933304</v>
      </c>
      <c r="N135">
        <v>-46680.113531027702</v>
      </c>
      <c r="O135">
        <v>-87246.4430062959</v>
      </c>
      <c r="P135">
        <v>4577.3679906380003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120779.70219328</v>
      </c>
      <c r="Y135">
        <v>1242078.4976033301</v>
      </c>
      <c r="Z135">
        <v>0</v>
      </c>
      <c r="AA135">
        <v>0</v>
      </c>
      <c r="AB135">
        <v>1373055.78150655</v>
      </c>
      <c r="AC135">
        <v>0</v>
      </c>
      <c r="AD135">
        <v>769124.26178894902</v>
      </c>
      <c r="AE135">
        <v>0</v>
      </c>
      <c r="AF135">
        <v>0</v>
      </c>
      <c r="AG135">
        <v>75262.629061419604</v>
      </c>
      <c r="AH135">
        <v>0</v>
      </c>
      <c r="AI135">
        <v>-494.295880668731</v>
      </c>
      <c r="AJ135">
        <v>-14269.068302362401</v>
      </c>
      <c r="AK135">
        <v>0</v>
      </c>
      <c r="AL135">
        <v>55743.891609586499</v>
      </c>
      <c r="AM135">
        <v>4572.8748546023198</v>
      </c>
      <c r="AN135">
        <v>0</v>
      </c>
      <c r="AO135">
        <v>122708.48300879</v>
      </c>
      <c r="AP135">
        <v>117439.415918282</v>
      </c>
      <c r="AQ135">
        <v>490207.199514615</v>
      </c>
      <c r="AR135">
        <v>16901.771975301199</v>
      </c>
      <c r="AS135">
        <v>478545.16540084098</v>
      </c>
      <c r="AT135">
        <v>1.07393934572053E-5</v>
      </c>
      <c r="AU135">
        <v>3500.4396386247199</v>
      </c>
      <c r="AV135">
        <v>17976.243513316502</v>
      </c>
      <c r="AW135">
        <v>2540.7021654411001</v>
      </c>
      <c r="AX135">
        <v>69468.624495953496</v>
      </c>
      <c r="AY135">
        <v>71229.392549925295</v>
      </c>
      <c r="AZ135">
        <v>0</v>
      </c>
      <c r="BA135">
        <v>28506.816034210198</v>
      </c>
      <c r="BB135">
        <v>104877.017336772</v>
      </c>
      <c r="BC135">
        <v>233038.863644028</v>
      </c>
      <c r="BD135">
        <v>46268.949279854598</v>
      </c>
      <c r="BE135">
        <v>13331.8885780275</v>
      </c>
      <c r="BF135">
        <v>61505.778794554702</v>
      </c>
      <c r="BG135">
        <v>89555.359866714702</v>
      </c>
      <c r="BH135">
        <v>0</v>
      </c>
      <c r="BI135">
        <v>104381.423837407</v>
      </c>
      <c r="BK135" s="4">
        <v>44143</v>
      </c>
      <c r="BL135">
        <v>8420014.2843409497</v>
      </c>
      <c r="BM135">
        <v>8396877.6300000008</v>
      </c>
      <c r="BO135" s="4">
        <v>44143</v>
      </c>
      <c r="BP135">
        <v>1894875.3123075301</v>
      </c>
      <c r="BQ135">
        <v>885319.42463933304</v>
      </c>
      <c r="BR135">
        <v>54241.438165638501</v>
      </c>
      <c r="BS135">
        <v>-133926.55653732401</v>
      </c>
      <c r="BT135">
        <v>4577.3679906380003</v>
      </c>
      <c r="BU135">
        <v>1242078.4976033301</v>
      </c>
      <c r="BV135">
        <v>2132300.3020275901</v>
      </c>
      <c r="BW135">
        <v>1373055.78150655</v>
      </c>
      <c r="BX135">
        <v>2326.1235940259098</v>
      </c>
      <c r="BY135">
        <v>75262.629061419604</v>
      </c>
      <c r="BZ135">
        <v>120779.70219328</v>
      </c>
      <c r="CA135">
        <v>769124.26178894902</v>
      </c>
    </row>
    <row r="136" spans="1:79" x14ac:dyDescent="0.35">
      <c r="A136">
        <v>2020</v>
      </c>
      <c r="B136" s="4">
        <v>44150</v>
      </c>
      <c r="C136">
        <v>1909638.67649057</v>
      </c>
      <c r="D136">
        <v>70446.0734073856</v>
      </c>
      <c r="E136">
        <v>0</v>
      </c>
      <c r="F136">
        <v>1295.3958623184601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842367.62529327802</v>
      </c>
      <c r="N136">
        <v>-53379.668683677701</v>
      </c>
      <c r="O136">
        <v>-108326.754981522</v>
      </c>
      <c r="P136">
        <v>3483.6767846191201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114920.002982686</v>
      </c>
      <c r="Y136">
        <v>1313475.39134948</v>
      </c>
      <c r="Z136">
        <v>0</v>
      </c>
      <c r="AA136">
        <v>0</v>
      </c>
      <c r="AB136">
        <v>1345794.80343843</v>
      </c>
      <c r="AC136">
        <v>-71963.850107344202</v>
      </c>
      <c r="AD136">
        <v>698032.22279767704</v>
      </c>
      <c r="AE136">
        <v>0</v>
      </c>
      <c r="AF136">
        <v>0</v>
      </c>
      <c r="AG136">
        <v>71611.217772189702</v>
      </c>
      <c r="AH136">
        <v>0</v>
      </c>
      <c r="AI136">
        <v>0</v>
      </c>
      <c r="AJ136">
        <v>-3804.46640568674</v>
      </c>
      <c r="AK136">
        <v>0</v>
      </c>
      <c r="AL136">
        <v>44372.334336190201</v>
      </c>
      <c r="AM136">
        <v>3098.6363545136401</v>
      </c>
      <c r="AN136">
        <v>0</v>
      </c>
      <c r="AO136">
        <v>0</v>
      </c>
      <c r="AP136">
        <v>168290.24079248801</v>
      </c>
      <c r="AQ136">
        <v>481122.60277022998</v>
      </c>
      <c r="AR136">
        <v>12642.0289876346</v>
      </c>
      <c r="AS136">
        <v>435771.07126055501</v>
      </c>
      <c r="AT136">
        <v>5.1951950453838096E-6</v>
      </c>
      <c r="AU136">
        <v>462.07942106660801</v>
      </c>
      <c r="AV136">
        <v>17172.335380199998</v>
      </c>
      <c r="AW136">
        <v>2829.4060843144298</v>
      </c>
      <c r="AX136">
        <v>60560.412652505504</v>
      </c>
      <c r="AY136">
        <v>85410.807463853402</v>
      </c>
      <c r="AZ136">
        <v>0</v>
      </c>
      <c r="BA136">
        <v>27624.484472130302</v>
      </c>
      <c r="BB136">
        <v>102592.55567130999</v>
      </c>
      <c r="BC136">
        <v>247173.53744933</v>
      </c>
      <c r="BD136">
        <v>41940.550844187099</v>
      </c>
      <c r="BE136">
        <v>7737.7355848656198</v>
      </c>
      <c r="BF136">
        <v>57475.859183255699</v>
      </c>
      <c r="BG136">
        <v>58331.824183514298</v>
      </c>
      <c r="BH136">
        <v>0</v>
      </c>
      <c r="BI136">
        <v>107958.65861869301</v>
      </c>
      <c r="BK136" s="4">
        <v>44150</v>
      </c>
      <c r="BL136">
        <v>8096157.5075164298</v>
      </c>
      <c r="BM136">
        <v>7870395.8200000003</v>
      </c>
      <c r="BO136" s="4">
        <v>44150</v>
      </c>
      <c r="BP136">
        <v>1833870.3599775401</v>
      </c>
      <c r="BQ136">
        <v>842367.62529327802</v>
      </c>
      <c r="BR136">
        <v>70446.0734073856</v>
      </c>
      <c r="BS136">
        <v>-161706.42366520001</v>
      </c>
      <c r="BT136">
        <v>3483.6767846191201</v>
      </c>
      <c r="BU136">
        <v>1313475.39134948</v>
      </c>
      <c r="BV136">
        <v>1962567.1615160301</v>
      </c>
      <c r="BW136">
        <v>1345794.80343843</v>
      </c>
      <c r="BX136">
        <v>1295.3958623184601</v>
      </c>
      <c r="BY136">
        <v>71611.217772189702</v>
      </c>
      <c r="BZ136">
        <v>114920.002982686</v>
      </c>
      <c r="CA136">
        <v>698032.22279767704</v>
      </c>
    </row>
    <row r="137" spans="1:79" x14ac:dyDescent="0.35">
      <c r="A137">
        <v>2020</v>
      </c>
      <c r="B137" s="4">
        <v>44157</v>
      </c>
      <c r="C137">
        <v>1909638.6764905499</v>
      </c>
      <c r="D137">
        <v>89469.414657305606</v>
      </c>
      <c r="E137">
        <v>25236.475648698699</v>
      </c>
      <c r="F137">
        <v>299.86936944254097</v>
      </c>
      <c r="G137">
        <v>-109665.783009402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798966.89973526204</v>
      </c>
      <c r="N137">
        <v>-54489.632670322797</v>
      </c>
      <c r="O137">
        <v>-115764.131336878</v>
      </c>
      <c r="P137">
        <v>2763.0434460171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113949.184033047</v>
      </c>
      <c r="Y137">
        <v>1319004.5861810099</v>
      </c>
      <c r="Z137">
        <v>0</v>
      </c>
      <c r="AA137">
        <v>0</v>
      </c>
      <c r="AB137">
        <v>1358380.3602801701</v>
      </c>
      <c r="AC137">
        <v>0</v>
      </c>
      <c r="AD137">
        <v>763276.80096445698</v>
      </c>
      <c r="AE137">
        <v>0</v>
      </c>
      <c r="AF137">
        <v>0</v>
      </c>
      <c r="AG137">
        <v>23463.721001465099</v>
      </c>
      <c r="AH137">
        <v>216823.617826239</v>
      </c>
      <c r="AI137">
        <v>-21921.674456315501</v>
      </c>
      <c r="AJ137">
        <v>-13948.8367766257</v>
      </c>
      <c r="AK137">
        <v>0</v>
      </c>
      <c r="AL137">
        <v>40428.122369972698</v>
      </c>
      <c r="AM137">
        <v>2250.80712831133</v>
      </c>
      <c r="AN137">
        <v>0</v>
      </c>
      <c r="AO137">
        <v>0</v>
      </c>
      <c r="AP137">
        <v>210565.792289267</v>
      </c>
      <c r="AQ137">
        <v>505641.11788034003</v>
      </c>
      <c r="AR137">
        <v>9640.7330627455103</v>
      </c>
      <c r="AS137">
        <v>485038.46449366398</v>
      </c>
      <c r="AT137">
        <v>2.6951899815781199E-6</v>
      </c>
      <c r="AU137">
        <v>2.1638852828325099</v>
      </c>
      <c r="AV137">
        <v>16853.4100216021</v>
      </c>
      <c r="AW137">
        <v>1678.55137929393</v>
      </c>
      <c r="AX137">
        <v>56057.029718284102</v>
      </c>
      <c r="AY137">
        <v>220030.21873311</v>
      </c>
      <c r="AZ137">
        <v>0</v>
      </c>
      <c r="BA137">
        <v>29860.1563886822</v>
      </c>
      <c r="BB137">
        <v>106095.685595816</v>
      </c>
      <c r="BC137">
        <v>265433.09927144001</v>
      </c>
      <c r="BD137">
        <v>35559.427244246297</v>
      </c>
      <c r="BE137">
        <v>4815.7227561326499</v>
      </c>
      <c r="BF137">
        <v>12359.0663235508</v>
      </c>
      <c r="BG137">
        <v>65013.566312082097</v>
      </c>
      <c r="BH137">
        <v>0</v>
      </c>
      <c r="BI137">
        <v>120923.227398277</v>
      </c>
      <c r="BK137" s="4">
        <v>44157</v>
      </c>
      <c r="BL137">
        <v>8493728.9536389094</v>
      </c>
      <c r="BM137">
        <v>8030912.7699999902</v>
      </c>
      <c r="BO137" s="4">
        <v>44157</v>
      </c>
      <c r="BP137">
        <v>1980926.0000744399</v>
      </c>
      <c r="BQ137">
        <v>798966.89973526204</v>
      </c>
      <c r="BR137">
        <v>89469.414657305606</v>
      </c>
      <c r="BS137">
        <v>-170253.76400719999</v>
      </c>
      <c r="BT137">
        <v>2763.0434460171</v>
      </c>
      <c r="BU137">
        <v>1319004.5861810099</v>
      </c>
      <c r="BV137">
        <v>2188246.3622547998</v>
      </c>
      <c r="BW137">
        <v>1358380.3602801701</v>
      </c>
      <c r="BX137">
        <v>25536.345018141299</v>
      </c>
      <c r="BY137">
        <v>23463.721001465099</v>
      </c>
      <c r="BZ137">
        <v>113949.184033047</v>
      </c>
      <c r="CA137">
        <v>763276.80096445698</v>
      </c>
    </row>
    <row r="138" spans="1:79" x14ac:dyDescent="0.35">
      <c r="A138">
        <v>2020</v>
      </c>
      <c r="B138" s="4">
        <v>44164</v>
      </c>
      <c r="C138">
        <v>1909638.6764905499</v>
      </c>
      <c r="D138">
        <v>44859.248811753198</v>
      </c>
      <c r="E138">
        <v>43014.141773122399</v>
      </c>
      <c r="F138">
        <v>125.026269435304</v>
      </c>
      <c r="G138">
        <v>0</v>
      </c>
      <c r="H138">
        <v>-143907.37501936301</v>
      </c>
      <c r="I138">
        <v>0</v>
      </c>
      <c r="J138">
        <v>0</v>
      </c>
      <c r="K138">
        <v>0</v>
      </c>
      <c r="L138">
        <v>0</v>
      </c>
      <c r="M138">
        <v>651008.33679454902</v>
      </c>
      <c r="N138">
        <v>-71503.250951878101</v>
      </c>
      <c r="O138">
        <v>-161106.603308352</v>
      </c>
      <c r="P138">
        <v>1921.57382914102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99068.392198034504</v>
      </c>
      <c r="Y138">
        <v>963452.89397456194</v>
      </c>
      <c r="Z138">
        <v>-96397.1744407285</v>
      </c>
      <c r="AA138">
        <v>0</v>
      </c>
      <c r="AB138">
        <v>1208757.2076258401</v>
      </c>
      <c r="AC138">
        <v>0</v>
      </c>
      <c r="AD138">
        <v>642007.62333565997</v>
      </c>
      <c r="AE138">
        <v>0</v>
      </c>
      <c r="AF138">
        <v>0</v>
      </c>
      <c r="AG138">
        <v>20399.559104559099</v>
      </c>
      <c r="AH138">
        <v>0</v>
      </c>
      <c r="AI138">
        <v>-5209.6977116112703</v>
      </c>
      <c r="AJ138">
        <v>-30412.442597430199</v>
      </c>
      <c r="AK138">
        <v>0</v>
      </c>
      <c r="AL138">
        <v>36395.988567397697</v>
      </c>
      <c r="AM138">
        <v>1258.4474286919101</v>
      </c>
      <c r="AN138">
        <v>0</v>
      </c>
      <c r="AO138">
        <v>0</v>
      </c>
      <c r="AP138">
        <v>187859.26535862201</v>
      </c>
      <c r="AQ138">
        <v>408924.51180121797</v>
      </c>
      <c r="AR138">
        <v>10530.6702312945</v>
      </c>
      <c r="AS138">
        <v>393244.15527356701</v>
      </c>
      <c r="AT138">
        <v>1.0704462733601201E-6</v>
      </c>
      <c r="AU138">
        <v>321.81199959405899</v>
      </c>
      <c r="AV138">
        <v>11834.506971278201</v>
      </c>
      <c r="AW138">
        <v>0</v>
      </c>
      <c r="AX138">
        <v>54074.929643195799</v>
      </c>
      <c r="AY138">
        <v>108689.221402371</v>
      </c>
      <c r="AZ138">
        <v>0</v>
      </c>
      <c r="BA138">
        <v>20539.677755785298</v>
      </c>
      <c r="BB138">
        <v>83897.577263971994</v>
      </c>
      <c r="BC138">
        <v>207349.50768516501</v>
      </c>
      <c r="BD138">
        <v>5914.5595603226202</v>
      </c>
      <c r="BE138">
        <v>2307.3740445724602</v>
      </c>
      <c r="BF138">
        <v>1975.98569391721</v>
      </c>
      <c r="BG138">
        <v>50084.3400626929</v>
      </c>
      <c r="BH138">
        <v>0</v>
      </c>
      <c r="BI138">
        <v>81919.072752905995</v>
      </c>
      <c r="BK138" s="4">
        <v>44164</v>
      </c>
      <c r="BL138">
        <v>6742837.7396754799</v>
      </c>
      <c r="BM138">
        <v>7263482.8600000003</v>
      </c>
      <c r="BO138" s="4">
        <v>44164</v>
      </c>
      <c r="BP138">
        <v>1633711.98672142</v>
      </c>
      <c r="BQ138">
        <v>651008.33679454902</v>
      </c>
      <c r="BR138">
        <v>44859.248811753198</v>
      </c>
      <c r="BS138">
        <v>-232609.85426023</v>
      </c>
      <c r="BT138">
        <v>1921.57382914102</v>
      </c>
      <c r="BU138">
        <v>963452.89397456194</v>
      </c>
      <c r="BV138">
        <v>1667121.60349763</v>
      </c>
      <c r="BW138">
        <v>1208757.2076258401</v>
      </c>
      <c r="BX138">
        <v>43139.1680425577</v>
      </c>
      <c r="BY138">
        <v>20399.559104559099</v>
      </c>
      <c r="BZ138">
        <v>99068.392198034504</v>
      </c>
      <c r="CA138">
        <v>642007.62333565997</v>
      </c>
    </row>
    <row r="139" spans="1:79" x14ac:dyDescent="0.35">
      <c r="A139">
        <v>2020</v>
      </c>
      <c r="B139" s="4">
        <v>44171</v>
      </c>
      <c r="C139">
        <v>1909638.6764905499</v>
      </c>
      <c r="D139">
        <v>138769.854575342</v>
      </c>
      <c r="E139">
        <v>7241.8319631450904</v>
      </c>
      <c r="F139">
        <v>1416.97007826806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762225.02949730703</v>
      </c>
      <c r="N139">
        <v>-34855.409751126703</v>
      </c>
      <c r="O139">
        <v>-86350.242829825307</v>
      </c>
      <c r="P139">
        <v>1834.5281801216399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118235.525934991</v>
      </c>
      <c r="Y139">
        <v>1020984.6113948399</v>
      </c>
      <c r="Z139">
        <v>0</v>
      </c>
      <c r="AA139">
        <v>0</v>
      </c>
      <c r="AB139">
        <v>1473708.4294989801</v>
      </c>
      <c r="AC139">
        <v>0</v>
      </c>
      <c r="AD139">
        <v>724954.26246958703</v>
      </c>
      <c r="AE139">
        <v>0</v>
      </c>
      <c r="AF139">
        <v>0</v>
      </c>
      <c r="AG139">
        <v>24346.338383568898</v>
      </c>
      <c r="AH139">
        <v>0</v>
      </c>
      <c r="AI139">
        <v>-14578.6304602087</v>
      </c>
      <c r="AJ139">
        <v>-23807.822569250198</v>
      </c>
      <c r="AK139">
        <v>0</v>
      </c>
      <c r="AL139">
        <v>48736.8974564362</v>
      </c>
      <c r="AM139">
        <v>1029.4510322020001</v>
      </c>
      <c r="AN139">
        <v>0</v>
      </c>
      <c r="AO139">
        <v>0</v>
      </c>
      <c r="AP139">
        <v>244555.922596811</v>
      </c>
      <c r="AQ139">
        <v>465277.90979162202</v>
      </c>
      <c r="AR139">
        <v>4145.2776307845797</v>
      </c>
      <c r="AS139">
        <v>440241.31294502999</v>
      </c>
      <c r="AT139">
        <v>6.3178887528245596E-7</v>
      </c>
      <c r="AU139">
        <v>8538.0229495571202</v>
      </c>
      <c r="AV139">
        <v>11190.990386931</v>
      </c>
      <c r="AW139">
        <v>0</v>
      </c>
      <c r="AX139">
        <v>11256.759681420601</v>
      </c>
      <c r="AY139">
        <v>82060.862305139701</v>
      </c>
      <c r="AZ139">
        <v>0</v>
      </c>
      <c r="BA139">
        <v>23371.4066148489</v>
      </c>
      <c r="BB139">
        <v>96425.098336559095</v>
      </c>
      <c r="BC139">
        <v>230411.68221775399</v>
      </c>
      <c r="BD139">
        <v>4066.9461252932701</v>
      </c>
      <c r="BE139">
        <v>1617.67944053982</v>
      </c>
      <c r="BF139">
        <v>461.781765488806</v>
      </c>
      <c r="BG139">
        <v>42614.732380111898</v>
      </c>
      <c r="BH139">
        <v>0</v>
      </c>
      <c r="BI139">
        <v>37507.3018239097</v>
      </c>
      <c r="BK139" s="4">
        <v>44171</v>
      </c>
      <c r="BL139">
        <v>7777273.9883373603</v>
      </c>
      <c r="BM139">
        <v>7429721.0499999998</v>
      </c>
      <c r="BO139" s="4">
        <v>44171</v>
      </c>
      <c r="BP139">
        <v>1871252.2234610899</v>
      </c>
      <c r="BQ139">
        <v>762225.02949730703</v>
      </c>
      <c r="BR139">
        <v>138769.854575342</v>
      </c>
      <c r="BS139">
        <v>-121205.652580952</v>
      </c>
      <c r="BT139">
        <v>1834.5281801216399</v>
      </c>
      <c r="BU139">
        <v>1020984.6113948399</v>
      </c>
      <c r="BV139">
        <v>1753510.0354810699</v>
      </c>
      <c r="BW139">
        <v>1473708.4294989801</v>
      </c>
      <c r="BX139">
        <v>8658.8020414131497</v>
      </c>
      <c r="BY139">
        <v>24346.338383568898</v>
      </c>
      <c r="BZ139">
        <v>118235.525934991</v>
      </c>
      <c r="CA139">
        <v>724954.26246958703</v>
      </c>
    </row>
    <row r="140" spans="1:79" x14ac:dyDescent="0.35">
      <c r="A140">
        <v>2020</v>
      </c>
      <c r="B140" s="4">
        <v>44178</v>
      </c>
      <c r="C140">
        <v>1909638.6764905599</v>
      </c>
      <c r="D140">
        <v>45518.1439460088</v>
      </c>
      <c r="E140">
        <v>13912.231883206099</v>
      </c>
      <c r="F140">
        <v>1692.9096362271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758986.38954226405</v>
      </c>
      <c r="N140">
        <v>-35259.132722090202</v>
      </c>
      <c r="O140">
        <v>-86629.773904117901</v>
      </c>
      <c r="P140">
        <v>1461.2908002552799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117733.151592008</v>
      </c>
      <c r="Y140">
        <v>877287.44103909202</v>
      </c>
      <c r="Z140">
        <v>0</v>
      </c>
      <c r="AA140">
        <v>0</v>
      </c>
      <c r="AB140">
        <v>1501995.4687685899</v>
      </c>
      <c r="AC140">
        <v>0</v>
      </c>
      <c r="AD140">
        <v>515964.90253671701</v>
      </c>
      <c r="AE140">
        <v>0</v>
      </c>
      <c r="AF140">
        <v>0</v>
      </c>
      <c r="AG140">
        <v>24242.892522836599</v>
      </c>
      <c r="AH140">
        <v>224023.788172637</v>
      </c>
      <c r="AI140">
        <v>-7065.5692810626897</v>
      </c>
      <c r="AJ140">
        <v>-20473.2365012507</v>
      </c>
      <c r="AK140">
        <v>0</v>
      </c>
      <c r="AL140">
        <v>45449.297508993499</v>
      </c>
      <c r="AM140">
        <v>693.06138139488303</v>
      </c>
      <c r="AN140">
        <v>0</v>
      </c>
      <c r="AO140">
        <v>0</v>
      </c>
      <c r="AP140">
        <v>231695.48749962001</v>
      </c>
      <c r="AQ140">
        <v>422872.58793767699</v>
      </c>
      <c r="AR140">
        <v>118.254586229759</v>
      </c>
      <c r="AS140">
        <v>393385.93393856002</v>
      </c>
      <c r="AT140">
        <v>2.9829396540645902E-7</v>
      </c>
      <c r="AU140">
        <v>18786.138858914899</v>
      </c>
      <c r="AV140">
        <v>6820.5017129104899</v>
      </c>
      <c r="AW140">
        <v>0</v>
      </c>
      <c r="AX140">
        <v>0</v>
      </c>
      <c r="AY140">
        <v>50976.796314500003</v>
      </c>
      <c r="AZ140">
        <v>0</v>
      </c>
      <c r="BA140">
        <v>24387.633776283499</v>
      </c>
      <c r="BB140">
        <v>92296.343297023894</v>
      </c>
      <c r="BC140">
        <v>214855.98702589399</v>
      </c>
      <c r="BD140">
        <v>1434.8627500617799</v>
      </c>
      <c r="BE140">
        <v>933.43941690762699</v>
      </c>
      <c r="BF140">
        <v>88.821456955877196</v>
      </c>
      <c r="BG140">
        <v>43924.688717116602</v>
      </c>
      <c r="BH140">
        <v>0</v>
      </c>
      <c r="BI140">
        <v>17054.238146175601</v>
      </c>
      <c r="BK140" s="4">
        <v>44178</v>
      </c>
      <c r="BL140">
        <v>7408803.6488474002</v>
      </c>
      <c r="BM140">
        <v>7563593.9500000002</v>
      </c>
      <c r="BO140" s="4">
        <v>44178</v>
      </c>
      <c r="BP140">
        <v>2106123.6588808801</v>
      </c>
      <c r="BQ140">
        <v>758986.38954226405</v>
      </c>
      <c r="BR140">
        <v>45518.1439460088</v>
      </c>
      <c r="BS140">
        <v>-121888.906626208</v>
      </c>
      <c r="BT140">
        <v>1461.2908002552799</v>
      </c>
      <c r="BU140">
        <v>877287.44103909202</v>
      </c>
      <c r="BV140">
        <v>1565774.0743255201</v>
      </c>
      <c r="BW140">
        <v>1501995.4687685899</v>
      </c>
      <c r="BX140">
        <v>15605.1415194332</v>
      </c>
      <c r="BY140">
        <v>24242.892522836599</v>
      </c>
      <c r="BZ140">
        <v>117733.151592008</v>
      </c>
      <c r="CA140">
        <v>515964.90253671701</v>
      </c>
    </row>
    <row r="141" spans="1:79" x14ac:dyDescent="0.35">
      <c r="A141">
        <v>2020</v>
      </c>
      <c r="B141" s="4">
        <v>44185</v>
      </c>
      <c r="C141">
        <v>1909638.6764905599</v>
      </c>
      <c r="D141">
        <v>0</v>
      </c>
      <c r="E141">
        <v>0</v>
      </c>
      <c r="F141">
        <v>1809.1910969809101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773841.99266284297</v>
      </c>
      <c r="N141">
        <v>-35236.889590812199</v>
      </c>
      <c r="O141">
        <v>-79343.081263358996</v>
      </c>
      <c r="P141">
        <v>1169.2457113441301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117760.829924096</v>
      </c>
      <c r="Y141">
        <v>985457.81673870701</v>
      </c>
      <c r="Z141">
        <v>0</v>
      </c>
      <c r="AA141">
        <v>0</v>
      </c>
      <c r="AB141">
        <v>1545311.87352204</v>
      </c>
      <c r="AC141">
        <v>0</v>
      </c>
      <c r="AD141">
        <v>375761.03859140398</v>
      </c>
      <c r="AE141">
        <v>0</v>
      </c>
      <c r="AF141">
        <v>0</v>
      </c>
      <c r="AG141">
        <v>0</v>
      </c>
      <c r="AH141">
        <v>224076.45477266199</v>
      </c>
      <c r="AI141">
        <v>-437.14043019321701</v>
      </c>
      <c r="AJ141">
        <v>-9636.5136233183202</v>
      </c>
      <c r="AK141">
        <v>0</v>
      </c>
      <c r="AL141">
        <v>23076.714207394401</v>
      </c>
      <c r="AM141">
        <v>477.91798211199699</v>
      </c>
      <c r="AN141">
        <v>0</v>
      </c>
      <c r="AO141">
        <v>0</v>
      </c>
      <c r="AP141">
        <v>204014.13600080801</v>
      </c>
      <c r="AQ141">
        <v>393157.05919659301</v>
      </c>
      <c r="AR141">
        <v>1.4941121536643299E-2</v>
      </c>
      <c r="AS141">
        <v>341785.54525037098</v>
      </c>
      <c r="AT141">
        <v>1.4673736506225001E-7</v>
      </c>
      <c r="AU141">
        <v>16875.722783575999</v>
      </c>
      <c r="AV141">
        <v>3674.9926627616601</v>
      </c>
      <c r="AW141">
        <v>0</v>
      </c>
      <c r="AX141">
        <v>0</v>
      </c>
      <c r="AY141">
        <v>35069.965384449199</v>
      </c>
      <c r="AZ141">
        <v>0</v>
      </c>
      <c r="BA141">
        <v>25053.408536063002</v>
      </c>
      <c r="BB141">
        <v>91503.610996172996</v>
      </c>
      <c r="BC141">
        <v>216451.053264802</v>
      </c>
      <c r="BD141">
        <v>0</v>
      </c>
      <c r="BE141">
        <v>551.706511413008</v>
      </c>
      <c r="BF141">
        <v>17.499607740641299</v>
      </c>
      <c r="BG141">
        <v>47979.512276183101</v>
      </c>
      <c r="BH141">
        <v>0</v>
      </c>
      <c r="BI141">
        <v>7202.5501472428896</v>
      </c>
      <c r="BK141" s="4">
        <v>44185</v>
      </c>
      <c r="BL141">
        <v>7217064.9043519003</v>
      </c>
      <c r="BM141">
        <v>7409813.9000000004</v>
      </c>
      <c r="BO141" s="4">
        <v>44185</v>
      </c>
      <c r="BP141">
        <v>2123641.4772097101</v>
      </c>
      <c r="BQ141">
        <v>773841.99266284297</v>
      </c>
      <c r="BR141">
        <v>0</v>
      </c>
      <c r="BS141">
        <v>-114579.970854171</v>
      </c>
      <c r="BT141">
        <v>1169.2457113441301</v>
      </c>
      <c r="BU141">
        <v>985457.81673870701</v>
      </c>
      <c r="BV141">
        <v>1406891.40974895</v>
      </c>
      <c r="BW141">
        <v>1545311.87352204</v>
      </c>
      <c r="BX141">
        <v>1809.1910969809101</v>
      </c>
      <c r="BY141">
        <v>0</v>
      </c>
      <c r="BZ141">
        <v>117760.829924096</v>
      </c>
      <c r="CA141">
        <v>375761.03859140398</v>
      </c>
    </row>
    <row r="142" spans="1:79" x14ac:dyDescent="0.35">
      <c r="A142">
        <v>2020</v>
      </c>
      <c r="B142" s="4">
        <v>44192</v>
      </c>
      <c r="C142">
        <v>1909638.6764905599</v>
      </c>
      <c r="D142">
        <v>52539.293138107598</v>
      </c>
      <c r="E142">
        <v>0</v>
      </c>
      <c r="F142">
        <v>469.72947192857902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1006998.83840319</v>
      </c>
      <c r="N142">
        <v>-14456.626647703</v>
      </c>
      <c r="O142">
        <v>-33048.137901231203</v>
      </c>
      <c r="P142">
        <v>1140.7438326141601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-6759.7402154543897</v>
      </c>
      <c r="W142">
        <v>0</v>
      </c>
      <c r="X142">
        <v>143618.83576940699</v>
      </c>
      <c r="Y142">
        <v>1704611.7604870801</v>
      </c>
      <c r="Z142">
        <v>0</v>
      </c>
      <c r="AA142">
        <v>703771.10979659902</v>
      </c>
      <c r="AB142">
        <v>1884683.9932925701</v>
      </c>
      <c r="AC142">
        <v>0</v>
      </c>
      <c r="AD142">
        <v>1325728.5027530501</v>
      </c>
      <c r="AE142">
        <v>0</v>
      </c>
      <c r="AF142">
        <v>0</v>
      </c>
      <c r="AG142">
        <v>0</v>
      </c>
      <c r="AH142">
        <v>0</v>
      </c>
      <c r="AI142">
        <v>-10381.627318549699</v>
      </c>
      <c r="AJ142">
        <v>-6558.1233914343602</v>
      </c>
      <c r="AK142">
        <v>0</v>
      </c>
      <c r="AL142">
        <v>41722.439302299201</v>
      </c>
      <c r="AM142">
        <v>504.67158591391097</v>
      </c>
      <c r="AN142">
        <v>0</v>
      </c>
      <c r="AO142">
        <v>173380.1273084</v>
      </c>
      <c r="AP142">
        <v>280964.37721893803</v>
      </c>
      <c r="AQ142">
        <v>568226.48026501795</v>
      </c>
      <c r="AR142">
        <v>1.12696918718632E-2</v>
      </c>
      <c r="AS142">
        <v>419126.89669537701</v>
      </c>
      <c r="AT142">
        <v>1.1960952433173499E-7</v>
      </c>
      <c r="AU142">
        <v>0</v>
      </c>
      <c r="AV142">
        <v>3269.4521310138098</v>
      </c>
      <c r="AW142">
        <v>0</v>
      </c>
      <c r="AX142">
        <v>0</v>
      </c>
      <c r="AY142">
        <v>52904.647696503001</v>
      </c>
      <c r="AZ142">
        <v>0</v>
      </c>
      <c r="BA142">
        <v>52946.757653012799</v>
      </c>
      <c r="BB142">
        <v>142116.38025185099</v>
      </c>
      <c r="BC142">
        <v>358481.24206870102</v>
      </c>
      <c r="BD142">
        <v>0</v>
      </c>
      <c r="BE142">
        <v>499.35625841680002</v>
      </c>
      <c r="BF142">
        <v>5.2797860342646903</v>
      </c>
      <c r="BG142">
        <v>193078.89425013601</v>
      </c>
      <c r="BH142">
        <v>0</v>
      </c>
      <c r="BI142">
        <v>4300.4650314912296</v>
      </c>
      <c r="BK142" s="4">
        <v>44192</v>
      </c>
      <c r="BL142">
        <v>10953524.7067337</v>
      </c>
      <c r="BM142">
        <v>11058539.66</v>
      </c>
      <c r="BO142" s="4">
        <v>44192</v>
      </c>
      <c r="BP142">
        <v>2589710.29536172</v>
      </c>
      <c r="BQ142">
        <v>1006998.83840319</v>
      </c>
      <c r="BR142">
        <v>52539.293138107598</v>
      </c>
      <c r="BS142">
        <v>-47504.764548934203</v>
      </c>
      <c r="BT142">
        <v>1140.7438326141601</v>
      </c>
      <c r="BU142">
        <v>1704611.7604870801</v>
      </c>
      <c r="BV142">
        <v>2291527.4787729201</v>
      </c>
      <c r="BW142">
        <v>1884683.9932925701</v>
      </c>
      <c r="BX142">
        <v>469.72947192857902</v>
      </c>
      <c r="BY142">
        <v>0</v>
      </c>
      <c r="BZ142">
        <v>143618.83576940699</v>
      </c>
      <c r="CA142">
        <v>1325728.5027530501</v>
      </c>
    </row>
    <row r="143" spans="1:79" x14ac:dyDescent="0.35">
      <c r="A143">
        <v>2021</v>
      </c>
      <c r="B143" s="4">
        <v>44199</v>
      </c>
      <c r="C143">
        <v>1909638.6764905599</v>
      </c>
      <c r="D143">
        <v>77253.238082902593</v>
      </c>
      <c r="E143">
        <v>0</v>
      </c>
      <c r="F143">
        <v>1064.7746262458099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869520.97618298302</v>
      </c>
      <c r="N143">
        <v>-49144.331057908501</v>
      </c>
      <c r="O143">
        <v>-86144.374388220793</v>
      </c>
      <c r="P143">
        <v>753.74795119046098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-55416.761455760199</v>
      </c>
      <c r="W143">
        <v>0</v>
      </c>
      <c r="X143">
        <v>118624.39886821</v>
      </c>
      <c r="Y143">
        <v>1443074.1698648899</v>
      </c>
      <c r="Z143">
        <v>0</v>
      </c>
      <c r="AA143">
        <v>0</v>
      </c>
      <c r="AB143">
        <v>1552111.7934757301</v>
      </c>
      <c r="AC143">
        <v>0</v>
      </c>
      <c r="AD143">
        <v>980100.20452282496</v>
      </c>
      <c r="AE143">
        <v>0</v>
      </c>
      <c r="AF143">
        <v>0</v>
      </c>
      <c r="AG143">
        <v>0</v>
      </c>
      <c r="AH143">
        <v>0</v>
      </c>
      <c r="AI143">
        <v>-8965.5824043790708</v>
      </c>
      <c r="AJ143">
        <v>-33926.770750103198</v>
      </c>
      <c r="AK143">
        <v>0</v>
      </c>
      <c r="AL143">
        <v>40648.4662259127</v>
      </c>
      <c r="AM143">
        <v>266.83055661363699</v>
      </c>
      <c r="AN143">
        <v>0</v>
      </c>
      <c r="AO143">
        <v>0</v>
      </c>
      <c r="AP143">
        <v>202690.07774117499</v>
      </c>
      <c r="AQ143">
        <v>418702.80348767701</v>
      </c>
      <c r="AR143">
        <v>0</v>
      </c>
      <c r="AS143">
        <v>231857.15226085699</v>
      </c>
      <c r="AT143">
        <v>3.9160249978036398E-8</v>
      </c>
      <c r="AU143">
        <v>0.174569462033731</v>
      </c>
      <c r="AV143">
        <v>1847.2120550940199</v>
      </c>
      <c r="AW143">
        <v>0</v>
      </c>
      <c r="AX143">
        <v>0</v>
      </c>
      <c r="AY143">
        <v>29864.089015517598</v>
      </c>
      <c r="AZ143">
        <v>0</v>
      </c>
      <c r="BA143">
        <v>24433.6011625426</v>
      </c>
      <c r="BB143">
        <v>106667.35984385099</v>
      </c>
      <c r="BC143">
        <v>209481.80871630399</v>
      </c>
      <c r="BD143">
        <v>0</v>
      </c>
      <c r="BE143">
        <v>226.30153605544999</v>
      </c>
      <c r="BF143">
        <v>0.79758400473935498</v>
      </c>
      <c r="BG143">
        <v>70120.1940882333</v>
      </c>
      <c r="BH143">
        <v>0</v>
      </c>
      <c r="BI143">
        <v>326.09517710283899</v>
      </c>
      <c r="BK143" s="4">
        <v>44199</v>
      </c>
      <c r="BL143">
        <v>8055677.1240296103</v>
      </c>
      <c r="BM143">
        <v>8948820.4399999902</v>
      </c>
      <c r="BO143" s="4">
        <v>44199</v>
      </c>
      <c r="BP143">
        <v>1811329.5618803201</v>
      </c>
      <c r="BQ143">
        <v>869520.97618298302</v>
      </c>
      <c r="BR143">
        <v>77253.238082902593</v>
      </c>
      <c r="BS143">
        <v>-135288.705446129</v>
      </c>
      <c r="BT143">
        <v>753.74795119046098</v>
      </c>
      <c r="BU143">
        <v>1443074.1698648899</v>
      </c>
      <c r="BV143">
        <v>1337132.9640204399</v>
      </c>
      <c r="BW143">
        <v>1552111.7934757301</v>
      </c>
      <c r="BX143">
        <v>1064.7746262458099</v>
      </c>
      <c r="BY143">
        <v>0</v>
      </c>
      <c r="BZ143">
        <v>118624.39886821</v>
      </c>
      <c r="CA143">
        <v>980100.20452282496</v>
      </c>
    </row>
    <row r="144" spans="1:79" x14ac:dyDescent="0.35">
      <c r="A144">
        <v>2021</v>
      </c>
      <c r="B144" s="4">
        <v>44206</v>
      </c>
      <c r="C144">
        <v>1909638.67649057</v>
      </c>
      <c r="D144">
        <v>58948.860786742298</v>
      </c>
      <c r="E144">
        <v>0</v>
      </c>
      <c r="F144">
        <v>1973.5242117058201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889825.65532436501</v>
      </c>
      <c r="N144">
        <v>-45977.238646516998</v>
      </c>
      <c r="O144">
        <v>-85514.664372206695</v>
      </c>
      <c r="P144">
        <v>617.06272953155496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-51845.444054702901</v>
      </c>
      <c r="W144">
        <v>0</v>
      </c>
      <c r="X144">
        <v>121394.464712891</v>
      </c>
      <c r="Y144">
        <v>1440830.73156139</v>
      </c>
      <c r="Z144">
        <v>0</v>
      </c>
      <c r="AA144">
        <v>0</v>
      </c>
      <c r="AB144">
        <v>1557593.37271909</v>
      </c>
      <c r="AC144">
        <v>0</v>
      </c>
      <c r="AD144">
        <v>974002.22719182703</v>
      </c>
      <c r="AE144">
        <v>0</v>
      </c>
      <c r="AF144">
        <v>0</v>
      </c>
      <c r="AG144">
        <v>75645.712001964901</v>
      </c>
      <c r="AH144">
        <v>0</v>
      </c>
      <c r="AI144">
        <v>-79.024505625433903</v>
      </c>
      <c r="AJ144">
        <v>-16194.663818924801</v>
      </c>
      <c r="AK144">
        <v>0</v>
      </c>
      <c r="AL144">
        <v>41366.857681878901</v>
      </c>
      <c r="AM144">
        <v>192.80422224570501</v>
      </c>
      <c r="AN144">
        <v>0</v>
      </c>
      <c r="AO144">
        <v>0</v>
      </c>
      <c r="AP144">
        <v>213055.13483661599</v>
      </c>
      <c r="AQ144">
        <v>385570.39996776101</v>
      </c>
      <c r="AR144">
        <v>0.21088104662965601</v>
      </c>
      <c r="AS144">
        <v>159341.06000205601</v>
      </c>
      <c r="AT144">
        <v>2.65056493924919E-8</v>
      </c>
      <c r="AU144">
        <v>3440.9015334527098</v>
      </c>
      <c r="AV144">
        <v>2373.0137094759798</v>
      </c>
      <c r="AW144">
        <v>0</v>
      </c>
      <c r="AX144">
        <v>8779.2371687747891</v>
      </c>
      <c r="AY144">
        <v>0</v>
      </c>
      <c r="AZ144">
        <v>0</v>
      </c>
      <c r="BA144">
        <v>20508.577710680998</v>
      </c>
      <c r="BB144">
        <v>107331.948648723</v>
      </c>
      <c r="BC144">
        <v>180896.02059407701</v>
      </c>
      <c r="BD144">
        <v>0</v>
      </c>
      <c r="BE144">
        <v>375327.37396267301</v>
      </c>
      <c r="BF144">
        <v>0.164661034507049</v>
      </c>
      <c r="BG144">
        <v>62569.547886515596</v>
      </c>
      <c r="BH144">
        <v>0</v>
      </c>
      <c r="BI144">
        <v>42746.567750487098</v>
      </c>
      <c r="BK144" s="4">
        <v>44206</v>
      </c>
      <c r="BL144">
        <v>8434359.0735496208</v>
      </c>
      <c r="BM144">
        <v>8222296.8200000096</v>
      </c>
      <c r="BO144" s="4">
        <v>44206</v>
      </c>
      <c r="BP144">
        <v>1841519.5441113201</v>
      </c>
      <c r="BQ144">
        <v>889825.65532436501</v>
      </c>
      <c r="BR144">
        <v>58948.860786742298</v>
      </c>
      <c r="BS144">
        <v>-131491.903018724</v>
      </c>
      <c r="BT144">
        <v>617.06272953155496</v>
      </c>
      <c r="BU144">
        <v>1440830.73156139</v>
      </c>
      <c r="BV144">
        <v>1603499.8212175299</v>
      </c>
      <c r="BW144">
        <v>1557593.37271909</v>
      </c>
      <c r="BX144">
        <v>1973.5242117058201</v>
      </c>
      <c r="BY144">
        <v>75645.712001964901</v>
      </c>
      <c r="BZ144">
        <v>121394.464712891</v>
      </c>
      <c r="CA144">
        <v>974002.22719182703</v>
      </c>
    </row>
    <row r="145" spans="1:79" x14ac:dyDescent="0.35">
      <c r="A145">
        <v>2021</v>
      </c>
      <c r="B145" s="4">
        <v>44213</v>
      </c>
      <c r="C145">
        <v>1909638.6764905499</v>
      </c>
      <c r="D145">
        <v>47194.917805060402</v>
      </c>
      <c r="E145">
        <v>0</v>
      </c>
      <c r="F145">
        <v>11957.507322543601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884027.99144365697</v>
      </c>
      <c r="N145">
        <v>-46881.549281149899</v>
      </c>
      <c r="O145">
        <v>-83772.856365960703</v>
      </c>
      <c r="P145">
        <v>490.423503163958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-52865.1744212087</v>
      </c>
      <c r="W145">
        <v>0</v>
      </c>
      <c r="X145">
        <v>120603.518420016</v>
      </c>
      <c r="Y145">
        <v>1396031.00500862</v>
      </c>
      <c r="Z145">
        <v>0</v>
      </c>
      <c r="AA145">
        <v>0</v>
      </c>
      <c r="AB145">
        <v>1564010.4819845799</v>
      </c>
      <c r="AC145">
        <v>0</v>
      </c>
      <c r="AD145">
        <v>986342.02266102098</v>
      </c>
      <c r="AE145">
        <v>0</v>
      </c>
      <c r="AF145">
        <v>0</v>
      </c>
      <c r="AG145">
        <v>75152.841955366297</v>
      </c>
      <c r="AH145">
        <v>0</v>
      </c>
      <c r="AI145">
        <v>-5411.80713725224</v>
      </c>
      <c r="AJ145">
        <v>-21190.3776577342</v>
      </c>
      <c r="AK145">
        <v>0</v>
      </c>
      <c r="AL145">
        <v>30219.707001320901</v>
      </c>
      <c r="AM145">
        <v>135.704171855922</v>
      </c>
      <c r="AN145">
        <v>0</v>
      </c>
      <c r="AO145">
        <v>127323.17206542499</v>
      </c>
      <c r="AP145">
        <v>232248.590207164</v>
      </c>
      <c r="AQ145">
        <v>377476.00008567999</v>
      </c>
      <c r="AR145">
        <v>944.34571397718696</v>
      </c>
      <c r="AS145">
        <v>100471.659416647</v>
      </c>
      <c r="AT145">
        <v>1.3415066006052801E-8</v>
      </c>
      <c r="AU145">
        <v>5348.2782700094504</v>
      </c>
      <c r="AV145">
        <v>17630.883902445799</v>
      </c>
      <c r="AW145">
        <v>4266.6045621109397</v>
      </c>
      <c r="AX145">
        <v>27254.907317186098</v>
      </c>
      <c r="AY145">
        <v>0</v>
      </c>
      <c r="AZ145">
        <v>0</v>
      </c>
      <c r="BA145">
        <v>22262.728866547299</v>
      </c>
      <c r="BB145">
        <v>106008.275405608</v>
      </c>
      <c r="BC145">
        <v>190656.14531874299</v>
      </c>
      <c r="BD145">
        <v>0</v>
      </c>
      <c r="BE145">
        <v>258938.521605138</v>
      </c>
      <c r="BF145">
        <v>3.3113160730292697E-2</v>
      </c>
      <c r="BG145">
        <v>115969.806739102</v>
      </c>
      <c r="BH145">
        <v>0</v>
      </c>
      <c r="BI145">
        <v>124899.05802174901</v>
      </c>
      <c r="BK145" s="4">
        <v>44213</v>
      </c>
      <c r="BL145">
        <v>8527382.0435151495</v>
      </c>
      <c r="BM145">
        <v>8806621.5800000001</v>
      </c>
      <c r="BO145" s="4">
        <v>44213</v>
      </c>
      <c r="BP145">
        <v>1830171.31727436</v>
      </c>
      <c r="BQ145">
        <v>884027.99144365697</v>
      </c>
      <c r="BR145">
        <v>47194.917805060402</v>
      </c>
      <c r="BS145">
        <v>-130654.40564711099</v>
      </c>
      <c r="BT145">
        <v>490.423503163958</v>
      </c>
      <c r="BU145">
        <v>1396031.00500862</v>
      </c>
      <c r="BV145">
        <v>1742054.4217838801</v>
      </c>
      <c r="BW145">
        <v>1564010.4819845799</v>
      </c>
      <c r="BX145">
        <v>11957.507322543601</v>
      </c>
      <c r="BY145">
        <v>75152.841955366297</v>
      </c>
      <c r="BZ145">
        <v>120603.518420016</v>
      </c>
      <c r="CA145">
        <v>986342.02266102098</v>
      </c>
    </row>
    <row r="146" spans="1:79" x14ac:dyDescent="0.35">
      <c r="A146">
        <v>2021</v>
      </c>
      <c r="B146" s="4">
        <v>44220</v>
      </c>
      <c r="C146">
        <v>1909638.6764905599</v>
      </c>
      <c r="D146">
        <v>122787.37931720899</v>
      </c>
      <c r="E146">
        <v>0</v>
      </c>
      <c r="F146">
        <v>10980.476282493601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849261.56299771206</v>
      </c>
      <c r="N146">
        <v>-45027.056222096297</v>
      </c>
      <c r="O146">
        <v>-81286.552151827695</v>
      </c>
      <c r="P146">
        <v>397.60820542276701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-50773.987151738402</v>
      </c>
      <c r="W146">
        <v>0</v>
      </c>
      <c r="X146">
        <v>122225.53230998199</v>
      </c>
      <c r="Y146">
        <v>1468750.8746354701</v>
      </c>
      <c r="Z146">
        <v>0</v>
      </c>
      <c r="AA146">
        <v>0</v>
      </c>
      <c r="AB146">
        <v>1560010.91906279</v>
      </c>
      <c r="AC146">
        <v>0</v>
      </c>
      <c r="AD146">
        <v>941041.83097504801</v>
      </c>
      <c r="AE146">
        <v>0</v>
      </c>
      <c r="AF146">
        <v>0</v>
      </c>
      <c r="AG146">
        <v>76163.583226591101</v>
      </c>
      <c r="AH146">
        <v>0</v>
      </c>
      <c r="AI146">
        <v>-815.98951024071403</v>
      </c>
      <c r="AJ146">
        <v>-16576.154330768801</v>
      </c>
      <c r="AK146">
        <v>0</v>
      </c>
      <c r="AL146">
        <v>14945.1619395785</v>
      </c>
      <c r="AM146">
        <v>94.973694405282302</v>
      </c>
      <c r="AN146">
        <v>0</v>
      </c>
      <c r="AO146">
        <v>0</v>
      </c>
      <c r="AP146">
        <v>265442.37287903199</v>
      </c>
      <c r="AQ146">
        <v>475031.433297852</v>
      </c>
      <c r="AR146">
        <v>1311.6838654800699</v>
      </c>
      <c r="AS146">
        <v>61261.032431195803</v>
      </c>
      <c r="AT146">
        <v>0</v>
      </c>
      <c r="AU146">
        <v>5772.64652625914</v>
      </c>
      <c r="AV146">
        <v>20124.082964719499</v>
      </c>
      <c r="AW146">
        <v>2957.7776607732098</v>
      </c>
      <c r="AX146">
        <v>34690.040926435198</v>
      </c>
      <c r="AY146">
        <v>0</v>
      </c>
      <c r="AZ146">
        <v>0</v>
      </c>
      <c r="BA146">
        <v>26884.112121497001</v>
      </c>
      <c r="BB146">
        <v>104753.212766141</v>
      </c>
      <c r="BC146">
        <v>211237.16531438901</v>
      </c>
      <c r="BD146">
        <v>0</v>
      </c>
      <c r="BE146">
        <v>164997.44478490701</v>
      </c>
      <c r="BF146">
        <v>6.6213028575922402E-3</v>
      </c>
      <c r="BG146">
        <v>91285.222095692196</v>
      </c>
      <c r="BH146">
        <v>0</v>
      </c>
      <c r="BI146">
        <v>126935.398569055</v>
      </c>
      <c r="BK146" s="4">
        <v>44220</v>
      </c>
      <c r="BL146">
        <v>8474502.4725953098</v>
      </c>
      <c r="BM146">
        <v>7773140.5099999998</v>
      </c>
      <c r="BO146" s="4">
        <v>44220</v>
      </c>
      <c r="BP146">
        <v>1841472.54549781</v>
      </c>
      <c r="BQ146">
        <v>849261.56299771206</v>
      </c>
      <c r="BR146">
        <v>122787.37931720899</v>
      </c>
      <c r="BS146">
        <v>-126313.608373924</v>
      </c>
      <c r="BT146">
        <v>397.60820542276701</v>
      </c>
      <c r="BU146">
        <v>1468750.8746354701</v>
      </c>
      <c r="BV146">
        <v>1607723.7684587201</v>
      </c>
      <c r="BW146">
        <v>1560010.91906279</v>
      </c>
      <c r="BX146">
        <v>10980.476282493601</v>
      </c>
      <c r="BY146">
        <v>76163.583226591101</v>
      </c>
      <c r="BZ146">
        <v>122225.53230998199</v>
      </c>
      <c r="CA146">
        <v>941041.83097504801</v>
      </c>
    </row>
    <row r="147" spans="1:79" x14ac:dyDescent="0.35">
      <c r="A147">
        <v>2021</v>
      </c>
      <c r="B147" s="4">
        <v>44227</v>
      </c>
      <c r="C147">
        <v>1909638.6764905599</v>
      </c>
      <c r="D147">
        <v>66788.289502082102</v>
      </c>
      <c r="E147">
        <v>0</v>
      </c>
      <c r="F147">
        <v>11380.967932964701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780437.45800108998</v>
      </c>
      <c r="N147">
        <v>-47682.748234542298</v>
      </c>
      <c r="O147">
        <v>-85549.052121998902</v>
      </c>
      <c r="P147">
        <v>312.03735080597602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-7867.1314980432899</v>
      </c>
      <c r="W147">
        <v>0</v>
      </c>
      <c r="X147">
        <v>119902.75773251599</v>
      </c>
      <c r="Y147">
        <v>1318378.1071703001</v>
      </c>
      <c r="Z147">
        <v>0</v>
      </c>
      <c r="AA147">
        <v>0</v>
      </c>
      <c r="AB147">
        <v>1541055.8983848901</v>
      </c>
      <c r="AC147">
        <v>0</v>
      </c>
      <c r="AD147">
        <v>903422.13622895395</v>
      </c>
      <c r="AE147">
        <v>0</v>
      </c>
      <c r="AF147">
        <v>0</v>
      </c>
      <c r="AG147">
        <v>0</v>
      </c>
      <c r="AH147">
        <v>0</v>
      </c>
      <c r="AI147">
        <v>-217.07711386476299</v>
      </c>
      <c r="AJ147">
        <v>-34285.555116012198</v>
      </c>
      <c r="AK147">
        <v>0</v>
      </c>
      <c r="AL147">
        <v>43649.321872433902</v>
      </c>
      <c r="AM147">
        <v>64.165372102310499</v>
      </c>
      <c r="AN147">
        <v>0</v>
      </c>
      <c r="AO147">
        <v>0</v>
      </c>
      <c r="AP147">
        <v>274269.27366833098</v>
      </c>
      <c r="AQ147">
        <v>495420.91047109402</v>
      </c>
      <c r="AR147">
        <v>1284.27713558901</v>
      </c>
      <c r="AS147">
        <v>484448.14430730999</v>
      </c>
      <c r="AT147">
        <v>0</v>
      </c>
      <c r="AU147">
        <v>2710.1636204024899</v>
      </c>
      <c r="AV147">
        <v>19261.868424829299</v>
      </c>
      <c r="AW147">
        <v>2539.1496281282698</v>
      </c>
      <c r="AX147">
        <v>40271.105209843903</v>
      </c>
      <c r="AY147">
        <v>0</v>
      </c>
      <c r="AZ147">
        <v>0</v>
      </c>
      <c r="BA147">
        <v>27413.710512371501</v>
      </c>
      <c r="BB147">
        <v>104078.858937697</v>
      </c>
      <c r="BC147">
        <v>212633.99453230499</v>
      </c>
      <c r="BD147">
        <v>0</v>
      </c>
      <c r="BE147">
        <v>97754.441485815696</v>
      </c>
      <c r="BF147">
        <v>1.2781279208381299E-3</v>
      </c>
      <c r="BG147">
        <v>48289.217740082197</v>
      </c>
      <c r="BH147">
        <v>0</v>
      </c>
      <c r="BI147">
        <v>111802.694551829</v>
      </c>
      <c r="BK147" s="4">
        <v>44227</v>
      </c>
      <c r="BL147">
        <v>8441606.0634579994</v>
      </c>
      <c r="BM147">
        <v>7739017.8200000003</v>
      </c>
      <c r="BO147" s="4">
        <v>44227</v>
      </c>
      <c r="BP147">
        <v>1867268.91276264</v>
      </c>
      <c r="BQ147">
        <v>780437.45800108998</v>
      </c>
      <c r="BR147">
        <v>66788.289502082102</v>
      </c>
      <c r="BS147">
        <v>-133231.800356541</v>
      </c>
      <c r="BT147">
        <v>312.03735080597602</v>
      </c>
      <c r="BU147">
        <v>1318378.1071703001</v>
      </c>
      <c r="BV147">
        <v>1965891.2987482899</v>
      </c>
      <c r="BW147">
        <v>1541055.8983848901</v>
      </c>
      <c r="BX147">
        <v>11380.967932964701</v>
      </c>
      <c r="BY147">
        <v>0</v>
      </c>
      <c r="BZ147">
        <v>119902.75773251599</v>
      </c>
      <c r="CA147">
        <v>903422.13622895395</v>
      </c>
    </row>
    <row r="148" spans="1:79" x14ac:dyDescent="0.35">
      <c r="A148">
        <v>2021</v>
      </c>
      <c r="B148" s="4">
        <v>44234</v>
      </c>
      <c r="C148">
        <v>1909638.6764905599</v>
      </c>
      <c r="D148">
        <v>109378.14794665</v>
      </c>
      <c r="E148">
        <v>0</v>
      </c>
      <c r="F148">
        <v>9478.4148163314694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495467.29929460998</v>
      </c>
      <c r="N148">
        <v>-105670.84513097</v>
      </c>
      <c r="O148">
        <v>-187372.488877036</v>
      </c>
      <c r="P148">
        <v>160.008256573876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76856.354027527501</v>
      </c>
      <c r="Y148">
        <v>823054.42276928795</v>
      </c>
      <c r="Z148">
        <v>0</v>
      </c>
      <c r="AA148">
        <v>0</v>
      </c>
      <c r="AB148">
        <v>977649.45268477395</v>
      </c>
      <c r="AC148">
        <v>0</v>
      </c>
      <c r="AD148">
        <v>530750.67499021895</v>
      </c>
      <c r="AE148">
        <v>-843441.49512808304</v>
      </c>
      <c r="AF148">
        <v>0</v>
      </c>
      <c r="AG148">
        <v>15825.7916754257</v>
      </c>
      <c r="AH148">
        <v>0</v>
      </c>
      <c r="AI148">
        <v>-17496.7082051082</v>
      </c>
      <c r="AJ148">
        <v>-87795.250509090096</v>
      </c>
      <c r="AK148">
        <v>0</v>
      </c>
      <c r="AL148">
        <v>18169.462399555901</v>
      </c>
      <c r="AM148">
        <v>26.214787261473401</v>
      </c>
      <c r="AN148">
        <v>0</v>
      </c>
      <c r="AO148">
        <v>0</v>
      </c>
      <c r="AP148">
        <v>164581.736037847</v>
      </c>
      <c r="AQ148">
        <v>297438.59072115098</v>
      </c>
      <c r="AR148">
        <v>730.156778536106</v>
      </c>
      <c r="AS148">
        <v>293297.315691864</v>
      </c>
      <c r="AT148">
        <v>0</v>
      </c>
      <c r="AU148">
        <v>44.812372031608597</v>
      </c>
      <c r="AV148">
        <v>11078.7340636893</v>
      </c>
      <c r="AW148">
        <v>1061.15694378486</v>
      </c>
      <c r="AX148">
        <v>20519.397423075199</v>
      </c>
      <c r="AY148">
        <v>0</v>
      </c>
      <c r="AZ148">
        <v>0</v>
      </c>
      <c r="BA148">
        <v>14534.6625066667</v>
      </c>
      <c r="BB148">
        <v>60572.055600150103</v>
      </c>
      <c r="BC148">
        <v>120455.395415782</v>
      </c>
      <c r="BD148">
        <v>0</v>
      </c>
      <c r="BE148">
        <v>214533.033353554</v>
      </c>
      <c r="BF148">
        <v>1.4919128156686299E-4</v>
      </c>
      <c r="BG148">
        <v>45154.869509270597</v>
      </c>
      <c r="BH148">
        <v>0</v>
      </c>
      <c r="BI148">
        <v>63795.358153168498</v>
      </c>
      <c r="BK148" s="4">
        <v>44234</v>
      </c>
      <c r="BL148">
        <v>5032475.4070082502</v>
      </c>
      <c r="BM148">
        <v>5988298.5700000003</v>
      </c>
      <c r="BO148" s="4">
        <v>44234</v>
      </c>
      <c r="BP148">
        <v>960905.22264827404</v>
      </c>
      <c r="BQ148">
        <v>495467.29929460998</v>
      </c>
      <c r="BR148">
        <v>109378.14794665</v>
      </c>
      <c r="BS148">
        <v>-293043.33400800597</v>
      </c>
      <c r="BT148">
        <v>160.008256573876</v>
      </c>
      <c r="BU148">
        <v>823054.42276928795</v>
      </c>
      <c r="BV148">
        <v>1325992.95190658</v>
      </c>
      <c r="BW148">
        <v>977649.45268477395</v>
      </c>
      <c r="BX148">
        <v>9478.4148163314694</v>
      </c>
      <c r="BY148">
        <v>15825.7916754257</v>
      </c>
      <c r="BZ148">
        <v>76856.354027527501</v>
      </c>
      <c r="CA148">
        <v>530750.67499021895</v>
      </c>
    </row>
    <row r="149" spans="1:79" x14ac:dyDescent="0.35">
      <c r="A149">
        <v>2021</v>
      </c>
      <c r="B149" s="4">
        <v>44241</v>
      </c>
      <c r="C149">
        <v>1909638.6764905599</v>
      </c>
      <c r="D149">
        <v>16877.5589404735</v>
      </c>
      <c r="E149">
        <v>0</v>
      </c>
      <c r="F149">
        <v>5110.4775297387496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352451.87263693102</v>
      </c>
      <c r="N149">
        <v>-133331.00677345201</v>
      </c>
      <c r="O149">
        <v>-208120.532846371</v>
      </c>
      <c r="P149">
        <v>91.05717730293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54671.955020268797</v>
      </c>
      <c r="Y149">
        <v>577701.43544332497</v>
      </c>
      <c r="Z149">
        <v>0</v>
      </c>
      <c r="AA149">
        <v>0</v>
      </c>
      <c r="AB149">
        <v>696697.13777119399</v>
      </c>
      <c r="AC149">
        <v>0</v>
      </c>
      <c r="AD149">
        <v>257275.93792371699</v>
      </c>
      <c r="AE149">
        <v>-1821367.3913610801</v>
      </c>
      <c r="AF149">
        <v>0</v>
      </c>
      <c r="AG149">
        <v>11257.715534217499</v>
      </c>
      <c r="AH149">
        <v>0</v>
      </c>
      <c r="AI149">
        <v>-11762.3622984301</v>
      </c>
      <c r="AJ149">
        <v>-87910.450863733102</v>
      </c>
      <c r="AK149">
        <v>0</v>
      </c>
      <c r="AL149">
        <v>15123.2555951497</v>
      </c>
      <c r="AM149">
        <v>8.0466219840704092</v>
      </c>
      <c r="AN149">
        <v>0</v>
      </c>
      <c r="AO149">
        <v>31806.763543040299</v>
      </c>
      <c r="AP149">
        <v>74655.896332398494</v>
      </c>
      <c r="AQ149">
        <v>131855.69784032501</v>
      </c>
      <c r="AR149">
        <v>278.66644724515697</v>
      </c>
      <c r="AS149">
        <v>124205.735808481</v>
      </c>
      <c r="AT149">
        <v>0</v>
      </c>
      <c r="AU149">
        <v>23.477673535550299</v>
      </c>
      <c r="AV149">
        <v>4770.48612208329</v>
      </c>
      <c r="AW149">
        <v>329.32309328527998</v>
      </c>
      <c r="AX149">
        <v>13822.4123551509</v>
      </c>
      <c r="AY149">
        <v>0</v>
      </c>
      <c r="AZ149">
        <v>0</v>
      </c>
      <c r="BA149">
        <v>4368.7995661038003</v>
      </c>
      <c r="BB149">
        <v>24830.4290753184</v>
      </c>
      <c r="BC149">
        <v>41946.841138477401</v>
      </c>
      <c r="BD149">
        <v>0</v>
      </c>
      <c r="BE149">
        <v>64717.798006671597</v>
      </c>
      <c r="BF149">
        <v>1.30841173939011E-5</v>
      </c>
      <c r="BG149">
        <v>26510.559010029301</v>
      </c>
      <c r="BH149">
        <v>0</v>
      </c>
      <c r="BI149">
        <v>26134.399535220098</v>
      </c>
      <c r="BK149" s="4">
        <v>44241</v>
      </c>
      <c r="BL149">
        <v>2204670.6681022402</v>
      </c>
      <c r="BM149">
        <v>2000906.28</v>
      </c>
      <c r="BO149" s="4">
        <v>44241</v>
      </c>
      <c r="BP149">
        <v>-11401.528032685699</v>
      </c>
      <c r="BQ149">
        <v>352451.87263693102</v>
      </c>
      <c r="BR149">
        <v>16877.5589404735</v>
      </c>
      <c r="BS149">
        <v>-341451.53961982299</v>
      </c>
      <c r="BT149">
        <v>91.05717730293</v>
      </c>
      <c r="BU149">
        <v>577701.43544332497</v>
      </c>
      <c r="BV149">
        <v>585388.58777758398</v>
      </c>
      <c r="BW149">
        <v>696697.13777119399</v>
      </c>
      <c r="BX149">
        <v>5110.4775297387496</v>
      </c>
      <c r="BY149">
        <v>11257.715534217499</v>
      </c>
      <c r="BZ149">
        <v>54671.955020268797</v>
      </c>
      <c r="CA149">
        <v>257275.93792371699</v>
      </c>
    </row>
    <row r="150" spans="1:79" x14ac:dyDescent="0.35">
      <c r="A150">
        <v>2021</v>
      </c>
      <c r="B150" s="4">
        <v>44248</v>
      </c>
      <c r="C150">
        <v>1909638.6764905499</v>
      </c>
      <c r="D150">
        <v>66759.873169876795</v>
      </c>
      <c r="E150">
        <v>0</v>
      </c>
      <c r="F150">
        <v>10723.502981666001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673057.49692284502</v>
      </c>
      <c r="N150">
        <v>-76179.3588894196</v>
      </c>
      <c r="O150">
        <v>-131302.68333083799</v>
      </c>
      <c r="P150">
        <v>133.919385777961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100509.538219148</v>
      </c>
      <c r="Y150">
        <v>1047808.64192511</v>
      </c>
      <c r="Z150">
        <v>0</v>
      </c>
      <c r="AA150">
        <v>0</v>
      </c>
      <c r="AB150">
        <v>1301433.1662694099</v>
      </c>
      <c r="AC150">
        <v>0</v>
      </c>
      <c r="AD150">
        <v>693576.37212278903</v>
      </c>
      <c r="AE150">
        <v>-240522.51279843901</v>
      </c>
      <c r="AF150">
        <v>0</v>
      </c>
      <c r="AG150">
        <v>20696.311103695702</v>
      </c>
      <c r="AH150">
        <v>0</v>
      </c>
      <c r="AI150">
        <v>-10804.482379281901</v>
      </c>
      <c r="AJ150">
        <v>-35073.378008055501</v>
      </c>
      <c r="AK150">
        <v>0</v>
      </c>
      <c r="AL150">
        <v>57125.085352165501</v>
      </c>
      <c r="AM150">
        <v>18.364585653535801</v>
      </c>
      <c r="AN150">
        <v>0</v>
      </c>
      <c r="AO150">
        <v>0</v>
      </c>
      <c r="AP150">
        <v>255163.732747895</v>
      </c>
      <c r="AQ150">
        <v>430036.11462438898</v>
      </c>
      <c r="AR150">
        <v>1219.80947353542</v>
      </c>
      <c r="AS150">
        <v>415086.59510032798</v>
      </c>
      <c r="AT150">
        <v>0</v>
      </c>
      <c r="AU150">
        <v>20.927130835918</v>
      </c>
      <c r="AV150">
        <v>15763.0032887038</v>
      </c>
      <c r="AW150">
        <v>1010.55317637195</v>
      </c>
      <c r="AX150">
        <v>38831.237250588099</v>
      </c>
      <c r="AY150">
        <v>0</v>
      </c>
      <c r="AZ150">
        <v>0</v>
      </c>
      <c r="BA150">
        <v>20782.682546234701</v>
      </c>
      <c r="BB150">
        <v>85639.710792594095</v>
      </c>
      <c r="BC150">
        <v>173153.76112854699</v>
      </c>
      <c r="BD150">
        <v>0</v>
      </c>
      <c r="BE150">
        <v>134690.98807181601</v>
      </c>
      <c r="BF150">
        <v>8.5281185298547006E-6</v>
      </c>
      <c r="BG150">
        <v>92448.883363651999</v>
      </c>
      <c r="BH150">
        <v>0</v>
      </c>
      <c r="BI150">
        <v>85157.821982831505</v>
      </c>
      <c r="BK150" s="4">
        <v>44248</v>
      </c>
      <c r="BL150">
        <v>7136604.3538095104</v>
      </c>
      <c r="BM150">
        <v>8351127.3200000003</v>
      </c>
      <c r="BO150" s="4">
        <v>44248</v>
      </c>
      <c r="BP150">
        <v>1623238.30330478</v>
      </c>
      <c r="BQ150">
        <v>673057.49692284502</v>
      </c>
      <c r="BR150">
        <v>66759.873169876795</v>
      </c>
      <c r="BS150">
        <v>-207482.04222025699</v>
      </c>
      <c r="BT150">
        <v>133.919385777961</v>
      </c>
      <c r="BU150">
        <v>1047808.64192511</v>
      </c>
      <c r="BV150">
        <v>1806149.27062467</v>
      </c>
      <c r="BW150">
        <v>1301433.1662694099</v>
      </c>
      <c r="BX150">
        <v>10723.502981666001</v>
      </c>
      <c r="BY150">
        <v>20696.311103695702</v>
      </c>
      <c r="BZ150">
        <v>100509.538219148</v>
      </c>
      <c r="CA150">
        <v>693576.37212278903</v>
      </c>
    </row>
    <row r="151" spans="1:79" x14ac:dyDescent="0.35">
      <c r="A151">
        <v>2021</v>
      </c>
      <c r="B151" s="4">
        <v>44255</v>
      </c>
      <c r="C151">
        <v>1909638.6764905599</v>
      </c>
      <c r="D151">
        <v>93039.506419238998</v>
      </c>
      <c r="E151">
        <v>0</v>
      </c>
      <c r="F151">
        <v>11769.7686978082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880973.00613491295</v>
      </c>
      <c r="N151">
        <v>-44366.673270833198</v>
      </c>
      <c r="O151">
        <v>-75274.625267379306</v>
      </c>
      <c r="P151">
        <v>134.33165388320299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107448.428631306</v>
      </c>
      <c r="X151">
        <v>126024.403980862</v>
      </c>
      <c r="Y151">
        <v>1385688.02185688</v>
      </c>
      <c r="Z151">
        <v>0</v>
      </c>
      <c r="AA151">
        <v>0</v>
      </c>
      <c r="AB151">
        <v>1601930.2336589999</v>
      </c>
      <c r="AC151">
        <v>0</v>
      </c>
      <c r="AD151">
        <v>893924.405346744</v>
      </c>
      <c r="AE151">
        <v>0</v>
      </c>
      <c r="AF151">
        <v>0</v>
      </c>
      <c r="AG151">
        <v>25950.1766465072</v>
      </c>
      <c r="AH151">
        <v>0</v>
      </c>
      <c r="AI151">
        <v>-2084.91593700869</v>
      </c>
      <c r="AJ151">
        <v>-16216.2415183963</v>
      </c>
      <c r="AK151">
        <v>0</v>
      </c>
      <c r="AL151">
        <v>72571.958657073599</v>
      </c>
      <c r="AM151">
        <v>16.846493663946699</v>
      </c>
      <c r="AN151">
        <v>0</v>
      </c>
      <c r="AO151">
        <v>0</v>
      </c>
      <c r="AP151">
        <v>328334.66349049198</v>
      </c>
      <c r="AQ151">
        <v>568673.68462785496</v>
      </c>
      <c r="AR151">
        <v>3300.2218260995601</v>
      </c>
      <c r="AS151">
        <v>551222.03294806101</v>
      </c>
      <c r="AT151">
        <v>0</v>
      </c>
      <c r="AU151">
        <v>8.2700540229792896</v>
      </c>
      <c r="AV151">
        <v>20318.623874682999</v>
      </c>
      <c r="AW151">
        <v>4328.3505331903898</v>
      </c>
      <c r="AX151">
        <v>44631.122266710299</v>
      </c>
      <c r="AY151">
        <v>0</v>
      </c>
      <c r="AZ151">
        <v>0</v>
      </c>
      <c r="BA151">
        <v>29093.9100896093</v>
      </c>
      <c r="BB151">
        <v>113228.98103400299</v>
      </c>
      <c r="BC151">
        <v>241856.577704703</v>
      </c>
      <c r="BD151">
        <v>176364.69806326201</v>
      </c>
      <c r="BE151">
        <v>108424.352895762</v>
      </c>
      <c r="BF151">
        <v>69615.804836643496</v>
      </c>
      <c r="BG151">
        <v>94662.36325604</v>
      </c>
      <c r="BH151">
        <v>0</v>
      </c>
      <c r="BI151">
        <v>117849.751512805</v>
      </c>
      <c r="BK151" s="4">
        <v>44255</v>
      </c>
      <c r="BL151">
        <v>9443080.7176887691</v>
      </c>
      <c r="BM151">
        <v>8984894.6399999894</v>
      </c>
      <c r="BO151" s="4">
        <v>44255</v>
      </c>
      <c r="BP151">
        <v>1998785.9476664599</v>
      </c>
      <c r="BQ151">
        <v>880973.00613491295</v>
      </c>
      <c r="BR151">
        <v>93039.506419238998</v>
      </c>
      <c r="BS151">
        <v>-119641.298538213</v>
      </c>
      <c r="BT151">
        <v>134.33165388320299</v>
      </c>
      <c r="BU151">
        <v>1385688.02185688</v>
      </c>
      <c r="BV151">
        <v>2544502.2141646799</v>
      </c>
      <c r="BW151">
        <v>1601930.2336589999</v>
      </c>
      <c r="BX151">
        <v>11769.7686978082</v>
      </c>
      <c r="BY151">
        <v>25950.1766465072</v>
      </c>
      <c r="BZ151">
        <v>126024.403980862</v>
      </c>
      <c r="CA151">
        <v>893924.405346744</v>
      </c>
    </row>
    <row r="152" spans="1:79" x14ac:dyDescent="0.35">
      <c r="A152">
        <v>2021</v>
      </c>
      <c r="B152" s="4">
        <v>44262</v>
      </c>
      <c r="C152">
        <v>1909638.67649057</v>
      </c>
      <c r="D152">
        <v>45684.183903403202</v>
      </c>
      <c r="E152">
        <v>0</v>
      </c>
      <c r="F152">
        <v>16139.637899655299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891344.69992593105</v>
      </c>
      <c r="N152">
        <v>-27100.6861143401</v>
      </c>
      <c r="O152">
        <v>-74927.608598142499</v>
      </c>
      <c r="P152">
        <v>108.076608603748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126445.85929694001</v>
      </c>
      <c r="X152">
        <v>126742.286779473</v>
      </c>
      <c r="Y152">
        <v>1321284.1859379101</v>
      </c>
      <c r="Z152">
        <v>0</v>
      </c>
      <c r="AA152">
        <v>0</v>
      </c>
      <c r="AB152">
        <v>1632741.97460529</v>
      </c>
      <c r="AC152">
        <v>0</v>
      </c>
      <c r="AD152">
        <v>910670.96566898294</v>
      </c>
      <c r="AE152">
        <v>0</v>
      </c>
      <c r="AF152">
        <v>0</v>
      </c>
      <c r="AG152">
        <v>26097.998694038699</v>
      </c>
      <c r="AH152">
        <v>0</v>
      </c>
      <c r="AI152">
        <v>-1270.52662939825</v>
      </c>
      <c r="AJ152">
        <v>-21241.162829833302</v>
      </c>
      <c r="AK152">
        <v>0</v>
      </c>
      <c r="AL152">
        <v>54205.353553940899</v>
      </c>
      <c r="AM152">
        <v>11.636729090050199</v>
      </c>
      <c r="AN152">
        <v>0</v>
      </c>
      <c r="AO152">
        <v>0</v>
      </c>
      <c r="AP152">
        <v>321122.30914417497</v>
      </c>
      <c r="AQ152">
        <v>563311.08745442005</v>
      </c>
      <c r="AR152">
        <v>2744.9112692611202</v>
      </c>
      <c r="AS152">
        <v>526457.88097291696</v>
      </c>
      <c r="AT152">
        <v>0</v>
      </c>
      <c r="AU152">
        <v>88.557968202150207</v>
      </c>
      <c r="AV152">
        <v>19695.459075017101</v>
      </c>
      <c r="AW152">
        <v>4062.4199789159502</v>
      </c>
      <c r="AX152">
        <v>36754.530800164102</v>
      </c>
      <c r="AY152">
        <v>0</v>
      </c>
      <c r="AZ152">
        <v>0</v>
      </c>
      <c r="BA152">
        <v>30433.064061752699</v>
      </c>
      <c r="BB152">
        <v>110938.954647704</v>
      </c>
      <c r="BC152">
        <v>233657.05062064101</v>
      </c>
      <c r="BD152">
        <v>130959.81830649701</v>
      </c>
      <c r="BE152">
        <v>64698.547793449499</v>
      </c>
      <c r="BF152">
        <v>55393.848523436602</v>
      </c>
      <c r="BG152">
        <v>75303.027106373498</v>
      </c>
      <c r="BH152">
        <v>0</v>
      </c>
      <c r="BI152">
        <v>117983.736326254</v>
      </c>
      <c r="BK152" s="4">
        <v>44262</v>
      </c>
      <c r="BL152">
        <v>9230180.7559712902</v>
      </c>
      <c r="BM152">
        <v>9657891.2699999809</v>
      </c>
      <c r="BO152" s="4">
        <v>44262</v>
      </c>
      <c r="BP152">
        <v>2013572.8463282699</v>
      </c>
      <c r="BQ152">
        <v>891344.69992593105</v>
      </c>
      <c r="BR152">
        <v>45684.183903403202</v>
      </c>
      <c r="BS152">
        <v>-102028.294712483</v>
      </c>
      <c r="BT152">
        <v>108.076608603748</v>
      </c>
      <c r="BU152">
        <v>1321284.1859379101</v>
      </c>
      <c r="BV152">
        <v>2347822.1943322099</v>
      </c>
      <c r="BW152">
        <v>1632741.97460529</v>
      </c>
      <c r="BX152">
        <v>16139.637899655299</v>
      </c>
      <c r="BY152">
        <v>26097.998694038699</v>
      </c>
      <c r="BZ152">
        <v>126742.286779473</v>
      </c>
      <c r="CA152">
        <v>910670.96566898294</v>
      </c>
    </row>
    <row r="153" spans="1:79" x14ac:dyDescent="0.35">
      <c r="A153">
        <v>2021</v>
      </c>
      <c r="B153" s="4">
        <v>44269</v>
      </c>
      <c r="C153">
        <v>1909638.6764905599</v>
      </c>
      <c r="D153">
        <v>58552.122306593301</v>
      </c>
      <c r="E153">
        <v>0</v>
      </c>
      <c r="F153">
        <v>2292.6296205368699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432444.34069666598</v>
      </c>
      <c r="M153">
        <v>1034963.58141825</v>
      </c>
      <c r="N153">
        <v>-11227.3160702192</v>
      </c>
      <c r="O153">
        <v>-30257.8496356</v>
      </c>
      <c r="P153">
        <v>100.39254643886299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146819.58551427201</v>
      </c>
      <c r="X153">
        <v>147163.77519642201</v>
      </c>
      <c r="Y153">
        <v>1703475.9489589301</v>
      </c>
      <c r="Z153">
        <v>0</v>
      </c>
      <c r="AA153">
        <v>0</v>
      </c>
      <c r="AB153">
        <v>1939608.8984651701</v>
      </c>
      <c r="AC153">
        <v>0</v>
      </c>
      <c r="AD153">
        <v>1054476.3136717</v>
      </c>
      <c r="AE153">
        <v>0</v>
      </c>
      <c r="AF153">
        <v>0</v>
      </c>
      <c r="AG153">
        <v>30303.0670384595</v>
      </c>
      <c r="AH153">
        <v>280024.66557199298</v>
      </c>
      <c r="AI153">
        <v>-1754.4960574631</v>
      </c>
      <c r="AJ153">
        <v>-8145.7452584277798</v>
      </c>
      <c r="AK153">
        <v>0</v>
      </c>
      <c r="AL153">
        <v>77330.255174681297</v>
      </c>
      <c r="AM153">
        <v>10.4564817490694</v>
      </c>
      <c r="AN153">
        <v>0</v>
      </c>
      <c r="AO153">
        <v>0</v>
      </c>
      <c r="AP153">
        <v>408328.07496240298</v>
      </c>
      <c r="AQ153">
        <v>724520.50533004897</v>
      </c>
      <c r="AR153">
        <v>1394.3958529803101</v>
      </c>
      <c r="AS153">
        <v>684961.10094222403</v>
      </c>
      <c r="AT153">
        <v>0</v>
      </c>
      <c r="AU153">
        <v>178.42221193483701</v>
      </c>
      <c r="AV153">
        <v>23207.446736172002</v>
      </c>
      <c r="AW153">
        <v>4918.8170757683001</v>
      </c>
      <c r="AX153">
        <v>40443.445663470899</v>
      </c>
      <c r="AY153">
        <v>0</v>
      </c>
      <c r="AZ153">
        <v>0</v>
      </c>
      <c r="BA153">
        <v>43644.388029169997</v>
      </c>
      <c r="BB153">
        <v>144016.06309722399</v>
      </c>
      <c r="BC153">
        <v>309364.695293303</v>
      </c>
      <c r="BD153">
        <v>27419.1112920417</v>
      </c>
      <c r="BE153">
        <v>561917.27580461197</v>
      </c>
      <c r="BF153">
        <v>70348.4071631556</v>
      </c>
      <c r="BG153">
        <v>115786.859678682</v>
      </c>
      <c r="BH153">
        <v>0</v>
      </c>
      <c r="BI153">
        <v>147265.206802942</v>
      </c>
      <c r="BK153" s="4">
        <v>44269</v>
      </c>
      <c r="BL153">
        <v>12073533.518066799</v>
      </c>
      <c r="BM153">
        <v>11916897.67</v>
      </c>
      <c r="BO153" s="4">
        <v>44269</v>
      </c>
      <c r="BP153">
        <v>2759027.0269575999</v>
      </c>
      <c r="BQ153">
        <v>1034963.58141825</v>
      </c>
      <c r="BR153">
        <v>58552.122306593301</v>
      </c>
      <c r="BS153">
        <v>-41485.1657058192</v>
      </c>
      <c r="BT153">
        <v>100.39254643886299</v>
      </c>
      <c r="BU153">
        <v>1703475.9489589301</v>
      </c>
      <c r="BV153">
        <v>3385054.9275925602</v>
      </c>
      <c r="BW153">
        <v>1939608.8984651701</v>
      </c>
      <c r="BX153">
        <v>2292.6296205368699</v>
      </c>
      <c r="BY153">
        <v>30303.0670384595</v>
      </c>
      <c r="BZ153">
        <v>147163.77519642201</v>
      </c>
      <c r="CA153">
        <v>1054476.3136717</v>
      </c>
    </row>
    <row r="154" spans="1:79" x14ac:dyDescent="0.35">
      <c r="A154">
        <v>2021</v>
      </c>
      <c r="B154" s="4">
        <v>44276</v>
      </c>
      <c r="C154">
        <v>1909638.6764905599</v>
      </c>
      <c r="D154">
        <v>120781.81112913101</v>
      </c>
      <c r="E154">
        <v>0</v>
      </c>
      <c r="F154">
        <v>943.97905850593804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928138.95431070903</v>
      </c>
      <c r="N154">
        <v>-24854.532779499899</v>
      </c>
      <c r="O154">
        <v>-65999.348244419394</v>
      </c>
      <c r="P154">
        <v>70.745681726503506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129328.83329420599</v>
      </c>
      <c r="X154">
        <v>129632.019343045</v>
      </c>
      <c r="Y154">
        <v>1333114.2642596599</v>
      </c>
      <c r="Z154">
        <v>0</v>
      </c>
      <c r="AA154">
        <v>0</v>
      </c>
      <c r="AB154">
        <v>1659377.25235184</v>
      </c>
      <c r="AC154">
        <v>0</v>
      </c>
      <c r="AD154">
        <v>1039886.76405316</v>
      </c>
      <c r="AE154">
        <v>0</v>
      </c>
      <c r="AF154">
        <v>0</v>
      </c>
      <c r="AG154">
        <v>0</v>
      </c>
      <c r="AH154">
        <v>0</v>
      </c>
      <c r="AI154">
        <v>-9973.7768554603899</v>
      </c>
      <c r="AJ154">
        <v>-12113.3740334824</v>
      </c>
      <c r="AK154">
        <v>0</v>
      </c>
      <c r="AL154">
        <v>42606.247263270598</v>
      </c>
      <c r="AM154">
        <v>5.9940228108379303</v>
      </c>
      <c r="AN154">
        <v>0</v>
      </c>
      <c r="AO154">
        <v>140972.639172033</v>
      </c>
      <c r="AP154">
        <v>330187.16714407498</v>
      </c>
      <c r="AQ154">
        <v>592030.232856752</v>
      </c>
      <c r="AR154">
        <v>3880.7095253633001</v>
      </c>
      <c r="AS154">
        <v>563625.30666024203</v>
      </c>
      <c r="AT154">
        <v>0</v>
      </c>
      <c r="AU154">
        <v>14.8329195312935</v>
      </c>
      <c r="AV154">
        <v>19089.7995429691</v>
      </c>
      <c r="AW154">
        <v>3673.0923895936498</v>
      </c>
      <c r="AX154">
        <v>31914.943714871999</v>
      </c>
      <c r="AY154">
        <v>0</v>
      </c>
      <c r="AZ154">
        <v>0</v>
      </c>
      <c r="BA154">
        <v>33566.125624940403</v>
      </c>
      <c r="BB154">
        <v>117162.21750797601</v>
      </c>
      <c r="BC154">
        <v>245936.97530228901</v>
      </c>
      <c r="BD154">
        <v>0</v>
      </c>
      <c r="BE154">
        <v>326691.71380183799</v>
      </c>
      <c r="BF154">
        <v>11811.401172985899</v>
      </c>
      <c r="BG154">
        <v>112742.59823336601</v>
      </c>
      <c r="BH154">
        <v>0</v>
      </c>
      <c r="BI154">
        <v>119370.776903437</v>
      </c>
      <c r="BK154" s="4">
        <v>44276</v>
      </c>
      <c r="BL154">
        <v>9833255.0418180302</v>
      </c>
      <c r="BM154">
        <v>9649560.1699999999</v>
      </c>
      <c r="BO154" s="4">
        <v>44276</v>
      </c>
      <c r="BP154">
        <v>2016880.3588958301</v>
      </c>
      <c r="BQ154">
        <v>928138.95431070903</v>
      </c>
      <c r="BR154">
        <v>120781.81112913101</v>
      </c>
      <c r="BS154">
        <v>-90853.881023919297</v>
      </c>
      <c r="BT154">
        <v>70.745681726503506</v>
      </c>
      <c r="BU154">
        <v>1333114.2642596599</v>
      </c>
      <c r="BV154">
        <v>2695282.7737583402</v>
      </c>
      <c r="BW154">
        <v>1659377.25235184</v>
      </c>
      <c r="BX154">
        <v>943.97905850593804</v>
      </c>
      <c r="BY154">
        <v>0</v>
      </c>
      <c r="BZ154">
        <v>129632.019343045</v>
      </c>
      <c r="CA154">
        <v>1039886.76405316</v>
      </c>
    </row>
    <row r="155" spans="1:79" x14ac:dyDescent="0.35">
      <c r="A155">
        <v>2021</v>
      </c>
      <c r="B155" s="4">
        <v>44283</v>
      </c>
      <c r="C155">
        <v>1909638.6764905499</v>
      </c>
      <c r="D155">
        <v>84064.421233226996</v>
      </c>
      <c r="E155">
        <v>0</v>
      </c>
      <c r="F155">
        <v>7971.5960599657401</v>
      </c>
      <c r="G155">
        <v>0</v>
      </c>
      <c r="H155">
        <v>0</v>
      </c>
      <c r="I155">
        <v>0</v>
      </c>
      <c r="J155">
        <v>402924.949546488</v>
      </c>
      <c r="K155">
        <v>0</v>
      </c>
      <c r="L155">
        <v>0</v>
      </c>
      <c r="M155">
        <v>1022672.28602895</v>
      </c>
      <c r="N155">
        <v>-19035.676400833399</v>
      </c>
      <c r="O155">
        <v>-50235.546572449799</v>
      </c>
      <c r="P155">
        <v>59.885624505293798</v>
      </c>
      <c r="Q155">
        <v>0</v>
      </c>
      <c r="R155">
        <v>0</v>
      </c>
      <c r="S155">
        <v>0</v>
      </c>
      <c r="T155">
        <v>0</v>
      </c>
      <c r="U155">
        <v>-13308.713240273401</v>
      </c>
      <c r="V155">
        <v>0</v>
      </c>
      <c r="W155">
        <v>77476.692654164304</v>
      </c>
      <c r="X155">
        <v>137118.12391986299</v>
      </c>
      <c r="Y155">
        <v>1390828.49700038</v>
      </c>
      <c r="Z155">
        <v>0</v>
      </c>
      <c r="AA155">
        <v>0</v>
      </c>
      <c r="AB155">
        <v>1730533.5817813899</v>
      </c>
      <c r="AC155">
        <v>0</v>
      </c>
      <c r="AD155">
        <v>1082028.0823142601</v>
      </c>
      <c r="AE155">
        <v>0</v>
      </c>
      <c r="AF155">
        <v>0</v>
      </c>
      <c r="AG155">
        <v>0</v>
      </c>
      <c r="AH155">
        <v>0</v>
      </c>
      <c r="AI155">
        <v>-545.06610645016701</v>
      </c>
      <c r="AJ155">
        <v>-4340.3797843543798</v>
      </c>
      <c r="AK155">
        <v>0</v>
      </c>
      <c r="AL155">
        <v>51598.0681642692</v>
      </c>
      <c r="AM155">
        <v>4.5006033288759699</v>
      </c>
      <c r="AN155">
        <v>0</v>
      </c>
      <c r="AO155">
        <v>0</v>
      </c>
      <c r="AP155">
        <v>346622.90456775099</v>
      </c>
      <c r="AQ155">
        <v>632366.96301470103</v>
      </c>
      <c r="AR155">
        <v>11829.977020521401</v>
      </c>
      <c r="AS155">
        <v>603887.83307416097</v>
      </c>
      <c r="AT155">
        <v>0</v>
      </c>
      <c r="AU155">
        <v>4.2595903725885398</v>
      </c>
      <c r="AV155">
        <v>22435.415678935398</v>
      </c>
      <c r="AW155">
        <v>5208.4202628070798</v>
      </c>
      <c r="AX155">
        <v>27117.653600522801</v>
      </c>
      <c r="AY155">
        <v>0</v>
      </c>
      <c r="AZ155">
        <v>0</v>
      </c>
      <c r="BA155">
        <v>34783.424895483797</v>
      </c>
      <c r="BB155">
        <v>125494.71808741199</v>
      </c>
      <c r="BC155">
        <v>252751.15098772399</v>
      </c>
      <c r="BD155">
        <v>0</v>
      </c>
      <c r="BE155">
        <v>228145.15140601399</v>
      </c>
      <c r="BF155">
        <v>69786.157667371299</v>
      </c>
      <c r="BG155">
        <v>119917.581905871</v>
      </c>
      <c r="BH155">
        <v>0</v>
      </c>
      <c r="BI155">
        <v>128266.32598619501</v>
      </c>
      <c r="BK155" s="4">
        <v>44283</v>
      </c>
      <c r="BL155">
        <v>10418071.9170628</v>
      </c>
      <c r="BM155">
        <v>9524689.6599999908</v>
      </c>
      <c r="BO155" s="4">
        <v>44283</v>
      </c>
      <c r="BP155">
        <v>2371846.15956013</v>
      </c>
      <c r="BQ155">
        <v>1022672.28602895</v>
      </c>
      <c r="BR155">
        <v>84064.421233226996</v>
      </c>
      <c r="BS155">
        <v>-69271.222973283293</v>
      </c>
      <c r="BT155">
        <v>59.885624505293798</v>
      </c>
      <c r="BU155">
        <v>1390828.49700038</v>
      </c>
      <c r="BV155">
        <v>2660220.5065134401</v>
      </c>
      <c r="BW155">
        <v>1730533.5817813899</v>
      </c>
      <c r="BX155">
        <v>7971.5960599657401</v>
      </c>
      <c r="BY155">
        <v>0</v>
      </c>
      <c r="BZ155">
        <v>137118.12391986299</v>
      </c>
      <c r="CA155">
        <v>1082028.0823142601</v>
      </c>
    </row>
    <row r="156" spans="1:79" x14ac:dyDescent="0.35">
      <c r="A156">
        <v>2021</v>
      </c>
      <c r="B156" s="4">
        <v>44290</v>
      </c>
      <c r="C156">
        <v>1909638.6764905499</v>
      </c>
      <c r="D156">
        <v>117827.28897085899</v>
      </c>
      <c r="E156">
        <v>0</v>
      </c>
      <c r="F156">
        <v>11109.270612632299</v>
      </c>
      <c r="G156">
        <v>0</v>
      </c>
      <c r="H156">
        <v>0</v>
      </c>
      <c r="I156">
        <v>-123531.73266985601</v>
      </c>
      <c r="J156">
        <v>0</v>
      </c>
      <c r="K156">
        <v>0</v>
      </c>
      <c r="L156">
        <v>0</v>
      </c>
      <c r="M156">
        <v>823478.28140097798</v>
      </c>
      <c r="N156">
        <v>-54397.475193616003</v>
      </c>
      <c r="O156">
        <v>-105203.488086053</v>
      </c>
      <c r="P156">
        <v>37.7189534514754</v>
      </c>
      <c r="Q156">
        <v>0</v>
      </c>
      <c r="R156">
        <v>0</v>
      </c>
      <c r="S156">
        <v>0</v>
      </c>
      <c r="T156">
        <v>0</v>
      </c>
      <c r="U156">
        <v>-67032.435195841201</v>
      </c>
      <c r="V156">
        <v>0</v>
      </c>
      <c r="W156">
        <v>0</v>
      </c>
      <c r="X156">
        <v>107923.286918452</v>
      </c>
      <c r="Y156">
        <v>990263.79535957403</v>
      </c>
      <c r="Z156">
        <v>0</v>
      </c>
      <c r="AA156">
        <v>0</v>
      </c>
      <c r="AB156">
        <v>1332834.94504007</v>
      </c>
      <c r="AC156">
        <v>0</v>
      </c>
      <c r="AD156">
        <v>822281.702815942</v>
      </c>
      <c r="AE156">
        <v>0</v>
      </c>
      <c r="AF156">
        <v>0</v>
      </c>
      <c r="AG156">
        <v>0</v>
      </c>
      <c r="AH156">
        <v>0</v>
      </c>
      <c r="AI156">
        <v>-513.04513298829204</v>
      </c>
      <c r="AJ156">
        <v>-10206.173084807901</v>
      </c>
      <c r="AK156">
        <v>0</v>
      </c>
      <c r="AL156">
        <v>25187.023928604802</v>
      </c>
      <c r="AM156">
        <v>2.3835159990152102</v>
      </c>
      <c r="AN156">
        <v>0</v>
      </c>
      <c r="AO156">
        <v>0</v>
      </c>
      <c r="AP156">
        <v>266489.49610381201</v>
      </c>
      <c r="AQ156">
        <v>487004.38943082799</v>
      </c>
      <c r="AR156">
        <v>4499.1770278254098</v>
      </c>
      <c r="AS156">
        <v>437375.69297375297</v>
      </c>
      <c r="AT156">
        <v>0</v>
      </c>
      <c r="AU156">
        <v>169.829544771223</v>
      </c>
      <c r="AV156">
        <v>16585.383199798001</v>
      </c>
      <c r="AW156">
        <v>3439.7384748519398</v>
      </c>
      <c r="AX156">
        <v>16842.469090908598</v>
      </c>
      <c r="AY156">
        <v>62980.500432458299</v>
      </c>
      <c r="AZ156">
        <v>0</v>
      </c>
      <c r="BA156">
        <v>26564.5984203263</v>
      </c>
      <c r="BB156">
        <v>95163.060003091799</v>
      </c>
      <c r="BC156">
        <v>188689.504689041</v>
      </c>
      <c r="BD156">
        <v>0</v>
      </c>
      <c r="BE156">
        <v>391523.36980853003</v>
      </c>
      <c r="BF156">
        <v>53964.044046050098</v>
      </c>
      <c r="BG156">
        <v>113195.446224805</v>
      </c>
      <c r="BH156">
        <v>0</v>
      </c>
      <c r="BI156">
        <v>99168.879399436206</v>
      </c>
      <c r="BK156" s="4">
        <v>44290</v>
      </c>
      <c r="BL156">
        <v>8043355.6035142299</v>
      </c>
      <c r="BM156">
        <v>8008295.8499999996</v>
      </c>
      <c r="BO156" s="4">
        <v>44290</v>
      </c>
      <c r="BP156">
        <v>1708355.2904070499</v>
      </c>
      <c r="BQ156">
        <v>823478.28140097798</v>
      </c>
      <c r="BR156">
        <v>117827.28897085899</v>
      </c>
      <c r="BS156">
        <v>-159600.963279669</v>
      </c>
      <c r="BT156">
        <v>37.7189534514754</v>
      </c>
      <c r="BU156">
        <v>990263.79535957403</v>
      </c>
      <c r="BV156">
        <v>2288844.98631489</v>
      </c>
      <c r="BW156">
        <v>1332834.94504007</v>
      </c>
      <c r="BX156">
        <v>11109.270612632299</v>
      </c>
      <c r="BY156">
        <v>0</v>
      </c>
      <c r="BZ156">
        <v>107923.286918452</v>
      </c>
      <c r="CA156">
        <v>822281.702815942</v>
      </c>
    </row>
    <row r="157" spans="1:79" x14ac:dyDescent="0.35">
      <c r="A157">
        <v>2021</v>
      </c>
      <c r="B157" s="4">
        <v>44297</v>
      </c>
      <c r="C157">
        <v>1909638.67649057</v>
      </c>
      <c r="D157">
        <v>26700.3812893016</v>
      </c>
      <c r="E157">
        <v>0</v>
      </c>
      <c r="F157">
        <v>12083.666502906501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881697.54010409699</v>
      </c>
      <c r="N157">
        <v>-46666.081257094404</v>
      </c>
      <c r="O157">
        <v>-84003.001474512799</v>
      </c>
      <c r="P157">
        <v>32.261031985576302</v>
      </c>
      <c r="Q157">
        <v>0</v>
      </c>
      <c r="R157">
        <v>0</v>
      </c>
      <c r="S157">
        <v>0</v>
      </c>
      <c r="T157">
        <v>0</v>
      </c>
      <c r="U157">
        <v>-57505.262083876099</v>
      </c>
      <c r="V157">
        <v>0</v>
      </c>
      <c r="W157">
        <v>0</v>
      </c>
      <c r="X157">
        <v>115553.37735691101</v>
      </c>
      <c r="Y157">
        <v>1060274.6570768801</v>
      </c>
      <c r="Z157">
        <v>0</v>
      </c>
      <c r="AA157">
        <v>0</v>
      </c>
      <c r="AB157">
        <v>1393462.8871259501</v>
      </c>
      <c r="AC157">
        <v>0</v>
      </c>
      <c r="AD157">
        <v>880991.58662121498</v>
      </c>
      <c r="AE157">
        <v>0</v>
      </c>
      <c r="AF157">
        <v>0</v>
      </c>
      <c r="AG157">
        <v>0</v>
      </c>
      <c r="AH157">
        <v>0</v>
      </c>
      <c r="AI157">
        <v>-12272.513017437301</v>
      </c>
      <c r="AJ157">
        <v>-9864.5747953525097</v>
      </c>
      <c r="AK157">
        <v>0</v>
      </c>
      <c r="AL157">
        <v>65777.918582624596</v>
      </c>
      <c r="AM157">
        <v>1.7980309025254599</v>
      </c>
      <c r="AN157">
        <v>0</v>
      </c>
      <c r="AO157">
        <v>123287.649445131</v>
      </c>
      <c r="AP157">
        <v>297710.93709858402</v>
      </c>
      <c r="AQ157">
        <v>537079.54943401099</v>
      </c>
      <c r="AR157">
        <v>2853.9674953829899</v>
      </c>
      <c r="AS157">
        <v>488809.96092985099</v>
      </c>
      <c r="AT157">
        <v>0</v>
      </c>
      <c r="AU157">
        <v>144.307471910077</v>
      </c>
      <c r="AV157">
        <v>17879.245584976001</v>
      </c>
      <c r="AW157">
        <v>3635.6202228095299</v>
      </c>
      <c r="AX157">
        <v>21564.055902933502</v>
      </c>
      <c r="AY157">
        <v>251626.58113560901</v>
      </c>
      <c r="AZ157">
        <v>0</v>
      </c>
      <c r="BA157">
        <v>28938.762028177101</v>
      </c>
      <c r="BB157">
        <v>102803.06125362001</v>
      </c>
      <c r="BC157">
        <v>213145.43014722699</v>
      </c>
      <c r="BD157">
        <v>0</v>
      </c>
      <c r="BE157">
        <v>304834.005078129</v>
      </c>
      <c r="BF157">
        <v>56466.930188045502</v>
      </c>
      <c r="BG157">
        <v>111685.189102801</v>
      </c>
      <c r="BH157">
        <v>0</v>
      </c>
      <c r="BI157">
        <v>110614.824820343</v>
      </c>
      <c r="BK157" s="4">
        <v>44297</v>
      </c>
      <c r="BL157">
        <v>8808983.3949246109</v>
      </c>
      <c r="BM157">
        <v>8421806.3800000008</v>
      </c>
      <c r="BO157" s="4">
        <v>44297</v>
      </c>
      <c r="BP157">
        <v>1829996.3265939001</v>
      </c>
      <c r="BQ157">
        <v>881697.54010409699</v>
      </c>
      <c r="BR157">
        <v>26700.3812893016</v>
      </c>
      <c r="BS157">
        <v>-130669.08273160701</v>
      </c>
      <c r="BT157">
        <v>32.261031985576302</v>
      </c>
      <c r="BU157">
        <v>1060274.6570768801</v>
      </c>
      <c r="BV157">
        <v>2738859.79395307</v>
      </c>
      <c r="BW157">
        <v>1393462.8871259501</v>
      </c>
      <c r="BX157">
        <v>12083.666502906501</v>
      </c>
      <c r="BY157">
        <v>0</v>
      </c>
      <c r="BZ157">
        <v>115553.37735691101</v>
      </c>
      <c r="CA157">
        <v>880991.58662121498</v>
      </c>
    </row>
    <row r="158" spans="1:79" x14ac:dyDescent="0.35">
      <c r="A158">
        <v>2021</v>
      </c>
      <c r="B158" s="4">
        <v>44304</v>
      </c>
      <c r="C158">
        <v>1909638.6764905599</v>
      </c>
      <c r="D158">
        <v>103194.757393609</v>
      </c>
      <c r="E158">
        <v>0</v>
      </c>
      <c r="F158">
        <v>12186.9501608435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887784.94813697995</v>
      </c>
      <c r="N158">
        <v>-45523.958435873799</v>
      </c>
      <c r="O158">
        <v>-94508.914810604198</v>
      </c>
      <c r="P158">
        <v>26.108450912587401</v>
      </c>
      <c r="Q158">
        <v>0</v>
      </c>
      <c r="R158">
        <v>0</v>
      </c>
      <c r="S158">
        <v>0</v>
      </c>
      <c r="T158">
        <v>0</v>
      </c>
      <c r="U158">
        <v>-56097.857167992399</v>
      </c>
      <c r="V158">
        <v>0</v>
      </c>
      <c r="W158">
        <v>0</v>
      </c>
      <c r="X158">
        <v>116680.535084131</v>
      </c>
      <c r="Y158">
        <v>1054753.6926498001</v>
      </c>
      <c r="Z158">
        <v>0</v>
      </c>
      <c r="AA158">
        <v>0</v>
      </c>
      <c r="AB158">
        <v>1407594.87732181</v>
      </c>
      <c r="AC158">
        <v>0</v>
      </c>
      <c r="AD158">
        <v>864747.59988602204</v>
      </c>
      <c r="AE158">
        <v>0</v>
      </c>
      <c r="AF158">
        <v>0</v>
      </c>
      <c r="AG158">
        <v>0</v>
      </c>
      <c r="AH158">
        <v>0</v>
      </c>
      <c r="AI158">
        <v>-4964.3550105060804</v>
      </c>
      <c r="AJ158">
        <v>-5554.3442917312695</v>
      </c>
      <c r="AK158">
        <v>0</v>
      </c>
      <c r="AL158">
        <v>60477.453266938202</v>
      </c>
      <c r="AM158">
        <v>1.24481757717228</v>
      </c>
      <c r="AN158">
        <v>0</v>
      </c>
      <c r="AO158">
        <v>38085.685632621004</v>
      </c>
      <c r="AP158">
        <v>296567.612027089</v>
      </c>
      <c r="AQ158">
        <v>536377.53758112004</v>
      </c>
      <c r="AR158">
        <v>3785.2082360065901</v>
      </c>
      <c r="AS158">
        <v>487473.26066840102</v>
      </c>
      <c r="AT158">
        <v>0</v>
      </c>
      <c r="AU158">
        <v>94.915763260449594</v>
      </c>
      <c r="AV158">
        <v>17626.107754810499</v>
      </c>
      <c r="AW158">
        <v>3711.4853436231801</v>
      </c>
      <c r="AX158">
        <v>49665.069604978598</v>
      </c>
      <c r="AY158">
        <v>122552.979122852</v>
      </c>
      <c r="AZ158">
        <v>0</v>
      </c>
      <c r="BA158">
        <v>29432.491019574401</v>
      </c>
      <c r="BB158">
        <v>102528.833423631</v>
      </c>
      <c r="BC158">
        <v>210060.000526377</v>
      </c>
      <c r="BD158">
        <v>0</v>
      </c>
      <c r="BE158">
        <v>198662.757799132</v>
      </c>
      <c r="BF158">
        <v>11529.342101713601</v>
      </c>
      <c r="BG158">
        <v>82696.117341259203</v>
      </c>
      <c r="BH158">
        <v>0</v>
      </c>
      <c r="BI158">
        <v>126019.37768135199</v>
      </c>
      <c r="BK158" s="4">
        <v>44304</v>
      </c>
      <c r="BL158">
        <v>8527306.1955702808</v>
      </c>
      <c r="BM158">
        <v>8272560.6900000004</v>
      </c>
      <c r="BO158" s="4">
        <v>44304</v>
      </c>
      <c r="BP158">
        <v>1843022.12002033</v>
      </c>
      <c r="BQ158">
        <v>887784.94813697995</v>
      </c>
      <c r="BR158">
        <v>103194.757393609</v>
      </c>
      <c r="BS158">
        <v>-140032.873246478</v>
      </c>
      <c r="BT158">
        <v>26.108450912587401</v>
      </c>
      <c r="BU158">
        <v>1054753.6926498001</v>
      </c>
      <c r="BV158">
        <v>2377347.47971232</v>
      </c>
      <c r="BW158">
        <v>1407594.87732181</v>
      </c>
      <c r="BX158">
        <v>12186.9501608435</v>
      </c>
      <c r="BY158">
        <v>0</v>
      </c>
      <c r="BZ158">
        <v>116680.535084131</v>
      </c>
      <c r="CA158">
        <v>864747.59988602204</v>
      </c>
    </row>
    <row r="159" spans="1:79" x14ac:dyDescent="0.35">
      <c r="A159">
        <v>2021</v>
      </c>
      <c r="B159" s="4">
        <v>44311</v>
      </c>
      <c r="C159">
        <v>1909638.6764905499</v>
      </c>
      <c r="D159">
        <v>41220.259180314002</v>
      </c>
      <c r="E159">
        <v>0</v>
      </c>
      <c r="F159">
        <v>7725.7967936719097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832191.78503738099</v>
      </c>
      <c r="N159">
        <v>-50693.398882513196</v>
      </c>
      <c r="O159">
        <v>-123164.080192327</v>
      </c>
      <c r="P159">
        <v>19.9276842034424</v>
      </c>
      <c r="Q159">
        <v>0</v>
      </c>
      <c r="R159">
        <v>0</v>
      </c>
      <c r="S159">
        <v>0</v>
      </c>
      <c r="T159">
        <v>0</v>
      </c>
      <c r="U159">
        <v>-53750.262606483702</v>
      </c>
      <c r="V159">
        <v>0</v>
      </c>
      <c r="W159">
        <v>0</v>
      </c>
      <c r="X159">
        <v>111578.82917599499</v>
      </c>
      <c r="Y159">
        <v>1008635.94780453</v>
      </c>
      <c r="Z159">
        <v>0</v>
      </c>
      <c r="AA159">
        <v>0</v>
      </c>
      <c r="AB159">
        <v>1333511.8620992501</v>
      </c>
      <c r="AC159">
        <v>0</v>
      </c>
      <c r="AD159">
        <v>903953.58863093599</v>
      </c>
      <c r="AE159">
        <v>0</v>
      </c>
      <c r="AF159">
        <v>0</v>
      </c>
      <c r="AG159">
        <v>0</v>
      </c>
      <c r="AH159">
        <v>0</v>
      </c>
      <c r="AI159">
        <v>-42523.379372333999</v>
      </c>
      <c r="AJ159">
        <v>-1103.1290496031099</v>
      </c>
      <c r="AK159">
        <v>0</v>
      </c>
      <c r="AL159">
        <v>34397.965213471703</v>
      </c>
      <c r="AM159">
        <v>0.82560350628518397</v>
      </c>
      <c r="AN159">
        <v>0</v>
      </c>
      <c r="AO159">
        <v>0</v>
      </c>
      <c r="AP159">
        <v>283533.05866754398</v>
      </c>
      <c r="AQ159">
        <v>512496.90102169901</v>
      </c>
      <c r="AR159">
        <v>7296.0784859716396</v>
      </c>
      <c r="AS159">
        <v>463818.87746960297</v>
      </c>
      <c r="AT159">
        <v>0</v>
      </c>
      <c r="AU159">
        <v>7010.7552097872203</v>
      </c>
      <c r="AV159">
        <v>17023.388457954199</v>
      </c>
      <c r="AW159">
        <v>2288.2254448881299</v>
      </c>
      <c r="AX159">
        <v>56049.099154175601</v>
      </c>
      <c r="AY159">
        <v>130459.348366108</v>
      </c>
      <c r="AZ159">
        <v>0</v>
      </c>
      <c r="BA159">
        <v>27960.305620325598</v>
      </c>
      <c r="BB159">
        <v>96876.139188160596</v>
      </c>
      <c r="BC159">
        <v>204267.43511528001</v>
      </c>
      <c r="BD159">
        <v>14018.283059474899</v>
      </c>
      <c r="BE159">
        <v>117365.186592535</v>
      </c>
      <c r="BF159">
        <v>2186.52861317615</v>
      </c>
      <c r="BG159">
        <v>65056.407010601899</v>
      </c>
      <c r="BH159">
        <v>0</v>
      </c>
      <c r="BI159">
        <v>105651.391539063</v>
      </c>
      <c r="BK159" s="4">
        <v>44311</v>
      </c>
      <c r="BL159">
        <v>8024998.6226268904</v>
      </c>
      <c r="BM159">
        <v>8069025.1500000004</v>
      </c>
      <c r="BO159" s="4">
        <v>44311</v>
      </c>
      <c r="BP159">
        <v>1812261.90546213</v>
      </c>
      <c r="BQ159">
        <v>832191.78503738099</v>
      </c>
      <c r="BR159">
        <v>41220.259180314002</v>
      </c>
      <c r="BS159">
        <v>-173857.47907484099</v>
      </c>
      <c r="BT159">
        <v>19.9276842034424</v>
      </c>
      <c r="BU159">
        <v>1008635.94780453</v>
      </c>
      <c r="BV159">
        <v>2147756.1998333302</v>
      </c>
      <c r="BW159">
        <v>1333511.8620992501</v>
      </c>
      <c r="BX159">
        <v>7725.7967936719097</v>
      </c>
      <c r="BY159">
        <v>0</v>
      </c>
      <c r="BZ159">
        <v>111578.82917599499</v>
      </c>
      <c r="CA159">
        <v>903953.58863093599</v>
      </c>
    </row>
    <row r="160" spans="1:79" x14ac:dyDescent="0.35">
      <c r="A160">
        <v>2021</v>
      </c>
      <c r="B160" s="4">
        <v>44318</v>
      </c>
      <c r="C160">
        <v>1909638.6764905499</v>
      </c>
      <c r="D160">
        <v>40968.635670324802</v>
      </c>
      <c r="E160">
        <v>10607.369803212699</v>
      </c>
      <c r="F160">
        <v>10116.2015111199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894217.56637931697</v>
      </c>
      <c r="N160">
        <v>-44264.195470070401</v>
      </c>
      <c r="O160">
        <v>-82830.038597703795</v>
      </c>
      <c r="P160">
        <v>17.467744248190499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121993.63117701</v>
      </c>
      <c r="Y160">
        <v>1102782.3352963801</v>
      </c>
      <c r="Z160">
        <v>0</v>
      </c>
      <c r="AA160">
        <v>0</v>
      </c>
      <c r="AB160">
        <v>1432573.8889698</v>
      </c>
      <c r="AC160">
        <v>0</v>
      </c>
      <c r="AD160">
        <v>925865.86699258594</v>
      </c>
      <c r="AE160">
        <v>0</v>
      </c>
      <c r="AF160">
        <v>0</v>
      </c>
      <c r="AG160">
        <v>0</v>
      </c>
      <c r="AH160">
        <v>0</v>
      </c>
      <c r="AI160">
        <v>-349.67379676274902</v>
      </c>
      <c r="AJ160">
        <v>-224.06602361180299</v>
      </c>
      <c r="AK160">
        <v>0</v>
      </c>
      <c r="AL160">
        <v>30446.8519281812</v>
      </c>
      <c r="AM160">
        <v>0.616060179761725</v>
      </c>
      <c r="AN160">
        <v>0</v>
      </c>
      <c r="AO160">
        <v>38466.541949708699</v>
      </c>
      <c r="AP160">
        <v>306448.59825194598</v>
      </c>
      <c r="AQ160">
        <v>547123.97261728102</v>
      </c>
      <c r="AR160">
        <v>2104.0993620207601</v>
      </c>
      <c r="AS160">
        <v>496342.70898633002</v>
      </c>
      <c r="AT160">
        <v>0</v>
      </c>
      <c r="AU160">
        <v>30730.0632022602</v>
      </c>
      <c r="AV160">
        <v>18054.778684850098</v>
      </c>
      <c r="AW160">
        <v>0</v>
      </c>
      <c r="AX160">
        <v>31811.794767160802</v>
      </c>
      <c r="AY160">
        <v>106696.070270098</v>
      </c>
      <c r="AZ160">
        <v>0</v>
      </c>
      <c r="BA160">
        <v>27452.534974070099</v>
      </c>
      <c r="BB160">
        <v>103042.198048187</v>
      </c>
      <c r="BC160">
        <v>209035.541501548</v>
      </c>
      <c r="BD160">
        <v>21921.231507344299</v>
      </c>
      <c r="BE160">
        <v>76094.996560698593</v>
      </c>
      <c r="BF160">
        <v>466.13083716205603</v>
      </c>
      <c r="BG160">
        <v>58602.671545596502</v>
      </c>
      <c r="BH160">
        <v>0</v>
      </c>
      <c r="BI160">
        <v>65963.845100558101</v>
      </c>
      <c r="BK160" s="4">
        <v>44318</v>
      </c>
      <c r="BL160">
        <v>8491918.9123015702</v>
      </c>
      <c r="BM160">
        <v>7916224.1100000003</v>
      </c>
      <c r="BO160" s="4">
        <v>44318</v>
      </c>
      <c r="BP160">
        <v>1909064.9366701699</v>
      </c>
      <c r="BQ160">
        <v>894217.56637931697</v>
      </c>
      <c r="BR160">
        <v>40968.635670324802</v>
      </c>
      <c r="BS160">
        <v>-127094.234067774</v>
      </c>
      <c r="BT160">
        <v>17.467744248190499</v>
      </c>
      <c r="BU160">
        <v>1102782.3352963801</v>
      </c>
      <c r="BV160">
        <v>2170805.24615518</v>
      </c>
      <c r="BW160">
        <v>1432573.8889698</v>
      </c>
      <c r="BX160">
        <v>20723.571314332701</v>
      </c>
      <c r="BY160">
        <v>0</v>
      </c>
      <c r="BZ160">
        <v>121993.63117701</v>
      </c>
      <c r="CA160">
        <v>925865.86699258594</v>
      </c>
    </row>
    <row r="161" spans="1:79" x14ac:dyDescent="0.35">
      <c r="A161">
        <v>2021</v>
      </c>
      <c r="B161" s="4">
        <v>44325</v>
      </c>
      <c r="C161">
        <v>1909638.6764905599</v>
      </c>
      <c r="D161">
        <v>46906.176753096202</v>
      </c>
      <c r="E161">
        <v>38116.968720782301</v>
      </c>
      <c r="F161">
        <v>7953.2459815595603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868972.22617826401</v>
      </c>
      <c r="N161">
        <v>-48112.549668363601</v>
      </c>
      <c r="O161">
        <v>-84259.495094903803</v>
      </c>
      <c r="P161">
        <v>13.5675027779003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118549.535649011</v>
      </c>
      <c r="Y161">
        <v>1055598.1889100701</v>
      </c>
      <c r="Z161">
        <v>0</v>
      </c>
      <c r="AA161">
        <v>0</v>
      </c>
      <c r="AB161">
        <v>1376631.95040217</v>
      </c>
      <c r="AC161">
        <v>0</v>
      </c>
      <c r="AD161">
        <v>872805.88001302804</v>
      </c>
      <c r="AE161">
        <v>0</v>
      </c>
      <c r="AF161">
        <v>0</v>
      </c>
      <c r="AG161">
        <v>0</v>
      </c>
      <c r="AH161">
        <v>0</v>
      </c>
      <c r="AI161">
        <v>-34136.198524982799</v>
      </c>
      <c r="AJ161">
        <v>-148.607450323574</v>
      </c>
      <c r="AK161">
        <v>0</v>
      </c>
      <c r="AL161">
        <v>39696.020012138397</v>
      </c>
      <c r="AM161">
        <v>0.416726017261768</v>
      </c>
      <c r="AN161">
        <v>0</v>
      </c>
      <c r="AO161">
        <v>0</v>
      </c>
      <c r="AP161">
        <v>298745.46874004498</v>
      </c>
      <c r="AQ161">
        <v>510260.761463392</v>
      </c>
      <c r="AR161">
        <v>3006.7422767919002</v>
      </c>
      <c r="AS161">
        <v>464194.82153249602</v>
      </c>
      <c r="AT161">
        <v>0</v>
      </c>
      <c r="AU161">
        <v>26099.638341870301</v>
      </c>
      <c r="AV161">
        <v>17696.168075621699</v>
      </c>
      <c r="AW161">
        <v>0</v>
      </c>
      <c r="AX161">
        <v>32643.419151484501</v>
      </c>
      <c r="AY161">
        <v>133908.245391142</v>
      </c>
      <c r="AZ161">
        <v>0</v>
      </c>
      <c r="BA161">
        <v>26208.521459344902</v>
      </c>
      <c r="BB161">
        <v>99710.621460847702</v>
      </c>
      <c r="BC161">
        <v>201905.649396005</v>
      </c>
      <c r="BD161">
        <v>22110.7793067575</v>
      </c>
      <c r="BE161">
        <v>44306.377471162101</v>
      </c>
      <c r="BF161">
        <v>90.085941977003102</v>
      </c>
      <c r="BG161">
        <v>73856.680242788396</v>
      </c>
      <c r="BH161">
        <v>0</v>
      </c>
      <c r="BI161">
        <v>52767.472034702798</v>
      </c>
      <c r="BK161" s="4">
        <v>44325</v>
      </c>
      <c r="BL161">
        <v>8175737.4548873296</v>
      </c>
      <c r="BM161">
        <v>7892593.3399999999</v>
      </c>
      <c r="BO161" s="4">
        <v>44325</v>
      </c>
      <c r="BP161">
        <v>1875353.8705152599</v>
      </c>
      <c r="BQ161">
        <v>868972.22617826401</v>
      </c>
      <c r="BR161">
        <v>46906.176753096202</v>
      </c>
      <c r="BS161">
        <v>-132372.04476326701</v>
      </c>
      <c r="BT161">
        <v>13.5675027779003</v>
      </c>
      <c r="BU161">
        <v>1055598.1889100701</v>
      </c>
      <c r="BV161">
        <v>2047207.8890245799</v>
      </c>
      <c r="BW161">
        <v>1376631.95040217</v>
      </c>
      <c r="BX161">
        <v>46070.214702341902</v>
      </c>
      <c r="BY161">
        <v>0</v>
      </c>
      <c r="BZ161">
        <v>118549.535649011</v>
      </c>
      <c r="CA161">
        <v>872805.88001302804</v>
      </c>
    </row>
    <row r="162" spans="1:79" x14ac:dyDescent="0.35">
      <c r="A162">
        <v>2021</v>
      </c>
      <c r="B162" s="4">
        <v>44332</v>
      </c>
      <c r="C162">
        <v>1909638.6764905499</v>
      </c>
      <c r="D162">
        <v>86493.956335905896</v>
      </c>
      <c r="E162">
        <v>23100.107700032098</v>
      </c>
      <c r="F162">
        <v>10164.953989343499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898257.63754198898</v>
      </c>
      <c r="N162">
        <v>-43648.334297417103</v>
      </c>
      <c r="O162">
        <v>-78423.2859462872</v>
      </c>
      <c r="P162">
        <v>11.194633219182199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122544.79788394801</v>
      </c>
      <c r="Y162">
        <v>1174824.3026459599</v>
      </c>
      <c r="Z162">
        <v>0</v>
      </c>
      <c r="AA162">
        <v>0</v>
      </c>
      <c r="AB162">
        <v>1476147.0935517601</v>
      </c>
      <c r="AC162">
        <v>0</v>
      </c>
      <c r="AD162">
        <v>932952.56861705706</v>
      </c>
      <c r="AE162">
        <v>0</v>
      </c>
      <c r="AF162">
        <v>0</v>
      </c>
      <c r="AG162">
        <v>25233.6773811036</v>
      </c>
      <c r="AH162">
        <v>0</v>
      </c>
      <c r="AI162">
        <v>-26415.416433783499</v>
      </c>
      <c r="AJ162">
        <v>-18.704809157950301</v>
      </c>
      <c r="AK162">
        <v>0</v>
      </c>
      <c r="AL162">
        <v>37490.032261817301</v>
      </c>
      <c r="AM162">
        <v>0.30707859231138002</v>
      </c>
      <c r="AN162">
        <v>0</v>
      </c>
      <c r="AO162">
        <v>0</v>
      </c>
      <c r="AP162">
        <v>316615.63129856501</v>
      </c>
      <c r="AQ162">
        <v>509302.012808848</v>
      </c>
      <c r="AR162">
        <v>4605.1232459624498</v>
      </c>
      <c r="AS162">
        <v>459981.30579714599</v>
      </c>
      <c r="AT162">
        <v>0</v>
      </c>
      <c r="AU162">
        <v>500.311114124646</v>
      </c>
      <c r="AV162">
        <v>18674.041415621501</v>
      </c>
      <c r="AW162">
        <v>0</v>
      </c>
      <c r="AX162">
        <v>32411.6040929829</v>
      </c>
      <c r="AY162">
        <v>95927.746697701703</v>
      </c>
      <c r="AZ162">
        <v>0</v>
      </c>
      <c r="BA162">
        <v>29506.634025649699</v>
      </c>
      <c r="BB162">
        <v>106134.818659404</v>
      </c>
      <c r="BC162">
        <v>216904.78627315501</v>
      </c>
      <c r="BD162">
        <v>27580.613598729698</v>
      </c>
      <c r="BE162">
        <v>28013.273854155599</v>
      </c>
      <c r="BF162">
        <v>18.966434717969399</v>
      </c>
      <c r="BG162">
        <v>80206.105959646506</v>
      </c>
      <c r="BH162">
        <v>0</v>
      </c>
      <c r="BI162">
        <v>50487.0778801005</v>
      </c>
      <c r="BK162" s="4">
        <v>44332</v>
      </c>
      <c r="BL162">
        <v>8525223.6177811492</v>
      </c>
      <c r="BM162">
        <v>8896160.8100000005</v>
      </c>
      <c r="BO162" s="4">
        <v>44332</v>
      </c>
      <c r="BP162">
        <v>1883204.55524761</v>
      </c>
      <c r="BQ162">
        <v>898257.63754198898</v>
      </c>
      <c r="BR162">
        <v>86493.956335905896</v>
      </c>
      <c r="BS162">
        <v>-122071.620243704</v>
      </c>
      <c r="BT162">
        <v>11.194633219182199</v>
      </c>
      <c r="BU162">
        <v>1174824.3026459599</v>
      </c>
      <c r="BV162">
        <v>2014360.39249692</v>
      </c>
      <c r="BW162">
        <v>1476147.0935517601</v>
      </c>
      <c r="BX162">
        <v>33265.0616893755</v>
      </c>
      <c r="BY162">
        <v>25233.6773811036</v>
      </c>
      <c r="BZ162">
        <v>122544.79788394801</v>
      </c>
      <c r="CA162">
        <v>932952.56861705706</v>
      </c>
    </row>
    <row r="163" spans="1:79" x14ac:dyDescent="0.35">
      <c r="A163">
        <v>2021</v>
      </c>
      <c r="B163" s="4">
        <v>44339</v>
      </c>
      <c r="C163">
        <v>1909638.6764905599</v>
      </c>
      <c r="D163">
        <v>82245.212545428105</v>
      </c>
      <c r="E163">
        <v>0</v>
      </c>
      <c r="F163">
        <v>9708.8788121941307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946967.85263447498</v>
      </c>
      <c r="N163">
        <v>-36223.036826360498</v>
      </c>
      <c r="O163">
        <v>-62969.323582982201</v>
      </c>
      <c r="P163">
        <v>9.4811290196984093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129190.088960712</v>
      </c>
      <c r="Y163">
        <v>1098304.44078692</v>
      </c>
      <c r="Z163">
        <v>0</v>
      </c>
      <c r="AA163">
        <v>0</v>
      </c>
      <c r="AB163">
        <v>1578898.0657100801</v>
      </c>
      <c r="AC163">
        <v>0</v>
      </c>
      <c r="AD163">
        <v>925324.66411944805</v>
      </c>
      <c r="AE163">
        <v>0</v>
      </c>
      <c r="AF163">
        <v>0</v>
      </c>
      <c r="AG163">
        <v>107806.936398258</v>
      </c>
      <c r="AH163">
        <v>245824.16024700401</v>
      </c>
      <c r="AI163">
        <v>-15005.2659007085</v>
      </c>
      <c r="AJ163">
        <v>-762.14184325641702</v>
      </c>
      <c r="AK163">
        <v>0</v>
      </c>
      <c r="AL163">
        <v>43666.365976642599</v>
      </c>
      <c r="AM163">
        <v>0.23366353601835901</v>
      </c>
      <c r="AN163">
        <v>0</v>
      </c>
      <c r="AO163">
        <v>0</v>
      </c>
      <c r="AP163">
        <v>333118.34649590601</v>
      </c>
      <c r="AQ163">
        <v>536120.73986276798</v>
      </c>
      <c r="AR163">
        <v>8050.9674435931402</v>
      </c>
      <c r="AS163">
        <v>450782.72633169399</v>
      </c>
      <c r="AT163">
        <v>0</v>
      </c>
      <c r="AU163">
        <v>1068.13340026831</v>
      </c>
      <c r="AV163">
        <v>20149.6219719824</v>
      </c>
      <c r="AW163">
        <v>0</v>
      </c>
      <c r="AX163">
        <v>32135.606008837502</v>
      </c>
      <c r="AY163">
        <v>115031.070684932</v>
      </c>
      <c r="AZ163">
        <v>0</v>
      </c>
      <c r="BA163">
        <v>31936.198466514401</v>
      </c>
      <c r="BB163">
        <v>115614.467478529</v>
      </c>
      <c r="BC163">
        <v>233548.08280663501</v>
      </c>
      <c r="BD163">
        <v>32062.064973047902</v>
      </c>
      <c r="BE163">
        <v>408624.91446426703</v>
      </c>
      <c r="BF163">
        <v>4.1234298417699602</v>
      </c>
      <c r="BG163">
        <v>99281.036717191295</v>
      </c>
      <c r="BH163">
        <v>0</v>
      </c>
      <c r="BI163">
        <v>70895.790975490396</v>
      </c>
      <c r="BK163" s="4">
        <v>44339</v>
      </c>
      <c r="BL163">
        <v>9451049.1808324605</v>
      </c>
      <c r="BM163">
        <v>9054968.8699999992</v>
      </c>
      <c r="BO163" s="4">
        <v>44339</v>
      </c>
      <c r="BP163">
        <v>2139695.4289936</v>
      </c>
      <c r="BQ163">
        <v>946967.85263447498</v>
      </c>
      <c r="BR163">
        <v>82245.212545428105</v>
      </c>
      <c r="BS163">
        <v>-99192.360409342698</v>
      </c>
      <c r="BT163">
        <v>9.4811290196984093</v>
      </c>
      <c r="BU163">
        <v>1098304.44078692</v>
      </c>
      <c r="BV163">
        <v>2532090.4911516798</v>
      </c>
      <c r="BW163">
        <v>1578898.0657100801</v>
      </c>
      <c r="BX163">
        <v>9708.8788121941307</v>
      </c>
      <c r="BY163">
        <v>107806.936398258</v>
      </c>
      <c r="BZ163">
        <v>129190.088960712</v>
      </c>
      <c r="CA163">
        <v>925324.66411944805</v>
      </c>
    </row>
    <row r="164" spans="1:79" x14ac:dyDescent="0.35">
      <c r="A164">
        <v>2021</v>
      </c>
      <c r="B164" s="4">
        <v>44346</v>
      </c>
      <c r="C164">
        <v>1909638.67649058</v>
      </c>
      <c r="D164">
        <v>90503.188906957104</v>
      </c>
      <c r="E164">
        <v>42665.921078622399</v>
      </c>
      <c r="F164">
        <v>9049.4893831869194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972677.04295232601</v>
      </c>
      <c r="N164">
        <v>-32303.974151569601</v>
      </c>
      <c r="O164">
        <v>-52532.217193583798</v>
      </c>
      <c r="P164">
        <v>7.7635823397154198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132697.46524073099</v>
      </c>
      <c r="Y164">
        <v>1217582.4079855201</v>
      </c>
      <c r="Z164">
        <v>0</v>
      </c>
      <c r="AA164">
        <v>0</v>
      </c>
      <c r="AB164">
        <v>1625364.2069552201</v>
      </c>
      <c r="AC164">
        <v>0</v>
      </c>
      <c r="AD164">
        <v>972699.61177294399</v>
      </c>
      <c r="AE164">
        <v>0</v>
      </c>
      <c r="AF164">
        <v>0</v>
      </c>
      <c r="AG164">
        <v>110733.782370628</v>
      </c>
      <c r="AH164">
        <v>252498.03001241799</v>
      </c>
      <c r="AI164">
        <v>-16129.5590612578</v>
      </c>
      <c r="AJ164">
        <v>0</v>
      </c>
      <c r="AK164">
        <v>0</v>
      </c>
      <c r="AL164">
        <v>44581.982602133103</v>
      </c>
      <c r="AM164">
        <v>0.17316617055620201</v>
      </c>
      <c r="AN164">
        <v>0</v>
      </c>
      <c r="AO164">
        <v>144178.07851210301</v>
      </c>
      <c r="AP164">
        <v>339991.15644903597</v>
      </c>
      <c r="AQ164">
        <v>560747.17285220604</v>
      </c>
      <c r="AR164">
        <v>9058.6446727370294</v>
      </c>
      <c r="AS164">
        <v>400989.09409735899</v>
      </c>
      <c r="AT164">
        <v>0</v>
      </c>
      <c r="AU164">
        <v>998.09278959867697</v>
      </c>
      <c r="AV164">
        <v>21263.575599180502</v>
      </c>
      <c r="AW164">
        <v>5218.7797614594001</v>
      </c>
      <c r="AX164">
        <v>37423.656407967399</v>
      </c>
      <c r="AY164">
        <v>268134.776650585</v>
      </c>
      <c r="AZ164">
        <v>0</v>
      </c>
      <c r="BA164">
        <v>35584.470978430101</v>
      </c>
      <c r="BB164">
        <v>122224.296090597</v>
      </c>
      <c r="BC164">
        <v>240970.774447909</v>
      </c>
      <c r="BD164">
        <v>7168.6607860801996</v>
      </c>
      <c r="BE164">
        <v>298873.64623501903</v>
      </c>
      <c r="BF164">
        <v>69860.283618224799</v>
      </c>
      <c r="BG164">
        <v>115021.661637155</v>
      </c>
      <c r="BH164">
        <v>0</v>
      </c>
      <c r="BI164">
        <v>102860.06392428601</v>
      </c>
      <c r="BK164" s="4">
        <v>44346</v>
      </c>
      <c r="BL164">
        <v>10060300.8776033</v>
      </c>
      <c r="BM164">
        <v>10374844.66</v>
      </c>
      <c r="BO164" s="4">
        <v>44346</v>
      </c>
      <c r="BP164">
        <v>2146007.1474417401</v>
      </c>
      <c r="BQ164">
        <v>972677.04295232601</v>
      </c>
      <c r="BR164">
        <v>90503.188906957104</v>
      </c>
      <c r="BS164">
        <v>-84836.191345153406</v>
      </c>
      <c r="BT164">
        <v>7.7635823397154198</v>
      </c>
      <c r="BU164">
        <v>1217582.4079855201</v>
      </c>
      <c r="BV164">
        <v>2825149.0412782398</v>
      </c>
      <c r="BW164">
        <v>1625364.2069552201</v>
      </c>
      <c r="BX164">
        <v>51715.410461809297</v>
      </c>
      <c r="BY164">
        <v>110733.782370628</v>
      </c>
      <c r="BZ164">
        <v>132697.46524073099</v>
      </c>
      <c r="CA164">
        <v>972699.61177294399</v>
      </c>
    </row>
    <row r="165" spans="1:79" x14ac:dyDescent="0.35">
      <c r="A165">
        <v>2021</v>
      </c>
      <c r="B165" s="4">
        <v>44353</v>
      </c>
      <c r="C165">
        <v>1909638.6764905599</v>
      </c>
      <c r="D165">
        <v>1491.95796684944</v>
      </c>
      <c r="E165">
        <v>77029.207638813605</v>
      </c>
      <c r="F165">
        <v>19023.334626442502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980537.03188618203</v>
      </c>
      <c r="N165">
        <v>-26025.568818577001</v>
      </c>
      <c r="O165">
        <v>-48065.439363283003</v>
      </c>
      <c r="P165">
        <v>6.2679181588974604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133769.76422825301</v>
      </c>
      <c r="Y165">
        <v>1137238.3692652199</v>
      </c>
      <c r="Z165">
        <v>0</v>
      </c>
      <c r="AA165">
        <v>0</v>
      </c>
      <c r="AB165">
        <v>1595795.38355343</v>
      </c>
      <c r="AC165">
        <v>0</v>
      </c>
      <c r="AD165">
        <v>940527.67048300803</v>
      </c>
      <c r="AE165">
        <v>0</v>
      </c>
      <c r="AF165">
        <v>0</v>
      </c>
      <c r="AG165">
        <v>111628.597674787</v>
      </c>
      <c r="AH165">
        <v>254538.41097555301</v>
      </c>
      <c r="AI165">
        <v>-2214.5875611506399</v>
      </c>
      <c r="AJ165">
        <v>0</v>
      </c>
      <c r="AK165">
        <v>0</v>
      </c>
      <c r="AL165">
        <v>24542.2780638638</v>
      </c>
      <c r="AM165">
        <v>0.116701915336669</v>
      </c>
      <c r="AN165">
        <v>0</v>
      </c>
      <c r="AO165">
        <v>0</v>
      </c>
      <c r="AP165">
        <v>316508.64539791498</v>
      </c>
      <c r="AQ165">
        <v>538755.27803929802</v>
      </c>
      <c r="AR165">
        <v>3189.0399713233001</v>
      </c>
      <c r="AS165">
        <v>293922.10855639301</v>
      </c>
      <c r="AT165">
        <v>0</v>
      </c>
      <c r="AU165">
        <v>772.59455527384603</v>
      </c>
      <c r="AV165">
        <v>20223.660320984902</v>
      </c>
      <c r="AW165">
        <v>4141.8309683670304</v>
      </c>
      <c r="AX165">
        <v>35336.330455861404</v>
      </c>
      <c r="AY165">
        <v>211189.14273420701</v>
      </c>
      <c r="AZ165">
        <v>0</v>
      </c>
      <c r="BA165">
        <v>32232.204131702601</v>
      </c>
      <c r="BB165">
        <v>117007.29694895999</v>
      </c>
      <c r="BC165">
        <v>237204.629776858</v>
      </c>
      <c r="BD165">
        <v>0</v>
      </c>
      <c r="BE165">
        <v>184135.694934245</v>
      </c>
      <c r="BF165">
        <v>68485.909234997205</v>
      </c>
      <c r="BG165">
        <v>74929.947724408499</v>
      </c>
      <c r="BH165">
        <v>125956.01007878401</v>
      </c>
      <c r="BI165">
        <v>141038.438638077</v>
      </c>
      <c r="BK165" s="4">
        <v>44353</v>
      </c>
      <c r="BL165">
        <v>9514490.2341976892</v>
      </c>
      <c r="BM165">
        <v>9416569.0500000007</v>
      </c>
      <c r="BO165" s="4">
        <v>44353</v>
      </c>
      <c r="BP165">
        <v>2161962.4999049702</v>
      </c>
      <c r="BQ165">
        <v>980537.03188618203</v>
      </c>
      <c r="BR165">
        <v>1491.95796684944</v>
      </c>
      <c r="BS165">
        <v>-74091.008181860103</v>
      </c>
      <c r="BT165">
        <v>6.2679181588974604</v>
      </c>
      <c r="BU165">
        <v>1137238.3692652199</v>
      </c>
      <c r="BV165">
        <v>2429571.1572334399</v>
      </c>
      <c r="BW165">
        <v>1595795.38355343</v>
      </c>
      <c r="BX165">
        <v>96052.542265256096</v>
      </c>
      <c r="BY165">
        <v>111628.597674787</v>
      </c>
      <c r="BZ165">
        <v>133769.76422825301</v>
      </c>
      <c r="CA165">
        <v>940527.67048300803</v>
      </c>
    </row>
    <row r="166" spans="1:79" x14ac:dyDescent="0.35">
      <c r="A166">
        <v>2021</v>
      </c>
      <c r="B166" s="4">
        <v>44360</v>
      </c>
      <c r="C166">
        <v>1909638.6764905599</v>
      </c>
      <c r="D166">
        <v>142425.87110284201</v>
      </c>
      <c r="E166">
        <v>10495.2182998431</v>
      </c>
      <c r="F166">
        <v>10241.3627481026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974063.65538878005</v>
      </c>
      <c r="N166">
        <v>-26851.194834776001</v>
      </c>
      <c r="O166">
        <v>-48780.697201955503</v>
      </c>
      <c r="P166">
        <v>4.9853214820979996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132886.633841884</v>
      </c>
      <c r="Y166">
        <v>1129730.4711521</v>
      </c>
      <c r="Z166">
        <v>0</v>
      </c>
      <c r="AA166">
        <v>0</v>
      </c>
      <c r="AB166">
        <v>1586556.56135051</v>
      </c>
      <c r="AC166">
        <v>0</v>
      </c>
      <c r="AD166">
        <v>878850.457180436</v>
      </c>
      <c r="AE166">
        <v>0</v>
      </c>
      <c r="AF166">
        <v>0</v>
      </c>
      <c r="AG166">
        <v>27363.205166836</v>
      </c>
      <c r="AH166">
        <v>252857.98187016201</v>
      </c>
      <c r="AI166">
        <v>-446.265181220937</v>
      </c>
      <c r="AJ166">
        <v>0</v>
      </c>
      <c r="AK166">
        <v>0</v>
      </c>
      <c r="AL166">
        <v>22086.136914402901</v>
      </c>
      <c r="AM166">
        <v>8.1122812262528002E-2</v>
      </c>
      <c r="AN166">
        <v>0</v>
      </c>
      <c r="AO166">
        <v>32402.8160935829</v>
      </c>
      <c r="AP166">
        <v>314325.63469312299</v>
      </c>
      <c r="AQ166">
        <v>567340.04538323102</v>
      </c>
      <c r="AR166">
        <v>1108.1007418060001</v>
      </c>
      <c r="AS166">
        <v>520378.70415592502</v>
      </c>
      <c r="AT166">
        <v>0</v>
      </c>
      <c r="AU166">
        <v>826.59946375828895</v>
      </c>
      <c r="AV166">
        <v>19955.3071825755</v>
      </c>
      <c r="AW166">
        <v>4316.8989882492197</v>
      </c>
      <c r="AX166">
        <v>41097.093730490698</v>
      </c>
      <c r="AY166">
        <v>152059.00911181301</v>
      </c>
      <c r="AZ166">
        <v>0</v>
      </c>
      <c r="BA166">
        <v>31011.547526482998</v>
      </c>
      <c r="BB166">
        <v>116109.48152795</v>
      </c>
      <c r="BC166">
        <v>233564.10998439699</v>
      </c>
      <c r="BD166">
        <v>0</v>
      </c>
      <c r="BE166">
        <v>112446.576673805</v>
      </c>
      <c r="BF166">
        <v>64496.8012118732</v>
      </c>
      <c r="BG166">
        <v>86272.807293016405</v>
      </c>
      <c r="BH166">
        <v>129666.461150731</v>
      </c>
      <c r="BI166">
        <v>144209.44017060299</v>
      </c>
      <c r="BK166" s="4">
        <v>44360</v>
      </c>
      <c r="BL166">
        <v>9572710.5758162104</v>
      </c>
      <c r="BM166">
        <v>9245616.4599999897</v>
      </c>
      <c r="BO166" s="4">
        <v>44360</v>
      </c>
      <c r="BP166">
        <v>2162050.3931795</v>
      </c>
      <c r="BQ166">
        <v>974063.65538878005</v>
      </c>
      <c r="BR166">
        <v>142425.87110284201</v>
      </c>
      <c r="BS166">
        <v>-75631.8920367315</v>
      </c>
      <c r="BT166">
        <v>4.9853214820979996</v>
      </c>
      <c r="BU166">
        <v>1129730.4711521</v>
      </c>
      <c r="BV166">
        <v>2593673.65312063</v>
      </c>
      <c r="BW166">
        <v>1586556.56135051</v>
      </c>
      <c r="BX166">
        <v>20736.581047945801</v>
      </c>
      <c r="BY166">
        <v>27363.205166836</v>
      </c>
      <c r="BZ166">
        <v>132886.633841884</v>
      </c>
      <c r="CA166">
        <v>878850.457180436</v>
      </c>
    </row>
    <row r="167" spans="1:79" x14ac:dyDescent="0.35">
      <c r="A167">
        <v>2021</v>
      </c>
      <c r="B167" s="4">
        <v>44367</v>
      </c>
      <c r="C167">
        <v>1909638.6764905599</v>
      </c>
      <c r="D167">
        <v>214551.52834316701</v>
      </c>
      <c r="E167">
        <v>79991.816912016206</v>
      </c>
      <c r="F167">
        <v>10239.849962954901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998889.11304215901</v>
      </c>
      <c r="N167">
        <v>-22563.657129843901</v>
      </c>
      <c r="O167">
        <v>-42961.9275032929</v>
      </c>
      <c r="P167">
        <v>4.12730967421082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137472.79604563501</v>
      </c>
      <c r="Y167">
        <v>1317937.47703638</v>
      </c>
      <c r="Z167">
        <v>0</v>
      </c>
      <c r="AA167">
        <v>0</v>
      </c>
      <c r="AB167">
        <v>1675702.7230994301</v>
      </c>
      <c r="AC167">
        <v>0</v>
      </c>
      <c r="AD167">
        <v>846973.87161057</v>
      </c>
      <c r="AE167">
        <v>0</v>
      </c>
      <c r="AF167">
        <v>0</v>
      </c>
      <c r="AG167">
        <v>56861.762978316503</v>
      </c>
      <c r="AH167">
        <v>261584.57600414701</v>
      </c>
      <c r="AI167">
        <v>-2848.6669074196602</v>
      </c>
      <c r="AJ167">
        <v>0</v>
      </c>
      <c r="AK167">
        <v>0</v>
      </c>
      <c r="AL167">
        <v>23589.851181141599</v>
      </c>
      <c r="AM167">
        <v>6.1342467751240103E-2</v>
      </c>
      <c r="AN167">
        <v>0</v>
      </c>
      <c r="AO167">
        <v>148902.89733292401</v>
      </c>
      <c r="AP167">
        <v>338919.97368647897</v>
      </c>
      <c r="AQ167">
        <v>631083.07423357398</v>
      </c>
      <c r="AR167">
        <v>1799.6593964634101</v>
      </c>
      <c r="AS167">
        <v>584282.02387182205</v>
      </c>
      <c r="AT167">
        <v>0</v>
      </c>
      <c r="AU167">
        <v>878.78741171977799</v>
      </c>
      <c r="AV167">
        <v>21496.859248734399</v>
      </c>
      <c r="AW167">
        <v>3707.3519460433399</v>
      </c>
      <c r="AX167">
        <v>45256.3981908801</v>
      </c>
      <c r="AY167">
        <v>344379.86253329902</v>
      </c>
      <c r="AZ167">
        <v>0</v>
      </c>
      <c r="BA167">
        <v>31969.477704980502</v>
      </c>
      <c r="BB167">
        <v>125848.173559527</v>
      </c>
      <c r="BC167">
        <v>249636.426317665</v>
      </c>
      <c r="BD167">
        <v>0</v>
      </c>
      <c r="BE167">
        <v>73483.855464233697</v>
      </c>
      <c r="BF167">
        <v>14404.6705158365</v>
      </c>
      <c r="BG167">
        <v>111047.25766372299</v>
      </c>
      <c r="BH167">
        <v>136967.79331905799</v>
      </c>
      <c r="BI167">
        <v>155841.428765494</v>
      </c>
      <c r="BK167" s="4">
        <v>44367</v>
      </c>
      <c r="BL167">
        <v>10484969.950980499</v>
      </c>
      <c r="BM167">
        <v>9082963.2399999909</v>
      </c>
      <c r="BO167" s="4">
        <v>44367</v>
      </c>
      <c r="BP167">
        <v>2168374.5855872901</v>
      </c>
      <c r="BQ167">
        <v>998889.11304215901</v>
      </c>
      <c r="BR167">
        <v>214551.52834316701</v>
      </c>
      <c r="BS167">
        <v>-65525.584633136801</v>
      </c>
      <c r="BT167">
        <v>4.12730967421082</v>
      </c>
      <c r="BU167">
        <v>1317937.47703638</v>
      </c>
      <c r="BV167">
        <v>3043495.8836860699</v>
      </c>
      <c r="BW167">
        <v>1675702.7230994301</v>
      </c>
      <c r="BX167">
        <v>90231.666874971095</v>
      </c>
      <c r="BY167">
        <v>56861.762978316503</v>
      </c>
      <c r="BZ167">
        <v>137472.79604563501</v>
      </c>
      <c r="CA167">
        <v>846973.87161057</v>
      </c>
    </row>
    <row r="168" spans="1:79" x14ac:dyDescent="0.35">
      <c r="A168">
        <v>2021</v>
      </c>
      <c r="B168" s="4">
        <v>44374</v>
      </c>
      <c r="C168">
        <v>1909638.67649058</v>
      </c>
      <c r="D168">
        <v>202520.83543792501</v>
      </c>
      <c r="E168">
        <v>74139.684714984294</v>
      </c>
      <c r="F168">
        <v>22001.217759540301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970334.40200216498</v>
      </c>
      <c r="N168">
        <v>-23629.226258365299</v>
      </c>
      <c r="O168">
        <v>-40384.346206350499</v>
      </c>
      <c r="P168">
        <v>3.2744717378922599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136333.01064920999</v>
      </c>
      <c r="Y168">
        <v>1269553.1452848299</v>
      </c>
      <c r="Z168">
        <v>0</v>
      </c>
      <c r="AA168">
        <v>0</v>
      </c>
      <c r="AB168">
        <v>1723197.74812945</v>
      </c>
      <c r="AC168">
        <v>0</v>
      </c>
      <c r="AD168">
        <v>918085.55693492002</v>
      </c>
      <c r="AE168">
        <v>0</v>
      </c>
      <c r="AF168">
        <v>0</v>
      </c>
      <c r="AG168">
        <v>28072.862059592499</v>
      </c>
      <c r="AH168">
        <v>259415.781244488</v>
      </c>
      <c r="AI168">
        <v>-13533.8468382722</v>
      </c>
      <c r="AJ168">
        <v>0</v>
      </c>
      <c r="AK168">
        <v>0</v>
      </c>
      <c r="AL168">
        <v>20427.046588131601</v>
      </c>
      <c r="AM168">
        <v>4.2130077651208298E-2</v>
      </c>
      <c r="AN168">
        <v>0</v>
      </c>
      <c r="AO168">
        <v>15037.484405977</v>
      </c>
      <c r="AP168">
        <v>330336.37297983503</v>
      </c>
      <c r="AQ168">
        <v>625821.49524077598</v>
      </c>
      <c r="AR168">
        <v>1525.0953708500001</v>
      </c>
      <c r="AS168">
        <v>583177.60049528896</v>
      </c>
      <c r="AT168">
        <v>0</v>
      </c>
      <c r="AU168">
        <v>654.29398841111902</v>
      </c>
      <c r="AV168">
        <v>20380.632253441101</v>
      </c>
      <c r="AW168">
        <v>939.372238096263</v>
      </c>
      <c r="AX168">
        <v>78071.659970951005</v>
      </c>
      <c r="AY168">
        <v>150275.02508250799</v>
      </c>
      <c r="AZ168">
        <v>1612.3436233596799</v>
      </c>
      <c r="BA168">
        <v>34255.588037439098</v>
      </c>
      <c r="BB168">
        <v>123960.742990363</v>
      </c>
      <c r="BC168">
        <v>257497.61046709001</v>
      </c>
      <c r="BD168">
        <v>20708.4873473726</v>
      </c>
      <c r="BE168">
        <v>43360.730652355502</v>
      </c>
      <c r="BF168">
        <v>2829.0612826259298</v>
      </c>
      <c r="BG168">
        <v>92943.715384297393</v>
      </c>
      <c r="BH168">
        <v>128042.221018703</v>
      </c>
      <c r="BI168">
        <v>159320.14604418501</v>
      </c>
      <c r="BK168" s="4">
        <v>44374</v>
      </c>
      <c r="BL168">
        <v>10126925.5434686</v>
      </c>
      <c r="BM168">
        <v>10107517.9</v>
      </c>
      <c r="BO168" s="4">
        <v>44374</v>
      </c>
      <c r="BP168">
        <v>2155520.6108968002</v>
      </c>
      <c r="BQ168">
        <v>970334.40200216498</v>
      </c>
      <c r="BR168">
        <v>202520.83543792501</v>
      </c>
      <c r="BS168">
        <v>-64013.572464715799</v>
      </c>
      <c r="BT168">
        <v>3.2744717378922599</v>
      </c>
      <c r="BU168">
        <v>1269553.1452848299</v>
      </c>
      <c r="BV168">
        <v>2691176.76759214</v>
      </c>
      <c r="BW168">
        <v>1723197.74812945</v>
      </c>
      <c r="BX168">
        <v>96140.902474524497</v>
      </c>
      <c r="BY168">
        <v>28072.862059592499</v>
      </c>
      <c r="BZ168">
        <v>136333.01064920999</v>
      </c>
      <c r="CA168">
        <v>918085.55693492002</v>
      </c>
    </row>
    <row r="169" spans="1:79" x14ac:dyDescent="0.35">
      <c r="A169">
        <v>2021</v>
      </c>
      <c r="B169" s="4">
        <v>44381</v>
      </c>
      <c r="C169">
        <v>1909638.6764905599</v>
      </c>
      <c r="D169">
        <v>60045.695708438601</v>
      </c>
      <c r="E169">
        <v>49616.396446084502</v>
      </c>
      <c r="F169">
        <v>20669.784181710598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928996.41202408902</v>
      </c>
      <c r="N169">
        <v>-28362.330962133001</v>
      </c>
      <c r="O169">
        <v>-46340.711369142002</v>
      </c>
      <c r="P169">
        <v>2.5354544641554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132096.06752543899</v>
      </c>
      <c r="Y169">
        <v>1248207.0438681</v>
      </c>
      <c r="Z169">
        <v>0</v>
      </c>
      <c r="AA169">
        <v>0</v>
      </c>
      <c r="AB169">
        <v>1634326.84115891</v>
      </c>
      <c r="AC169">
        <v>0</v>
      </c>
      <c r="AD169">
        <v>915245.73048785795</v>
      </c>
      <c r="AE169">
        <v>0</v>
      </c>
      <c r="AF169">
        <v>0</v>
      </c>
      <c r="AG169">
        <v>27200.416572607599</v>
      </c>
      <c r="AH169">
        <v>251353.684579069</v>
      </c>
      <c r="AI169">
        <v>-15376.0423051365</v>
      </c>
      <c r="AJ169">
        <v>0</v>
      </c>
      <c r="AK169">
        <v>0</v>
      </c>
      <c r="AL169">
        <v>11255.8634171346</v>
      </c>
      <c r="AM169">
        <v>2.8005210833512501E-2</v>
      </c>
      <c r="AN169">
        <v>0</v>
      </c>
      <c r="AO169">
        <v>39031.7859427437</v>
      </c>
      <c r="AP169">
        <v>310346.28758672997</v>
      </c>
      <c r="AQ169">
        <v>585289.43397269305</v>
      </c>
      <c r="AR169">
        <v>808.91714033813105</v>
      </c>
      <c r="AS169">
        <v>556627.09650072397</v>
      </c>
      <c r="AT169">
        <v>0</v>
      </c>
      <c r="AU169">
        <v>3450.462336004</v>
      </c>
      <c r="AV169">
        <v>16472.090941497499</v>
      </c>
      <c r="AW169">
        <v>0</v>
      </c>
      <c r="AX169">
        <v>65216.042872166297</v>
      </c>
      <c r="AY169">
        <v>81284.052376208303</v>
      </c>
      <c r="AZ169">
        <v>3572.8122779955402</v>
      </c>
      <c r="BA169">
        <v>35075.868317189597</v>
      </c>
      <c r="BB169">
        <v>119044.42487672799</v>
      </c>
      <c r="BC169">
        <v>255103.234506771</v>
      </c>
      <c r="BD169">
        <v>44354.692805836203</v>
      </c>
      <c r="BE169">
        <v>24716.690957080202</v>
      </c>
      <c r="BF169">
        <v>537.26662679569199</v>
      </c>
      <c r="BG169">
        <v>88303.919936077597</v>
      </c>
      <c r="BH169">
        <v>109076.07372276799</v>
      </c>
      <c r="BI169">
        <v>147395.83986662299</v>
      </c>
      <c r="BK169" s="4">
        <v>44381</v>
      </c>
      <c r="BL169">
        <v>9584283.0848462209</v>
      </c>
      <c r="BM169">
        <v>10453381.199999999</v>
      </c>
      <c r="BO169" s="4">
        <v>44381</v>
      </c>
      <c r="BP169">
        <v>2145616.3187644901</v>
      </c>
      <c r="BQ169">
        <v>928996.41202408902</v>
      </c>
      <c r="BR169">
        <v>60045.695708438601</v>
      </c>
      <c r="BS169">
        <v>-74703.042331275006</v>
      </c>
      <c r="BT169">
        <v>2.5354544641554</v>
      </c>
      <c r="BU169">
        <v>1248207.0438681</v>
      </c>
      <c r="BV169">
        <v>2496962.88498531</v>
      </c>
      <c r="BW169">
        <v>1634326.84115891</v>
      </c>
      <c r="BX169">
        <v>70286.180627795198</v>
      </c>
      <c r="BY169">
        <v>27200.416572607599</v>
      </c>
      <c r="BZ169">
        <v>132096.06752543899</v>
      </c>
      <c r="CA169">
        <v>915245.73048785795</v>
      </c>
    </row>
    <row r="170" spans="1:79" x14ac:dyDescent="0.35">
      <c r="A170">
        <v>2021</v>
      </c>
      <c r="B170" s="4">
        <v>44388</v>
      </c>
      <c r="C170">
        <v>1909638.6764905599</v>
      </c>
      <c r="D170">
        <v>73997.164656284105</v>
      </c>
      <c r="E170">
        <v>16002.7925359767</v>
      </c>
      <c r="F170">
        <v>13149.8201118948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946278.37527015095</v>
      </c>
      <c r="N170">
        <v>-26000.693549471001</v>
      </c>
      <c r="O170">
        <v>-42482.073733016499</v>
      </c>
      <c r="P170">
        <v>2.0647156269124398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134553.428344466</v>
      </c>
      <c r="Y170">
        <v>1252981.41183948</v>
      </c>
      <c r="Z170">
        <v>0</v>
      </c>
      <c r="AA170">
        <v>0</v>
      </c>
      <c r="AB170">
        <v>1599286.6921246501</v>
      </c>
      <c r="AC170">
        <v>0</v>
      </c>
      <c r="AD170">
        <v>1002218.04154424</v>
      </c>
      <c r="AE170">
        <v>0</v>
      </c>
      <c r="AF170">
        <v>0</v>
      </c>
      <c r="AG170">
        <v>27706.421325049399</v>
      </c>
      <c r="AH170">
        <v>256029.574692783</v>
      </c>
      <c r="AI170">
        <v>-1027.5603347113299</v>
      </c>
      <c r="AJ170">
        <v>0</v>
      </c>
      <c r="AK170">
        <v>0</v>
      </c>
      <c r="AL170">
        <v>7377.6562339294496</v>
      </c>
      <c r="AM170">
        <v>1.9629381158061399E-2</v>
      </c>
      <c r="AN170">
        <v>0</v>
      </c>
      <c r="AO170">
        <v>0</v>
      </c>
      <c r="AP170">
        <v>302905.21498211601</v>
      </c>
      <c r="AQ170">
        <v>553747.15924868104</v>
      </c>
      <c r="AR170">
        <v>1338.8443922182601</v>
      </c>
      <c r="AS170">
        <v>535316.18266912794</v>
      </c>
      <c r="AT170">
        <v>0</v>
      </c>
      <c r="AU170">
        <v>4793.5638898502302</v>
      </c>
      <c r="AV170">
        <v>13987.8983640393</v>
      </c>
      <c r="AW170">
        <v>0</v>
      </c>
      <c r="AX170">
        <v>59718.780753104198</v>
      </c>
      <c r="AY170">
        <v>49775.479432817701</v>
      </c>
      <c r="AZ170">
        <v>3577.5022422888701</v>
      </c>
      <c r="BA170">
        <v>35949.3289849086</v>
      </c>
      <c r="BB170">
        <v>118573.524192349</v>
      </c>
      <c r="BC170">
        <v>261319.086401779</v>
      </c>
      <c r="BD170">
        <v>53290.965647368001</v>
      </c>
      <c r="BE170">
        <v>14848.256581491099</v>
      </c>
      <c r="BF170">
        <v>107.59178595834901</v>
      </c>
      <c r="BG170">
        <v>91418.780937530595</v>
      </c>
      <c r="BH170">
        <v>91051.387018305293</v>
      </c>
      <c r="BI170">
        <v>148062.20738207901</v>
      </c>
      <c r="BK170" s="4">
        <v>44388</v>
      </c>
      <c r="BL170">
        <v>9509493.5668032803</v>
      </c>
      <c r="BM170">
        <v>9993282.2899999805</v>
      </c>
      <c r="BO170" s="4">
        <v>44388</v>
      </c>
      <c r="BP170">
        <v>2164640.6908486299</v>
      </c>
      <c r="BQ170">
        <v>946278.37527015095</v>
      </c>
      <c r="BR170">
        <v>73997.164656284105</v>
      </c>
      <c r="BS170">
        <v>-68482.767282487504</v>
      </c>
      <c r="BT170">
        <v>2.0647156269124398</v>
      </c>
      <c r="BU170">
        <v>1252981.41183948</v>
      </c>
      <c r="BV170">
        <v>2347159.4307693201</v>
      </c>
      <c r="BW170">
        <v>1599286.6921246501</v>
      </c>
      <c r="BX170">
        <v>29152.612647871501</v>
      </c>
      <c r="BY170">
        <v>27706.421325049399</v>
      </c>
      <c r="BZ170">
        <v>134553.428344466</v>
      </c>
      <c r="CA170">
        <v>1002218.04154424</v>
      </c>
    </row>
    <row r="171" spans="1:79" x14ac:dyDescent="0.35">
      <c r="A171">
        <v>2021</v>
      </c>
      <c r="B171" s="4">
        <v>44395</v>
      </c>
      <c r="C171">
        <v>1909638.6764905499</v>
      </c>
      <c r="D171">
        <v>39976.027367185998</v>
      </c>
      <c r="E171">
        <v>57305.932052253003</v>
      </c>
      <c r="F171">
        <v>7882.4601157421203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940018.014162621</v>
      </c>
      <c r="N171">
        <v>-26856.192591900199</v>
      </c>
      <c r="O171">
        <v>-43879.858500943898</v>
      </c>
      <c r="P171">
        <v>1.6394726984616701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133663.25366468201</v>
      </c>
      <c r="Y171">
        <v>1299892.38448395</v>
      </c>
      <c r="Z171">
        <v>0</v>
      </c>
      <c r="AA171">
        <v>0</v>
      </c>
      <c r="AB171">
        <v>1568419.8321785601</v>
      </c>
      <c r="AC171">
        <v>0</v>
      </c>
      <c r="AD171">
        <v>969271.81907194795</v>
      </c>
      <c r="AE171">
        <v>0</v>
      </c>
      <c r="AF171">
        <v>0</v>
      </c>
      <c r="AG171">
        <v>27523.1219841524</v>
      </c>
      <c r="AH171">
        <v>254335.74163723399</v>
      </c>
      <c r="AI171">
        <v>-5680.2258644657704</v>
      </c>
      <c r="AJ171">
        <v>0</v>
      </c>
      <c r="AK171">
        <v>0</v>
      </c>
      <c r="AL171">
        <v>22389.203802980799</v>
      </c>
      <c r="AM171">
        <v>1.37848102046631E-2</v>
      </c>
      <c r="AN171">
        <v>0</v>
      </c>
      <c r="AO171">
        <v>140319.92696877199</v>
      </c>
      <c r="AP171">
        <v>298055.75680904201</v>
      </c>
      <c r="AQ171">
        <v>523105.37865891098</v>
      </c>
      <c r="AR171">
        <v>1764.57330396469</v>
      </c>
      <c r="AS171">
        <v>501159.33696093498</v>
      </c>
      <c r="AT171">
        <v>0</v>
      </c>
      <c r="AU171">
        <v>3528.86896510512</v>
      </c>
      <c r="AV171">
        <v>14771.2787596937</v>
      </c>
      <c r="AW171">
        <v>0</v>
      </c>
      <c r="AX171">
        <v>65728.281327023404</v>
      </c>
      <c r="AY171">
        <v>49935.765087298998</v>
      </c>
      <c r="AZ171">
        <v>3589.0224183850901</v>
      </c>
      <c r="BA171">
        <v>36614.225696007903</v>
      </c>
      <c r="BB171">
        <v>118841.06393478101</v>
      </c>
      <c r="BC171">
        <v>268305.19307391503</v>
      </c>
      <c r="BD171">
        <v>48456.058368375001</v>
      </c>
      <c r="BE171">
        <v>8936.0689366455208</v>
      </c>
      <c r="BF171">
        <v>21.5875375715069</v>
      </c>
      <c r="BG171">
        <v>110305.03432288</v>
      </c>
      <c r="BH171">
        <v>68886.949806777004</v>
      </c>
      <c r="BI171">
        <v>154288.685932783</v>
      </c>
      <c r="BK171" s="4">
        <v>44395</v>
      </c>
      <c r="BL171">
        <v>9570514.9001809191</v>
      </c>
      <c r="BM171">
        <v>10097023.390000001</v>
      </c>
      <c r="BO171" s="4">
        <v>44395</v>
      </c>
      <c r="BP171">
        <v>2158294.1922633201</v>
      </c>
      <c r="BQ171">
        <v>940018.014162621</v>
      </c>
      <c r="BR171">
        <v>39976.027367185998</v>
      </c>
      <c r="BS171">
        <v>-70736.051092844107</v>
      </c>
      <c r="BT171">
        <v>1.6394726984616701</v>
      </c>
      <c r="BU171">
        <v>1299892.38448395</v>
      </c>
      <c r="BV171">
        <v>2439002.2744566598</v>
      </c>
      <c r="BW171">
        <v>1568419.8321785601</v>
      </c>
      <c r="BX171">
        <v>65188.392167995204</v>
      </c>
      <c r="BY171">
        <v>27523.1219841524</v>
      </c>
      <c r="BZ171">
        <v>133663.25366468201</v>
      </c>
      <c r="CA171">
        <v>969271.81907194795</v>
      </c>
    </row>
    <row r="172" spans="1:79" x14ac:dyDescent="0.35">
      <c r="A172">
        <v>2021</v>
      </c>
      <c r="B172" s="4">
        <v>44402</v>
      </c>
      <c r="C172">
        <v>1909638.67649057</v>
      </c>
      <c r="D172">
        <v>40120.013438859904</v>
      </c>
      <c r="E172">
        <v>0</v>
      </c>
      <c r="F172">
        <v>7450.0839850037601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1004889.72948002</v>
      </c>
      <c r="N172">
        <v>-26198.3385380297</v>
      </c>
      <c r="O172">
        <v>-38966.3512137207</v>
      </c>
      <c r="P172">
        <v>1.3238108482962401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134347.77228212799</v>
      </c>
      <c r="Y172">
        <v>1325197.9126383499</v>
      </c>
      <c r="Z172">
        <v>0</v>
      </c>
      <c r="AA172">
        <v>0</v>
      </c>
      <c r="AB172">
        <v>1543887.3263576799</v>
      </c>
      <c r="AC172">
        <v>0</v>
      </c>
      <c r="AD172">
        <v>957106.86103389505</v>
      </c>
      <c r="AE172">
        <v>0</v>
      </c>
      <c r="AF172">
        <v>0</v>
      </c>
      <c r="AG172">
        <v>27664.073882986599</v>
      </c>
      <c r="AH172">
        <v>255638.25033322399</v>
      </c>
      <c r="AI172">
        <v>-2238.2429618075498</v>
      </c>
      <c r="AJ172">
        <v>0</v>
      </c>
      <c r="AK172">
        <v>0</v>
      </c>
      <c r="AL172">
        <v>67674.534320034596</v>
      </c>
      <c r="AM172">
        <v>9.6754342131137993E-3</v>
      </c>
      <c r="AN172">
        <v>0</v>
      </c>
      <c r="AO172">
        <v>41067.803648936002</v>
      </c>
      <c r="AP172">
        <v>286555.45132374601</v>
      </c>
      <c r="AQ172">
        <v>492109.15384375898</v>
      </c>
      <c r="AR172">
        <v>4357.2569376844804</v>
      </c>
      <c r="AS172">
        <v>446451.63289556</v>
      </c>
      <c r="AT172">
        <v>0</v>
      </c>
      <c r="AU172">
        <v>3099.75459539235</v>
      </c>
      <c r="AV172">
        <v>21874.081029451001</v>
      </c>
      <c r="AW172">
        <v>0</v>
      </c>
      <c r="AX172">
        <v>75734.385978669598</v>
      </c>
      <c r="AY172">
        <v>114638.001856342</v>
      </c>
      <c r="AZ172">
        <v>3598.7160288771502</v>
      </c>
      <c r="BA172">
        <v>37611.3836127295</v>
      </c>
      <c r="BB172">
        <v>116552.628305801</v>
      </c>
      <c r="BC172">
        <v>253350.99146654501</v>
      </c>
      <c r="BD172">
        <v>47073.717308193503</v>
      </c>
      <c r="BE172">
        <v>5375.3097239509698</v>
      </c>
      <c r="BF172">
        <v>4.3291641135297603</v>
      </c>
      <c r="BG172">
        <v>212379.107460876</v>
      </c>
      <c r="BH172">
        <v>47091.236341872602</v>
      </c>
      <c r="BI172">
        <v>166013.39013983501</v>
      </c>
      <c r="BK172" s="4">
        <v>44402</v>
      </c>
      <c r="BL172">
        <v>9581151.9666778091</v>
      </c>
      <c r="BM172">
        <v>10266641.779999999</v>
      </c>
      <c r="BO172" s="4">
        <v>44402</v>
      </c>
      <c r="BP172">
        <v>2163038.68386199</v>
      </c>
      <c r="BQ172">
        <v>1004889.72948002</v>
      </c>
      <c r="BR172">
        <v>40120.013438859904</v>
      </c>
      <c r="BS172">
        <v>-65164.689751750397</v>
      </c>
      <c r="BT172">
        <v>1.3238108482962401</v>
      </c>
      <c r="BU172">
        <v>1325197.9126383499</v>
      </c>
      <c r="BV172">
        <v>2442612.8756578001</v>
      </c>
      <c r="BW172">
        <v>1543887.3263576799</v>
      </c>
      <c r="BX172">
        <v>7450.0839850037601</v>
      </c>
      <c r="BY172">
        <v>27664.073882986599</v>
      </c>
      <c r="BZ172">
        <v>134347.77228212799</v>
      </c>
      <c r="CA172">
        <v>957106.86103389505</v>
      </c>
    </row>
    <row r="173" spans="1:79" x14ac:dyDescent="0.35">
      <c r="A173">
        <v>2021</v>
      </c>
      <c r="B173" s="4">
        <v>44409</v>
      </c>
      <c r="C173">
        <v>1909638.67649057</v>
      </c>
      <c r="D173">
        <v>129218.40409372099</v>
      </c>
      <c r="E173">
        <v>41432.699012934303</v>
      </c>
      <c r="F173">
        <v>10055.253343743299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1093570.3633652199</v>
      </c>
      <c r="N173">
        <v>-24078.131116108099</v>
      </c>
      <c r="O173">
        <v>-34978.721021906204</v>
      </c>
      <c r="P173">
        <v>1.0823751260369501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137845.360382243</v>
      </c>
      <c r="Y173">
        <v>1283636.36952524</v>
      </c>
      <c r="Z173">
        <v>0</v>
      </c>
      <c r="AA173">
        <v>0</v>
      </c>
      <c r="AB173">
        <v>1544570.6391630101</v>
      </c>
      <c r="AC173">
        <v>0</v>
      </c>
      <c r="AD173">
        <v>1042251.42345701</v>
      </c>
      <c r="AE173">
        <v>0</v>
      </c>
      <c r="AF173">
        <v>28384.275892817201</v>
      </c>
      <c r="AG173">
        <v>28384.275892817201</v>
      </c>
      <c r="AH173">
        <v>262293.49505452998</v>
      </c>
      <c r="AI173">
        <v>-5087.44519890641</v>
      </c>
      <c r="AJ173">
        <v>0</v>
      </c>
      <c r="AK173">
        <v>24547.3103554343</v>
      </c>
      <c r="AL173">
        <v>60947.838366641801</v>
      </c>
      <c r="AM173">
        <v>6.9927464403475104E-3</v>
      </c>
      <c r="AN173">
        <v>0</v>
      </c>
      <c r="AO173">
        <v>0</v>
      </c>
      <c r="AP173">
        <v>292123.862484677</v>
      </c>
      <c r="AQ173">
        <v>479438.25111386302</v>
      </c>
      <c r="AR173">
        <v>9720.5702365818597</v>
      </c>
      <c r="AS173">
        <v>378765.70903368999</v>
      </c>
      <c r="AT173">
        <v>0</v>
      </c>
      <c r="AU173">
        <v>3369.0037475889799</v>
      </c>
      <c r="AV173">
        <v>22051.0229043047</v>
      </c>
      <c r="AW173">
        <v>0</v>
      </c>
      <c r="AX173">
        <v>63800.6102146622</v>
      </c>
      <c r="AY173">
        <v>186889.93138091901</v>
      </c>
      <c r="AZ173">
        <v>3715.5869219546398</v>
      </c>
      <c r="BA173">
        <v>37538.026034178904</v>
      </c>
      <c r="BB173">
        <v>120302.96280238099</v>
      </c>
      <c r="BC173">
        <v>240132.55082515499</v>
      </c>
      <c r="BD173">
        <v>54225.936599302499</v>
      </c>
      <c r="BE173">
        <v>3329.56930374386</v>
      </c>
      <c r="BF173">
        <v>0.893951183027202</v>
      </c>
      <c r="BG173">
        <v>147002.667608505</v>
      </c>
      <c r="BH173">
        <v>30914.4291152515</v>
      </c>
      <c r="BI173">
        <v>164139.33578027299</v>
      </c>
      <c r="BK173" s="4">
        <v>44409</v>
      </c>
      <c r="BL173">
        <v>9770094.0964851193</v>
      </c>
      <c r="BM173">
        <v>10656045.82</v>
      </c>
      <c r="BO173" s="4">
        <v>44409</v>
      </c>
      <c r="BP173">
        <v>2166844.7263461999</v>
      </c>
      <c r="BQ173">
        <v>1093570.3633652199</v>
      </c>
      <c r="BR173">
        <v>129218.40409372099</v>
      </c>
      <c r="BS173">
        <v>-59056.852138014197</v>
      </c>
      <c r="BT173">
        <v>1.0823751260369501</v>
      </c>
      <c r="BU173">
        <v>1283636.36952524</v>
      </c>
      <c r="BV173">
        <v>2322956.0757730398</v>
      </c>
      <c r="BW173">
        <v>1544570.6391630101</v>
      </c>
      <c r="BX173">
        <v>51487.952356677597</v>
      </c>
      <c r="BY173">
        <v>56768.551785634401</v>
      </c>
      <c r="BZ173">
        <v>137845.360382243</v>
      </c>
      <c r="CA173">
        <v>1042251.42345701</v>
      </c>
    </row>
    <row r="174" spans="1:79" x14ac:dyDescent="0.35">
      <c r="A174">
        <v>2021</v>
      </c>
      <c r="B174" s="4">
        <v>44416</v>
      </c>
      <c r="C174">
        <v>1909638.6764905599</v>
      </c>
      <c r="D174">
        <v>75879.444913096595</v>
      </c>
      <c r="E174">
        <v>83628.493203153004</v>
      </c>
      <c r="F174">
        <v>9298.3210820969107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1095039.0947894901</v>
      </c>
      <c r="N174">
        <v>-23890.538420150198</v>
      </c>
      <c r="O174">
        <v>-33702.188421825202</v>
      </c>
      <c r="P174">
        <v>0.87131333877503803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138030.49507431799</v>
      </c>
      <c r="Y174">
        <v>1438963.38746205</v>
      </c>
      <c r="Z174">
        <v>0</v>
      </c>
      <c r="AA174">
        <v>0</v>
      </c>
      <c r="AB174">
        <v>1522799.7684995099</v>
      </c>
      <c r="AC174">
        <v>0</v>
      </c>
      <c r="AD174">
        <v>1050198.8887209899</v>
      </c>
      <c r="AE174">
        <v>0</v>
      </c>
      <c r="AF174">
        <v>28422.397699474801</v>
      </c>
      <c r="AG174">
        <v>28422.397699474801</v>
      </c>
      <c r="AH174">
        <v>262645.77115076798</v>
      </c>
      <c r="AI174">
        <v>-11261.340718064301</v>
      </c>
      <c r="AJ174">
        <v>0</v>
      </c>
      <c r="AK174">
        <v>4816.4559358998104</v>
      </c>
      <c r="AL174">
        <v>32121.868259122901</v>
      </c>
      <c r="AM174">
        <v>5.0937055046753896E-3</v>
      </c>
      <c r="AN174">
        <v>0</v>
      </c>
      <c r="AO174">
        <v>87346.152996816396</v>
      </c>
      <c r="AP174">
        <v>329823.02606064698</v>
      </c>
      <c r="AQ174">
        <v>485422.50842421397</v>
      </c>
      <c r="AR174">
        <v>4531.75869249679</v>
      </c>
      <c r="AS174">
        <v>292196.95629509899</v>
      </c>
      <c r="AT174">
        <v>0</v>
      </c>
      <c r="AU174">
        <v>10971.823430930101</v>
      </c>
      <c r="AV174">
        <v>22464.920698243299</v>
      </c>
      <c r="AW174">
        <v>0</v>
      </c>
      <c r="AX174">
        <v>49769.763038884797</v>
      </c>
      <c r="AY174">
        <v>220632.82226872299</v>
      </c>
      <c r="AZ174">
        <v>3866.4705939477499</v>
      </c>
      <c r="BA174">
        <v>37238.890033280702</v>
      </c>
      <c r="BB174">
        <v>124981.893429848</v>
      </c>
      <c r="BC174">
        <v>269514.76110755</v>
      </c>
      <c r="BD174">
        <v>49043.540974325297</v>
      </c>
      <c r="BE174">
        <v>415753.72672656202</v>
      </c>
      <c r="BF174">
        <v>0.18605060310948199</v>
      </c>
      <c r="BG174">
        <v>184956.35954593899</v>
      </c>
      <c r="BH174">
        <v>19749.874581922199</v>
      </c>
      <c r="BI174">
        <v>171351.05737391501</v>
      </c>
      <c r="BK174" s="4">
        <v>44416</v>
      </c>
      <c r="BL174">
        <v>10390668.762150999</v>
      </c>
      <c r="BM174">
        <v>10482081.33</v>
      </c>
      <c r="BO174" s="4">
        <v>44416</v>
      </c>
      <c r="BP174">
        <v>2161023.1069232598</v>
      </c>
      <c r="BQ174">
        <v>1095039.0947894901</v>
      </c>
      <c r="BR174">
        <v>75879.444913096595</v>
      </c>
      <c r="BS174">
        <v>-57592.726841975302</v>
      </c>
      <c r="BT174">
        <v>0.87131333877503803</v>
      </c>
      <c r="BU174">
        <v>1438963.38746205</v>
      </c>
      <c r="BV174">
        <v>2816554.8216126799</v>
      </c>
      <c r="BW174">
        <v>1522799.7684995099</v>
      </c>
      <c r="BX174">
        <v>92926.8142852499</v>
      </c>
      <c r="BY174">
        <v>56844.795398949696</v>
      </c>
      <c r="BZ174">
        <v>138030.49507431799</v>
      </c>
      <c r="CA174">
        <v>1050198.8887209899</v>
      </c>
    </row>
    <row r="175" spans="1:79" x14ac:dyDescent="0.35">
      <c r="A175">
        <v>2021</v>
      </c>
      <c r="B175" s="4">
        <v>44423</v>
      </c>
      <c r="C175">
        <v>1909638.67649057</v>
      </c>
      <c r="D175">
        <v>89332.141650516598</v>
      </c>
      <c r="E175">
        <v>78163.143415199695</v>
      </c>
      <c r="F175">
        <v>13262.6198837421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1095938.2496110401</v>
      </c>
      <c r="N175">
        <v>-23775.694498200399</v>
      </c>
      <c r="O175">
        <v>-35248.150156314397</v>
      </c>
      <c r="P175">
        <v>0.69549611409176004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138143.83421057</v>
      </c>
      <c r="Y175">
        <v>1381897.23717193</v>
      </c>
      <c r="Z175">
        <v>0</v>
      </c>
      <c r="AA175">
        <v>0</v>
      </c>
      <c r="AB175">
        <v>1502770.76613504</v>
      </c>
      <c r="AC175">
        <v>0</v>
      </c>
      <c r="AD175">
        <v>990394.61569488305</v>
      </c>
      <c r="AE175">
        <v>0</v>
      </c>
      <c r="AF175">
        <v>28445.735803157801</v>
      </c>
      <c r="AG175">
        <v>28445.735803157801</v>
      </c>
      <c r="AH175">
        <v>262861.43396373198</v>
      </c>
      <c r="AI175">
        <v>-2846.4008347110398</v>
      </c>
      <c r="AJ175">
        <v>0</v>
      </c>
      <c r="AK175">
        <v>4768.4599260026998</v>
      </c>
      <c r="AL175">
        <v>12244.965407415701</v>
      </c>
      <c r="AM175">
        <v>3.53006454076308E-3</v>
      </c>
      <c r="AN175">
        <v>0</v>
      </c>
      <c r="AO175">
        <v>159644.57015920099</v>
      </c>
      <c r="AP175">
        <v>333214.80433549802</v>
      </c>
      <c r="AQ175">
        <v>473980.652889413</v>
      </c>
      <c r="AR175">
        <v>3906.1270322819901</v>
      </c>
      <c r="AS175">
        <v>565268.48667481297</v>
      </c>
      <c r="AT175">
        <v>0</v>
      </c>
      <c r="AU175">
        <v>2467.5104403362998</v>
      </c>
      <c r="AV175">
        <v>21990.560004352199</v>
      </c>
      <c r="AW175">
        <v>0</v>
      </c>
      <c r="AX175">
        <v>29793.929330904601</v>
      </c>
      <c r="AY175">
        <v>151441.72954087099</v>
      </c>
      <c r="AZ175">
        <v>3827.9411932091798</v>
      </c>
      <c r="BA175">
        <v>35057.081344814302</v>
      </c>
      <c r="BB175">
        <v>122364.15897085</v>
      </c>
      <c r="BC175">
        <v>281321.47160049703</v>
      </c>
      <c r="BD175">
        <v>47706.611618645802</v>
      </c>
      <c r="BE175">
        <v>278192.61776642298</v>
      </c>
      <c r="BF175">
        <v>3.68393244153358E-2</v>
      </c>
      <c r="BG175">
        <v>210554.57506931599</v>
      </c>
      <c r="BH175">
        <v>11831.239124097199</v>
      </c>
      <c r="BI175">
        <v>173042.759534235</v>
      </c>
      <c r="BK175" s="4">
        <v>44423</v>
      </c>
      <c r="BL175">
        <v>10380044.932173001</v>
      </c>
      <c r="BM175">
        <v>11054491.52</v>
      </c>
      <c r="BO175" s="4">
        <v>44423</v>
      </c>
      <c r="BP175">
        <v>2169653.7096195901</v>
      </c>
      <c r="BQ175">
        <v>1095938.2496110401</v>
      </c>
      <c r="BR175">
        <v>89332.141650516598</v>
      </c>
      <c r="BS175">
        <v>-59023.844654514804</v>
      </c>
      <c r="BT175">
        <v>0.69549611409176004</v>
      </c>
      <c r="BU175">
        <v>1381897.23717193</v>
      </c>
      <c r="BV175">
        <v>2922620.2923325701</v>
      </c>
      <c r="BW175">
        <v>1502770.76613504</v>
      </c>
      <c r="BX175">
        <v>91425.763298941805</v>
      </c>
      <c r="BY175">
        <v>56891.471606315601</v>
      </c>
      <c r="BZ175">
        <v>138143.83421057</v>
      </c>
      <c r="CA175">
        <v>990394.61569488305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tabSelected="1" workbookViewId="0">
      <selection activeCell="T26" sqref="T26"/>
    </sheetView>
  </sheetViews>
  <sheetFormatPr defaultRowHeight="14.5" x14ac:dyDescent="0.35"/>
  <cols>
    <col min="2" max="2" width="36.6328125" bestFit="1" customWidth="1"/>
    <col min="6" max="7" width="21.08984375" bestFit="1" customWidth="1"/>
    <col min="8" max="8" width="14.6328125" bestFit="1" customWidth="1"/>
    <col min="11" max="11" width="21.08984375" bestFit="1" customWidth="1"/>
    <col min="15" max="15" width="14.6328125" bestFit="1" customWidth="1"/>
  </cols>
  <sheetData>
    <row r="2" spans="2:17" x14ac:dyDescent="0.35">
      <c r="B2" t="s">
        <v>101</v>
      </c>
      <c r="C2" t="s">
        <v>102</v>
      </c>
      <c r="D2" t="s">
        <v>103</v>
      </c>
      <c r="E2" t="s">
        <v>104</v>
      </c>
      <c r="F2" t="s">
        <v>98</v>
      </c>
      <c r="G2" t="s">
        <v>99</v>
      </c>
      <c r="K2" t="s">
        <v>106</v>
      </c>
      <c r="L2" t="s">
        <v>107</v>
      </c>
      <c r="M2" t="s">
        <v>108</v>
      </c>
      <c r="N2" t="s">
        <v>109</v>
      </c>
      <c r="P2" t="s">
        <v>105</v>
      </c>
      <c r="Q2" t="s">
        <v>112</v>
      </c>
    </row>
    <row r="3" spans="2:17" x14ac:dyDescent="0.35">
      <c r="B3" t="s">
        <v>52</v>
      </c>
      <c r="C3" s="6">
        <v>2E-3</v>
      </c>
      <c r="D3" s="5" t="s">
        <v>12</v>
      </c>
      <c r="E3" s="5" t="s">
        <v>12</v>
      </c>
      <c r="F3" t="s">
        <v>79</v>
      </c>
      <c r="G3" s="6">
        <f>C3/SUM($C$3:$C$27)</f>
        <v>8.4709868699703508E-3</v>
      </c>
      <c r="H3" s="7">
        <v>539119.95452816389</v>
      </c>
      <c r="K3" t="s">
        <v>79</v>
      </c>
      <c r="L3">
        <v>0</v>
      </c>
      <c r="M3">
        <v>1571084.8</v>
      </c>
      <c r="N3">
        <v>1.4774980618736499E-3</v>
      </c>
      <c r="O3" s="7">
        <f>SUM(L3:N3)</f>
        <v>1571084.8014774981</v>
      </c>
      <c r="P3" s="6">
        <f>O3/$O$27</f>
        <v>1.2825791189378655E-2</v>
      </c>
      <c r="Q3" s="6">
        <f>SUMIFS($G$3:$G$27,$F$3:$F$27,K3)</f>
        <v>8.4709868699703508E-3</v>
      </c>
    </row>
    <row r="4" spans="2:17" x14ac:dyDescent="0.35">
      <c r="B4" t="s">
        <v>53</v>
      </c>
      <c r="C4" s="6">
        <v>2E-3</v>
      </c>
      <c r="D4" s="5" t="s">
        <v>12</v>
      </c>
      <c r="E4" s="5" t="s">
        <v>12</v>
      </c>
      <c r="F4" t="s">
        <v>100</v>
      </c>
      <c r="G4" s="6">
        <f>C4/SUM($C$3:$C$27)</f>
        <v>8.4709868699703508E-3</v>
      </c>
      <c r="H4" s="7">
        <v>4400734.9993407102</v>
      </c>
      <c r="K4" t="s">
        <v>100</v>
      </c>
      <c r="L4">
        <v>589860.20001400099</v>
      </c>
      <c r="M4">
        <v>489777.100013102</v>
      </c>
      <c r="N4">
        <v>0</v>
      </c>
      <c r="O4" s="7">
        <f t="shared" ref="O4:O26" si="0">SUM(L4:N4)</f>
        <v>1079637.3000271029</v>
      </c>
      <c r="P4" s="6">
        <f t="shared" ref="P4:P26" si="1">O4/$O$27</f>
        <v>8.8137843083898621E-3</v>
      </c>
      <c r="Q4" s="6">
        <f t="shared" ref="Q4:Q26" si="2">SUMIFS($G$3:$G$27,$F$3:$F$27,K4)</f>
        <v>8.4709868699703508E-3</v>
      </c>
    </row>
    <row r="5" spans="2:17" x14ac:dyDescent="0.35">
      <c r="B5" t="s">
        <v>62</v>
      </c>
      <c r="C5" s="6">
        <v>4.0000000000000002E-4</v>
      </c>
      <c r="D5" s="5" t="s">
        <v>12</v>
      </c>
      <c r="E5" s="5" t="s">
        <v>12</v>
      </c>
      <c r="F5" t="s">
        <v>86</v>
      </c>
      <c r="G5" s="6">
        <f>C5/SUM($C$3:$C$27)</f>
        <v>1.6941973739940702E-3</v>
      </c>
      <c r="H5" s="7">
        <v>2670745.1343318708</v>
      </c>
      <c r="K5" t="s">
        <v>86</v>
      </c>
      <c r="L5">
        <v>45249.941224399998</v>
      </c>
      <c r="M5">
        <v>133450.27213</v>
      </c>
      <c r="N5">
        <v>40609.251700000001</v>
      </c>
      <c r="O5" s="7">
        <f t="shared" si="0"/>
        <v>219309.4650544</v>
      </c>
      <c r="P5" s="6">
        <f t="shared" si="1"/>
        <v>1.7903663774207518E-3</v>
      </c>
      <c r="Q5" s="6">
        <f t="shared" si="2"/>
        <v>1.6941973739940702E-3</v>
      </c>
    </row>
    <row r="6" spans="2:17" x14ac:dyDescent="0.35">
      <c r="B6" t="s">
        <v>61</v>
      </c>
      <c r="C6" s="6">
        <v>5.0000000000000001E-4</v>
      </c>
      <c r="D6" s="5" t="s">
        <v>12</v>
      </c>
      <c r="E6" s="5" t="s">
        <v>12</v>
      </c>
      <c r="F6" t="s">
        <v>85</v>
      </c>
      <c r="G6" s="6">
        <f>C6/SUM($C$3:$C$27)</f>
        <v>2.1177467174925877E-3</v>
      </c>
      <c r="H6" s="7">
        <v>1290392.383691414</v>
      </c>
      <c r="K6" t="s">
        <v>85</v>
      </c>
      <c r="L6">
        <v>0</v>
      </c>
      <c r="M6">
        <v>0</v>
      </c>
      <c r="N6">
        <v>334390.74726242898</v>
      </c>
      <c r="O6" s="7">
        <f t="shared" si="0"/>
        <v>334390.74726242898</v>
      </c>
      <c r="P6" s="6">
        <f t="shared" si="1"/>
        <v>2.7298500348388946E-3</v>
      </c>
      <c r="Q6" s="6">
        <f t="shared" si="2"/>
        <v>2.1177467174925877E-3</v>
      </c>
    </row>
    <row r="7" spans="2:17" x14ac:dyDescent="0.35">
      <c r="B7" t="s">
        <v>60</v>
      </c>
      <c r="C7" s="6">
        <v>2.9999999999999997E-4</v>
      </c>
      <c r="D7" s="5" t="s">
        <v>12</v>
      </c>
      <c r="E7" s="5" t="s">
        <v>12</v>
      </c>
      <c r="F7" t="s">
        <v>84</v>
      </c>
      <c r="G7" s="6">
        <f>C7/SUM($C$3:$C$27)</f>
        <v>1.2706480304955524E-3</v>
      </c>
      <c r="H7" s="7">
        <v>5737718.9327776982</v>
      </c>
      <c r="K7" t="s">
        <v>84</v>
      </c>
      <c r="L7">
        <v>43644.514201500002</v>
      </c>
      <c r="M7">
        <v>25029.166669900002</v>
      </c>
      <c r="N7">
        <v>94176.494001526298</v>
      </c>
      <c r="O7" s="7">
        <f t="shared" si="0"/>
        <v>162850.17487292632</v>
      </c>
      <c r="P7" s="6">
        <f t="shared" si="1"/>
        <v>1.329452322439685E-3</v>
      </c>
      <c r="Q7" s="6">
        <f t="shared" si="2"/>
        <v>1.2706480304955524E-3</v>
      </c>
    </row>
    <row r="8" spans="2:17" x14ac:dyDescent="0.35">
      <c r="B8" t="s">
        <v>63</v>
      </c>
      <c r="C8" s="6">
        <v>2.8E-3</v>
      </c>
      <c r="D8" s="5" t="s">
        <v>12</v>
      </c>
      <c r="E8" s="5" t="s">
        <v>12</v>
      </c>
      <c r="F8" t="s">
        <v>88</v>
      </c>
      <c r="G8" s="6">
        <f>C8/SUM($C$3:$C$27)</f>
        <v>1.185938161795849E-2</v>
      </c>
      <c r="H8" s="7">
        <v>37723026.762278393</v>
      </c>
      <c r="K8" t="s">
        <v>88</v>
      </c>
      <c r="L8">
        <v>492853.29962000001</v>
      </c>
      <c r="M8">
        <v>538497.10222530004</v>
      </c>
      <c r="N8">
        <v>774148.73968026496</v>
      </c>
      <c r="O8" s="7">
        <f t="shared" si="0"/>
        <v>1805499.1415255652</v>
      </c>
      <c r="P8" s="6">
        <f t="shared" si="1"/>
        <v>1.4739468525207411E-2</v>
      </c>
      <c r="Q8" s="6">
        <f>SUMIFS($G$3:$G$27,$F$3:$F$27,K8)</f>
        <v>1.185938161795849E-2</v>
      </c>
    </row>
    <row r="9" spans="2:17" x14ac:dyDescent="0.35">
      <c r="B9" t="s">
        <v>55</v>
      </c>
      <c r="C9" s="6">
        <v>3.2000000000000001E-2</v>
      </c>
      <c r="D9" s="5" t="s">
        <v>12</v>
      </c>
      <c r="E9" s="5" t="s">
        <v>12</v>
      </c>
      <c r="F9" t="s">
        <v>80</v>
      </c>
      <c r="G9" s="6">
        <f>C9/SUM($C$3:$C$27)</f>
        <v>0.13553578991952561</v>
      </c>
      <c r="H9" s="7">
        <v>63435810.457096532</v>
      </c>
      <c r="K9" t="s">
        <v>80</v>
      </c>
      <c r="L9">
        <v>6029762.6200000001</v>
      </c>
      <c r="M9">
        <v>5830621.4699999997</v>
      </c>
      <c r="N9">
        <v>5145823.6232193699</v>
      </c>
      <c r="O9" s="7">
        <f t="shared" si="0"/>
        <v>17006207.713219371</v>
      </c>
      <c r="P9" s="6">
        <f t="shared" si="1"/>
        <v>0.13883277901220045</v>
      </c>
      <c r="Q9" s="6">
        <f t="shared" si="2"/>
        <v>0.13553578991952561</v>
      </c>
    </row>
    <row r="10" spans="2:17" x14ac:dyDescent="0.35">
      <c r="B10" t="s">
        <v>50</v>
      </c>
      <c r="C10" s="6">
        <v>5.0000000000000001E-4</v>
      </c>
      <c r="D10" s="5" t="s">
        <v>12</v>
      </c>
      <c r="E10" s="5" t="s">
        <v>12</v>
      </c>
      <c r="F10" t="s">
        <v>77</v>
      </c>
      <c r="G10" s="6">
        <f>C10/SUM($C$3:$C$27)</f>
        <v>2.1177467174925877E-3</v>
      </c>
      <c r="H10" s="7">
        <v>3555391.1326116943</v>
      </c>
      <c r="K10" t="s">
        <v>77</v>
      </c>
      <c r="L10">
        <v>85159.100699999995</v>
      </c>
      <c r="M10">
        <v>134673.32629999999</v>
      </c>
      <c r="N10">
        <v>14159.408838371501</v>
      </c>
      <c r="O10" s="7">
        <f t="shared" si="0"/>
        <v>233991.83583837148</v>
      </c>
      <c r="P10" s="6">
        <f t="shared" si="1"/>
        <v>1.9102281580599359E-3</v>
      </c>
      <c r="Q10" s="6">
        <f t="shared" si="2"/>
        <v>2.1177467174925877E-3</v>
      </c>
    </row>
    <row r="11" spans="2:17" x14ac:dyDescent="0.35">
      <c r="B11" t="s">
        <v>51</v>
      </c>
      <c r="C11" s="6">
        <v>3.7000000000000002E-3</v>
      </c>
      <c r="D11" s="5" t="s">
        <v>12</v>
      </c>
      <c r="E11" s="5" t="s">
        <v>12</v>
      </c>
      <c r="F11" t="s">
        <v>78</v>
      </c>
      <c r="G11" s="6">
        <f>C11/SUM($C$3:$C$27)</f>
        <v>1.5671325709445148E-2</v>
      </c>
      <c r="H11" s="7">
        <v>26882532.372516152</v>
      </c>
      <c r="K11" t="s">
        <v>78</v>
      </c>
      <c r="L11">
        <v>663720.76983</v>
      </c>
      <c r="M11">
        <v>506011.01740000001</v>
      </c>
      <c r="N11">
        <v>875905.54517758195</v>
      </c>
      <c r="O11" s="7">
        <f t="shared" si="0"/>
        <v>2045637.3324075819</v>
      </c>
      <c r="P11" s="6">
        <f t="shared" si="1"/>
        <v>1.6699873393201427E-2</v>
      </c>
      <c r="Q11" s="6">
        <f t="shared" si="2"/>
        <v>1.5671325709445148E-2</v>
      </c>
    </row>
    <row r="12" spans="2:17" x14ac:dyDescent="0.35">
      <c r="B12" t="s">
        <v>64</v>
      </c>
      <c r="C12" s="6">
        <v>8.8999999999999999E-3</v>
      </c>
      <c r="D12" s="5" t="s">
        <v>12</v>
      </c>
      <c r="E12" s="5" t="s">
        <v>12</v>
      </c>
      <c r="F12" t="s">
        <v>89</v>
      </c>
      <c r="G12" s="6">
        <f>C12/SUM($C$3:$C$27)</f>
        <v>3.7695891571368059E-2</v>
      </c>
      <c r="H12" s="7">
        <v>6537840.7450653408</v>
      </c>
      <c r="K12" t="s">
        <v>89</v>
      </c>
      <c r="L12">
        <v>2102026.8884999999</v>
      </c>
      <c r="M12">
        <v>150208.807</v>
      </c>
      <c r="N12">
        <v>1710068.75813616</v>
      </c>
      <c r="O12" s="7">
        <f t="shared" si="0"/>
        <v>3962304.4536361601</v>
      </c>
      <c r="P12" s="6">
        <f t="shared" si="1"/>
        <v>3.2346878732000976E-2</v>
      </c>
      <c r="Q12" s="6">
        <f t="shared" si="2"/>
        <v>3.7695891571368059E-2</v>
      </c>
    </row>
    <row r="13" spans="2:17" x14ac:dyDescent="0.35">
      <c r="B13" t="s">
        <v>58</v>
      </c>
      <c r="C13" s="6">
        <v>1.9800000000000002E-2</v>
      </c>
      <c r="D13" s="5" t="s">
        <v>12</v>
      </c>
      <c r="E13" s="5" t="s">
        <v>12</v>
      </c>
      <c r="F13" t="s">
        <v>83</v>
      </c>
      <c r="G13" s="6">
        <f>C13/SUM($C$3:$C$27)</f>
        <v>8.3862770012706478E-2</v>
      </c>
      <c r="H13" s="7">
        <v>363401.56871059455</v>
      </c>
      <c r="K13" t="s">
        <v>83</v>
      </c>
      <c r="L13">
        <v>1876473.923618</v>
      </c>
      <c r="M13">
        <v>3772658.70591</v>
      </c>
      <c r="N13">
        <v>8521428.9745689109</v>
      </c>
      <c r="O13" s="7">
        <f t="shared" si="0"/>
        <v>14170561.604096912</v>
      </c>
      <c r="P13" s="6">
        <f t="shared" si="1"/>
        <v>0.11568354808056917</v>
      </c>
      <c r="Q13" s="6">
        <f t="shared" si="2"/>
        <v>0.11308767471410419</v>
      </c>
    </row>
    <row r="14" spans="2:17" x14ac:dyDescent="0.35">
      <c r="B14" t="s">
        <v>59</v>
      </c>
      <c r="C14" s="6">
        <v>6.8999999999999999E-3</v>
      </c>
      <c r="D14" s="5" t="s">
        <v>12</v>
      </c>
      <c r="E14" s="5" t="s">
        <v>12</v>
      </c>
      <c r="F14" t="s">
        <v>83</v>
      </c>
      <c r="G14" s="6">
        <f>C14/SUM($C$3:$C$27)</f>
        <v>2.9224904701397707E-2</v>
      </c>
      <c r="H14" s="7">
        <v>740443.92633662978</v>
      </c>
      <c r="K14" t="s">
        <v>87</v>
      </c>
      <c r="L14">
        <v>838188.6324</v>
      </c>
      <c r="M14">
        <v>90703.536600000007</v>
      </c>
      <c r="N14">
        <v>11639.040032241401</v>
      </c>
      <c r="O14" s="7">
        <f t="shared" si="0"/>
        <v>940531.20903224137</v>
      </c>
      <c r="P14" s="6">
        <f t="shared" si="1"/>
        <v>7.6781704480858651E-3</v>
      </c>
      <c r="Q14" s="6">
        <f t="shared" si="2"/>
        <v>9.3180855569673857E-3</v>
      </c>
    </row>
    <row r="15" spans="2:17" x14ac:dyDescent="0.35">
      <c r="B15" t="s">
        <v>65</v>
      </c>
      <c r="C15" s="6">
        <v>2.2000000000000001E-3</v>
      </c>
      <c r="D15" s="5" t="s">
        <v>12</v>
      </c>
      <c r="E15" s="5" t="s">
        <v>12</v>
      </c>
      <c r="F15" t="s">
        <v>87</v>
      </c>
      <c r="G15" s="6">
        <f>C15/SUM($C$3:$C$27)</f>
        <v>9.3180855569673857E-3</v>
      </c>
      <c r="H15" s="7">
        <v>450836.58743911592</v>
      </c>
      <c r="K15" t="s">
        <v>90</v>
      </c>
      <c r="L15">
        <v>282824.24839999998</v>
      </c>
      <c r="M15">
        <v>468273.29399999999</v>
      </c>
      <c r="N15">
        <v>423595.46078161401</v>
      </c>
      <c r="O15" s="7">
        <f t="shared" si="0"/>
        <v>1174693.003181614</v>
      </c>
      <c r="P15" s="6">
        <f t="shared" si="1"/>
        <v>9.589786086825234E-3</v>
      </c>
      <c r="Q15" s="6">
        <f t="shared" si="2"/>
        <v>1.3130029648454042E-2</v>
      </c>
    </row>
    <row r="16" spans="2:17" x14ac:dyDescent="0.35">
      <c r="B16" t="s">
        <v>66</v>
      </c>
      <c r="C16" s="6">
        <v>3.0999999999999999E-3</v>
      </c>
      <c r="D16" s="5" t="s">
        <v>12</v>
      </c>
      <c r="E16" s="5" t="s">
        <v>12</v>
      </c>
      <c r="F16" t="s">
        <v>90</v>
      </c>
      <c r="G16" s="6">
        <f>C16/SUM($C$3:$C$27)</f>
        <v>1.3130029648454042E-2</v>
      </c>
      <c r="H16" s="7">
        <v>3742707.6320426678</v>
      </c>
      <c r="K16" t="s">
        <v>91</v>
      </c>
      <c r="L16">
        <v>1927296.39</v>
      </c>
      <c r="M16">
        <v>2092614.27</v>
      </c>
      <c r="N16">
        <v>2334681.3013919201</v>
      </c>
      <c r="O16" s="7">
        <f t="shared" si="0"/>
        <v>6354591.9613919202</v>
      </c>
      <c r="P16" s="6">
        <f t="shared" si="1"/>
        <v>5.1876683877196961E-2</v>
      </c>
      <c r="Q16" s="6">
        <f t="shared" si="2"/>
        <v>4.9131723845828028E-2</v>
      </c>
    </row>
    <row r="17" spans="2:17" x14ac:dyDescent="0.35">
      <c r="B17" t="s">
        <v>67</v>
      </c>
      <c r="C17" s="6">
        <v>1.1599999999999999E-2</v>
      </c>
      <c r="D17" s="5" t="s">
        <v>12</v>
      </c>
      <c r="E17" s="5" t="s">
        <v>12</v>
      </c>
      <c r="F17" t="s">
        <v>91</v>
      </c>
      <c r="G17" s="6">
        <f>C17/SUM($C$3:$C$27)</f>
        <v>4.9131723845828028E-2</v>
      </c>
      <c r="H17" s="7">
        <v>9337762.617655592</v>
      </c>
      <c r="K17" t="s">
        <v>92</v>
      </c>
      <c r="L17">
        <v>4330745.9000000004</v>
      </c>
      <c r="M17">
        <v>2851775.27</v>
      </c>
      <c r="N17">
        <v>4696558.8197175004</v>
      </c>
      <c r="O17" s="7">
        <f t="shared" si="0"/>
        <v>11879079.9897175</v>
      </c>
      <c r="P17" s="6">
        <f t="shared" si="1"/>
        <v>9.6976687271597375E-2</v>
      </c>
      <c r="Q17" s="6">
        <f t="shared" si="2"/>
        <v>9.8263447691656056E-2</v>
      </c>
    </row>
    <row r="18" spans="2:17" x14ac:dyDescent="0.35">
      <c r="B18" t="s">
        <v>68</v>
      </c>
      <c r="C18" s="6">
        <v>2.3199999999999998E-2</v>
      </c>
      <c r="D18" s="5" t="s">
        <v>12</v>
      </c>
      <c r="E18" s="5" t="s">
        <v>12</v>
      </c>
      <c r="F18" t="s">
        <v>92</v>
      </c>
      <c r="G18" s="6">
        <f>C18/SUM($C$3:$C$27)</f>
        <v>9.8263447691656056E-2</v>
      </c>
      <c r="H18" s="7">
        <v>1997057.4248955301</v>
      </c>
      <c r="K18" t="s">
        <v>81</v>
      </c>
      <c r="L18">
        <v>8648832.4140000008</v>
      </c>
      <c r="M18">
        <v>8924161.2799999993</v>
      </c>
      <c r="N18">
        <v>10106404.910783</v>
      </c>
      <c r="O18" s="7">
        <f t="shared" si="0"/>
        <v>27679398.604782999</v>
      </c>
      <c r="P18" s="6">
        <f t="shared" si="1"/>
        <v>0.22596500610193843</v>
      </c>
      <c r="Q18" s="6">
        <f t="shared" si="2"/>
        <v>0.22448115205421429</v>
      </c>
    </row>
    <row r="19" spans="2:17" x14ac:dyDescent="0.35">
      <c r="B19" t="s">
        <v>56</v>
      </c>
      <c r="C19" s="6">
        <v>5.2999999999999999E-2</v>
      </c>
      <c r="D19" s="5" t="s">
        <v>12</v>
      </c>
      <c r="E19" s="5" t="s">
        <v>12</v>
      </c>
      <c r="F19" t="s">
        <v>81</v>
      </c>
      <c r="G19" s="6">
        <f>C19/SUM($C$3:$C$27)</f>
        <v>0.22448115205421429</v>
      </c>
      <c r="H19" s="7">
        <v>3746064.330332798</v>
      </c>
      <c r="K19" t="s">
        <v>110</v>
      </c>
      <c r="L19">
        <v>1217723.1200000001</v>
      </c>
      <c r="M19">
        <v>586250.49</v>
      </c>
      <c r="N19">
        <v>858805.79057987803</v>
      </c>
      <c r="O19" s="7">
        <f t="shared" si="0"/>
        <v>2662779.4005798781</v>
      </c>
      <c r="P19" s="6">
        <f t="shared" si="1"/>
        <v>2.1738007103816744E-2</v>
      </c>
      <c r="Q19" s="6">
        <f t="shared" si="2"/>
        <v>2.1601016518424394E-2</v>
      </c>
    </row>
    <row r="20" spans="2:17" x14ac:dyDescent="0.35">
      <c r="B20" t="s">
        <v>54</v>
      </c>
      <c r="C20" s="6">
        <v>5.1000000000000004E-3</v>
      </c>
      <c r="D20" s="5" t="s">
        <v>12</v>
      </c>
      <c r="E20" s="5" t="s">
        <v>12</v>
      </c>
      <c r="F20" t="s">
        <v>110</v>
      </c>
      <c r="G20" s="6">
        <f>C20/SUM($C$3:$C$27)</f>
        <v>2.1601016518424394E-2</v>
      </c>
      <c r="H20" s="7">
        <v>13853596.032502748</v>
      </c>
      <c r="K20" t="s">
        <v>82</v>
      </c>
      <c r="L20">
        <v>1040521.226</v>
      </c>
      <c r="M20">
        <v>454903.40291800001</v>
      </c>
      <c r="N20">
        <v>104763.354317629</v>
      </c>
      <c r="O20" s="7">
        <f t="shared" si="0"/>
        <v>1600187.983235629</v>
      </c>
      <c r="P20" s="6">
        <f t="shared" si="1"/>
        <v>1.3063379467124887E-2</v>
      </c>
      <c r="Q20" s="6">
        <f t="shared" si="2"/>
        <v>1.2282930961457007E-2</v>
      </c>
    </row>
    <row r="21" spans="2:17" x14ac:dyDescent="0.35">
      <c r="B21" t="s">
        <v>57</v>
      </c>
      <c r="C21" s="6">
        <v>2.8999999999999998E-3</v>
      </c>
      <c r="D21" s="5" t="s">
        <v>12</v>
      </c>
      <c r="E21" s="5" t="s">
        <v>12</v>
      </c>
      <c r="F21" t="s">
        <v>82</v>
      </c>
      <c r="G21" s="6">
        <f>C21/SUM($C$3:$C$27)</f>
        <v>1.2282930961457007E-2</v>
      </c>
      <c r="H21" s="7">
        <v>26812908.120485321</v>
      </c>
      <c r="K21" t="s">
        <v>93</v>
      </c>
      <c r="L21">
        <v>0</v>
      </c>
      <c r="M21">
        <v>425147.61</v>
      </c>
      <c r="N21">
        <v>411458.53185932903</v>
      </c>
      <c r="O21" s="7">
        <f t="shared" si="0"/>
        <v>836606.14185932907</v>
      </c>
      <c r="P21" s="6">
        <f t="shared" si="1"/>
        <v>6.8297622592672844E-3</v>
      </c>
      <c r="Q21" s="6">
        <f t="shared" si="2"/>
        <v>6.3532401524777626E-3</v>
      </c>
    </row>
    <row r="22" spans="2:17" x14ac:dyDescent="0.35">
      <c r="B22" t="s">
        <v>69</v>
      </c>
      <c r="C22" s="6">
        <v>1.5E-3</v>
      </c>
      <c r="D22" s="5" t="s">
        <v>12</v>
      </c>
      <c r="E22" s="5" t="s">
        <v>12</v>
      </c>
      <c r="F22" t="s">
        <v>93</v>
      </c>
      <c r="G22" s="6">
        <f>C22/SUM($C$3:$C$27)</f>
        <v>6.3532401524777626E-3</v>
      </c>
      <c r="H22" s="7">
        <v>2029784.2910918274</v>
      </c>
      <c r="K22" t="s">
        <v>94</v>
      </c>
      <c r="L22">
        <v>7203116.5199999996</v>
      </c>
      <c r="M22">
        <v>2833886.8994900002</v>
      </c>
      <c r="N22">
        <v>2998028.2711756099</v>
      </c>
      <c r="O22" s="7">
        <f t="shared" si="0"/>
        <v>13035031.69066561</v>
      </c>
      <c r="P22" s="6">
        <f t="shared" si="1"/>
        <v>0.10641347586978425</v>
      </c>
      <c r="Q22" s="6">
        <f t="shared" si="2"/>
        <v>0.11266412537060566</v>
      </c>
    </row>
    <row r="23" spans="2:17" x14ac:dyDescent="0.35">
      <c r="B23" t="s">
        <v>70</v>
      </c>
      <c r="C23" s="6">
        <v>2.6599999999999999E-2</v>
      </c>
      <c r="D23" s="5" t="s">
        <v>12</v>
      </c>
      <c r="E23" s="5" t="s">
        <v>12</v>
      </c>
      <c r="F23" t="s">
        <v>94</v>
      </c>
      <c r="G23" s="6">
        <f>C23/SUM($C$3:$C$27)</f>
        <v>0.11266412537060566</v>
      </c>
      <c r="H23" s="7">
        <v>30578699.928709988</v>
      </c>
      <c r="K23" t="s">
        <v>95</v>
      </c>
      <c r="L23">
        <v>1539805.8256999999</v>
      </c>
      <c r="M23">
        <v>462466.80017399997</v>
      </c>
      <c r="N23">
        <v>367429.63139515201</v>
      </c>
      <c r="O23" s="7">
        <f t="shared" si="0"/>
        <v>2369702.257269152</v>
      </c>
      <c r="P23" s="6">
        <f t="shared" si="1"/>
        <v>1.9345426996779911E-2</v>
      </c>
      <c r="Q23" s="6">
        <f t="shared" si="2"/>
        <v>2.4142312579415501E-2</v>
      </c>
    </row>
    <row r="24" spans="2:17" x14ac:dyDescent="0.35">
      <c r="B24" t="s">
        <v>71</v>
      </c>
      <c r="C24" s="6">
        <v>5.7000000000000002E-3</v>
      </c>
      <c r="D24" s="5" t="s">
        <v>12</v>
      </c>
      <c r="E24" s="5" t="s">
        <v>12</v>
      </c>
      <c r="F24" t="s">
        <v>95</v>
      </c>
      <c r="G24" s="6">
        <f>C24/SUM($C$3:$C$27)</f>
        <v>2.4142312579415501E-2</v>
      </c>
      <c r="H24" s="7">
        <v>5327880.5781063223</v>
      </c>
      <c r="K24" t="s">
        <v>96</v>
      </c>
      <c r="L24">
        <v>1628384.0598850001</v>
      </c>
      <c r="M24">
        <v>1904314.6647999999</v>
      </c>
      <c r="N24">
        <v>1930930.4432175099</v>
      </c>
      <c r="O24" s="7">
        <f t="shared" si="0"/>
        <v>5463629.1679025106</v>
      </c>
      <c r="P24" s="6">
        <f t="shared" si="1"/>
        <v>4.4603172774515511E-2</v>
      </c>
      <c r="Q24" s="6">
        <f t="shared" si="2"/>
        <v>4.5319779754341372E-2</v>
      </c>
    </row>
    <row r="25" spans="2:17" x14ac:dyDescent="0.35">
      <c r="B25" t="s">
        <v>72</v>
      </c>
      <c r="C25" s="6">
        <v>1.0699999999999999E-2</v>
      </c>
      <c r="D25" s="5" t="s">
        <v>12</v>
      </c>
      <c r="E25" s="5" t="s">
        <v>12</v>
      </c>
      <c r="F25" t="s">
        <v>96</v>
      </c>
      <c r="G25" s="6">
        <f>C25/SUM($C$3:$C$27)</f>
        <v>4.5319779754341372E-2</v>
      </c>
      <c r="H25" s="7">
        <v>12313161.25604205</v>
      </c>
      <c r="K25" t="s">
        <v>111</v>
      </c>
      <c r="L25">
        <v>0</v>
      </c>
      <c r="M25">
        <v>0</v>
      </c>
      <c r="N25">
        <v>376719.215762557</v>
      </c>
      <c r="O25" s="7">
        <f t="shared" si="0"/>
        <v>376719.215762557</v>
      </c>
      <c r="P25" s="6">
        <f t="shared" si="1"/>
        <v>3.0754049646799044E-3</v>
      </c>
      <c r="Q25" s="6">
        <f t="shared" si="2"/>
        <v>2.9648454044896226E-3</v>
      </c>
    </row>
    <row r="26" spans="2:17" x14ac:dyDescent="0.35">
      <c r="B26" t="s">
        <v>73</v>
      </c>
      <c r="C26" s="6">
        <v>6.9999999999999999E-4</v>
      </c>
      <c r="D26" s="5" t="s">
        <v>12</v>
      </c>
      <c r="E26" s="5" t="s">
        <v>12</v>
      </c>
      <c r="F26" t="s">
        <v>111</v>
      </c>
      <c r="G26" s="6">
        <f>C26/SUM($C$3:$C$27)</f>
        <v>2.9648454044896226E-3</v>
      </c>
      <c r="H26" s="7">
        <v>899233.6752782698</v>
      </c>
      <c r="K26" t="s">
        <v>97</v>
      </c>
      <c r="L26">
        <v>1602472.8829999999</v>
      </c>
      <c r="M26">
        <v>1742914.4393</v>
      </c>
      <c r="N26">
        <v>2184369.57893791</v>
      </c>
      <c r="O26" s="7">
        <f t="shared" si="0"/>
        <v>5529756.9012379106</v>
      </c>
      <c r="P26" s="6">
        <f t="shared" si="1"/>
        <v>4.5143016644680338E-2</v>
      </c>
      <c r="Q26" s="6">
        <f t="shared" si="2"/>
        <v>4.2354934349851756E-2</v>
      </c>
    </row>
    <row r="27" spans="2:17" x14ac:dyDescent="0.35">
      <c r="B27" t="s">
        <v>74</v>
      </c>
      <c r="C27" s="6">
        <v>0.01</v>
      </c>
      <c r="D27" s="5" t="s">
        <v>12</v>
      </c>
      <c r="E27" s="5" t="s">
        <v>12</v>
      </c>
      <c r="F27" t="s">
        <v>97</v>
      </c>
      <c r="G27" s="6">
        <f>C27/SUM($C$3:$C$27)</f>
        <v>4.2354934349851756E-2</v>
      </c>
      <c r="H27" s="7">
        <v>11910015.055471573</v>
      </c>
      <c r="O27" s="7">
        <f>SUM(O3:O26)</f>
        <v>122494182.09603718</v>
      </c>
      <c r="P27">
        <f>SUM(P3:P26)</f>
        <v>0.99999999999999989</v>
      </c>
      <c r="Q27">
        <f>SUM(Q3:Q26)</f>
        <v>0.99999999999999989</v>
      </c>
    </row>
    <row r="28" spans="2:17" x14ac:dyDescent="0.35">
      <c r="H28" s="7">
        <f>SUM(H3:H27)</f>
        <v>276876865.89933896</v>
      </c>
    </row>
  </sheetData>
  <sortState xmlns:xlrd2="http://schemas.microsoft.com/office/spreadsheetml/2017/richdata2" ref="B3:G27">
    <sortCondition ref="F3:F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sample_regular_decomp</vt:lpstr>
      <vt:lpstr>sample_regular_decomp_compare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Wang</cp:lastModifiedBy>
  <dcterms:created xsi:type="dcterms:W3CDTF">2022-09-05T10:58:04Z</dcterms:created>
  <dcterms:modified xsi:type="dcterms:W3CDTF">2022-09-05T10:58:08Z</dcterms:modified>
</cp:coreProperties>
</file>